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ihun\Documents\python\Cashflow_Analysis\data\"/>
    </mc:Choice>
  </mc:AlternateContent>
  <xr:revisionPtr revIDLastSave="0" documentId="13_ncr:1_{EDCCE7B8-D122-40BE-BDD1-18447A8F2D83}" xr6:coauthVersionLast="47" xr6:coauthVersionMax="47" xr10:uidLastSave="{00000000-0000-0000-0000-000000000000}"/>
  <bookViews>
    <workbookView xWindow="-110" yWindow="-110" windowWidth="25820" windowHeight="15500" tabRatio="644" xr2:uid="{00000000-000D-0000-FFFF-FFFF00000000}"/>
  </bookViews>
  <sheets>
    <sheet name="summary" sheetId="102" r:id="rId1"/>
    <sheet name="prospect_1" sheetId="84" r:id="rId2"/>
    <sheet name="prospect_2" sheetId="88" r:id="rId3"/>
    <sheet name="prospect_3" sheetId="91" r:id="rId4"/>
    <sheet name="prospect_4" sheetId="94" r:id="rId5"/>
    <sheet name="prospect_5" sheetId="97" r:id="rId6"/>
    <sheet name="prospect_6" sheetId="100" r:id="rId7"/>
    <sheet name="Additional_160Mbopd" sheetId="39" state="hidden" r:id="rId8"/>
    <sheet name="60Mbopd" sheetId="40" state="hidden" r:id="rId9"/>
    <sheet name="80Mbopd" sheetId="41" state="hidden" r:id="rId10"/>
    <sheet name="100Mbopd with EAST" sheetId="46" state="hidden" r:id="rId11"/>
    <sheet name="100Mbopd" sheetId="44" state="hidden" r:id="rId12"/>
    <sheet name="120Mbopd" sheetId="43" state="hidden" r:id="rId13"/>
    <sheet name="80Mbopd_WAG60M" sheetId="42" state="hidden" r:id="rId14"/>
    <sheet name="80Mbopd_WAG40M" sheetId="45" state="hidden" r:id="rId15"/>
    <sheet name="OOIP AND WELL" sheetId="38" state="hidden" r:id="rId16"/>
  </sheets>
  <definedNames>
    <definedName name="_xlnm._FilterDatabase" localSheetId="11" hidden="1">'100Mbopd'!$A$6:$AG$606</definedName>
    <definedName name="_xlnm._FilterDatabase" localSheetId="10" hidden="1">'100Mbopd with EAST'!$A$6:$AG$606</definedName>
    <definedName name="_xlnm._FilterDatabase" localSheetId="12" hidden="1">'120Mbopd'!$A$6:$AG$683</definedName>
    <definedName name="_xlnm._FilterDatabase" localSheetId="8" hidden="1">'60Mbopd'!$A$6:$AG$606</definedName>
    <definedName name="_xlnm._FilterDatabase" localSheetId="9" hidden="1">'80Mbopd'!$A$6:$AG$606</definedName>
    <definedName name="_xlnm._FilterDatabase" localSheetId="14" hidden="1">'80Mbopd_WAG40M'!$A$6:$AG$606</definedName>
    <definedName name="_xlnm._FilterDatabase" localSheetId="13" hidden="1">'80Mbopd_WAG60M'!$A$6:$AG$606</definedName>
    <definedName name="_xlnm._FilterDatabase" localSheetId="7" hidden="1">Additional_160Mbopd!$A$6:$AG$688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91" l="1"/>
  <c r="C7" i="100"/>
  <c r="D7" i="100"/>
  <c r="F7" i="100"/>
  <c r="G7" i="100"/>
  <c r="H7" i="100"/>
  <c r="I7" i="100"/>
  <c r="K7" i="100"/>
  <c r="L7" i="100"/>
  <c r="L6" i="100" s="1"/>
  <c r="M7" i="100"/>
  <c r="M6" i="100" s="1"/>
  <c r="N7" i="100"/>
  <c r="N6" i="100" s="1"/>
  <c r="J15" i="100"/>
  <c r="J16" i="100"/>
  <c r="J17" i="100"/>
  <c r="J18" i="100"/>
  <c r="J19" i="100"/>
  <c r="J20" i="100"/>
  <c r="J21" i="100"/>
  <c r="J22" i="100"/>
  <c r="J23" i="100"/>
  <c r="J24" i="100"/>
  <c r="J25" i="100"/>
  <c r="J26" i="100"/>
  <c r="J27" i="100"/>
  <c r="J28" i="100"/>
  <c r="J29" i="100"/>
  <c r="J30" i="100"/>
  <c r="J31" i="100"/>
  <c r="J32" i="100"/>
  <c r="J33" i="100"/>
  <c r="J34" i="100"/>
  <c r="J35" i="100"/>
  <c r="Q11" i="100"/>
  <c r="Q12" i="100" s="1"/>
  <c r="B10" i="100" l="1"/>
  <c r="B13" i="100"/>
  <c r="E13" i="100" s="1"/>
  <c r="B11" i="100"/>
  <c r="E11" i="100" s="1"/>
  <c r="B14" i="100"/>
  <c r="E14" i="100" s="1"/>
  <c r="B12" i="100"/>
  <c r="E12" i="100" s="1"/>
  <c r="B15" i="100"/>
  <c r="E15" i="100" s="1"/>
  <c r="J7" i="100"/>
  <c r="J30" i="97"/>
  <c r="J29" i="97"/>
  <c r="J28" i="97"/>
  <c r="J27" i="97"/>
  <c r="J26" i="97"/>
  <c r="J25" i="97"/>
  <c r="J24" i="97"/>
  <c r="J23" i="97"/>
  <c r="J22" i="97"/>
  <c r="J21" i="97"/>
  <c r="J20" i="97"/>
  <c r="J19" i="97"/>
  <c r="J18" i="97"/>
  <c r="J17" i="97"/>
  <c r="J16" i="97"/>
  <c r="J15" i="97"/>
  <c r="Q11" i="97"/>
  <c r="Q12" i="97" s="1"/>
  <c r="N7" i="97"/>
  <c r="N6" i="97" s="1"/>
  <c r="M7" i="97"/>
  <c r="L7" i="97"/>
  <c r="K7" i="97"/>
  <c r="I7" i="97"/>
  <c r="H7" i="97"/>
  <c r="G7" i="97"/>
  <c r="F7" i="97"/>
  <c r="D7" i="97"/>
  <c r="C7" i="97"/>
  <c r="M6" i="97"/>
  <c r="J25" i="94"/>
  <c r="J24" i="94"/>
  <c r="J23" i="94"/>
  <c r="J22" i="94"/>
  <c r="J21" i="94"/>
  <c r="J20" i="94"/>
  <c r="J19" i="94"/>
  <c r="J18" i="94"/>
  <c r="J17" i="94"/>
  <c r="J16" i="94"/>
  <c r="J15" i="94"/>
  <c r="Q11" i="94"/>
  <c r="Q12" i="94" s="1"/>
  <c r="B14" i="94" s="1"/>
  <c r="E14" i="94" s="1"/>
  <c r="N7" i="94"/>
  <c r="M7" i="94"/>
  <c r="M6" i="94" s="1"/>
  <c r="L7" i="94"/>
  <c r="L6" i="94" s="1"/>
  <c r="K7" i="94"/>
  <c r="I7" i="94"/>
  <c r="H7" i="94"/>
  <c r="G7" i="94"/>
  <c r="F7" i="94"/>
  <c r="D7" i="94"/>
  <c r="C7" i="94"/>
  <c r="N6" i="94"/>
  <c r="E10" i="100" l="1"/>
  <c r="E7" i="100" s="1"/>
  <c r="B7" i="100"/>
  <c r="M1" i="94"/>
  <c r="L1" i="94"/>
  <c r="J7" i="94"/>
  <c r="L1" i="97"/>
  <c r="J7" i="97"/>
  <c r="M1" i="100"/>
  <c r="L1" i="100"/>
  <c r="B14" i="97"/>
  <c r="E14" i="97" s="1"/>
  <c r="B11" i="97"/>
  <c r="E11" i="97" s="1"/>
  <c r="B12" i="97"/>
  <c r="E12" i="97" s="1"/>
  <c r="B15" i="97"/>
  <c r="E15" i="97" s="1"/>
  <c r="B13" i="97"/>
  <c r="E13" i="97" s="1"/>
  <c r="B10" i="97"/>
  <c r="L6" i="97"/>
  <c r="M1" i="97" s="1"/>
  <c r="B10" i="94"/>
  <c r="B13" i="94"/>
  <c r="E13" i="94" s="1"/>
  <c r="B15" i="94"/>
  <c r="E15" i="94" s="1"/>
  <c r="B12" i="94"/>
  <c r="E12" i="94" s="1"/>
  <c r="B11" i="94"/>
  <c r="E11" i="94" s="1"/>
  <c r="J30" i="91"/>
  <c r="J29" i="91"/>
  <c r="J28" i="91"/>
  <c r="J27" i="91"/>
  <c r="J26" i="91"/>
  <c r="J25" i="91"/>
  <c r="J24" i="91"/>
  <c r="J23" i="91"/>
  <c r="J22" i="91"/>
  <c r="J21" i="91"/>
  <c r="J20" i="91"/>
  <c r="J19" i="91"/>
  <c r="J18" i="91"/>
  <c r="J17" i="91"/>
  <c r="J16" i="91"/>
  <c r="J15" i="91"/>
  <c r="J7" i="91" s="1"/>
  <c r="Q11" i="91"/>
  <c r="N6" i="91"/>
  <c r="M7" i="91"/>
  <c r="L7" i="91"/>
  <c r="K7" i="91"/>
  <c r="I7" i="91"/>
  <c r="H7" i="91"/>
  <c r="G7" i="91"/>
  <c r="F7" i="91"/>
  <c r="D7" i="91"/>
  <c r="C7" i="91"/>
  <c r="M6" i="91"/>
  <c r="L6" i="91"/>
  <c r="J45" i="88"/>
  <c r="J44" i="88"/>
  <c r="J43" i="88"/>
  <c r="J42" i="88"/>
  <c r="J41" i="88"/>
  <c r="J40" i="88"/>
  <c r="J39" i="88"/>
  <c r="J38" i="88"/>
  <c r="J37" i="88"/>
  <c r="J36" i="88"/>
  <c r="J35" i="88"/>
  <c r="J34" i="88"/>
  <c r="J33" i="88"/>
  <c r="J32" i="88"/>
  <c r="J31" i="88"/>
  <c r="J30" i="88"/>
  <c r="J29" i="88"/>
  <c r="J28" i="88"/>
  <c r="J27" i="88"/>
  <c r="J26" i="88"/>
  <c r="J25" i="88"/>
  <c r="J24" i="88"/>
  <c r="J23" i="88"/>
  <c r="J22" i="88"/>
  <c r="J21" i="88"/>
  <c r="J20" i="88"/>
  <c r="J19" i="88"/>
  <c r="J18" i="88"/>
  <c r="J17" i="88"/>
  <c r="J16" i="88"/>
  <c r="J15" i="88"/>
  <c r="Q11" i="88"/>
  <c r="Q12" i="88" s="1"/>
  <c r="N7" i="88"/>
  <c r="N6" i="88" s="1"/>
  <c r="M7" i="88"/>
  <c r="L7" i="88"/>
  <c r="L6" i="88" s="1"/>
  <c r="K7" i="88"/>
  <c r="I7" i="88"/>
  <c r="H7" i="88"/>
  <c r="G7" i="88"/>
  <c r="F7" i="88"/>
  <c r="D7" i="88"/>
  <c r="C7" i="88"/>
  <c r="M6" i="88"/>
  <c r="N7" i="84"/>
  <c r="M7" i="84"/>
  <c r="Q12" i="91" l="1"/>
  <c r="B14" i="91" s="1"/>
  <c r="E14" i="91" s="1"/>
  <c r="M1" i="91"/>
  <c r="E10" i="97"/>
  <c r="E7" i="97" s="1"/>
  <c r="B7" i="97"/>
  <c r="E10" i="94"/>
  <c r="E7" i="94" s="1"/>
  <c r="B7" i="94"/>
  <c r="B10" i="91"/>
  <c r="B15" i="91"/>
  <c r="E15" i="91" s="1"/>
  <c r="B12" i="91"/>
  <c r="E12" i="91" s="1"/>
  <c r="L1" i="91"/>
  <c r="M1" i="88"/>
  <c r="J7" i="88"/>
  <c r="B15" i="88"/>
  <c r="E15" i="88" s="1"/>
  <c r="B12" i="88"/>
  <c r="E12" i="88" s="1"/>
  <c r="L1" i="88"/>
  <c r="B11" i="88"/>
  <c r="E11" i="88" s="1"/>
  <c r="B14" i="88"/>
  <c r="E14" i="88" s="1"/>
  <c r="B16" i="88"/>
  <c r="E16" i="88" s="1"/>
  <c r="B10" i="88"/>
  <c r="B13" i="88"/>
  <c r="E13" i="88" s="1"/>
  <c r="Q11" i="84"/>
  <c r="Q12" i="84" s="1"/>
  <c r="I7" i="84"/>
  <c r="J45" i="84"/>
  <c r="J44" i="84"/>
  <c r="J43" i="84"/>
  <c r="J42" i="84"/>
  <c r="J41" i="84"/>
  <c r="J40" i="84"/>
  <c r="J39" i="84"/>
  <c r="J38" i="84"/>
  <c r="J37" i="84"/>
  <c r="J36" i="84"/>
  <c r="J35" i="84"/>
  <c r="J34" i="84"/>
  <c r="J33" i="84"/>
  <c r="J32" i="84"/>
  <c r="J31" i="84"/>
  <c r="J30" i="84"/>
  <c r="J29" i="84"/>
  <c r="J28" i="84"/>
  <c r="J27" i="84"/>
  <c r="J26" i="84"/>
  <c r="J25" i="84"/>
  <c r="J24" i="84"/>
  <c r="J23" i="84"/>
  <c r="J22" i="84"/>
  <c r="J21" i="84"/>
  <c r="J20" i="84"/>
  <c r="J19" i="84"/>
  <c r="J18" i="84"/>
  <c r="J17" i="84"/>
  <c r="J16" i="84"/>
  <c r="J15" i="84"/>
  <c r="B11" i="91" l="1"/>
  <c r="E11" i="91" s="1"/>
  <c r="B13" i="91"/>
  <c r="E13" i="91" s="1"/>
  <c r="E10" i="91"/>
  <c r="E7" i="91" s="1"/>
  <c r="B7" i="91"/>
  <c r="B12" i="84"/>
  <c r="E12" i="84" s="1"/>
  <c r="B17" i="84"/>
  <c r="E17" i="84" s="1"/>
  <c r="B13" i="84"/>
  <c r="E13" i="84" s="1"/>
  <c r="B15" i="84"/>
  <c r="E15" i="84" s="1"/>
  <c r="B11" i="84"/>
  <c r="E11" i="84" s="1"/>
  <c r="B16" i="84"/>
  <c r="E16" i="84" s="1"/>
  <c r="B10" i="84"/>
  <c r="B14" i="84"/>
  <c r="E14" i="84" s="1"/>
  <c r="E10" i="88"/>
  <c r="E7" i="88" s="1"/>
  <c r="B7" i="88"/>
  <c r="N6" i="84"/>
  <c r="M6" i="84"/>
  <c r="L7" i="84"/>
  <c r="L6" i="84" s="1"/>
  <c r="K7" i="84"/>
  <c r="J7" i="84"/>
  <c r="H7" i="84"/>
  <c r="G7" i="84"/>
  <c r="F7" i="84"/>
  <c r="D7" i="84"/>
  <c r="C7" i="84"/>
  <c r="E10" i="84" l="1"/>
  <c r="E7" i="84" s="1"/>
  <c r="B7" i="84"/>
  <c r="M1" i="84"/>
  <c r="L1" i="84"/>
  <c r="BV32" i="38" l="1"/>
  <c r="BU32" i="38"/>
  <c r="BT32" i="38"/>
  <c r="BS32" i="38"/>
  <c r="BR32" i="38"/>
  <c r="BQ32" i="38"/>
  <c r="BW54" i="38"/>
  <c r="BW55" i="38"/>
  <c r="BW56" i="38"/>
  <c r="BW57" i="38"/>
  <c r="BW58" i="38"/>
  <c r="BW59" i="38"/>
  <c r="BW60" i="38"/>
  <c r="BW61" i="38"/>
  <c r="BW62" i="38"/>
  <c r="BW63" i="38"/>
  <c r="BX5" i="38"/>
  <c r="BV5" i="38"/>
  <c r="BU5" i="38"/>
  <c r="BT5" i="38"/>
  <c r="BS5" i="38"/>
  <c r="BR5" i="38"/>
  <c r="BQ5" i="38"/>
  <c r="BW53" i="38"/>
  <c r="BW52" i="38"/>
  <c r="BW51" i="38"/>
  <c r="BW50" i="38"/>
  <c r="BW49" i="38"/>
  <c r="BW48" i="38"/>
  <c r="BW47" i="38"/>
  <c r="BW46" i="38"/>
  <c r="BW45" i="38"/>
  <c r="BW44" i="38"/>
  <c r="BW43" i="38"/>
  <c r="BW42" i="38"/>
  <c r="BW41" i="38"/>
  <c r="BW40" i="38"/>
  <c r="BW39" i="38"/>
  <c r="BW38" i="38"/>
  <c r="BW37" i="38"/>
  <c r="BW36" i="38"/>
  <c r="BW35" i="38"/>
  <c r="BW34" i="38"/>
  <c r="BW33" i="38"/>
  <c r="BX32" i="38"/>
  <c r="BW32" i="38" l="1"/>
  <c r="CQ26" i="38"/>
  <c r="CQ25" i="38"/>
  <c r="CQ24" i="38"/>
  <c r="CQ23" i="38"/>
  <c r="CQ22" i="38"/>
  <c r="CQ21" i="38"/>
  <c r="CQ20" i="38"/>
  <c r="CQ19" i="38"/>
  <c r="CQ18" i="38"/>
  <c r="CQ17" i="38"/>
  <c r="CQ16" i="38"/>
  <c r="CQ15" i="38"/>
  <c r="CQ14" i="38"/>
  <c r="CQ13" i="38"/>
  <c r="CQ12" i="38"/>
  <c r="CQ11" i="38"/>
  <c r="CQ10" i="38"/>
  <c r="CQ9" i="38"/>
  <c r="CQ8" i="38"/>
  <c r="CQ7" i="38"/>
  <c r="CQ6" i="38"/>
  <c r="CR5" i="38"/>
  <c r="CP5" i="38"/>
  <c r="CO5" i="38"/>
  <c r="CN5" i="38"/>
  <c r="CM5" i="38"/>
  <c r="CL5" i="38"/>
  <c r="CK5" i="38"/>
  <c r="CQ5" i="38" l="1"/>
  <c r="CG26" i="38" l="1"/>
  <c r="CG25" i="38"/>
  <c r="CG24" i="38"/>
  <c r="CG23" i="38"/>
  <c r="CG22" i="38"/>
  <c r="CG21" i="38"/>
  <c r="CG20" i="38"/>
  <c r="CG19" i="38"/>
  <c r="CG18" i="38"/>
  <c r="CG17" i="38"/>
  <c r="CG16" i="38"/>
  <c r="CG15" i="38"/>
  <c r="CG14" i="38"/>
  <c r="CG13" i="38"/>
  <c r="CG12" i="38"/>
  <c r="CG11" i="38"/>
  <c r="CG10" i="38"/>
  <c r="CG9" i="38"/>
  <c r="CG8" i="38"/>
  <c r="CG7" i="38"/>
  <c r="CG6" i="38"/>
  <c r="BW7" i="38"/>
  <c r="BW8" i="38"/>
  <c r="BW9" i="38"/>
  <c r="BW10" i="38"/>
  <c r="BW11" i="38"/>
  <c r="BW12" i="38"/>
  <c r="BW13" i="38"/>
  <c r="BW14" i="38"/>
  <c r="BW15" i="38"/>
  <c r="BW16" i="38"/>
  <c r="BW17" i="38"/>
  <c r="BW18" i="38"/>
  <c r="BW19" i="38"/>
  <c r="BW20" i="38"/>
  <c r="BW21" i="38"/>
  <c r="BW22" i="38"/>
  <c r="BW23" i="38"/>
  <c r="BW24" i="38"/>
  <c r="BW25" i="38"/>
  <c r="BW26" i="38"/>
  <c r="CH5" i="38" l="1"/>
  <c r="CF5" i="38"/>
  <c r="CE5" i="38"/>
  <c r="CD5" i="38"/>
  <c r="CC5" i="38"/>
  <c r="CB5" i="38"/>
  <c r="CA5" i="38"/>
  <c r="BW6" i="38"/>
  <c r="BW5" i="38" s="1"/>
  <c r="CG5" i="38" l="1"/>
  <c r="BN5" i="38" l="1"/>
  <c r="BM5" i="38"/>
  <c r="BL5" i="38"/>
  <c r="BK5" i="38"/>
  <c r="BJ5" i="38"/>
  <c r="BI5" i="38"/>
  <c r="BH5" i="38"/>
  <c r="BG5" i="38"/>
  <c r="AX5" i="38"/>
  <c r="BD5" i="38"/>
  <c r="BC5" i="38"/>
  <c r="BB5" i="38"/>
  <c r="BA5" i="38"/>
  <c r="AZ5" i="38"/>
  <c r="AY5" i="38"/>
  <c r="AW5" i="38"/>
  <c r="AP5" i="38" l="1"/>
  <c r="AT5" i="38"/>
  <c r="AS5" i="38"/>
  <c r="AR5" i="38"/>
  <c r="AQ5" i="38"/>
  <c r="AO5" i="38"/>
  <c r="AN5" i="38"/>
  <c r="AM5" i="38"/>
  <c r="AJ5" i="38" l="1"/>
  <c r="AI5" i="38"/>
  <c r="AH5" i="38"/>
  <c r="AG5" i="38"/>
  <c r="AF5" i="38"/>
  <c r="AE5" i="38"/>
  <c r="AD5" i="38"/>
  <c r="AC5" i="38"/>
  <c r="P5" i="38"/>
  <c r="O5" i="38"/>
  <c r="N5" i="38"/>
  <c r="M5" i="38"/>
  <c r="L5" i="38"/>
  <c r="K5" i="38"/>
  <c r="J5" i="38"/>
  <c r="I5" i="38"/>
  <c r="Z5" i="38"/>
  <c r="Y5" i="38"/>
  <c r="X5" i="38"/>
  <c r="W5" i="38"/>
  <c r="V5" i="38"/>
  <c r="U5" i="38"/>
  <c r="T5" i="38"/>
  <c r="S5" i="38"/>
  <c r="C40" i="38" l="1"/>
  <c r="F37" i="38"/>
  <c r="E37" i="38"/>
  <c r="D37" i="38"/>
</calcChain>
</file>

<file path=xl/sharedStrings.xml><?xml version="1.0" encoding="utf-8"?>
<sst xmlns="http://schemas.openxmlformats.org/spreadsheetml/2006/main" count="21537" uniqueCount="121">
  <si>
    <t>TBL-34</t>
  </si>
  <si>
    <t>Upper Shuaiba</t>
  </si>
  <si>
    <t>TBL-23</t>
  </si>
  <si>
    <t>TBL-31</t>
  </si>
  <si>
    <t>TBL-22</t>
  </si>
  <si>
    <t>TBL-16</t>
  </si>
  <si>
    <t>TBL-35</t>
  </si>
  <si>
    <t>TBL-17</t>
  </si>
  <si>
    <t>HII-B_L12</t>
  </si>
  <si>
    <t>Habshan</t>
  </si>
  <si>
    <t>HII-B_L06</t>
  </si>
  <si>
    <t>HII-B_L08</t>
  </si>
  <si>
    <t>STOIIP [MMbbl]</t>
  </si>
  <si>
    <t>L1G</t>
  </si>
  <si>
    <t>TZB</t>
  </si>
  <si>
    <t>TZC</t>
  </si>
  <si>
    <t>TZA</t>
  </si>
  <si>
    <t>TZF</t>
  </si>
  <si>
    <t>LBM</t>
  </si>
  <si>
    <t>TZG</t>
  </si>
  <si>
    <t>Prospect B</t>
  </si>
  <si>
    <t>Prospect A</t>
  </si>
  <si>
    <t>Prospect D</t>
  </si>
  <si>
    <t>QL</t>
  </si>
  <si>
    <t>RQ</t>
  </si>
  <si>
    <t>Haliba-40Mbopd</t>
  </si>
  <si>
    <t>Near Haliba</t>
  </si>
  <si>
    <t>Haliba-50Mbopd</t>
  </si>
  <si>
    <t>Haliba-60Mbopd</t>
  </si>
  <si>
    <t>Water</t>
  </si>
  <si>
    <t>0.2468*LN(nomalize period)+0.8986</t>
  </si>
  <si>
    <t>GAS</t>
  </si>
  <si>
    <t>Haliba TZA avg.</t>
  </si>
  <si>
    <t>PVT analysis</t>
  </si>
  <si>
    <t>Total</t>
  </si>
  <si>
    <t>Weighted avg.</t>
  </si>
  <si>
    <t>Haliba TZB avg.</t>
  </si>
  <si>
    <t>U6</t>
  </si>
  <si>
    <t>U8</t>
  </si>
  <si>
    <t>TZD</t>
  </si>
  <si>
    <t>Bu Qalla</t>
  </si>
  <si>
    <t>Riqeah</t>
  </si>
  <si>
    <t>GOR(scf/stb)</t>
  </si>
  <si>
    <t>Reference</t>
  </si>
  <si>
    <t>bbl/d</t>
  </si>
  <si>
    <t>Mscf/d</t>
  </si>
  <si>
    <t>Water Injection</t>
  </si>
  <si>
    <t>stb/d</t>
  </si>
  <si>
    <t>Haliba</t>
  </si>
  <si>
    <t>East</t>
  </si>
  <si>
    <t>U.Shuaiba</t>
  </si>
  <si>
    <t>1-10Mcf/bbl from Marjan email</t>
  </si>
  <si>
    <t>1.2-3Mcf/bbl from Marjan email</t>
  </si>
  <si>
    <t>Conservative Case (Haliba 40Mbopd)</t>
  </si>
  <si>
    <t>Moderate Case (Haliba 50Mbopd)</t>
  </si>
  <si>
    <t>Accelerated Case: 60MBOPD</t>
  </si>
  <si>
    <t>No. of Prod.</t>
  </si>
  <si>
    <t>No. of Inj.</t>
  </si>
  <si>
    <t>East Area</t>
  </si>
  <si>
    <t>TOTAL(MMBBL)</t>
  </si>
  <si>
    <t>Drilling schedule</t>
  </si>
  <si>
    <t>Additional_160Mbopd</t>
  </si>
  <si>
    <t>60Mbopd PLATEAU</t>
  </si>
  <si>
    <t>80Mbopd PLATEAU</t>
  </si>
  <si>
    <t>GAS INJECTION</t>
  </si>
  <si>
    <t>Accelerated Case: WAG 60MBOPD</t>
  </si>
  <si>
    <t>100MBOPD</t>
  </si>
  <si>
    <t>120MBOPD</t>
  </si>
  <si>
    <t>100Mbopd PLATEAU</t>
  </si>
  <si>
    <t>120Mbopd PLATEAU</t>
  </si>
  <si>
    <t>100Mbopd with EAST</t>
  </si>
  <si>
    <t>80Mbopd_WAG60M</t>
  </si>
  <si>
    <t/>
  </si>
  <si>
    <t>TOTAL</t>
  </si>
  <si>
    <t>Year</t>
  </si>
  <si>
    <t>OPERATING COSTS</t>
  </si>
  <si>
    <t>DECOMM.</t>
  </si>
  <si>
    <t>Pipelines</t>
  </si>
  <si>
    <t>Cond. MMbbl/yr</t>
  </si>
  <si>
    <t>Gas Bscf/yr</t>
  </si>
  <si>
    <t>Total</t>
    <phoneticPr fontId="11" type="noConversion"/>
  </si>
  <si>
    <t>OPEX</t>
    <phoneticPr fontId="11" type="noConversion"/>
  </si>
  <si>
    <t>FACILITIES  COSTS</t>
  </si>
  <si>
    <t>PRODUCTION</t>
  </si>
  <si>
    <t>Facilities</t>
  </si>
  <si>
    <t>Fixed OPEX</t>
  </si>
  <si>
    <t>Variable OPEX</t>
  </si>
  <si>
    <t>Tariffs</t>
  </si>
  <si>
    <t>Leases</t>
  </si>
  <si>
    <t>Oil MMbbl/yr</t>
  </si>
  <si>
    <t>Total</t>
    <phoneticPr fontId="11" type="noConversion"/>
  </si>
  <si>
    <t xml:space="preserve">PROJECT </t>
    <phoneticPr fontId="11" type="noConversion"/>
  </si>
  <si>
    <t>Year</t>
    <phoneticPr fontId="11" type="noConversion"/>
  </si>
  <si>
    <t>Water depth(m)</t>
  </si>
  <si>
    <t>846 – 1190</t>
  </si>
  <si>
    <r>
      <t>D-</t>
    </r>
    <r>
      <rPr>
        <sz val="12"/>
        <color rgb="FF000000"/>
        <rFont val="Calibri"/>
        <family val="2"/>
      </rPr>
      <t>❷</t>
    </r>
  </si>
  <si>
    <t>776 – 1160</t>
  </si>
  <si>
    <r>
      <t>D-</t>
    </r>
    <r>
      <rPr>
        <sz val="12"/>
        <color rgb="FF000000"/>
        <rFont val="Calibri"/>
        <family val="2"/>
      </rPr>
      <t>❸</t>
    </r>
  </si>
  <si>
    <t xml:space="preserve">390 – 695 </t>
  </si>
  <si>
    <t>S-❶</t>
  </si>
  <si>
    <t>145 – 163</t>
  </si>
  <si>
    <t>S-❷</t>
  </si>
  <si>
    <r>
      <t>S-</t>
    </r>
    <r>
      <rPr>
        <sz val="12"/>
        <color rgb="FF000000"/>
        <rFont val="Calibri"/>
        <family val="2"/>
      </rPr>
      <t>❸</t>
    </r>
  </si>
  <si>
    <t>CAPEX</t>
    <phoneticPr fontId="11" type="noConversion"/>
  </si>
  <si>
    <t>ABEX</t>
    <phoneticPr fontId="11" type="noConversion"/>
  </si>
  <si>
    <t>Scenarios</t>
    <phoneticPr fontId="11" type="noConversion"/>
  </si>
  <si>
    <t>Development Cost(MM$)</t>
    <phoneticPr fontId="11" type="noConversion"/>
  </si>
  <si>
    <t>Field
(applied case)</t>
    <phoneticPr fontId="11" type="noConversion"/>
  </si>
  <si>
    <t>Recoverable Resources
(BCF)</t>
    <phoneticPr fontId="11" type="noConversion"/>
  </si>
  <si>
    <t xml:space="preserve">Subsea Pipeline </t>
    <phoneticPr fontId="11" type="noConversion"/>
  </si>
  <si>
    <t>Length
(km)</t>
    <phoneticPr fontId="11" type="noConversion"/>
  </si>
  <si>
    <t>Diameter
(inches)</t>
    <phoneticPr fontId="11" type="noConversion"/>
  </si>
  <si>
    <t>Metric Units
($/km.in)</t>
    <phoneticPr fontId="11" type="noConversion"/>
  </si>
  <si>
    <t>Prod. well number
(holes)</t>
    <phoneticPr fontId="11" type="noConversion"/>
  </si>
  <si>
    <r>
      <t>D-</t>
    </r>
    <r>
      <rPr>
        <sz val="12"/>
        <color rgb="FF000000"/>
        <rFont val="Segoe UI Symbol"/>
        <family val="2"/>
      </rPr>
      <t>❶</t>
    </r>
    <phoneticPr fontId="11" type="noConversion"/>
  </si>
  <si>
    <t>prospect_1</t>
    <phoneticPr fontId="11" type="noConversion"/>
  </si>
  <si>
    <t>prospect_2</t>
    <phoneticPr fontId="11" type="noConversion"/>
  </si>
  <si>
    <t>prospect_3</t>
    <phoneticPr fontId="11" type="noConversion"/>
  </si>
  <si>
    <t>prospect_4</t>
    <phoneticPr fontId="11" type="noConversion"/>
  </si>
  <si>
    <t>prospect_5</t>
    <phoneticPr fontId="11" type="noConversion"/>
  </si>
  <si>
    <t>prospect_6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</si>
</sst>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(* #,##0.0_);_(* \(#,##0.0\);_(* &quot;-&quot;??_);_(@_)"/>
    <numFmt numFmtId="178" formatCode="_(* #,##0_);_(* \(#,##0\);_(* &quot;-&quot;??_);_(@_)"/>
    <numFmt numFmtId="179" formatCode="#,##0.0"/>
    <numFmt numFmtId="180" formatCode="#,##0.00_ "/>
    <numFmt numFmtId="181" formatCode="#,##0.0_ "/>
  </numFmts>
  <fonts count="2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4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b/>
      <sz val="14"/>
      <color rgb="FF0000FF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b/>
      <sz val="11"/>
      <name val="맑은 고딕"/>
      <family val="2"/>
      <scheme val="minor"/>
    </font>
    <font>
      <b/>
      <sz val="18"/>
      <color rgb="FF0000FF"/>
      <name val="맑은 고딕"/>
      <family val="2"/>
      <scheme val="minor"/>
    </font>
    <font>
      <b/>
      <sz val="2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indexed="8"/>
      <name val="Microsoft Sans Serif"/>
      <family val="2"/>
    </font>
    <font>
      <sz val="11"/>
      <color indexed="8"/>
      <name val="Calibri"/>
      <family val="2"/>
      <charset val="129"/>
    </font>
    <font>
      <b/>
      <sz val="8"/>
      <color indexed="8"/>
      <name val="Microsoft Sans Serif"/>
      <family val="2"/>
    </font>
    <font>
      <sz val="8"/>
      <color theme="0"/>
      <name val="Microsoft Sans Serif"/>
      <family val="2"/>
    </font>
    <font>
      <b/>
      <sz val="12"/>
      <color rgb="FFFFFFFF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Calibri"/>
      <family val="2"/>
    </font>
    <font>
      <b/>
      <sz val="14"/>
      <color rgb="FFFFFFFF"/>
      <name val="맑은 고딕"/>
      <family val="3"/>
      <charset val="129"/>
    </font>
    <font>
      <sz val="12"/>
      <color rgb="FF000000"/>
      <name val="Segoe UI Symbol"/>
      <family val="2"/>
    </font>
  </fonts>
  <fills count="1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76" fontId="4" fillId="0" borderId="0" applyFont="0" applyFill="0" applyBorder="0" applyAlignment="0" applyProtection="0"/>
    <xf numFmtId="0" fontId="7" fillId="2" borderId="5" applyNumberFormat="0" applyAlignment="0" applyProtection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0" fillId="0" borderId="0" xfId="0" applyNumberFormat="1"/>
    <xf numFmtId="177" fontId="0" fillId="0" borderId="3" xfId="1" applyNumberFormat="1" applyFont="1" applyFill="1" applyBorder="1"/>
    <xf numFmtId="177" fontId="0" fillId="0" borderId="0" xfId="1" applyNumberFormat="1" applyFont="1" applyFill="1" applyBorder="1"/>
    <xf numFmtId="178" fontId="0" fillId="0" borderId="3" xfId="1" applyNumberFormat="1" applyFont="1" applyFill="1" applyBorder="1"/>
    <xf numFmtId="178" fontId="0" fillId="0" borderId="0" xfId="1" applyNumberFormat="1" applyFont="1" applyFill="1" applyBorder="1"/>
    <xf numFmtId="178" fontId="0" fillId="0" borderId="4" xfId="1" applyNumberFormat="1" applyFont="1" applyFill="1" applyBorder="1"/>
    <xf numFmtId="177" fontId="3" fillId="0" borderId="3" xfId="1" applyNumberFormat="1" applyFont="1" applyFill="1" applyBorder="1" applyAlignment="1">
      <alignment horizontal="center"/>
    </xf>
    <xf numFmtId="177" fontId="3" fillId="0" borderId="0" xfId="1" applyNumberFormat="1" applyFont="1" applyFill="1" applyBorder="1" applyAlignment="1">
      <alignment horizontal="center"/>
    </xf>
    <xf numFmtId="177" fontId="3" fillId="0" borderId="4" xfId="1" applyNumberFormat="1" applyFont="1" applyFill="1" applyBorder="1" applyAlignment="1">
      <alignment horizontal="center"/>
    </xf>
    <xf numFmtId="178" fontId="3" fillId="0" borderId="3" xfId="1" applyNumberFormat="1" applyFont="1" applyFill="1" applyBorder="1" applyAlignment="1">
      <alignment horizontal="center"/>
    </xf>
    <xf numFmtId="178" fontId="3" fillId="0" borderId="0" xfId="1" applyNumberFormat="1" applyFont="1" applyFill="1" applyBorder="1" applyAlignment="1">
      <alignment horizontal="center"/>
    </xf>
    <xf numFmtId="178" fontId="3" fillId="0" borderId="4" xfId="1" applyNumberFormat="1" applyFont="1" applyFill="1" applyBorder="1" applyAlignment="1">
      <alignment horizontal="center"/>
    </xf>
    <xf numFmtId="178" fontId="0" fillId="0" borderId="9" xfId="1" applyNumberFormat="1" applyFont="1" applyFill="1" applyBorder="1"/>
    <xf numFmtId="178" fontId="0" fillId="0" borderId="10" xfId="1" applyNumberFormat="1" applyFont="1" applyFill="1" applyBorder="1"/>
    <xf numFmtId="178" fontId="0" fillId="0" borderId="11" xfId="1" applyNumberFormat="1" applyFont="1" applyFill="1" applyBorder="1"/>
    <xf numFmtId="176" fontId="0" fillId="0" borderId="0" xfId="1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7" fillId="2" borderId="5" xfId="2" applyAlignment="1">
      <alignment horizontal="center" vertical="center"/>
    </xf>
    <xf numFmtId="0" fontId="8" fillId="4" borderId="5" xfId="2" applyFont="1" applyFill="1" applyAlignment="1">
      <alignment horizontal="center" vertical="center"/>
    </xf>
    <xf numFmtId="0" fontId="9" fillId="0" borderId="0" xfId="0" applyFont="1"/>
    <xf numFmtId="1" fontId="0" fillId="0" borderId="0" xfId="1" applyNumberFormat="1" applyFont="1" applyFill="1" applyBorder="1"/>
    <xf numFmtId="1" fontId="0" fillId="0" borderId="10" xfId="1" applyNumberFormat="1" applyFont="1" applyFill="1" applyBorder="1"/>
    <xf numFmtId="0" fontId="0" fillId="0" borderId="0" xfId="1" applyNumberFormat="1" applyFont="1" applyFill="1" applyBorder="1"/>
    <xf numFmtId="3" fontId="0" fillId="0" borderId="0" xfId="0" applyNumberFormat="1"/>
    <xf numFmtId="0" fontId="6" fillId="0" borderId="0" xfId="0" applyFont="1"/>
    <xf numFmtId="0" fontId="0" fillId="5" borderId="0" xfId="0" applyFill="1"/>
    <xf numFmtId="179" fontId="0" fillId="0" borderId="0" xfId="1" applyNumberFormat="1" applyFont="1" applyFill="1" applyBorder="1"/>
    <xf numFmtId="176" fontId="0" fillId="0" borderId="3" xfId="1" applyFont="1" applyFill="1" applyBorder="1"/>
    <xf numFmtId="176" fontId="0" fillId="0" borderId="4" xfId="1" applyFont="1" applyBorder="1"/>
    <xf numFmtId="0" fontId="6" fillId="0" borderId="8" xfId="0" applyFont="1" applyBorder="1"/>
    <xf numFmtId="4" fontId="15" fillId="7" borderId="21" xfId="0" applyNumberFormat="1" applyFont="1" applyFill="1" applyBorder="1" applyAlignment="1">
      <alignment horizontal="right" vertical="center"/>
    </xf>
    <xf numFmtId="4" fontId="13" fillId="7" borderId="18" xfId="0" applyNumberFormat="1" applyFont="1" applyFill="1" applyBorder="1" applyAlignment="1">
      <alignment horizontal="right" vertical="center"/>
    </xf>
    <xf numFmtId="4" fontId="13" fillId="7" borderId="17" xfId="0" applyNumberFormat="1" applyFont="1" applyFill="1" applyBorder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13" fillId="6" borderId="22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1" fontId="13" fillId="6" borderId="25" xfId="0" applyNumberFormat="1" applyFont="1" applyFill="1" applyBorder="1" applyAlignment="1">
      <alignment horizontal="center" vertical="center"/>
    </xf>
    <xf numFmtId="1" fontId="13" fillId="6" borderId="26" xfId="0" applyNumberFormat="1" applyFont="1" applyFill="1" applyBorder="1" applyAlignment="1">
      <alignment horizontal="center" vertical="center"/>
    </xf>
    <xf numFmtId="1" fontId="13" fillId="6" borderId="23" xfId="0" applyNumberFormat="1" applyFont="1" applyFill="1" applyBorder="1" applyAlignment="1">
      <alignment horizontal="center" vertical="center"/>
    </xf>
    <xf numFmtId="4" fontId="13" fillId="8" borderId="20" xfId="0" applyNumberFormat="1" applyFont="1" applyFill="1" applyBorder="1" applyAlignment="1">
      <alignment horizontal="right" vertical="center"/>
    </xf>
    <xf numFmtId="0" fontId="16" fillId="10" borderId="0" xfId="0" applyFont="1" applyFill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49" fontId="15" fillId="3" borderId="17" xfId="0" applyNumberFormat="1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left" vertical="center"/>
    </xf>
    <xf numFmtId="4" fontId="15" fillId="8" borderId="24" xfId="0" applyNumberFormat="1" applyFont="1" applyFill="1" applyBorder="1" applyAlignment="1">
      <alignment horizontal="right" vertical="center"/>
    </xf>
    <xf numFmtId="0" fontId="15" fillId="3" borderId="17" xfId="0" applyFont="1" applyFill="1" applyBorder="1" applyAlignment="1">
      <alignment vertical="center"/>
    </xf>
    <xf numFmtId="4" fontId="15" fillId="5" borderId="21" xfId="0" applyNumberFormat="1" applyFont="1" applyFill="1" applyBorder="1" applyAlignment="1">
      <alignment horizontal="right" vertical="center"/>
    </xf>
    <xf numFmtId="0" fontId="15" fillId="5" borderId="27" xfId="0" applyFont="1" applyFill="1" applyBorder="1" applyAlignment="1">
      <alignment horizontal="left" vertical="center"/>
    </xf>
    <xf numFmtId="0" fontId="15" fillId="5" borderId="26" xfId="0" applyFont="1" applyFill="1" applyBorder="1" applyAlignment="1">
      <alignment horizontal="right" vertical="center"/>
    </xf>
    <xf numFmtId="180" fontId="15" fillId="5" borderId="26" xfId="0" applyNumberFormat="1" applyFont="1" applyFill="1" applyBorder="1" applyAlignment="1">
      <alignment horizontal="right" vertical="center"/>
    </xf>
    <xf numFmtId="0" fontId="15" fillId="5" borderId="23" xfId="0" applyFont="1" applyFill="1" applyBorder="1" applyAlignment="1">
      <alignment horizontal="right" vertical="center"/>
    </xf>
    <xf numFmtId="0" fontId="15" fillId="5" borderId="25" xfId="0" applyFont="1" applyFill="1" applyBorder="1" applyAlignment="1">
      <alignment horizontal="right" vertical="center"/>
    </xf>
    <xf numFmtId="4" fontId="15" fillId="5" borderId="18" xfId="0" applyNumberFormat="1" applyFont="1" applyFill="1" applyBorder="1" applyAlignment="1">
      <alignment horizontal="right" vertical="center"/>
    </xf>
    <xf numFmtId="4" fontId="15" fillId="5" borderId="17" xfId="0" applyNumberFormat="1" applyFont="1" applyFill="1" applyBorder="1" applyAlignment="1">
      <alignment horizontal="right" vertical="center"/>
    </xf>
    <xf numFmtId="0" fontId="13" fillId="5" borderId="0" xfId="0" applyFont="1" applyFill="1" applyAlignment="1">
      <alignment horizontal="left" vertical="center"/>
    </xf>
    <xf numFmtId="3" fontId="15" fillId="5" borderId="25" xfId="0" applyNumberFormat="1" applyFont="1" applyFill="1" applyBorder="1" applyAlignment="1">
      <alignment horizontal="right" vertical="center"/>
    </xf>
    <xf numFmtId="3" fontId="15" fillId="5" borderId="26" xfId="0" applyNumberFormat="1" applyFont="1" applyFill="1" applyBorder="1" applyAlignment="1">
      <alignment horizontal="right" vertical="center"/>
    </xf>
    <xf numFmtId="3" fontId="15" fillId="5" borderId="23" xfId="0" applyNumberFormat="1" applyFont="1" applyFill="1" applyBorder="1" applyAlignment="1">
      <alignment horizontal="right" vertical="center"/>
    </xf>
    <xf numFmtId="4" fontId="15" fillId="5" borderId="26" xfId="0" applyNumberFormat="1" applyFont="1" applyFill="1" applyBorder="1" applyAlignment="1">
      <alignment horizontal="right" vertical="center"/>
    </xf>
    <xf numFmtId="4" fontId="15" fillId="5" borderId="23" xfId="0" applyNumberFormat="1" applyFont="1" applyFill="1" applyBorder="1" applyAlignment="1">
      <alignment horizontal="right" vertical="center"/>
    </xf>
    <xf numFmtId="4" fontId="15" fillId="5" borderId="25" xfId="0" applyNumberFormat="1" applyFont="1" applyFill="1" applyBorder="1" applyAlignment="1">
      <alignment horizontal="right" vertical="center"/>
    </xf>
    <xf numFmtId="0" fontId="15" fillId="5" borderId="0" xfId="0" applyFont="1" applyFill="1" applyAlignment="1">
      <alignment horizontal="left" vertical="center"/>
    </xf>
    <xf numFmtId="4" fontId="15" fillId="5" borderId="20" xfId="0" applyNumberFormat="1" applyFont="1" applyFill="1" applyBorder="1" applyAlignment="1">
      <alignment horizontal="right" vertical="center"/>
    </xf>
    <xf numFmtId="179" fontId="15" fillId="5" borderId="21" xfId="0" applyNumberFormat="1" applyFont="1" applyFill="1" applyBorder="1" applyAlignment="1">
      <alignment horizontal="right" vertical="center"/>
    </xf>
    <xf numFmtId="179" fontId="15" fillId="5" borderId="27" xfId="0" applyNumberFormat="1" applyFont="1" applyFill="1" applyBorder="1" applyAlignment="1">
      <alignment horizontal="left" vertical="center"/>
    </xf>
    <xf numFmtId="179" fontId="15" fillId="5" borderId="26" xfId="0" applyNumberFormat="1" applyFont="1" applyFill="1" applyBorder="1" applyAlignment="1">
      <alignment horizontal="right" vertical="center"/>
    </xf>
    <xf numFmtId="179" fontId="15" fillId="5" borderId="23" xfId="0" applyNumberFormat="1" applyFont="1" applyFill="1" applyBorder="1" applyAlignment="1">
      <alignment horizontal="right" vertical="center"/>
    </xf>
    <xf numFmtId="179" fontId="15" fillId="5" borderId="25" xfId="0" applyNumberFormat="1" applyFont="1" applyFill="1" applyBorder="1" applyAlignment="1">
      <alignment horizontal="right" vertical="center"/>
    </xf>
    <xf numFmtId="181" fontId="15" fillId="5" borderId="26" xfId="0" applyNumberFormat="1" applyFont="1" applyFill="1" applyBorder="1" applyAlignment="1">
      <alignment horizontal="right" vertical="center"/>
    </xf>
    <xf numFmtId="181" fontId="15" fillId="5" borderId="23" xfId="0" applyNumberFormat="1" applyFont="1" applyFill="1" applyBorder="1" applyAlignment="1">
      <alignment horizontal="right" vertical="center"/>
    </xf>
    <xf numFmtId="181" fontId="15" fillId="5" borderId="25" xfId="0" applyNumberFormat="1" applyFont="1" applyFill="1" applyBorder="1" applyAlignment="1">
      <alignment horizontal="right" vertical="center"/>
    </xf>
    <xf numFmtId="179" fontId="15" fillId="5" borderId="18" xfId="0" applyNumberFormat="1" applyFont="1" applyFill="1" applyBorder="1" applyAlignment="1">
      <alignment horizontal="right" vertical="center"/>
    </xf>
    <xf numFmtId="179" fontId="15" fillId="5" borderId="17" xfId="0" applyNumberFormat="1" applyFont="1" applyFill="1" applyBorder="1" applyAlignment="1">
      <alignment horizontal="right" vertical="center"/>
    </xf>
    <xf numFmtId="0" fontId="17" fillId="9" borderId="42" xfId="0" applyFont="1" applyFill="1" applyBorder="1" applyAlignment="1">
      <alignment horizontal="center" vertical="center" wrapText="1" readingOrder="1"/>
    </xf>
    <xf numFmtId="0" fontId="17" fillId="9" borderId="52" xfId="0" applyFont="1" applyFill="1" applyBorder="1" applyAlignment="1">
      <alignment horizontal="center" vertical="center" wrapText="1" readingOrder="1"/>
    </xf>
    <xf numFmtId="0" fontId="17" fillId="9" borderId="47" xfId="0" applyFont="1" applyFill="1" applyBorder="1" applyAlignment="1">
      <alignment horizontal="center" vertical="center" wrapText="1" readingOrder="1"/>
    </xf>
    <xf numFmtId="0" fontId="17" fillId="9" borderId="34" xfId="0" applyFont="1" applyFill="1" applyBorder="1" applyAlignment="1">
      <alignment horizontal="center" vertical="center" wrapText="1" readingOrder="1"/>
    </xf>
    <xf numFmtId="0" fontId="18" fillId="13" borderId="16" xfId="0" applyFont="1" applyFill="1" applyBorder="1" applyAlignment="1">
      <alignment horizontal="center" vertical="center" wrapText="1" readingOrder="1"/>
    </xf>
    <xf numFmtId="0" fontId="18" fillId="13" borderId="16" xfId="0" applyFont="1" applyFill="1" applyBorder="1" applyAlignment="1">
      <alignment horizontal="right" vertical="center" wrapText="1" indent="2" readingOrder="1"/>
    </xf>
    <xf numFmtId="0" fontId="18" fillId="13" borderId="49" xfId="0" applyFont="1" applyFill="1" applyBorder="1" applyAlignment="1">
      <alignment horizontal="right" vertical="center" wrapText="1" indent="2" readingOrder="1"/>
    </xf>
    <xf numFmtId="41" fontId="18" fillId="13" borderId="43" xfId="4" applyFont="1" applyFill="1" applyBorder="1" applyAlignment="1">
      <alignment horizontal="right" vertical="center" wrapText="1" readingOrder="1"/>
    </xf>
    <xf numFmtId="41" fontId="18" fillId="13" borderId="16" xfId="4" applyFont="1" applyFill="1" applyBorder="1" applyAlignment="1">
      <alignment horizontal="right" vertical="center" wrapText="1" readingOrder="1"/>
    </xf>
    <xf numFmtId="0" fontId="18" fillId="13" borderId="51" xfId="0" applyFont="1" applyFill="1" applyBorder="1" applyAlignment="1">
      <alignment horizontal="center" vertical="center" wrapText="1" readingOrder="1"/>
    </xf>
    <xf numFmtId="0" fontId="18" fillId="13" borderId="19" xfId="0" applyFont="1" applyFill="1" applyBorder="1" applyAlignment="1">
      <alignment horizontal="center" vertical="center" wrapText="1" readingOrder="1"/>
    </xf>
    <xf numFmtId="0" fontId="18" fillId="13" borderId="19" xfId="0" applyFont="1" applyFill="1" applyBorder="1" applyAlignment="1">
      <alignment horizontal="right" vertical="center" wrapText="1" indent="2" readingOrder="1"/>
    </xf>
    <xf numFmtId="0" fontId="18" fillId="13" borderId="14" xfId="0" applyFont="1" applyFill="1" applyBorder="1" applyAlignment="1">
      <alignment horizontal="right" vertical="center" wrapText="1" indent="2" readingOrder="1"/>
    </xf>
    <xf numFmtId="41" fontId="18" fillId="13" borderId="45" xfId="4" applyFont="1" applyFill="1" applyBorder="1" applyAlignment="1">
      <alignment horizontal="right" vertical="center" wrapText="1" readingOrder="1"/>
    </xf>
    <xf numFmtId="41" fontId="18" fillId="13" borderId="19" xfId="4" applyFont="1" applyFill="1" applyBorder="1" applyAlignment="1">
      <alignment horizontal="right" vertical="center" wrapText="1" readingOrder="1"/>
    </xf>
    <xf numFmtId="0" fontId="18" fillId="13" borderId="15" xfId="0" applyFont="1" applyFill="1" applyBorder="1" applyAlignment="1">
      <alignment horizontal="center" vertical="center" wrapText="1" readingOrder="1"/>
    </xf>
    <xf numFmtId="0" fontId="18" fillId="13" borderId="40" xfId="0" applyFont="1" applyFill="1" applyBorder="1" applyAlignment="1">
      <alignment horizontal="center" vertical="center" wrapText="1" readingOrder="1"/>
    </xf>
    <xf numFmtId="0" fontId="18" fillId="13" borderId="40" xfId="0" applyFont="1" applyFill="1" applyBorder="1" applyAlignment="1">
      <alignment horizontal="right" vertical="center" wrapText="1" indent="2" readingOrder="1"/>
    </xf>
    <xf numFmtId="0" fontId="18" fillId="13" borderId="31" xfId="0" applyFont="1" applyFill="1" applyBorder="1" applyAlignment="1">
      <alignment horizontal="right" vertical="center" wrapText="1" indent="2" readingOrder="1"/>
    </xf>
    <xf numFmtId="41" fontId="18" fillId="13" borderId="46" xfId="4" applyFont="1" applyFill="1" applyBorder="1" applyAlignment="1">
      <alignment horizontal="right" vertical="center" wrapText="1" readingOrder="1"/>
    </xf>
    <xf numFmtId="41" fontId="18" fillId="13" borderId="40" xfId="4" applyFont="1" applyFill="1" applyBorder="1" applyAlignment="1">
      <alignment horizontal="right" vertical="center" wrapText="1" readingOrder="1"/>
    </xf>
    <xf numFmtId="0" fontId="18" fillId="13" borderId="30" xfId="0" applyFont="1" applyFill="1" applyBorder="1" applyAlignment="1">
      <alignment horizontal="center" vertical="center" wrapText="1" readingOrder="1"/>
    </xf>
    <xf numFmtId="0" fontId="18" fillId="15" borderId="13" xfId="0" applyFont="1" applyFill="1" applyBorder="1" applyAlignment="1">
      <alignment horizontal="center" vertical="center" wrapText="1" readingOrder="1"/>
    </xf>
    <xf numFmtId="0" fontId="18" fillId="15" borderId="13" xfId="0" applyFont="1" applyFill="1" applyBorder="1" applyAlignment="1">
      <alignment horizontal="right" vertical="center" wrapText="1" indent="2" readingOrder="1"/>
    </xf>
    <xf numFmtId="0" fontId="18" fillId="15" borderId="29" xfId="0" applyFont="1" applyFill="1" applyBorder="1" applyAlignment="1">
      <alignment horizontal="right" vertical="center" wrapText="1" indent="2" readingOrder="1"/>
    </xf>
    <xf numFmtId="41" fontId="18" fillId="15" borderId="48" xfId="4" applyFont="1" applyFill="1" applyBorder="1" applyAlignment="1">
      <alignment horizontal="right" vertical="center" wrapText="1" readingOrder="1"/>
    </xf>
    <xf numFmtId="41" fontId="18" fillId="15" borderId="13" xfId="4" applyFont="1" applyFill="1" applyBorder="1" applyAlignment="1">
      <alignment horizontal="right" vertical="center" wrapText="1" readingOrder="1"/>
    </xf>
    <xf numFmtId="0" fontId="18" fillId="15" borderId="28" xfId="0" applyFont="1" applyFill="1" applyBorder="1" applyAlignment="1">
      <alignment horizontal="center" vertical="center" wrapText="1" readingOrder="1"/>
    </xf>
    <xf numFmtId="0" fontId="18" fillId="15" borderId="19" xfId="0" applyFont="1" applyFill="1" applyBorder="1" applyAlignment="1">
      <alignment horizontal="center" vertical="center" wrapText="1" readingOrder="1"/>
    </xf>
    <xf numFmtId="0" fontId="18" fillId="15" borderId="19" xfId="0" applyFont="1" applyFill="1" applyBorder="1" applyAlignment="1">
      <alignment horizontal="right" vertical="center" wrapText="1" indent="2" readingOrder="1"/>
    </xf>
    <xf numFmtId="0" fontId="18" fillId="15" borderId="14" xfId="0" applyFont="1" applyFill="1" applyBorder="1" applyAlignment="1">
      <alignment horizontal="right" vertical="center" wrapText="1" indent="2" readingOrder="1"/>
    </xf>
    <xf numFmtId="41" fontId="18" fillId="15" borderId="45" xfId="4" applyFont="1" applyFill="1" applyBorder="1" applyAlignment="1">
      <alignment horizontal="right" vertical="center" wrapText="1" readingOrder="1"/>
    </xf>
    <xf numFmtId="41" fontId="18" fillId="15" borderId="19" xfId="4" applyFont="1" applyFill="1" applyBorder="1" applyAlignment="1">
      <alignment horizontal="right" vertical="center" wrapText="1" readingOrder="1"/>
    </xf>
    <xf numFmtId="0" fontId="18" fillId="15" borderId="15" xfId="0" applyFont="1" applyFill="1" applyBorder="1" applyAlignment="1">
      <alignment horizontal="center" vertical="center" wrapText="1" readingOrder="1"/>
    </xf>
    <xf numFmtId="0" fontId="18" fillId="15" borderId="40" xfId="0" applyFont="1" applyFill="1" applyBorder="1" applyAlignment="1">
      <alignment horizontal="center" vertical="center" wrapText="1" readingOrder="1"/>
    </xf>
    <xf numFmtId="0" fontId="18" fillId="15" borderId="40" xfId="0" applyFont="1" applyFill="1" applyBorder="1" applyAlignment="1">
      <alignment horizontal="right" vertical="center" wrapText="1" indent="2" readingOrder="1"/>
    </xf>
    <xf numFmtId="0" fontId="18" fillId="15" borderId="31" xfId="0" applyFont="1" applyFill="1" applyBorder="1" applyAlignment="1">
      <alignment horizontal="right" vertical="center" wrapText="1" indent="2" readingOrder="1"/>
    </xf>
    <xf numFmtId="41" fontId="18" fillId="15" borderId="46" xfId="4" applyFont="1" applyFill="1" applyBorder="1" applyAlignment="1">
      <alignment horizontal="right" vertical="center" wrapText="1" readingOrder="1"/>
    </xf>
    <xf numFmtId="41" fontId="18" fillId="15" borderId="40" xfId="4" applyFont="1" applyFill="1" applyBorder="1" applyAlignment="1">
      <alignment horizontal="right" vertical="center" wrapText="1" readingOrder="1"/>
    </xf>
    <xf numFmtId="0" fontId="18" fillId="15" borderId="30" xfId="0" applyFont="1" applyFill="1" applyBorder="1" applyAlignment="1">
      <alignment horizontal="center" vertical="center" wrapText="1" readingOrder="1"/>
    </xf>
    <xf numFmtId="0" fontId="18" fillId="12" borderId="53" xfId="0" applyFont="1" applyFill="1" applyBorder="1" applyAlignment="1">
      <alignment horizontal="center" vertical="center" wrapText="1" readingOrder="1"/>
    </xf>
    <xf numFmtId="0" fontId="18" fillId="12" borderId="54" xfId="0" applyFont="1" applyFill="1" applyBorder="1" applyAlignment="1">
      <alignment horizontal="center" vertical="center" wrapText="1" readingOrder="1"/>
    </xf>
    <xf numFmtId="0" fontId="18" fillId="12" borderId="55" xfId="0" applyFont="1" applyFill="1" applyBorder="1" applyAlignment="1">
      <alignment horizontal="center" vertical="center" wrapText="1" readingOrder="1"/>
    </xf>
    <xf numFmtId="0" fontId="18" fillId="14" borderId="33" xfId="0" applyFont="1" applyFill="1" applyBorder="1" applyAlignment="1">
      <alignment horizontal="center" vertical="center" wrapText="1" readingOrder="1"/>
    </xf>
    <xf numFmtId="0" fontId="18" fillId="14" borderId="54" xfId="0" applyFont="1" applyFill="1" applyBorder="1" applyAlignment="1">
      <alignment horizontal="center" vertical="center" wrapText="1" readingOrder="1"/>
    </xf>
    <xf numFmtId="0" fontId="18" fillId="14" borderId="55" xfId="0" applyFont="1" applyFill="1" applyBorder="1" applyAlignment="1">
      <alignment horizontal="center" vertical="center" wrapText="1" readingOrder="1"/>
    </xf>
    <xf numFmtId="0" fontId="18" fillId="13" borderId="51" xfId="0" applyFont="1" applyFill="1" applyBorder="1" applyAlignment="1">
      <alignment horizontal="right" vertical="center" wrapText="1" indent="1" readingOrder="1"/>
    </xf>
    <xf numFmtId="0" fontId="0" fillId="13" borderId="16" xfId="0" applyFill="1" applyBorder="1" applyAlignment="1">
      <alignment horizontal="right" vertical="center" indent="1"/>
    </xf>
    <xf numFmtId="3" fontId="0" fillId="13" borderId="44" xfId="0" applyNumberFormat="1" applyFill="1" applyBorder="1" applyAlignment="1">
      <alignment horizontal="right" vertical="center" indent="1"/>
    </xf>
    <xf numFmtId="0" fontId="18" fillId="13" borderId="15" xfId="0" applyFont="1" applyFill="1" applyBorder="1" applyAlignment="1">
      <alignment horizontal="right" vertical="center" wrapText="1" indent="1" readingOrder="1"/>
    </xf>
    <xf numFmtId="0" fontId="0" fillId="13" borderId="19" xfId="0" applyFill="1" applyBorder="1" applyAlignment="1">
      <alignment horizontal="right" vertical="center" indent="1"/>
    </xf>
    <xf numFmtId="3" fontId="0" fillId="13" borderId="39" xfId="0" applyNumberFormat="1" applyFill="1" applyBorder="1" applyAlignment="1">
      <alignment horizontal="right" vertical="center" indent="1"/>
    </xf>
    <xf numFmtId="0" fontId="18" fillId="13" borderId="30" xfId="0" applyFont="1" applyFill="1" applyBorder="1" applyAlignment="1">
      <alignment horizontal="right" vertical="center" wrapText="1" indent="1" readingOrder="1"/>
    </xf>
    <xf numFmtId="0" fontId="0" fillId="13" borderId="40" xfId="0" applyFill="1" applyBorder="1" applyAlignment="1">
      <alignment horizontal="right" vertical="center" indent="1"/>
    </xf>
    <xf numFmtId="3" fontId="0" fillId="13" borderId="41" xfId="0" applyNumberFormat="1" applyFill="1" applyBorder="1" applyAlignment="1">
      <alignment horizontal="right" vertical="center" indent="1"/>
    </xf>
    <xf numFmtId="0" fontId="18" fillId="15" borderId="28" xfId="0" applyFont="1" applyFill="1" applyBorder="1" applyAlignment="1">
      <alignment horizontal="right" vertical="center" wrapText="1" indent="1" readingOrder="1"/>
    </xf>
    <xf numFmtId="0" fontId="0" fillId="15" borderId="13" xfId="0" applyFill="1" applyBorder="1" applyAlignment="1">
      <alignment horizontal="right" vertical="center" indent="1"/>
    </xf>
    <xf numFmtId="3" fontId="0" fillId="15" borderId="35" xfId="0" applyNumberFormat="1" applyFill="1" applyBorder="1" applyAlignment="1">
      <alignment horizontal="right" vertical="center" indent="1"/>
    </xf>
    <xf numFmtId="0" fontId="18" fillId="15" borderId="15" xfId="0" applyFont="1" applyFill="1" applyBorder="1" applyAlignment="1">
      <alignment horizontal="right" vertical="center" wrapText="1" indent="1" readingOrder="1"/>
    </xf>
    <xf numFmtId="0" fontId="0" fillId="15" borderId="19" xfId="0" applyFill="1" applyBorder="1" applyAlignment="1">
      <alignment horizontal="right" vertical="center" indent="1"/>
    </xf>
    <xf numFmtId="3" fontId="0" fillId="15" borderId="39" xfId="0" applyNumberFormat="1" applyFill="1" applyBorder="1" applyAlignment="1">
      <alignment horizontal="right" vertical="center" indent="1"/>
    </xf>
    <xf numFmtId="0" fontId="18" fillId="15" borderId="30" xfId="0" applyFont="1" applyFill="1" applyBorder="1" applyAlignment="1">
      <alignment horizontal="right" vertical="center" wrapText="1" indent="1" readingOrder="1"/>
    </xf>
    <xf numFmtId="0" fontId="0" fillId="15" borderId="40" xfId="0" applyFill="1" applyBorder="1" applyAlignment="1">
      <alignment horizontal="right" vertical="center" indent="1"/>
    </xf>
    <xf numFmtId="3" fontId="0" fillId="15" borderId="41" xfId="0" applyNumberFormat="1" applyFill="1" applyBorder="1" applyAlignment="1">
      <alignment horizontal="right" vertical="center" indent="1"/>
    </xf>
    <xf numFmtId="41" fontId="12" fillId="13" borderId="44" xfId="0" applyNumberFormat="1" applyFont="1" applyFill="1" applyBorder="1" applyAlignment="1">
      <alignment horizontal="right" vertical="center"/>
    </xf>
    <xf numFmtId="41" fontId="12" fillId="13" borderId="39" xfId="0" applyNumberFormat="1" applyFont="1" applyFill="1" applyBorder="1" applyAlignment="1">
      <alignment horizontal="right" vertical="center"/>
    </xf>
    <xf numFmtId="41" fontId="12" fillId="13" borderId="41" xfId="0" applyNumberFormat="1" applyFont="1" applyFill="1" applyBorder="1" applyAlignment="1">
      <alignment horizontal="right" vertical="center"/>
    </xf>
    <xf numFmtId="41" fontId="12" fillId="15" borderId="35" xfId="0" applyNumberFormat="1" applyFont="1" applyFill="1" applyBorder="1" applyAlignment="1">
      <alignment horizontal="right" vertical="center"/>
    </xf>
    <xf numFmtId="41" fontId="12" fillId="15" borderId="39" xfId="0" applyNumberFormat="1" applyFont="1" applyFill="1" applyBorder="1" applyAlignment="1">
      <alignment horizontal="right" vertical="center"/>
    </xf>
    <xf numFmtId="41" fontId="12" fillId="15" borderId="41" xfId="0" applyNumberFormat="1" applyFont="1" applyFill="1" applyBorder="1" applyAlignment="1">
      <alignment horizontal="right" vertical="center"/>
    </xf>
    <xf numFmtId="0" fontId="20" fillId="9" borderId="43" xfId="0" applyFont="1" applyFill="1" applyBorder="1" applyAlignment="1">
      <alignment horizontal="center" vertical="center" wrapText="1" readingOrder="1"/>
    </xf>
    <xf numFmtId="0" fontId="20" fillId="9" borderId="16" xfId="0" applyFont="1" applyFill="1" applyBorder="1" applyAlignment="1">
      <alignment horizontal="center" vertical="center" wrapText="1" readingOrder="1"/>
    </xf>
    <xf numFmtId="0" fontId="20" fillId="9" borderId="44" xfId="0" applyFont="1" applyFill="1" applyBorder="1" applyAlignment="1">
      <alignment horizontal="center" vertical="center" wrapText="1" readingOrder="1"/>
    </xf>
    <xf numFmtId="0" fontId="17" fillId="9" borderId="49" xfId="0" applyFont="1" applyFill="1" applyBorder="1" applyAlignment="1">
      <alignment horizontal="center" vertical="center" wrapText="1" readingOrder="1"/>
    </xf>
    <xf numFmtId="0" fontId="17" fillId="9" borderId="50" xfId="0" applyFont="1" applyFill="1" applyBorder="1" applyAlignment="1">
      <alignment horizontal="center" vertical="center" wrapText="1" readingOrder="1"/>
    </xf>
    <xf numFmtId="0" fontId="20" fillId="9" borderId="51" xfId="0" applyFont="1" applyFill="1" applyBorder="1" applyAlignment="1">
      <alignment horizontal="center" vertical="center" wrapText="1" readingOrder="1"/>
    </xf>
    <xf numFmtId="0" fontId="20" fillId="11" borderId="53" xfId="0" applyFont="1" applyFill="1" applyBorder="1" applyAlignment="1">
      <alignment horizontal="center" vertical="center" wrapText="1" readingOrder="1"/>
    </xf>
    <xf numFmtId="0" fontId="20" fillId="11" borderId="32" xfId="0" applyFont="1" applyFill="1" applyBorder="1" applyAlignment="1">
      <alignment horizontal="center" vertical="center" wrapText="1" readingOrder="1"/>
    </xf>
    <xf numFmtId="0" fontId="17" fillId="9" borderId="51" xfId="0" applyFont="1" applyFill="1" applyBorder="1" applyAlignment="1">
      <alignment horizontal="center" vertical="center" wrapText="1" readingOrder="1"/>
    </xf>
    <xf numFmtId="0" fontId="17" fillId="9" borderId="52" xfId="0" applyFont="1" applyFill="1" applyBorder="1" applyAlignment="1">
      <alignment horizontal="center" vertical="center" wrapText="1" readingOrder="1"/>
    </xf>
    <xf numFmtId="0" fontId="17" fillId="9" borderId="16" xfId="0" applyFont="1" applyFill="1" applyBorder="1" applyAlignment="1">
      <alignment horizontal="center" vertical="center" wrapText="1" readingOrder="1"/>
    </xf>
    <xf numFmtId="0" fontId="17" fillId="9" borderId="42" xfId="0" applyFont="1" applyFill="1" applyBorder="1" applyAlignment="1">
      <alignment horizontal="center" vertical="center" wrapText="1" readingOrder="1"/>
    </xf>
    <xf numFmtId="0" fontId="15" fillId="3" borderId="27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49" fontId="15" fillId="3" borderId="17" xfId="0" applyNumberFormat="1" applyFont="1" applyFill="1" applyBorder="1" applyAlignment="1">
      <alignment horizontal="center" vertical="center" wrapText="1"/>
    </xf>
    <xf numFmtId="0" fontId="15" fillId="3" borderId="36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15" fillId="3" borderId="38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left" vertical="center"/>
    </xf>
    <xf numFmtId="178" fontId="6" fillId="0" borderId="6" xfId="1" applyNumberFormat="1" applyFont="1" applyFill="1" applyBorder="1" applyAlignment="1">
      <alignment horizontal="center"/>
    </xf>
    <xf numFmtId="178" fontId="6" fillId="0" borderId="7" xfId="1" applyNumberFormat="1" applyFont="1" applyFill="1" applyBorder="1" applyAlignment="1">
      <alignment horizontal="center"/>
    </xf>
    <xf numFmtId="178" fontId="6" fillId="0" borderId="8" xfId="1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8">
    <cellStyle name="Comma 2" xfId="5" xr:uid="{00000000-0005-0000-0000-000000000000}"/>
    <cellStyle name="백분율 2" xfId="3" xr:uid="{00000000-0005-0000-0000-000001000000}"/>
    <cellStyle name="셀 확인" xfId="2" builtinId="23"/>
    <cellStyle name="쉼표" xfId="1" builtinId="3"/>
    <cellStyle name="쉼표 [0]" xfId="4" builtinId="6"/>
    <cellStyle name="표준" xfId="0" builtinId="0"/>
    <cellStyle name="표준 2" xfId="7" xr:uid="{00000000-0005-0000-0000-000006000000}"/>
    <cellStyle name="표준 4" xfId="6" xr:uid="{00000000-0005-0000-0000-000007000000}"/>
  </cellStyles>
  <dxfs count="0"/>
  <tableStyles count="0" defaultTableStyle="TableStyleMedium2" defaultPivotStyle="PivotStyleLight16"/>
  <colors>
    <mruColors>
      <color rgb="FFFFFF99"/>
      <color rgb="FF337EC3"/>
      <color rgb="FF0000FF"/>
      <color rgb="FFFF7C8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Production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Additional_160Mbopd!$B$5</c:f>
              <c:strCache>
                <c:ptCount val="1"/>
                <c:pt idx="0">
                  <c:v> Haliba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Additional_160Mbopd!$A$7:$A$606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Additional_160Mbopd!$B$7:$B$353</c:f>
              <c:numCache>
                <c:formatCode>_(* #,##0_);_(* \(#,##0\);_(* "-"??_);_(@_)</c:formatCode>
                <c:ptCount val="347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40000</c:v>
                </c:pt>
                <c:pt idx="13">
                  <c:v>40000</c:v>
                </c:pt>
                <c:pt idx="14">
                  <c:v>40000</c:v>
                </c:pt>
                <c:pt idx="15">
                  <c:v>40000</c:v>
                </c:pt>
                <c:pt idx="16">
                  <c:v>40000</c:v>
                </c:pt>
                <c:pt idx="17">
                  <c:v>40000</c:v>
                </c:pt>
                <c:pt idx="18">
                  <c:v>40000</c:v>
                </c:pt>
                <c:pt idx="19">
                  <c:v>40000</c:v>
                </c:pt>
                <c:pt idx="20">
                  <c:v>40000</c:v>
                </c:pt>
                <c:pt idx="21">
                  <c:v>40000.050000000003</c:v>
                </c:pt>
                <c:pt idx="22">
                  <c:v>39999.97</c:v>
                </c:pt>
                <c:pt idx="23">
                  <c:v>40000.04</c:v>
                </c:pt>
                <c:pt idx="24">
                  <c:v>40002.629999999997</c:v>
                </c:pt>
                <c:pt idx="25">
                  <c:v>40000</c:v>
                </c:pt>
                <c:pt idx="26">
                  <c:v>40000.01</c:v>
                </c:pt>
                <c:pt idx="27">
                  <c:v>40000.26</c:v>
                </c:pt>
                <c:pt idx="28">
                  <c:v>40000.04</c:v>
                </c:pt>
                <c:pt idx="29">
                  <c:v>40000.080000000002</c:v>
                </c:pt>
                <c:pt idx="30">
                  <c:v>40000.11</c:v>
                </c:pt>
                <c:pt idx="31">
                  <c:v>40000.04</c:v>
                </c:pt>
                <c:pt idx="32">
                  <c:v>40000.14</c:v>
                </c:pt>
                <c:pt idx="33">
                  <c:v>59999.77</c:v>
                </c:pt>
                <c:pt idx="34">
                  <c:v>59999.77</c:v>
                </c:pt>
                <c:pt idx="35">
                  <c:v>59999.94</c:v>
                </c:pt>
                <c:pt idx="36">
                  <c:v>60001.1</c:v>
                </c:pt>
                <c:pt idx="37">
                  <c:v>59999.77</c:v>
                </c:pt>
                <c:pt idx="38">
                  <c:v>60000</c:v>
                </c:pt>
                <c:pt idx="39">
                  <c:v>59994.79</c:v>
                </c:pt>
                <c:pt idx="40">
                  <c:v>59999.93</c:v>
                </c:pt>
                <c:pt idx="41">
                  <c:v>60000.05</c:v>
                </c:pt>
                <c:pt idx="42">
                  <c:v>60000.27</c:v>
                </c:pt>
                <c:pt idx="43">
                  <c:v>60000</c:v>
                </c:pt>
                <c:pt idx="44">
                  <c:v>60000</c:v>
                </c:pt>
                <c:pt idx="45">
                  <c:v>60000</c:v>
                </c:pt>
                <c:pt idx="46">
                  <c:v>60000</c:v>
                </c:pt>
                <c:pt idx="47">
                  <c:v>60000</c:v>
                </c:pt>
                <c:pt idx="48">
                  <c:v>60001.14</c:v>
                </c:pt>
                <c:pt idx="49">
                  <c:v>60000.01</c:v>
                </c:pt>
                <c:pt idx="50">
                  <c:v>60000</c:v>
                </c:pt>
                <c:pt idx="51">
                  <c:v>60000</c:v>
                </c:pt>
                <c:pt idx="52">
                  <c:v>60000.08</c:v>
                </c:pt>
                <c:pt idx="53">
                  <c:v>59999.98</c:v>
                </c:pt>
                <c:pt idx="54">
                  <c:v>60000</c:v>
                </c:pt>
                <c:pt idx="55">
                  <c:v>60000.53</c:v>
                </c:pt>
                <c:pt idx="56">
                  <c:v>60000</c:v>
                </c:pt>
                <c:pt idx="57">
                  <c:v>60002.28</c:v>
                </c:pt>
                <c:pt idx="58">
                  <c:v>60000.03</c:v>
                </c:pt>
                <c:pt idx="59">
                  <c:v>60000</c:v>
                </c:pt>
                <c:pt idx="60">
                  <c:v>60000</c:v>
                </c:pt>
                <c:pt idx="61">
                  <c:v>60000</c:v>
                </c:pt>
                <c:pt idx="62">
                  <c:v>60000.98</c:v>
                </c:pt>
                <c:pt idx="63">
                  <c:v>59999.94</c:v>
                </c:pt>
                <c:pt idx="64">
                  <c:v>59999.89</c:v>
                </c:pt>
                <c:pt idx="65">
                  <c:v>60000.01</c:v>
                </c:pt>
                <c:pt idx="66">
                  <c:v>59999.99</c:v>
                </c:pt>
                <c:pt idx="67">
                  <c:v>60000</c:v>
                </c:pt>
                <c:pt idx="68">
                  <c:v>60001.06</c:v>
                </c:pt>
                <c:pt idx="69">
                  <c:v>60000.05</c:v>
                </c:pt>
                <c:pt idx="70">
                  <c:v>60000.11</c:v>
                </c:pt>
                <c:pt idx="71">
                  <c:v>59999.37</c:v>
                </c:pt>
                <c:pt idx="72">
                  <c:v>60000.06</c:v>
                </c:pt>
                <c:pt idx="73">
                  <c:v>60000</c:v>
                </c:pt>
                <c:pt idx="74">
                  <c:v>57776.07</c:v>
                </c:pt>
                <c:pt idx="75">
                  <c:v>55329.97</c:v>
                </c:pt>
                <c:pt idx="76">
                  <c:v>53161.93</c:v>
                </c:pt>
                <c:pt idx="77">
                  <c:v>52025.52</c:v>
                </c:pt>
                <c:pt idx="78">
                  <c:v>51095.37</c:v>
                </c:pt>
                <c:pt idx="79">
                  <c:v>50199.69</c:v>
                </c:pt>
                <c:pt idx="80">
                  <c:v>49146.39</c:v>
                </c:pt>
                <c:pt idx="81">
                  <c:v>48458.44</c:v>
                </c:pt>
                <c:pt idx="82">
                  <c:v>47468.42</c:v>
                </c:pt>
                <c:pt idx="83">
                  <c:v>46900.65</c:v>
                </c:pt>
                <c:pt idx="84">
                  <c:v>46237.48</c:v>
                </c:pt>
                <c:pt idx="85">
                  <c:v>45569.55</c:v>
                </c:pt>
                <c:pt idx="86">
                  <c:v>44808.28</c:v>
                </c:pt>
                <c:pt idx="87">
                  <c:v>44143.63</c:v>
                </c:pt>
                <c:pt idx="88">
                  <c:v>43313.88</c:v>
                </c:pt>
                <c:pt idx="89">
                  <c:v>42582.9</c:v>
                </c:pt>
                <c:pt idx="90">
                  <c:v>42040.5</c:v>
                </c:pt>
                <c:pt idx="91">
                  <c:v>41454.22</c:v>
                </c:pt>
                <c:pt idx="92">
                  <c:v>40829.64</c:v>
                </c:pt>
                <c:pt idx="93">
                  <c:v>39968.25</c:v>
                </c:pt>
                <c:pt idx="94">
                  <c:v>39462.54</c:v>
                </c:pt>
                <c:pt idx="95">
                  <c:v>38666.230000000003</c:v>
                </c:pt>
                <c:pt idx="96">
                  <c:v>38254.49</c:v>
                </c:pt>
                <c:pt idx="97">
                  <c:v>37566.559999999998</c:v>
                </c:pt>
                <c:pt idx="98">
                  <c:v>36806.57</c:v>
                </c:pt>
                <c:pt idx="99">
                  <c:v>36188.43</c:v>
                </c:pt>
                <c:pt idx="100">
                  <c:v>35651.78</c:v>
                </c:pt>
                <c:pt idx="101">
                  <c:v>35120.699999999997</c:v>
                </c:pt>
                <c:pt idx="102">
                  <c:v>34672.870000000003</c:v>
                </c:pt>
                <c:pt idx="103">
                  <c:v>33879.360000000001</c:v>
                </c:pt>
                <c:pt idx="104">
                  <c:v>33581.82</c:v>
                </c:pt>
                <c:pt idx="105">
                  <c:v>33248.86</c:v>
                </c:pt>
                <c:pt idx="106">
                  <c:v>32606.51</c:v>
                </c:pt>
                <c:pt idx="107">
                  <c:v>32158.39</c:v>
                </c:pt>
                <c:pt idx="108">
                  <c:v>31513.279999999999</c:v>
                </c:pt>
                <c:pt idx="109">
                  <c:v>31026.86</c:v>
                </c:pt>
                <c:pt idx="110">
                  <c:v>30474.01</c:v>
                </c:pt>
                <c:pt idx="111">
                  <c:v>30096.27</c:v>
                </c:pt>
                <c:pt idx="112">
                  <c:v>29685.48</c:v>
                </c:pt>
                <c:pt idx="113">
                  <c:v>29394.87</c:v>
                </c:pt>
                <c:pt idx="114">
                  <c:v>29033.81</c:v>
                </c:pt>
                <c:pt idx="115">
                  <c:v>28664.53</c:v>
                </c:pt>
                <c:pt idx="116">
                  <c:v>28312.75</c:v>
                </c:pt>
                <c:pt idx="117">
                  <c:v>27994.51</c:v>
                </c:pt>
                <c:pt idx="118">
                  <c:v>27621.83</c:v>
                </c:pt>
                <c:pt idx="119">
                  <c:v>27018.21</c:v>
                </c:pt>
                <c:pt idx="120">
                  <c:v>26847.439999999999</c:v>
                </c:pt>
                <c:pt idx="121">
                  <c:v>26298.54</c:v>
                </c:pt>
                <c:pt idx="122">
                  <c:v>26076.95</c:v>
                </c:pt>
                <c:pt idx="123">
                  <c:v>25895.200000000001</c:v>
                </c:pt>
                <c:pt idx="124">
                  <c:v>25596.3</c:v>
                </c:pt>
                <c:pt idx="125">
                  <c:v>25371.95</c:v>
                </c:pt>
                <c:pt idx="126">
                  <c:v>25149.15</c:v>
                </c:pt>
                <c:pt idx="127">
                  <c:v>24905.43</c:v>
                </c:pt>
                <c:pt idx="128">
                  <c:v>24677.19</c:v>
                </c:pt>
                <c:pt idx="129">
                  <c:v>24131.81</c:v>
                </c:pt>
                <c:pt idx="130">
                  <c:v>23823.3</c:v>
                </c:pt>
                <c:pt idx="131">
                  <c:v>23662.76</c:v>
                </c:pt>
                <c:pt idx="132">
                  <c:v>23436.03</c:v>
                </c:pt>
                <c:pt idx="133">
                  <c:v>23128.84</c:v>
                </c:pt>
                <c:pt idx="134">
                  <c:v>22860.6</c:v>
                </c:pt>
                <c:pt idx="135">
                  <c:v>22492.83</c:v>
                </c:pt>
                <c:pt idx="136">
                  <c:v>21775.57</c:v>
                </c:pt>
                <c:pt idx="137">
                  <c:v>21507.95</c:v>
                </c:pt>
                <c:pt idx="138">
                  <c:v>21267.79</c:v>
                </c:pt>
                <c:pt idx="139">
                  <c:v>21076.82</c:v>
                </c:pt>
                <c:pt idx="140">
                  <c:v>20795.02</c:v>
                </c:pt>
                <c:pt idx="141">
                  <c:v>20596.34</c:v>
                </c:pt>
                <c:pt idx="142">
                  <c:v>20448.580000000002</c:v>
                </c:pt>
                <c:pt idx="143">
                  <c:v>20241.13</c:v>
                </c:pt>
                <c:pt idx="144">
                  <c:v>20072.29</c:v>
                </c:pt>
                <c:pt idx="145">
                  <c:v>19837.28</c:v>
                </c:pt>
                <c:pt idx="146">
                  <c:v>19413.13</c:v>
                </c:pt>
                <c:pt idx="147">
                  <c:v>18880.82</c:v>
                </c:pt>
                <c:pt idx="148">
                  <c:v>18768.04</c:v>
                </c:pt>
                <c:pt idx="149">
                  <c:v>18604.48</c:v>
                </c:pt>
                <c:pt idx="150">
                  <c:v>18190.77</c:v>
                </c:pt>
                <c:pt idx="151">
                  <c:v>17993.849999999999</c:v>
                </c:pt>
                <c:pt idx="152">
                  <c:v>17908.86</c:v>
                </c:pt>
                <c:pt idx="153">
                  <c:v>17786.04</c:v>
                </c:pt>
                <c:pt idx="154">
                  <c:v>17637.04</c:v>
                </c:pt>
                <c:pt idx="155">
                  <c:v>17480.560000000001</c:v>
                </c:pt>
                <c:pt idx="156">
                  <c:v>17331.48</c:v>
                </c:pt>
                <c:pt idx="157">
                  <c:v>17174.849999999999</c:v>
                </c:pt>
                <c:pt idx="158">
                  <c:v>17023.009999999998</c:v>
                </c:pt>
                <c:pt idx="159">
                  <c:v>16866.91</c:v>
                </c:pt>
                <c:pt idx="160">
                  <c:v>16718.310000000001</c:v>
                </c:pt>
                <c:pt idx="161">
                  <c:v>16566.03</c:v>
                </c:pt>
                <c:pt idx="162">
                  <c:v>16413.04</c:v>
                </c:pt>
                <c:pt idx="163">
                  <c:v>16265.46</c:v>
                </c:pt>
                <c:pt idx="164">
                  <c:v>16113.47</c:v>
                </c:pt>
                <c:pt idx="165">
                  <c:v>15967.17</c:v>
                </c:pt>
                <c:pt idx="166">
                  <c:v>15818.4</c:v>
                </c:pt>
                <c:pt idx="167">
                  <c:v>15671.84</c:v>
                </c:pt>
                <c:pt idx="168">
                  <c:v>15541.65</c:v>
                </c:pt>
                <c:pt idx="169">
                  <c:v>15400.09</c:v>
                </c:pt>
                <c:pt idx="170">
                  <c:v>15265.61</c:v>
                </c:pt>
                <c:pt idx="171">
                  <c:v>15129.01</c:v>
                </c:pt>
                <c:pt idx="172">
                  <c:v>14994.17</c:v>
                </c:pt>
                <c:pt idx="173">
                  <c:v>14605.3</c:v>
                </c:pt>
                <c:pt idx="174">
                  <c:v>14221.25</c:v>
                </c:pt>
                <c:pt idx="175">
                  <c:v>14102.52</c:v>
                </c:pt>
                <c:pt idx="176">
                  <c:v>13985.55</c:v>
                </c:pt>
                <c:pt idx="177">
                  <c:v>13875.44</c:v>
                </c:pt>
                <c:pt idx="178">
                  <c:v>13763.76</c:v>
                </c:pt>
                <c:pt idx="179">
                  <c:v>13405.49</c:v>
                </c:pt>
                <c:pt idx="180">
                  <c:v>13307.86</c:v>
                </c:pt>
                <c:pt idx="181">
                  <c:v>13197.07</c:v>
                </c:pt>
                <c:pt idx="182">
                  <c:v>13089.89</c:v>
                </c:pt>
                <c:pt idx="183">
                  <c:v>12980.25</c:v>
                </c:pt>
                <c:pt idx="184">
                  <c:v>12873.37</c:v>
                </c:pt>
                <c:pt idx="185">
                  <c:v>12764.21</c:v>
                </c:pt>
                <c:pt idx="186">
                  <c:v>12656.48</c:v>
                </c:pt>
                <c:pt idx="187">
                  <c:v>12554.48</c:v>
                </c:pt>
                <c:pt idx="188">
                  <c:v>12199.68</c:v>
                </c:pt>
                <c:pt idx="189">
                  <c:v>11888.61</c:v>
                </c:pt>
                <c:pt idx="190">
                  <c:v>11838.13</c:v>
                </c:pt>
                <c:pt idx="191">
                  <c:v>11689.95</c:v>
                </c:pt>
                <c:pt idx="192">
                  <c:v>11689.95</c:v>
                </c:pt>
                <c:pt idx="193">
                  <c:v>11358.83</c:v>
                </c:pt>
                <c:pt idx="194">
                  <c:v>11301.25</c:v>
                </c:pt>
                <c:pt idx="195">
                  <c:v>11210.49</c:v>
                </c:pt>
                <c:pt idx="196">
                  <c:v>11124.86</c:v>
                </c:pt>
                <c:pt idx="197">
                  <c:v>11067.64</c:v>
                </c:pt>
                <c:pt idx="198">
                  <c:v>10985.22</c:v>
                </c:pt>
                <c:pt idx="199">
                  <c:v>10909.66</c:v>
                </c:pt>
                <c:pt idx="200">
                  <c:v>10818.05</c:v>
                </c:pt>
                <c:pt idx="201">
                  <c:v>10742.61</c:v>
                </c:pt>
                <c:pt idx="202">
                  <c:v>10671.22</c:v>
                </c:pt>
                <c:pt idx="203">
                  <c:v>10495.17</c:v>
                </c:pt>
                <c:pt idx="204">
                  <c:v>10469.41</c:v>
                </c:pt>
                <c:pt idx="205">
                  <c:v>10419.209999999999</c:v>
                </c:pt>
                <c:pt idx="206">
                  <c:v>10350.6</c:v>
                </c:pt>
                <c:pt idx="207">
                  <c:v>10254.35</c:v>
                </c:pt>
                <c:pt idx="208">
                  <c:v>10213.290000000001</c:v>
                </c:pt>
                <c:pt idx="209">
                  <c:v>10165.15</c:v>
                </c:pt>
                <c:pt idx="210">
                  <c:v>9853.9140000000007</c:v>
                </c:pt>
                <c:pt idx="211">
                  <c:v>9760.6119999999992</c:v>
                </c:pt>
                <c:pt idx="212">
                  <c:v>9705.0920000000006</c:v>
                </c:pt>
                <c:pt idx="213">
                  <c:v>9601.2919999999995</c:v>
                </c:pt>
                <c:pt idx="214">
                  <c:v>9573.1939999999995</c:v>
                </c:pt>
                <c:pt idx="215">
                  <c:v>9263.6440000000002</c:v>
                </c:pt>
                <c:pt idx="216">
                  <c:v>9205.0300000000007</c:v>
                </c:pt>
                <c:pt idx="217">
                  <c:v>8967.2659999999996</c:v>
                </c:pt>
                <c:pt idx="218">
                  <c:v>8664.0360000000001</c:v>
                </c:pt>
                <c:pt idx="219">
                  <c:v>8611.6659999999993</c:v>
                </c:pt>
                <c:pt idx="220">
                  <c:v>8558.7340000000004</c:v>
                </c:pt>
                <c:pt idx="221">
                  <c:v>8062.4740000000002</c:v>
                </c:pt>
                <c:pt idx="222">
                  <c:v>8003.4610000000002</c:v>
                </c:pt>
                <c:pt idx="223">
                  <c:v>7950.2870000000003</c:v>
                </c:pt>
                <c:pt idx="224">
                  <c:v>7890.8810000000003</c:v>
                </c:pt>
                <c:pt idx="225">
                  <c:v>7851.0780000000004</c:v>
                </c:pt>
                <c:pt idx="226">
                  <c:v>7774.4759999999997</c:v>
                </c:pt>
                <c:pt idx="227">
                  <c:v>7756.9269999999997</c:v>
                </c:pt>
                <c:pt idx="228">
                  <c:v>7717.08</c:v>
                </c:pt>
                <c:pt idx="229">
                  <c:v>7658.7060000000001</c:v>
                </c:pt>
                <c:pt idx="230">
                  <c:v>7621.8119999999999</c:v>
                </c:pt>
                <c:pt idx="231">
                  <c:v>7572.1459999999997</c:v>
                </c:pt>
                <c:pt idx="232">
                  <c:v>7363.3850000000002</c:v>
                </c:pt>
                <c:pt idx="233">
                  <c:v>7304.9530000000004</c:v>
                </c:pt>
                <c:pt idx="234">
                  <c:v>7251.02</c:v>
                </c:pt>
                <c:pt idx="235">
                  <c:v>7181.8639999999996</c:v>
                </c:pt>
                <c:pt idx="236">
                  <c:v>7181.8639999999996</c:v>
                </c:pt>
                <c:pt idx="237">
                  <c:v>6904.9859999999999</c:v>
                </c:pt>
                <c:pt idx="238">
                  <c:v>6861.8159999999998</c:v>
                </c:pt>
                <c:pt idx="239">
                  <c:v>6573</c:v>
                </c:pt>
                <c:pt idx="240">
                  <c:v>6546.54</c:v>
                </c:pt>
                <c:pt idx="241">
                  <c:v>6527.01</c:v>
                </c:pt>
                <c:pt idx="242">
                  <c:v>6497.4319999999998</c:v>
                </c:pt>
                <c:pt idx="243">
                  <c:v>6084.63</c:v>
                </c:pt>
                <c:pt idx="244">
                  <c:v>5837.74</c:v>
                </c:pt>
                <c:pt idx="245">
                  <c:v>5836.3909999999996</c:v>
                </c:pt>
                <c:pt idx="246">
                  <c:v>5822.4549999999999</c:v>
                </c:pt>
                <c:pt idx="247">
                  <c:v>5805.942</c:v>
                </c:pt>
                <c:pt idx="248">
                  <c:v>5795.991</c:v>
                </c:pt>
                <c:pt idx="249">
                  <c:v>5774.4160000000002</c:v>
                </c:pt>
                <c:pt idx="250">
                  <c:v>5751.6289999999999</c:v>
                </c:pt>
                <c:pt idx="251">
                  <c:v>5726.2889999999998</c:v>
                </c:pt>
                <c:pt idx="252">
                  <c:v>5708.8959999999997</c:v>
                </c:pt>
                <c:pt idx="253">
                  <c:v>5680.9409999999998</c:v>
                </c:pt>
                <c:pt idx="254">
                  <c:v>5659.2629999999999</c:v>
                </c:pt>
                <c:pt idx="255">
                  <c:v>5632.7920000000004</c:v>
                </c:pt>
                <c:pt idx="256">
                  <c:v>5607.1689999999999</c:v>
                </c:pt>
                <c:pt idx="257">
                  <c:v>5566.4840000000004</c:v>
                </c:pt>
                <c:pt idx="258">
                  <c:v>5513.6289999999999</c:v>
                </c:pt>
                <c:pt idx="259">
                  <c:v>5513.6289999999999</c:v>
                </c:pt>
                <c:pt idx="260">
                  <c:v>5438.4920000000002</c:v>
                </c:pt>
                <c:pt idx="261">
                  <c:v>5438.4920000000002</c:v>
                </c:pt>
                <c:pt idx="262">
                  <c:v>5438.4920000000002</c:v>
                </c:pt>
                <c:pt idx="263">
                  <c:v>5361.5780000000004</c:v>
                </c:pt>
                <c:pt idx="264">
                  <c:v>5361.5780000000004</c:v>
                </c:pt>
                <c:pt idx="265">
                  <c:v>5361.5780000000004</c:v>
                </c:pt>
                <c:pt idx="266">
                  <c:v>4992.9189999999999</c:v>
                </c:pt>
                <c:pt idx="267">
                  <c:v>4729.3239999999996</c:v>
                </c:pt>
                <c:pt idx="268">
                  <c:v>4710.9629999999997</c:v>
                </c:pt>
                <c:pt idx="269">
                  <c:v>4679.2920000000004</c:v>
                </c:pt>
                <c:pt idx="270">
                  <c:v>4664.6459999999997</c:v>
                </c:pt>
                <c:pt idx="271">
                  <c:v>4648.5739999999996</c:v>
                </c:pt>
                <c:pt idx="272">
                  <c:v>4627.8549999999996</c:v>
                </c:pt>
                <c:pt idx="273">
                  <c:v>4606.2139999999999</c:v>
                </c:pt>
                <c:pt idx="274">
                  <c:v>4581.6559999999999</c:v>
                </c:pt>
                <c:pt idx="275">
                  <c:v>4562.3159999999998</c:v>
                </c:pt>
                <c:pt idx="276">
                  <c:v>4541.9920000000002</c:v>
                </c:pt>
                <c:pt idx="277">
                  <c:v>4491.4629999999997</c:v>
                </c:pt>
                <c:pt idx="278">
                  <c:v>4491.4629999999997</c:v>
                </c:pt>
                <c:pt idx="279">
                  <c:v>4442.6710000000003</c:v>
                </c:pt>
                <c:pt idx="280">
                  <c:v>4442.6710000000003</c:v>
                </c:pt>
                <c:pt idx="281">
                  <c:v>4377.4589999999998</c:v>
                </c:pt>
                <c:pt idx="282">
                  <c:v>4377.4589999999998</c:v>
                </c:pt>
                <c:pt idx="283">
                  <c:v>4377.4589999999998</c:v>
                </c:pt>
                <c:pt idx="284">
                  <c:v>4349.0839999999998</c:v>
                </c:pt>
                <c:pt idx="285">
                  <c:v>4328.3310000000001</c:v>
                </c:pt>
                <c:pt idx="286">
                  <c:v>4304.84</c:v>
                </c:pt>
                <c:pt idx="287">
                  <c:v>4072.261</c:v>
                </c:pt>
                <c:pt idx="288">
                  <c:v>4072.261</c:v>
                </c:pt>
                <c:pt idx="289">
                  <c:v>4050.2939999999999</c:v>
                </c:pt>
                <c:pt idx="290">
                  <c:v>4022.2269999999999</c:v>
                </c:pt>
                <c:pt idx="291">
                  <c:v>3995.6460000000002</c:v>
                </c:pt>
                <c:pt idx="292">
                  <c:v>3722.2820000000002</c:v>
                </c:pt>
                <c:pt idx="293">
                  <c:v>3722.2820000000002</c:v>
                </c:pt>
                <c:pt idx="294">
                  <c:v>3683.277</c:v>
                </c:pt>
                <c:pt idx="295">
                  <c:v>3683.277</c:v>
                </c:pt>
                <c:pt idx="296">
                  <c:v>3415.8939999999998</c:v>
                </c:pt>
                <c:pt idx="297">
                  <c:v>3404.4929999999999</c:v>
                </c:pt>
                <c:pt idx="298">
                  <c:v>3141.6149999999998</c:v>
                </c:pt>
                <c:pt idx="299">
                  <c:v>3120.335</c:v>
                </c:pt>
                <c:pt idx="300">
                  <c:v>3120.335</c:v>
                </c:pt>
                <c:pt idx="301">
                  <c:v>2858.7260000000001</c:v>
                </c:pt>
                <c:pt idx="302">
                  <c:v>2589.2170000000001</c:v>
                </c:pt>
                <c:pt idx="303">
                  <c:v>2589.2170000000001</c:v>
                </c:pt>
                <c:pt idx="304">
                  <c:v>2401.5100000000002</c:v>
                </c:pt>
                <c:pt idx="305">
                  <c:v>2223.2779999999998</c:v>
                </c:pt>
                <c:pt idx="306">
                  <c:v>2221.1010000000001</c:v>
                </c:pt>
                <c:pt idx="307">
                  <c:v>2217.127</c:v>
                </c:pt>
                <c:pt idx="308">
                  <c:v>2209.7530000000002</c:v>
                </c:pt>
                <c:pt idx="309">
                  <c:v>2197.1210000000001</c:v>
                </c:pt>
                <c:pt idx="310">
                  <c:v>2192.6640000000002</c:v>
                </c:pt>
                <c:pt idx="311">
                  <c:v>2182.3069999999998</c:v>
                </c:pt>
                <c:pt idx="312">
                  <c:v>2172.1860000000001</c:v>
                </c:pt>
                <c:pt idx="313">
                  <c:v>2170.7069999999999</c:v>
                </c:pt>
                <c:pt idx="314">
                  <c:v>2161.1390000000001</c:v>
                </c:pt>
                <c:pt idx="315">
                  <c:v>2153.8209999999999</c:v>
                </c:pt>
                <c:pt idx="316">
                  <c:v>2142.375</c:v>
                </c:pt>
                <c:pt idx="317">
                  <c:v>2126.9769999999999</c:v>
                </c:pt>
                <c:pt idx="318">
                  <c:v>2126.9769999999999</c:v>
                </c:pt>
                <c:pt idx="319">
                  <c:v>2119.4870000000001</c:v>
                </c:pt>
                <c:pt idx="320">
                  <c:v>2112.4189999999999</c:v>
                </c:pt>
                <c:pt idx="321">
                  <c:v>2103.9430000000002</c:v>
                </c:pt>
                <c:pt idx="322">
                  <c:v>2092.7199999999998</c:v>
                </c:pt>
                <c:pt idx="323">
                  <c:v>2084.2240000000002</c:v>
                </c:pt>
                <c:pt idx="324">
                  <c:v>2078.6790000000001</c:v>
                </c:pt>
                <c:pt idx="325">
                  <c:v>2068.3339999999998</c:v>
                </c:pt>
                <c:pt idx="326">
                  <c:v>2058.5439999999999</c:v>
                </c:pt>
                <c:pt idx="327">
                  <c:v>2043.402</c:v>
                </c:pt>
                <c:pt idx="328">
                  <c:v>2043.402</c:v>
                </c:pt>
                <c:pt idx="329">
                  <c:v>2038.8969999999999</c:v>
                </c:pt>
                <c:pt idx="330">
                  <c:v>2028.828</c:v>
                </c:pt>
                <c:pt idx="331">
                  <c:v>2019.268</c:v>
                </c:pt>
                <c:pt idx="332">
                  <c:v>2004.424</c:v>
                </c:pt>
                <c:pt idx="333">
                  <c:v>2004.424</c:v>
                </c:pt>
                <c:pt idx="334">
                  <c:v>1984.173</c:v>
                </c:pt>
                <c:pt idx="335">
                  <c:v>1984.173</c:v>
                </c:pt>
                <c:pt idx="336">
                  <c:v>1984.173</c:v>
                </c:pt>
                <c:pt idx="337">
                  <c:v>1975.931</c:v>
                </c:pt>
                <c:pt idx="338">
                  <c:v>1968.6969999999999</c:v>
                </c:pt>
                <c:pt idx="339">
                  <c:v>1957.394</c:v>
                </c:pt>
                <c:pt idx="340">
                  <c:v>1952.9059999999999</c:v>
                </c:pt>
                <c:pt idx="341">
                  <c:v>1944.6089999999999</c:v>
                </c:pt>
                <c:pt idx="342">
                  <c:v>1936.7439999999999</c:v>
                </c:pt>
                <c:pt idx="343">
                  <c:v>1924.607</c:v>
                </c:pt>
                <c:pt idx="344">
                  <c:v>1909.02</c:v>
                </c:pt>
                <c:pt idx="345">
                  <c:v>1909.02</c:v>
                </c:pt>
                <c:pt idx="346">
                  <c:v>1909.02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8-4BE9-8B71-ECAF0BE57450}"/>
            </c:ext>
          </c:extLst>
        </c:ser>
        <c:ser>
          <c:idx val="2"/>
          <c:order val="1"/>
          <c:tx>
            <c:strRef>
              <c:f>Additional_160Mbopd!$H$5</c:f>
              <c:strCache>
                <c:ptCount val="1"/>
                <c:pt idx="0">
                  <c:v> Near Haliba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Additional_160Mbopd!$A$7:$A$606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Additional_160Mbopd!$H$7:$H$353</c:f>
              <c:numCache>
                <c:formatCode>_(* #,##0_);_(* \(#,##0\);_(* "-"??_);_(@_)</c:formatCode>
                <c:ptCount val="3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19944.213387700656</c:v>
                </c:pt>
                <c:pt idx="34">
                  <c:v>19531.631021900961</c:v>
                </c:pt>
                <c:pt idx="35">
                  <c:v>20195.820720963595</c:v>
                </c:pt>
                <c:pt idx="36">
                  <c:v>19689.264515967716</c:v>
                </c:pt>
                <c:pt idx="37">
                  <c:v>20363.920335530434</c:v>
                </c:pt>
                <c:pt idx="38">
                  <c:v>19866.396062621192</c:v>
                </c:pt>
                <c:pt idx="39">
                  <c:v>20548.812477930263</c:v>
                </c:pt>
                <c:pt idx="40">
                  <c:v>20057.920780614157</c:v>
                </c:pt>
                <c:pt idx="41">
                  <c:v>19591.905652166213</c:v>
                </c:pt>
                <c:pt idx="42">
                  <c:v>20108.70427210733</c:v>
                </c:pt>
                <c:pt idx="43">
                  <c:v>19649.590349368205</c:v>
                </c:pt>
                <c:pt idx="44">
                  <c:v>19212.975532850342</c:v>
                </c:pt>
                <c:pt idx="45">
                  <c:v>18797.401111202424</c:v>
                </c:pt>
                <c:pt idx="46">
                  <c:v>21401.525443566639</c:v>
                </c:pt>
                <c:pt idx="47">
                  <c:v>21024.112797953247</c:v>
                </c:pt>
                <c:pt idx="48">
                  <c:v>20664.023418825538</c:v>
                </c:pt>
                <c:pt idx="49">
                  <c:v>20320.204670680367</c:v>
                </c:pt>
                <c:pt idx="50">
                  <c:v>19991.683125692485</c:v>
                </c:pt>
                <c:pt idx="51">
                  <c:v>19677.557481519245</c:v>
                </c:pt>
                <c:pt idx="52">
                  <c:v>20531.054656833403</c:v>
                </c:pt>
                <c:pt idx="53">
                  <c:v>20199.924954399637</c:v>
                </c:pt>
                <c:pt idx="54">
                  <c:v>19883.257011594091</c:v>
                </c:pt>
                <c:pt idx="55">
                  <c:v>19580.207047975375</c:v>
                </c:pt>
                <c:pt idx="56">
                  <c:v>20444.055293228885</c:v>
                </c:pt>
                <c:pt idx="57">
                  <c:v>40242.805874088474</c:v>
                </c:pt>
                <c:pt idx="58">
                  <c:v>40447.041626866267</c:v>
                </c:pt>
                <c:pt idx="59">
                  <c:v>39455.943942427737</c:v>
                </c:pt>
                <c:pt idx="60">
                  <c:v>39672.81697544382</c:v>
                </c:pt>
                <c:pt idx="61">
                  <c:v>39224.448404068171</c:v>
                </c:pt>
                <c:pt idx="62">
                  <c:v>38326.620757423967</c:v>
                </c:pt>
                <c:pt idx="63">
                  <c:v>37476.087992175635</c:v>
                </c:pt>
                <c:pt idx="64">
                  <c:v>36669.843721641097</c:v>
                </c:pt>
                <c:pt idx="65">
                  <c:v>35905.100879410049</c:v>
                </c:pt>
                <c:pt idx="66">
                  <c:v>35179.273392118695</c:v>
                </c:pt>
                <c:pt idx="67">
                  <c:v>34489.959629486613</c:v>
                </c:pt>
                <c:pt idx="68">
                  <c:v>33834.927430274816</c:v>
                </c:pt>
                <c:pt idx="69">
                  <c:v>33212.100529481453</c:v>
                </c:pt>
                <c:pt idx="70">
                  <c:v>32619.546234245678</c:v>
                </c:pt>
                <c:pt idx="71">
                  <c:v>31861.98579392397</c:v>
                </c:pt>
                <c:pt idx="72">
                  <c:v>31143.698587179813</c:v>
                </c:pt>
                <c:pt idx="73">
                  <c:v>30462.314312418799</c:v>
                </c:pt>
                <c:pt idx="74">
                  <c:v>29815.618927443546</c:v>
                </c:pt>
                <c:pt idx="75">
                  <c:v>29201.54351565375</c:v>
                </c:pt>
                <c:pt idx="76">
                  <c:v>28618.154022920833</c:v>
                </c:pt>
                <c:pt idx="77">
                  <c:v>28063.64178832178</c:v>
                </c:pt>
                <c:pt idx="78">
                  <c:v>27536.314799744869</c:v>
                </c:pt>
                <c:pt idx="79">
                  <c:v>27034.589612250609</c:v>
                </c:pt>
                <c:pt idx="80">
                  <c:v>26556.983873279445</c:v>
                </c:pt>
                <c:pt idx="81">
                  <c:v>26102.109404048904</c:v>
                </c:pt>
                <c:pt idx="82">
                  <c:v>24894.752106540975</c:v>
                </c:pt>
                <c:pt idx="83">
                  <c:v>23757.523612754041</c:v>
                </c:pt>
                <c:pt idx="84">
                  <c:v>22686.061795565049</c:v>
                </c:pt>
                <c:pt idx="85">
                  <c:v>21676.283451952684</c:v>
                </c:pt>
                <c:pt idx="86">
                  <c:v>20724.366156961602</c:v>
                </c:pt>
                <c:pt idx="87">
                  <c:v>19826.731319674876</c:v>
                </c:pt>
                <c:pt idx="88">
                  <c:v>18980.028359449901</c:v>
                </c:pt>
                <c:pt idx="89">
                  <c:v>18181.119926582047</c:v>
                </c:pt>
                <c:pt idx="90">
                  <c:v>17427.06809651709</c:v>
                </c:pt>
                <c:pt idx="91">
                  <c:v>16715.121472362389</c:v>
                </c:pt>
                <c:pt idx="92">
                  <c:v>16042.703134272315</c:v>
                </c:pt>
                <c:pt idx="93">
                  <c:v>15407.399379263581</c:v>
                </c:pt>
                <c:pt idx="94">
                  <c:v>14806.949198400693</c:v>
                </c:pt>
                <c:pt idx="95">
                  <c:v>14239.234442165061</c:v>
                </c:pt>
                <c:pt idx="96">
                  <c:v>13702.270628412538</c:v>
                </c:pt>
                <c:pt idx="97">
                  <c:v>13194.198349857172</c:v>
                </c:pt>
                <c:pt idx="98">
                  <c:v>12713.275241675672</c:v>
                </c:pt>
                <c:pt idx="99">
                  <c:v>12257.868471902722</c:v>
                </c:pt>
                <c:pt idx="100">
                  <c:v>11826.447720219305</c:v>
                </c:pt>
                <c:pt idx="101">
                  <c:v>11417.578612852394</c:v>
                </c:pt>
                <c:pt idx="102">
                  <c:v>11029.916583512553</c:v>
                </c:pt>
                <c:pt idx="103">
                  <c:v>10662.201132406612</c:v>
                </c:pt>
                <c:pt idx="104">
                  <c:v>10313.250457108785</c:v>
                </c:pt>
                <c:pt idx="105">
                  <c:v>9981.9564309047037</c:v>
                </c:pt>
                <c:pt idx="106">
                  <c:v>9667.2799059210211</c:v>
                </c:pt>
                <c:pt idx="107">
                  <c:v>9368.2463196377685</c:v>
                </c:pt>
                <c:pt idx="108">
                  <c:v>9083.9415850506903</c:v>
                </c:pt>
                <c:pt idx="109">
                  <c:v>8626.07011331584</c:v>
                </c:pt>
                <c:pt idx="110">
                  <c:v>8380.7881074509205</c:v>
                </c:pt>
                <c:pt idx="111">
                  <c:v>8147.0391548001235</c:v>
                </c:pt>
                <c:pt idx="112">
                  <c:v>7924.165264446071</c:v>
                </c:pt>
                <c:pt idx="113">
                  <c:v>7711.5487788478231</c:v>
                </c:pt>
                <c:pt idx="114">
                  <c:v>7508.609825861533</c:v>
                </c:pt>
                <c:pt idx="115">
                  <c:v>7314.8039342933862</c:v>
                </c:pt>
                <c:pt idx="116">
                  <c:v>7129.6198023527613</c:v>
                </c:pt>
                <c:pt idx="117">
                  <c:v>6952.5772091389344</c:v>
                </c:pt>
                <c:pt idx="118">
                  <c:v>6783.225059814753</c:v>
                </c:pt>
                <c:pt idx="119">
                  <c:v>6621.1395558651438</c:v>
                </c:pt>
                <c:pt idx="120">
                  <c:v>6465.9224823329314</c:v>
                </c:pt>
                <c:pt idx="121">
                  <c:v>6317.1996044420748</c:v>
                </c:pt>
                <c:pt idx="122">
                  <c:v>6080.9001002748955</c:v>
                </c:pt>
                <c:pt idx="123">
                  <c:v>5950.1736007947975</c:v>
                </c:pt>
                <c:pt idx="124">
                  <c:v>5824.5583529836385</c:v>
                </c:pt>
                <c:pt idx="125">
                  <c:v>5703.787080948704</c:v>
                </c:pt>
                <c:pt idx="126">
                  <c:v>5487.7362223437804</c:v>
                </c:pt>
                <c:pt idx="127">
                  <c:v>5377.5661343029733</c:v>
                </c:pt>
                <c:pt idx="128">
                  <c:v>5271.4881652986451</c:v>
                </c:pt>
                <c:pt idx="129">
                  <c:v>5169.2937637847681</c:v>
                </c:pt>
                <c:pt idx="130">
                  <c:v>5070.786529737502</c:v>
                </c:pt>
                <c:pt idx="131">
                  <c:v>4975.7814661065404</c:v>
                </c:pt>
                <c:pt idx="132">
                  <c:v>4884.1042775906035</c:v>
                </c:pt>
                <c:pt idx="133">
                  <c:v>4420.714448429565</c:v>
                </c:pt>
                <c:pt idx="134">
                  <c:v>4359.3784082046523</c:v>
                </c:pt>
                <c:pt idx="135">
                  <c:v>4299.3468705955474</c:v>
                </c:pt>
                <c:pt idx="136">
                  <c:v>4240.5826652646183</c:v>
                </c:pt>
                <c:pt idx="137">
                  <c:v>4183.0499472254396</c:v>
                </c:pt>
                <c:pt idx="138">
                  <c:v>4126.7141401569315</c:v>
                </c:pt>
                <c:pt idx="139">
                  <c:v>4071.5418825425118</c:v>
                </c:pt>
                <c:pt idx="140">
                  <c:v>4017.5009764736478</c:v>
                </c:pt>
                <c:pt idx="141">
                  <c:v>3964.5603389674916</c:v>
                </c:pt>
                <c:pt idx="142">
                  <c:v>3912.6899556577291</c:v>
                </c:pt>
                <c:pt idx="143">
                  <c:v>3861.8608367267016</c:v>
                </c:pt>
                <c:pt idx="144">
                  <c:v>3812.0449749550344</c:v>
                </c:pt>
                <c:pt idx="145">
                  <c:v>3663.4923140829769</c:v>
                </c:pt>
                <c:pt idx="146">
                  <c:v>3616.921986003973</c:v>
                </c:pt>
                <c:pt idx="147">
                  <c:v>3571.2611699517447</c:v>
                </c:pt>
                <c:pt idx="148">
                  <c:v>3526.4860569953862</c:v>
                </c:pt>
                <c:pt idx="149">
                  <c:v>3482.573618257446</c:v>
                </c:pt>
                <c:pt idx="150">
                  <c:v>3439.5015742546429</c:v>
                </c:pt>
                <c:pt idx="151">
                  <c:v>3397.2483656428603</c:v>
                </c:pt>
                <c:pt idx="152">
                  <c:v>3355.7931252930293</c:v>
                </c:pt>
                <c:pt idx="153">
                  <c:v>3315.1156516288393</c:v>
                </c:pt>
                <c:pt idx="154">
                  <c:v>3275.1963831612084</c:v>
                </c:pt>
                <c:pt idx="155">
                  <c:v>3236.0163741582232</c:v>
                </c:pt>
                <c:pt idx="156">
                  <c:v>3197.5572713928182</c:v>
                </c:pt>
                <c:pt idx="157">
                  <c:v>3159.8012919136677</c:v>
                </c:pt>
                <c:pt idx="158">
                  <c:v>2430.406233452185</c:v>
                </c:pt>
                <c:pt idx="159">
                  <c:v>2401.7737257020926</c:v>
                </c:pt>
                <c:pt idx="160">
                  <c:v>2274.7606181749316</c:v>
                </c:pt>
                <c:pt idx="161">
                  <c:v>2248.2709959200397</c:v>
                </c:pt>
                <c:pt idx="162">
                  <c:v>2123.3569527569853</c:v>
                </c:pt>
                <c:pt idx="163">
                  <c:v>2098.9237578449925</c:v>
                </c:pt>
                <c:pt idx="164">
                  <c:v>1976.0246494552148</c:v>
                </c:pt>
                <c:pt idx="165">
                  <c:v>1953.5660031212062</c:v>
                </c:pt>
                <c:pt idx="166">
                  <c:v>1931.5056938243843</c:v>
                </c:pt>
                <c:pt idx="167">
                  <c:v>1909.8342267815174</c:v>
                </c:pt>
                <c:pt idx="168">
                  <c:v>1888.5423904011748</c:v>
                </c:pt>
                <c:pt idx="169">
                  <c:v>1867.6212461624627</c:v>
                </c:pt>
                <c:pt idx="170">
                  <c:v>1847.0621189146773</c:v>
                </c:pt>
                <c:pt idx="171">
                  <c:v>1826.8565875779468</c:v>
                </c:pt>
                <c:pt idx="172">
                  <c:v>1806.9964762259679</c:v>
                </c:pt>
                <c:pt idx="173">
                  <c:v>1787.4738455329571</c:v>
                </c:pt>
                <c:pt idx="174">
                  <c:v>1768.2809845678742</c:v>
                </c:pt>
                <c:pt idx="175">
                  <c:v>1749.4104029198477</c:v>
                </c:pt>
                <c:pt idx="176">
                  <c:v>1730.8548231395762</c:v>
                </c:pt>
                <c:pt idx="177">
                  <c:v>1613.7036065771476</c:v>
                </c:pt>
                <c:pt idx="178">
                  <c:v>1596.8667852147109</c:v>
                </c:pt>
                <c:pt idx="179">
                  <c:v>1580.3057655744549</c:v>
                </c:pt>
                <c:pt idx="180">
                  <c:v>1564.0144645066389</c:v>
                </c:pt>
                <c:pt idx="181">
                  <c:v>1449.0834000123227</c:v>
                </c:pt>
                <c:pt idx="182">
                  <c:v>939.9058899525113</c:v>
                </c:pt>
                <c:pt idx="183">
                  <c:v>832.12538440253343</c:v>
                </c:pt>
                <c:pt idx="184">
                  <c:v>824.49419453875157</c:v>
                </c:pt>
                <c:pt idx="185">
                  <c:v>718.07400639391278</c:v>
                </c:pt>
                <c:pt idx="186">
                  <c:v>711.77937703557586</c:v>
                </c:pt>
                <c:pt idx="187">
                  <c:v>705.5761067261675</c:v>
                </c:pt>
                <c:pt idx="188">
                  <c:v>699.46237925270873</c:v>
                </c:pt>
                <c:pt idx="189">
                  <c:v>693.43642401439615</c:v>
                </c:pt>
                <c:pt idx="190">
                  <c:v>687.49651464145404</c:v>
                </c:pt>
                <c:pt idx="191">
                  <c:v>681.64096766287969</c:v>
                </c:pt>
                <c:pt idx="192">
                  <c:v>675.86814122110854</c:v>
                </c:pt>
                <c:pt idx="193">
                  <c:v>670.17643383170378</c:v>
                </c:pt>
                <c:pt idx="194">
                  <c:v>664.56428318626774</c:v>
                </c:pt>
                <c:pt idx="195">
                  <c:v>659.03016499685646</c:v>
                </c:pt>
                <c:pt idx="196">
                  <c:v>653.572591880245</c:v>
                </c:pt>
                <c:pt idx="197">
                  <c:v>648.19011228047714</c:v>
                </c:pt>
                <c:pt idx="198">
                  <c:v>642.88130942819532</c:v>
                </c:pt>
                <c:pt idx="199">
                  <c:v>637.64480033531333</c:v>
                </c:pt>
                <c:pt idx="200">
                  <c:v>632.47923482366036</c:v>
                </c:pt>
                <c:pt idx="201">
                  <c:v>627.38329458628414</c:v>
                </c:pt>
                <c:pt idx="202">
                  <c:v>622.35569228015549</c:v>
                </c:pt>
                <c:pt idx="203">
                  <c:v>617.39517064907432</c:v>
                </c:pt>
                <c:pt idx="204">
                  <c:v>612.50050167562495</c:v>
                </c:pt>
                <c:pt idx="205">
                  <c:v>607.67048576108436</c:v>
                </c:pt>
                <c:pt idx="206">
                  <c:v>602.90395093222469</c:v>
                </c:pt>
                <c:pt idx="207">
                  <c:v>598.19975207400569</c:v>
                </c:pt>
                <c:pt idx="208">
                  <c:v>593.5567701871862</c:v>
                </c:pt>
                <c:pt idx="209">
                  <c:v>588.9739116699327</c:v>
                </c:pt>
                <c:pt idx="210">
                  <c:v>584.45010762253673</c:v>
                </c:pt>
                <c:pt idx="211">
                  <c:v>579.98431317438838</c:v>
                </c:pt>
                <c:pt idx="212">
                  <c:v>575.57550683239492</c:v>
                </c:pt>
                <c:pt idx="213">
                  <c:v>571.22268985005985</c:v>
                </c:pt>
                <c:pt idx="214">
                  <c:v>566.92488561647531</c:v>
                </c:pt>
                <c:pt idx="215">
                  <c:v>562.68113906450662</c:v>
                </c:pt>
                <c:pt idx="216">
                  <c:v>558.49051609748153</c:v>
                </c:pt>
                <c:pt idx="217">
                  <c:v>554.35210303372128</c:v>
                </c:pt>
                <c:pt idx="218">
                  <c:v>550.26500606827767</c:v>
                </c:pt>
                <c:pt idx="219">
                  <c:v>546.22835075126864</c:v>
                </c:pt>
                <c:pt idx="220">
                  <c:v>542.24128148222474</c:v>
                </c:pt>
                <c:pt idx="221">
                  <c:v>538.30296101988495</c:v>
                </c:pt>
                <c:pt idx="222">
                  <c:v>534.41257000690234</c:v>
                </c:pt>
                <c:pt idx="223">
                  <c:v>530.56930650894151</c:v>
                </c:pt>
                <c:pt idx="224">
                  <c:v>526.77238556766656</c:v>
                </c:pt>
                <c:pt idx="225">
                  <c:v>523.02103876714341</c:v>
                </c:pt>
                <c:pt idx="226">
                  <c:v>519.31451381319596</c:v>
                </c:pt>
                <c:pt idx="227">
                  <c:v>515.65207412527184</c:v>
                </c:pt>
                <c:pt idx="228">
                  <c:v>512.03299844039179</c:v>
                </c:pt>
                <c:pt idx="229">
                  <c:v>508.45658042877596</c:v>
                </c:pt>
                <c:pt idx="230">
                  <c:v>504.92212832075114</c:v>
                </c:pt>
                <c:pt idx="231">
                  <c:v>501.42896454456161</c:v>
                </c:pt>
                <c:pt idx="232">
                  <c:v>297.97642537471665</c:v>
                </c:pt>
                <c:pt idx="233">
                  <c:v>296.15431153575042</c:v>
                </c:pt>
                <c:pt idx="234">
                  <c:v>294.35263868745028</c:v>
                </c:pt>
                <c:pt idx="235">
                  <c:v>292.5710807986834</c:v>
                </c:pt>
                <c:pt idx="236">
                  <c:v>290.80931851872003</c:v>
                </c:pt>
                <c:pt idx="237">
                  <c:v>289.06703901082659</c:v>
                </c:pt>
                <c:pt idx="238">
                  <c:v>287.34393579072537</c:v>
                </c:pt>
                <c:pt idx="239">
                  <c:v>285.63970856975664</c:v>
                </c:pt>
                <c:pt idx="240">
                  <c:v>283.95406310258755</c:v>
                </c:pt>
                <c:pt idx="241">
                  <c:v>282.28671103931578</c:v>
                </c:pt>
                <c:pt idx="242">
                  <c:v>280.63736978182317</c:v>
                </c:pt>
                <c:pt idx="243">
                  <c:v>279.0057623442392</c:v>
                </c:pt>
                <c:pt idx="244">
                  <c:v>277.39161721737963</c:v>
                </c:pt>
                <c:pt idx="245">
                  <c:v>275.79466823703052</c:v>
                </c:pt>
                <c:pt idx="246">
                  <c:v>274.21465445595192</c:v>
                </c:pt>
                <c:pt idx="247">
                  <c:v>272.65132001948274</c:v>
                </c:pt>
                <c:pt idx="248">
                  <c:v>271.1044140446279</c:v>
                </c:pt>
                <c:pt idx="249">
                  <c:v>269.57369050251879</c:v>
                </c:pt>
                <c:pt idx="250">
                  <c:v>268.05890810413666</c:v>
                </c:pt>
                <c:pt idx="251">
                  <c:v>266.55983018919778</c:v>
                </c:pt>
                <c:pt idx="252">
                  <c:v>265.07622461809711</c:v>
                </c:pt>
                <c:pt idx="253">
                  <c:v>263.60786366681634</c:v>
                </c:pt>
                <c:pt idx="254">
                  <c:v>262.15452392470218</c:v>
                </c:pt>
                <c:pt idx="255">
                  <c:v>260.71598619502487</c:v>
                </c:pt>
                <c:pt idx="256">
                  <c:v>159.2920353982301</c:v>
                </c:pt>
                <c:pt idx="257">
                  <c:v>158.67768595041323</c:v>
                </c:pt>
                <c:pt idx="258">
                  <c:v>158.06805708013175</c:v>
                </c:pt>
                <c:pt idx="259">
                  <c:v>157.46309458720611</c:v>
                </c:pt>
                <c:pt idx="260">
                  <c:v>156.86274509803923</c:v>
                </c:pt>
                <c:pt idx="261">
                  <c:v>156.26695604991863</c:v>
                </c:pt>
                <c:pt idx="262">
                  <c:v>155.67567567567568</c:v>
                </c:pt>
                <c:pt idx="263">
                  <c:v>155.08885298869143</c:v>
                </c:pt>
                <c:pt idx="264">
                  <c:v>154.50643776824037</c:v>
                </c:pt>
                <c:pt idx="265">
                  <c:v>153.92838054516301</c:v>
                </c:pt>
                <c:pt idx="266">
                  <c:v>153.35463258785944</c:v>
                </c:pt>
                <c:pt idx="267">
                  <c:v>152.78514588859417</c:v>
                </c:pt>
                <c:pt idx="268">
                  <c:v>152.21987315010571</c:v>
                </c:pt>
                <c:pt idx="269">
                  <c:v>151.65876777251185</c:v>
                </c:pt>
                <c:pt idx="270">
                  <c:v>151.10178384050369</c:v>
                </c:pt>
                <c:pt idx="271">
                  <c:v>150.54887611082071</c:v>
                </c:pt>
                <c:pt idx="272">
                  <c:v>150</c:v>
                </c:pt>
                <c:pt idx="273">
                  <c:v>149.45511157239235</c:v>
                </c:pt>
                <c:pt idx="274">
                  <c:v>148.91416752843847</c:v>
                </c:pt>
                <c:pt idx="275">
                  <c:v>148.37712519319942</c:v>
                </c:pt>
                <c:pt idx="276">
                  <c:v>147.8439425051335</c:v>
                </c:pt>
                <c:pt idx="277">
                  <c:v>147.31457800511512</c:v>
                </c:pt>
                <c:pt idx="278">
                  <c:v>146.78899082568807</c:v>
                </c:pt>
                <c:pt idx="279">
                  <c:v>146.26714068054852</c:v>
                </c:pt>
                <c:pt idx="280">
                  <c:v>145.748987854251</c:v>
                </c:pt>
                <c:pt idx="281">
                  <c:v>145.23449319213316</c:v>
                </c:pt>
                <c:pt idx="282">
                  <c:v>144.72361809045228</c:v>
                </c:pt>
                <c:pt idx="283">
                  <c:v>144.21632448673012</c:v>
                </c:pt>
                <c:pt idx="284">
                  <c:v>143.7125748502994</c:v>
                </c:pt>
                <c:pt idx="285">
                  <c:v>143.21233217304822</c:v>
                </c:pt>
                <c:pt idx="286">
                  <c:v>142.71555996035679</c:v>
                </c:pt>
                <c:pt idx="287">
                  <c:v>142.22222222222223</c:v>
                </c:pt>
                <c:pt idx="288">
                  <c:v>141.73228346456696</c:v>
                </c:pt>
                <c:pt idx="289">
                  <c:v>141.24570868072584</c:v>
                </c:pt>
                <c:pt idx="290">
                  <c:v>140.76246334310852</c:v>
                </c:pt>
                <c:pt idx="291">
                  <c:v>140.28251339503169</c:v>
                </c:pt>
                <c:pt idx="292">
                  <c:v>139.80582524271847</c:v>
                </c:pt>
                <c:pt idx="293">
                  <c:v>139.33236574746007</c:v>
                </c:pt>
                <c:pt idx="294">
                  <c:v>138.86210221793638</c:v>
                </c:pt>
                <c:pt idx="295">
                  <c:v>138.39500240269101</c:v>
                </c:pt>
                <c:pt idx="296">
                  <c:v>137.93103448275863</c:v>
                </c:pt>
                <c:pt idx="297">
                  <c:v>137.47016706443915</c:v>
                </c:pt>
                <c:pt idx="298">
                  <c:v>137.01236917221695</c:v>
                </c:pt>
                <c:pt idx="299">
                  <c:v>136.55761024182078</c:v>
                </c:pt>
                <c:pt idx="300">
                  <c:v>136.10586011342156</c:v>
                </c:pt>
                <c:pt idx="301">
                  <c:v>135.65708902496468</c:v>
                </c:pt>
                <c:pt idx="302">
                  <c:v>135.21126760563379</c:v>
                </c:pt>
                <c:pt idx="303">
                  <c:v>134.76836686944316</c:v>
                </c:pt>
                <c:pt idx="304">
                  <c:v>134.32835820895522</c:v>
                </c:pt>
                <c:pt idx="305">
                  <c:v>133.89121338912136</c:v>
                </c:pt>
                <c:pt idx="306">
                  <c:v>133.4569045412419</c:v>
                </c:pt>
                <c:pt idx="307">
                  <c:v>133.02540415704388</c:v>
                </c:pt>
                <c:pt idx="308">
                  <c:v>132.59668508287294</c:v>
                </c:pt>
                <c:pt idx="309">
                  <c:v>132.17072051399725</c:v>
                </c:pt>
                <c:pt idx="310">
                  <c:v>131.74748398902105</c:v>
                </c:pt>
                <c:pt idx="311">
                  <c:v>131.32694938440494</c:v>
                </c:pt>
                <c:pt idx="312">
                  <c:v>130.90909090909091</c:v>
                </c:pt>
                <c:pt idx="313">
                  <c:v>130.49388309922972</c:v>
                </c:pt>
                <c:pt idx="314">
                  <c:v>130.08130081300814</c:v>
                </c:pt>
                <c:pt idx="315">
                  <c:v>129.67131922557408</c:v>
                </c:pt>
                <c:pt idx="316">
                  <c:v>129.26391382405745</c:v>
                </c:pt>
                <c:pt idx="317">
                  <c:v>128.85906040268458</c:v>
                </c:pt>
                <c:pt idx="318">
                  <c:v>128.45673505798396</c:v>
                </c:pt>
                <c:pt idx="319">
                  <c:v>128.05691418408182</c:v>
                </c:pt>
                <c:pt idx="320">
                  <c:v>127.65957446808513</c:v>
                </c:pt>
                <c:pt idx="321">
                  <c:v>127.26469288555018</c:v>
                </c:pt>
                <c:pt idx="322">
                  <c:v>126.87224669603523</c:v>
                </c:pt>
                <c:pt idx="323">
                  <c:v>126.48221343873519</c:v>
                </c:pt>
                <c:pt idx="324">
                  <c:v>126.09457092819616</c:v>
                </c:pt>
                <c:pt idx="325">
                  <c:v>125.70929725010913</c:v>
                </c:pt>
                <c:pt idx="326">
                  <c:v>125.32637075718017</c:v>
                </c:pt>
                <c:pt idx="327">
                  <c:v>124.94577006507593</c:v>
                </c:pt>
                <c:pt idx="328">
                  <c:v>124.56747404844292</c:v>
                </c:pt>
                <c:pt idx="329">
                  <c:v>124.19146183699871</c:v>
                </c:pt>
                <c:pt idx="330">
                  <c:v>123.81771281169389</c:v>
                </c:pt>
                <c:pt idx="331">
                  <c:v>123.446206600943</c:v>
                </c:pt>
                <c:pt idx="332">
                  <c:v>123.07692307692308</c:v>
                </c:pt>
                <c:pt idx="333">
                  <c:v>122.70984235193866</c:v>
                </c:pt>
                <c:pt idx="334">
                  <c:v>122.34494477485131</c:v>
                </c:pt>
                <c:pt idx="335">
                  <c:v>121.98221092757308</c:v>
                </c:pt>
                <c:pt idx="336">
                  <c:v>121.62162162162164</c:v>
                </c:pt>
                <c:pt idx="337">
                  <c:v>121.26315789473684</c:v>
                </c:pt>
                <c:pt idx="338">
                  <c:v>120.90680100755669</c:v>
                </c:pt>
                <c:pt idx="339">
                  <c:v>120.55253244035163</c:v>
                </c:pt>
                <c:pt idx="340">
                  <c:v>120.20033388981638</c:v>
                </c:pt>
                <c:pt idx="341">
                  <c:v>119.85018726591761</c:v>
                </c:pt>
                <c:pt idx="342">
                  <c:v>119.50207468879668</c:v>
                </c:pt>
                <c:pt idx="343">
                  <c:v>119.15597848572611</c:v>
                </c:pt>
                <c:pt idx="344">
                  <c:v>118.81188118811882</c:v>
                </c:pt>
                <c:pt idx="345">
                  <c:v>118.46976552858906</c:v>
                </c:pt>
                <c:pt idx="346">
                  <c:v>118.12961443806398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8-4BE9-8B71-ECAF0BE57450}"/>
            </c:ext>
          </c:extLst>
        </c:ser>
        <c:ser>
          <c:idx val="0"/>
          <c:order val="2"/>
          <c:tx>
            <c:strRef>
              <c:f>Additional_160Mbopd!$I$5</c:f>
              <c:strCache>
                <c:ptCount val="1"/>
                <c:pt idx="0">
                  <c:v> East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Additional_160Mbopd!$A$7:$A$606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Additional_160Mbopd!$I$7:$I$606</c:f>
              <c:numCache>
                <c:formatCode>_(* #,##0_);_(* \(#,##0\);_(* "-"??_);_(@_)</c:formatCode>
                <c:ptCount val="600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10000</c:v>
                </c:pt>
                <c:pt idx="34">
                  <c:v>10077.419354838708</c:v>
                </c:pt>
                <c:pt idx="35">
                  <c:v>10162.096774193549</c:v>
                </c:pt>
                <c:pt idx="36">
                  <c:v>9853.0058651026393</c:v>
                </c:pt>
                <c:pt idx="37">
                  <c:v>9962.1657754010703</c:v>
                </c:pt>
                <c:pt idx="38">
                  <c:v>10075.102885729071</c:v>
                </c:pt>
                <c:pt idx="39">
                  <c:v>10191.228426854614</c:v>
                </c:pt>
                <c:pt idx="40">
                  <c:v>9910.0317221284986</c:v>
                </c:pt>
                <c:pt idx="41">
                  <c:v>10043.972039869874</c:v>
                </c:pt>
                <c:pt idx="42">
                  <c:v>10178.952947473872</c:v>
                </c:pt>
                <c:pt idx="43">
                  <c:v>9914.7102082311303</c:v>
                </c:pt>
                <c:pt idx="44">
                  <c:v>10063.916642575181</c:v>
                </c:pt>
                <c:pt idx="45">
                  <c:v>9812.6615153287821</c:v>
                </c:pt>
                <c:pt idx="46">
                  <c:v>9973.7458236186394</c:v>
                </c:pt>
                <c:pt idx="47">
                  <c:v>10133.371266734872</c:v>
                </c:pt>
                <c:pt idx="48">
                  <c:v>9891.5345496791724</c:v>
                </c:pt>
                <c:pt idx="49">
                  <c:v>10061.13758687432</c:v>
                </c:pt>
                <c:pt idx="50">
                  <c:v>9828.4713642840798</c:v>
                </c:pt>
                <c:pt idx="51">
                  <c:v>10006.514991381344</c:v>
                </c:pt>
                <c:pt idx="52">
                  <c:v>10181.627849897675</c:v>
                </c:pt>
                <c:pt idx="53">
                  <c:v>9953.9465923526604</c:v>
                </c:pt>
                <c:pt idx="54">
                  <c:v>10136.49763883856</c:v>
                </c:pt>
                <c:pt idx="55">
                  <c:v>9915.6829970401432</c:v>
                </c:pt>
                <c:pt idx="56">
                  <c:v>10104.580991479286</c:v>
                </c:pt>
                <c:pt idx="57">
                  <c:v>59889.639853707871</c:v>
                </c:pt>
                <c:pt idx="58">
                  <c:v>60071.075963376519</c:v>
                </c:pt>
                <c:pt idx="59">
                  <c:v>59897.471290191956</c:v>
                </c:pt>
                <c:pt idx="60">
                  <c:v>60176.040203859848</c:v>
                </c:pt>
                <c:pt idx="61">
                  <c:v>60088.144226584649</c:v>
                </c:pt>
                <c:pt idx="62">
                  <c:v>60042.474906604381</c:v>
                </c:pt>
                <c:pt idx="63">
                  <c:v>60034.553277754101</c:v>
                </c:pt>
                <c:pt idx="64">
                  <c:v>60060.434345511145</c:v>
                </c:pt>
                <c:pt idx="65">
                  <c:v>60116.632940963755</c:v>
                </c:pt>
                <c:pt idx="66">
                  <c:v>59800.061385454428</c:v>
                </c:pt>
                <c:pt idx="67">
                  <c:v>59920.880073005326</c:v>
                </c:pt>
                <c:pt idx="68">
                  <c:v>60062.936692447212</c:v>
                </c:pt>
                <c:pt idx="69">
                  <c:v>59824.124099746376</c:v>
                </c:pt>
                <c:pt idx="70">
                  <c:v>60015.459423860215</c:v>
                </c:pt>
                <c:pt idx="71">
                  <c:v>59821.541282175189</c:v>
                </c:pt>
                <c:pt idx="72">
                  <c:v>60053.825916996153</c:v>
                </c:pt>
                <c:pt idx="73">
                  <c:v>59897.299569547838</c:v>
                </c:pt>
                <c:pt idx="74">
                  <c:v>60163.761583754567</c:v>
                </c:pt>
                <c:pt idx="75">
                  <c:v>60038.502679135752</c:v>
                </c:pt>
                <c:pt idx="76">
                  <c:v>59933.593067842601</c:v>
                </c:pt>
                <c:pt idx="77">
                  <c:v>59847.468229312741</c:v>
                </c:pt>
                <c:pt idx="78">
                  <c:v>60178.704557895297</c:v>
                </c:pt>
                <c:pt idx="79">
                  <c:v>60113.100948527805</c:v>
                </c:pt>
                <c:pt idx="80">
                  <c:v>60063.181663777475</c:v>
                </c:pt>
                <c:pt idx="81">
                  <c:v>60027.788821525435</c:v>
                </c:pt>
                <c:pt idx="82">
                  <c:v>60005.863802231965</c:v>
                </c:pt>
                <c:pt idx="83">
                  <c:v>59996.437019468933</c:v>
                </c:pt>
                <c:pt idx="84">
                  <c:v>59998.618941878151</c:v>
                </c:pt>
                <c:pt idx="85">
                  <c:v>60011.592187703871</c:v>
                </c:pt>
                <c:pt idx="86">
                  <c:v>60034.604542473717</c:v>
                </c:pt>
                <c:pt idx="87">
                  <c:v>60066.962774329404</c:v>
                </c:pt>
                <c:pt idx="88">
                  <c:v>60108.02714109073</c:v>
                </c:pt>
                <c:pt idx="89">
                  <c:v>60157.206499254295</c:v>
                </c:pt>
                <c:pt idx="90">
                  <c:v>59813.953938472114</c:v>
                </c:pt>
                <c:pt idx="91">
                  <c:v>59890.666101962197</c:v>
                </c:pt>
                <c:pt idx="92">
                  <c:v>59973.163556132502</c:v>
                </c:pt>
                <c:pt idx="93">
                  <c:v>60061.08353943839</c:v>
                </c:pt>
                <c:pt idx="94">
                  <c:v>60154.085514523918</c:v>
                </c:pt>
                <c:pt idx="95">
                  <c:v>59851.849846805497</c:v>
                </c:pt>
                <c:pt idx="96">
                  <c:v>59966.979750013234</c:v>
                </c:pt>
                <c:pt idx="97">
                  <c:v>60085.483929519112</c:v>
                </c:pt>
                <c:pt idx="98">
                  <c:v>59807.171308497644</c:v>
                </c:pt>
                <c:pt idx="99">
                  <c:v>59944.761531901866</c:v>
                </c:pt>
                <c:pt idx="100">
                  <c:v>60084.36902800289</c:v>
                </c:pt>
                <c:pt idx="101">
                  <c:v>59825.898951405325</c:v>
                </c:pt>
                <c:pt idx="102">
                  <c:v>59982.158736365025</c:v>
                </c:pt>
                <c:pt idx="103">
                  <c:v>60139.343067438393</c:v>
                </c:pt>
                <c:pt idx="104">
                  <c:v>59897.430613527606</c:v>
                </c:pt>
                <c:pt idx="105">
                  <c:v>60069.296272260261</c:v>
                </c:pt>
                <c:pt idx="106">
                  <c:v>59841.1967466356</c:v>
                </c:pt>
                <c:pt idx="107">
                  <c:v>60026.071038146438</c:v>
                </c:pt>
                <c:pt idx="108">
                  <c:v>59810.2338071345</c:v>
                </c:pt>
                <c:pt idx="109">
                  <c:v>60006.676615659919</c:v>
                </c:pt>
                <c:pt idx="110">
                  <c:v>59801.761925332241</c:v>
                </c:pt>
                <c:pt idx="111">
                  <c:v>60008.524885265288</c:v>
                </c:pt>
                <c:pt idx="112">
                  <c:v>59813.367798454085</c:v>
                </c:pt>
                <c:pt idx="113">
                  <c:v>60029.3623144675</c:v>
                </c:pt>
                <c:pt idx="114">
                  <c:v>59842.944247054642</c:v>
                </c:pt>
                <c:pt idx="115">
                  <c:v>60067.216072946576</c:v>
                </c:pt>
                <c:pt idx="116">
                  <c:v>59888.642017325234</c:v>
                </c:pt>
                <c:pt idx="117">
                  <c:v>60120.350787908246</c:v>
                </c:pt>
                <c:pt idx="118">
                  <c:v>59948.830867820529</c:v>
                </c:pt>
                <c:pt idx="119">
                  <c:v>60187.233433117493</c:v>
                </c:pt>
                <c:pt idx="120">
                  <c:v>60022.067808412095</c:v>
                </c:pt>
                <c:pt idx="121">
                  <c:v>59866.504529232552</c:v>
                </c:pt>
                <c:pt idx="122">
                  <c:v>60119.97415270497</c:v>
                </c:pt>
                <c:pt idx="123">
                  <c:v>59969.05108071999</c:v>
                </c:pt>
                <c:pt idx="124">
                  <c:v>59826.964497813919</c:v>
                </c:pt>
                <c:pt idx="125">
                  <c:v>60093.198002637073</c:v>
                </c:pt>
                <c:pt idx="126">
                  <c:v>59954.374123574162</c:v>
                </c:pt>
                <c:pt idx="127">
                  <c:v>59823.765844229747</c:v>
                </c:pt>
                <c:pt idx="128">
                  <c:v>60100.896736268362</c:v>
                </c:pt>
                <c:pt idx="129">
                  <c:v>59972.425905038952</c:v>
                </c:pt>
                <c:pt idx="130">
                  <c:v>59851.659885650566</c:v>
                </c:pt>
                <c:pt idx="131">
                  <c:v>60138.153096662114</c:v>
                </c:pt>
                <c:pt idx="132">
                  <c:v>60018.593064694345</c:v>
                </c:pt>
                <c:pt idx="133">
                  <c:v>59906.31256408411</c:v>
                </c:pt>
                <c:pt idx="134">
                  <c:v>59800.890284059344</c:v>
                </c:pt>
                <c:pt idx="135">
                  <c:v>60101.939466951713</c:v>
                </c:pt>
                <c:pt idx="136">
                  <c:v>59996.200858778233</c:v>
                </c:pt>
                <c:pt idx="137">
                  <c:v>59897.05554667984</c:v>
                </c:pt>
                <c:pt idx="138">
                  <c:v>59804.126216765806</c:v>
                </c:pt>
                <c:pt idx="139">
                  <c:v>60117.066295216056</c:v>
                </c:pt>
                <c:pt idx="140">
                  <c:v>60022.653329340028</c:v>
                </c:pt>
                <c:pt idx="141">
                  <c:v>59934.302195382588</c:v>
                </c:pt>
                <c:pt idx="142">
                  <c:v>59851.66667654537</c:v>
                </c:pt>
                <c:pt idx="143">
                  <c:v>60174.428882124987</c:v>
                </c:pt>
                <c:pt idx="144">
                  <c:v>60089.392871038908</c:v>
                </c:pt>
                <c:pt idx="145">
                  <c:v>60009.998071927905</c:v>
                </c:pt>
                <c:pt idx="146">
                  <c:v>59935.921047762742</c:v>
                </c:pt>
                <c:pt idx="147">
                  <c:v>59866.865079557341</c:v>
                </c:pt>
                <c:pt idx="148">
                  <c:v>59802.557161355551</c:v>
                </c:pt>
                <c:pt idx="149">
                  <c:v>60142.745420625259</c:v>
                </c:pt>
                <c:pt idx="150">
                  <c:v>60074.293666661455</c:v>
                </c:pt>
                <c:pt idx="151">
                  <c:v>60010.695589849158</c:v>
                </c:pt>
                <c:pt idx="152">
                  <c:v>59951.67718652152</c:v>
                </c:pt>
                <c:pt idx="153">
                  <c:v>59896.986905246347</c:v>
                </c:pt>
                <c:pt idx="154">
                  <c:v>59846.393123646369</c:v>
                </c:pt>
                <c:pt idx="155">
                  <c:v>60199.681983494018</c:v>
                </c:pt>
                <c:pt idx="156">
                  <c:v>60143.752297683997</c:v>
                </c:pt>
                <c:pt idx="157">
                  <c:v>60092.130060885785</c:v>
                </c:pt>
                <c:pt idx="158">
                  <c:v>60044.57114593569</c:v>
                </c:pt>
                <c:pt idx="159">
                  <c:v>60000.85168783008</c:v>
                </c:pt>
                <c:pt idx="160">
                  <c:v>59960.765769410529</c:v>
                </c:pt>
                <c:pt idx="161">
                  <c:v>59924.12344062794</c:v>
                </c:pt>
                <c:pt idx="162">
                  <c:v>59890.749014258159</c:v>
                </c:pt>
                <c:pt idx="163">
                  <c:v>59860.479592133015</c:v>
                </c:pt>
                <c:pt idx="164">
                  <c:v>59433.163784694756</c:v>
                </c:pt>
                <c:pt idx="165">
                  <c:v>60321.563819373689</c:v>
                </c:pt>
                <c:pt idx="166">
                  <c:v>59420.075201898799</c:v>
                </c:pt>
                <c:pt idx="167">
                  <c:v>60252.736704154995</c:v>
                </c:pt>
                <c:pt idx="168">
                  <c:v>59299.899327451538</c:v>
                </c:pt>
                <c:pt idx="169">
                  <c:v>60085.353163325839</c:v>
                </c:pt>
                <c:pt idx="170">
                  <c:v>60789.205700766099</c:v>
                </c:pt>
                <c:pt idx="171">
                  <c:v>59717.440784624487</c:v>
                </c:pt>
                <c:pt idx="172">
                  <c:v>60393.208626729065</c:v>
                </c:pt>
                <c:pt idx="173">
                  <c:v>59296.009899471785</c:v>
                </c:pt>
                <c:pt idx="174">
                  <c:v>59948.824041468208</c:v>
                </c:pt>
                <c:pt idx="175">
                  <c:v>60530.988166946423</c:v>
                </c:pt>
                <c:pt idx="176">
                  <c:v>59347.755987765297</c:v>
                </c:pt>
                <c:pt idx="177">
                  <c:v>59921.587308077818</c:v>
                </c:pt>
                <c:pt idx="178">
                  <c:v>60431.331245615336</c:v>
                </c:pt>
                <c:pt idx="179">
                  <c:v>59181.783723855144</c:v>
                </c:pt>
                <c:pt idx="180">
                  <c:v>59694.975510184981</c:v>
                </c:pt>
                <c:pt idx="181">
                  <c:v>60149.353977727049</c:v>
                </c:pt>
                <c:pt idx="182">
                  <c:v>60549.339153056921</c:v>
                </c:pt>
                <c:pt idx="183">
                  <c:v>59199.040656407407</c:v>
                </c:pt>
                <c:pt idx="184">
                  <c:v>59619.848529415394</c:v>
                </c:pt>
                <c:pt idx="185">
                  <c:v>59989.612229454273</c:v>
                </c:pt>
                <c:pt idx="186">
                  <c:v>60312.194039967988</c:v>
                </c:pt>
                <c:pt idx="187">
                  <c:v>60591.183504352543</c:v>
                </c:pt>
                <c:pt idx="188">
                  <c:v>60829.916195437923</c:v>
                </c:pt>
                <c:pt idx="189">
                  <c:v>59331.491223081452</c:v>
                </c:pt>
                <c:pt idx="190">
                  <c:v>59616.357243132356</c:v>
                </c:pt>
                <c:pt idx="191">
                  <c:v>59861.48691914849</c:v>
                </c:pt>
                <c:pt idx="192">
                  <c:v>60069.926073697003</c:v>
                </c:pt>
                <c:pt idx="193">
                  <c:v>60244.5041240594</c:v>
                </c:pt>
                <c:pt idx="194">
                  <c:v>60387.849101488056</c:v>
                </c:pt>
                <c:pt idx="195">
                  <c:v>60502.401643688499</c:v>
                </c:pt>
                <c:pt idx="196">
                  <c:v>60590.428029182614</c:v>
                </c:pt>
                <c:pt idx="197">
                  <c:v>60654.03231812529</c:v>
                </c:pt>
                <c:pt idx="198">
                  <c:v>60695.167659621759</c:v>
                </c:pt>
                <c:pt idx="199">
                  <c:v>60715.646821991279</c:v>
                </c:pt>
                <c:pt idx="200">
                  <c:v>60717.151998448651</c:v>
                </c:pt>
                <c:pt idx="201">
                  <c:v>60701.243937447158</c:v>
                </c:pt>
                <c:pt idx="202">
                  <c:v>60669.370443467764</c:v>
                </c:pt>
                <c:pt idx="203">
                  <c:v>60622.874291176893</c:v>
                </c:pt>
                <c:pt idx="204">
                  <c:v>60563.000592857468</c:v>
                </c:pt>
                <c:pt idx="205">
                  <c:v>60490.903656494367</c:v>
                </c:pt>
                <c:pt idx="206">
                  <c:v>60407.653369252046</c:v>
                </c:pt>
                <c:pt idx="207">
                  <c:v>60314.241138880592</c:v>
                </c:pt>
                <c:pt idx="208">
                  <c:v>60211.585423267898</c:v>
                </c:pt>
                <c:pt idx="209">
                  <c:v>60100.536876436803</c:v>
                </c:pt>
                <c:pt idx="210">
                  <c:v>59981.883137257188</c:v>
                </c:pt>
                <c:pt idx="211">
                  <c:v>58156.353285473582</c:v>
                </c:pt>
                <c:pt idx="212">
                  <c:v>56442.191669880747</c:v>
                </c:pt>
                <c:pt idx="213">
                  <c:v>54831.890686558618</c:v>
                </c:pt>
                <c:pt idx="214">
                  <c:v>53318.458248324154</c:v>
                </c:pt>
                <c:pt idx="215">
                  <c:v>51895.382212255361</c:v>
                </c:pt>
                <c:pt idx="216">
                  <c:v>50556.597266361816</c:v>
                </c:pt>
                <c:pt idx="217">
                  <c:v>49296.454105303274</c:v>
                </c:pt>
                <c:pt idx="218">
                  <c:v>48109.690736673852</c:v>
                </c:pt>
                <c:pt idx="219">
                  <c:v>46991.405770505655</c:v>
                </c:pt>
                <c:pt idx="220">
                  <c:v>45937.033554690017</c:v>
                </c:pt>
                <c:pt idx="221">
                  <c:v>44942.321028680468</c:v>
                </c:pt>
                <c:pt idx="222">
                  <c:v>44003.30617653668</c:v>
                </c:pt>
                <c:pt idx="223">
                  <c:v>43116.297968729952</c:v>
                </c:pt>
                <c:pt idx="224">
                  <c:v>42277.857689681317</c:v>
                </c:pt>
                <c:pt idx="225">
                  <c:v>41484.78155522186</c:v>
                </c:pt>
                <c:pt idx="226">
                  <c:v>40734.08453072649</c:v>
                </c:pt>
                <c:pt idx="227">
                  <c:v>40022.985266916003</c:v>
                </c:pt>
                <c:pt idx="228">
                  <c:v>39348.892076000346</c:v>
                </c:pt>
                <c:pt idx="229">
                  <c:v>38709.389876255729</c:v>
                </c:pt>
                <c:pt idx="230">
                  <c:v>38102.228038048648</c:v>
                </c:pt>
                <c:pt idx="231">
                  <c:v>37525.309068988834</c:v>
                </c:pt>
                <c:pt idx="232">
                  <c:v>36976.678080194055</c:v>
                </c:pt>
                <c:pt idx="233">
                  <c:v>36454.512979667139</c:v>
                </c:pt>
                <c:pt idx="234">
                  <c:v>35957.115342516154</c:v>
                </c:pt>
                <c:pt idx="235">
                  <c:v>35482.90191123687</c:v>
                </c:pt>
                <c:pt idx="236">
                  <c:v>35030.396682504354</c:v>
                </c:pt>
                <c:pt idx="237">
                  <c:v>34598.223539936895</c:v>
                </c:pt>
                <c:pt idx="238">
                  <c:v>34185.099395101424</c:v>
                </c:pt>
                <c:pt idx="239">
                  <c:v>33789.827801635824</c:v>
                </c:pt>
                <c:pt idx="240">
                  <c:v>33411.293009795314</c:v>
                </c:pt>
                <c:pt idx="241">
                  <c:v>33048.454430992984</c:v>
                </c:pt>
                <c:pt idx="242">
                  <c:v>32700.341484004675</c:v>
                </c:pt>
                <c:pt idx="243">
                  <c:v>32366.048796471969</c:v>
                </c:pt>
                <c:pt idx="244">
                  <c:v>32044.731737158287</c:v>
                </c:pt>
                <c:pt idx="245">
                  <c:v>31735.602256111099</c:v>
                </c:pt>
                <c:pt idx="246">
                  <c:v>31437.925011462103</c:v>
                </c:pt>
                <c:pt idx="247">
                  <c:v>31151.013763069797</c:v>
                </c:pt>
                <c:pt idx="248">
                  <c:v>30874.228014575267</c:v>
                </c:pt>
                <c:pt idx="249">
                  <c:v>30606.969886718685</c:v>
                </c:pt>
                <c:pt idx="250">
                  <c:v>30348.681205946978</c:v>
                </c:pt>
                <c:pt idx="251">
                  <c:v>30098.84079344921</c:v>
                </c:pt>
                <c:pt idx="252">
                  <c:v>29856.961940783731</c:v>
                </c:pt>
                <c:pt idx="253">
                  <c:v>29622.590059215305</c:v>
                </c:pt>
                <c:pt idx="254">
                  <c:v>29395.300490774182</c:v>
                </c:pt>
                <c:pt idx="255">
                  <c:v>29174.69646987434</c:v>
                </c:pt>
                <c:pt idx="256">
                  <c:v>28960.407225102714</c:v>
                </c:pt>
                <c:pt idx="257">
                  <c:v>28752.086211504477</c:v>
                </c:pt>
                <c:pt idx="258">
                  <c:v>28549.409464365795</c:v>
                </c:pt>
                <c:pt idx="259">
                  <c:v>28352.074066107161</c:v>
                </c:pt>
                <c:pt idx="260">
                  <c:v>28159.796718489983</c:v>
                </c:pt>
                <c:pt idx="261">
                  <c:v>27972.312412869618</c:v>
                </c:pt>
                <c:pt idx="262">
                  <c:v>27789.373191736027</c:v>
                </c:pt>
                <c:pt idx="263">
                  <c:v>27610.74699524547</c:v>
                </c:pt>
                <c:pt idx="264">
                  <c:v>27436.216586886188</c:v>
                </c:pt>
                <c:pt idx="265">
                  <c:v>27265.578552820985</c:v>
                </c:pt>
                <c:pt idx="266">
                  <c:v>27098.642369830381</c:v>
                </c:pt>
                <c:pt idx="267">
                  <c:v>26935.22953712774</c:v>
                </c:pt>
                <c:pt idx="268">
                  <c:v>26775.172767647044</c:v>
                </c:pt>
                <c:pt idx="269">
                  <c:v>26618.31523470402</c:v>
                </c:pt>
                <c:pt idx="270">
                  <c:v>26464.509870219121</c:v>
                </c:pt>
                <c:pt idx="271">
                  <c:v>26313.618710949562</c:v>
                </c:pt>
                <c:pt idx="272">
                  <c:v>26165.512289425842</c:v>
                </c:pt>
                <c:pt idx="273">
                  <c:v>26020.069066514545</c:v>
                </c:pt>
                <c:pt idx="274">
                  <c:v>25877.174902743613</c:v>
                </c:pt>
                <c:pt idx="275">
                  <c:v>25736.722565720916</c:v>
                </c:pt>
                <c:pt idx="276">
                  <c:v>25598.611271164678</c:v>
                </c:pt>
                <c:pt idx="277">
                  <c:v>25462.746255232596</c:v>
                </c:pt>
                <c:pt idx="278">
                  <c:v>25329.038375998189</c:v>
                </c:pt>
                <c:pt idx="279">
                  <c:v>25197.40374206952</c:v>
                </c:pt>
                <c:pt idx="280">
                  <c:v>25067.763366485706</c:v>
                </c:pt>
                <c:pt idx="281">
                  <c:v>24940.042844153224</c:v>
                </c:pt>
                <c:pt idx="282">
                  <c:v>24814.172051205598</c:v>
                </c:pt>
                <c:pt idx="283">
                  <c:v>24690.084864780409</c:v>
                </c:pt>
                <c:pt idx="284">
                  <c:v>24567.718901811721</c:v>
                </c:pt>
                <c:pt idx="285">
                  <c:v>24447.015275533013</c:v>
                </c:pt>
                <c:pt idx="286">
                  <c:v>24327.91836847513</c:v>
                </c:pt>
                <c:pt idx="287">
                  <c:v>24210.37562082785</c:v>
                </c:pt>
                <c:pt idx="288">
                  <c:v>24094.337333111464</c:v>
                </c:pt>
                <c:pt idx="289">
                  <c:v>23979.756482177756</c:v>
                </c:pt>
                <c:pt idx="290">
                  <c:v>23866.588549626464</c:v>
                </c:pt>
                <c:pt idx="291">
                  <c:v>23754.791361787487</c:v>
                </c:pt>
                <c:pt idx="292">
                  <c:v>23644.32494047633</c:v>
                </c:pt>
                <c:pt idx="293">
                  <c:v>23535.151363785913</c:v>
                </c:pt>
                <c:pt idx="294">
                  <c:v>23427.234636227924</c:v>
                </c:pt>
                <c:pt idx="295">
                  <c:v>23320.540567584394</c:v>
                </c:pt>
                <c:pt idx="296">
                  <c:v>23215.036659874375</c:v>
                </c:pt>
                <c:pt idx="297">
                  <c:v>23110.692001881118</c:v>
                </c:pt>
                <c:pt idx="298">
                  <c:v>23007.477170723665</c:v>
                </c:pt>
                <c:pt idx="299">
                  <c:v>22905.364139992143</c:v>
                </c:pt>
                <c:pt idx="300">
                  <c:v>22804.326193998935</c:v>
                </c:pt>
                <c:pt idx="301">
                  <c:v>22704.337847729199</c:v>
                </c:pt>
                <c:pt idx="302">
                  <c:v>22605.374772102004</c:v>
                </c:pt>
                <c:pt idx="303">
                  <c:v>22507.413724180922</c:v>
                </c:pt>
                <c:pt idx="304">
                  <c:v>22410.432481997272</c:v>
                </c:pt>
                <c:pt idx="305">
                  <c:v>22314.409783672203</c:v>
                </c:pt>
                <c:pt idx="306">
                  <c:v>22219.325270545847</c:v>
                </c:pt>
                <c:pt idx="307">
                  <c:v>22125.159434041394</c:v>
                </c:pt>
                <c:pt idx="308">
                  <c:v>22031.89356601064</c:v>
                </c:pt>
                <c:pt idx="309">
                  <c:v>21939.509712325184</c:v>
                </c:pt>
                <c:pt idx="310">
                  <c:v>21847.990629493514</c:v>
                </c:pt>
                <c:pt idx="311">
                  <c:v>21757.319744098946</c:v>
                </c:pt>
                <c:pt idx="312">
                  <c:v>21667.481114868217</c:v>
                </c:pt>
                <c:pt idx="313">
                  <c:v>21578.459397192641</c:v>
                </c:pt>
                <c:pt idx="314">
                  <c:v>21490.23980993664</c:v>
                </c:pt>
                <c:pt idx="315">
                  <c:v>21402.808104379266</c:v>
                </c:pt>
                <c:pt idx="316">
                  <c:v>21316.150535145553</c:v>
                </c:pt>
                <c:pt idx="317">
                  <c:v>21230.253832993327</c:v>
                </c:pt>
                <c:pt idx="318">
                  <c:v>21145.105179331291</c:v>
                </c:pt>
                <c:pt idx="319">
                  <c:v>21060.692182352203</c:v>
                </c:pt>
                <c:pt idx="320">
                  <c:v>20977.002854672734</c:v>
                </c:pt>
                <c:pt idx="321">
                  <c:v>20894.025592379494</c:v>
                </c:pt>
                <c:pt idx="322">
                  <c:v>20811.74915538702</c:v>
                </c:pt>
                <c:pt idx="323">
                  <c:v>20730.162649020614</c:v>
                </c:pt>
                <c:pt idx="324">
                  <c:v>20649.255506741913</c:v>
                </c:pt>
                <c:pt idx="325">
                  <c:v>20569.017473941723</c:v>
                </c:pt>
                <c:pt idx="326">
                  <c:v>20489.43859272902</c:v>
                </c:pt>
                <c:pt idx="327">
                  <c:v>20410.509187650085</c:v>
                </c:pt>
                <c:pt idx="328">
                  <c:v>20332.219852276379</c:v>
                </c:pt>
                <c:pt idx="329">
                  <c:v>20254.56143660381</c:v>
                </c:pt>
                <c:pt idx="330">
                  <c:v>20177.52503520979</c:v>
                </c:pt>
                <c:pt idx="331">
                  <c:v>20101.101976118462</c:v>
                </c:pt>
                <c:pt idx="332">
                  <c:v>20025.283810327419</c:v>
                </c:pt>
                <c:pt idx="333">
                  <c:v>19950.062301952908</c:v>
                </c:pt>
                <c:pt idx="334">
                  <c:v>19875.429418952863</c:v>
                </c:pt>
                <c:pt idx="335">
                  <c:v>19801.377324390254</c:v>
                </c:pt>
                <c:pt idx="336">
                  <c:v>19727.898368201648</c:v>
                </c:pt>
                <c:pt idx="337">
                  <c:v>19654.985079438316</c:v>
                </c:pt>
                <c:pt idx="338">
                  <c:v>19582.630158949156</c:v>
                </c:pt>
                <c:pt idx="339">
                  <c:v>19510.826472477169</c:v>
                </c:pt>
                <c:pt idx="340">
                  <c:v>19439.56704414283</c:v>
                </c:pt>
                <c:pt idx="341">
                  <c:v>19368.845050289608</c:v>
                </c:pt>
                <c:pt idx="342">
                  <c:v>19298.653813668516</c:v>
                </c:pt>
                <c:pt idx="343">
                  <c:v>19228.986797940161</c:v>
                </c:pt>
                <c:pt idx="344">
                  <c:v>19159.837602474076</c:v>
                </c:pt>
                <c:pt idx="345">
                  <c:v>19091.199957426768</c:v>
                </c:pt>
                <c:pt idx="346">
                  <c:v>19023.067719080667</c:v>
                </c:pt>
                <c:pt idx="347">
                  <c:v>18955.434865427902</c:v>
                </c:pt>
                <c:pt idx="348">
                  <c:v>18888.295491983517</c:v>
                </c:pt>
                <c:pt idx="349">
                  <c:v>18821.643807813783</c:v>
                </c:pt>
                <c:pt idx="350">
                  <c:v>18755.474131766543</c:v>
                </c:pt>
                <c:pt idx="351">
                  <c:v>18689.780888890942</c:v>
                </c:pt>
                <c:pt idx="352">
                  <c:v>18624.558607034942</c:v>
                </c:pt>
                <c:pt idx="353">
                  <c:v>18559.801913610081</c:v>
                </c:pt>
                <c:pt idx="354">
                  <c:v>18495.505532512943</c:v>
                </c:pt>
                <c:pt idx="355">
                  <c:v>18431.664281194102</c:v>
                </c:pt>
                <c:pt idx="356">
                  <c:v>18368.273067865797</c:v>
                </c:pt>
                <c:pt idx="357">
                  <c:v>18305.326888839762</c:v>
                </c:pt>
                <c:pt idx="358">
                  <c:v>18242.820825987819</c:v>
                </c:pt>
                <c:pt idx="359">
                  <c:v>18180.750044317891</c:v>
                </c:pt>
                <c:pt idx="360">
                  <c:v>18119.109789658527</c:v>
                </c:pt>
                <c:pt idx="361">
                  <c:v>18057.895386445896</c:v>
                </c:pt>
                <c:pt idx="362">
                  <c:v>17997.102235607188</c:v>
                </c:pt>
                <c:pt idx="363">
                  <c:v>17936.725812534951</c:v>
                </c:pt>
                <c:pt idx="364">
                  <c:v>17876.761665147122</c:v>
                </c:pt>
                <c:pt idx="365">
                  <c:v>17817.205412028001</c:v>
                </c:pt>
                <c:pt idx="366">
                  <c:v>17758.052740645584</c:v>
                </c:pt>
                <c:pt idx="367">
                  <c:v>17699.299405641126</c:v>
                </c:pt>
                <c:pt idx="368">
                  <c:v>17640.941227186693</c:v>
                </c:pt>
                <c:pt idx="369">
                  <c:v>17582.974089407366</c:v>
                </c:pt>
                <c:pt idx="370">
                  <c:v>17525.393938864185</c:v>
                </c:pt>
                <c:pt idx="371">
                  <c:v>17468.196783095042</c:v>
                </c:pt>
                <c:pt idx="372">
                  <c:v>17411.378689209931</c:v>
                </c:pt>
                <c:pt idx="373">
                  <c:v>17354.935782538159</c:v>
                </c:pt>
                <c:pt idx="374">
                  <c:v>17298.864245324512</c:v>
                </c:pt>
                <c:pt idx="375">
                  <c:v>17243.160315471981</c:v>
                </c:pt>
                <c:pt idx="376">
                  <c:v>17187.820285328635</c:v>
                </c:pt>
                <c:pt idx="377">
                  <c:v>17132.840500516439</c:v>
                </c:pt>
                <c:pt idx="378">
                  <c:v>17078.217358799891</c:v>
                </c:pt>
                <c:pt idx="379">
                  <c:v>17023.947308992487</c:v>
                </c:pt>
                <c:pt idx="380">
                  <c:v>16970.026849899332</c:v>
                </c:pt>
                <c:pt idx="381">
                  <c:v>16916.452529293896</c:v>
                </c:pt>
                <c:pt idx="382">
                  <c:v>16863.220942927426</c:v>
                </c:pt>
                <c:pt idx="383">
                  <c:v>16810.328733569615</c:v>
                </c:pt>
                <c:pt idx="384">
                  <c:v>16757.772590078741</c:v>
                </c:pt>
                <c:pt idx="385">
                  <c:v>16705.549246500232</c:v>
                </c:pt>
                <c:pt idx="386">
                  <c:v>16653.655481192196</c:v>
                </c:pt>
                <c:pt idx="387">
                  <c:v>16602.088115976767</c:v>
                </c:pt>
                <c:pt idx="388">
                  <c:v>16550.844015316168</c:v>
                </c:pt>
                <c:pt idx="389">
                  <c:v>16499.920085512233</c:v>
                </c:pt>
                <c:pt idx="390">
                  <c:v>16449.313273928627</c:v>
                </c:pt>
                <c:pt idx="391">
                  <c:v>16399.0205682347</c:v>
                </c:pt>
                <c:pt idx="392">
                  <c:v>16349.038995669873</c:v>
                </c:pt>
                <c:pt idx="393">
                  <c:v>16299.365622328161</c:v>
                </c:pt>
                <c:pt idx="394">
                  <c:v>15482.734125351486</c:v>
                </c:pt>
                <c:pt idx="395">
                  <c:v>15404.935268267967</c:v>
                </c:pt>
                <c:pt idx="396">
                  <c:v>15327.504366289928</c:v>
                </c:pt>
                <c:pt idx="397">
                  <c:v>15281.128848637762</c:v>
                </c:pt>
                <c:pt idx="398">
                  <c:v>15204.346278905301</c:v>
                </c:pt>
                <c:pt idx="399">
                  <c:v>15127.922851926114</c:v>
                </c:pt>
                <c:pt idx="400">
                  <c:v>15051.855568358003</c:v>
                </c:pt>
                <c:pt idx="401">
                  <c:v>15006.832001933233</c:v>
                </c:pt>
                <c:pt idx="402">
                  <c:v>14931.38985834517</c:v>
                </c:pt>
                <c:pt idx="403">
                  <c:v>14856.295472172074</c:v>
                </c:pt>
                <c:pt idx="404">
                  <c:v>14812.236518601339</c:v>
                </c:pt>
                <c:pt idx="405">
                  <c:v>14737.75080312482</c:v>
                </c:pt>
                <c:pt idx="406">
                  <c:v>14694.295295584792</c:v>
                </c:pt>
                <c:pt idx="407">
                  <c:v>14620.407864326491</c:v>
                </c:pt>
                <c:pt idx="408">
                  <c:v>14546.855003952051</c:v>
                </c:pt>
                <c:pt idx="409">
                  <c:v>14504.324547103779</c:v>
                </c:pt>
                <c:pt idx="410">
                  <c:v>14431.354454216358</c:v>
                </c:pt>
                <c:pt idx="411">
                  <c:v>14389.40184761803</c:v>
                </c:pt>
                <c:pt idx="412">
                  <c:v>14317.004745736436</c:v>
                </c:pt>
                <c:pt idx="413">
                  <c:v>14244.929790904238</c:v>
                </c:pt>
                <c:pt idx="414">
                  <c:v>14203.864961192428</c:v>
                </c:pt>
                <c:pt idx="415">
                  <c:v>14132.348360211055</c:v>
                </c:pt>
                <c:pt idx="416">
                  <c:v>14091.83725125741</c:v>
                </c:pt>
                <c:pt idx="417">
                  <c:v>14020.869791567522</c:v>
                </c:pt>
                <c:pt idx="418">
                  <c:v>10144.586161700538</c:v>
                </c:pt>
                <c:pt idx="419">
                  <c:v>9961.183216973468</c:v>
                </c:pt>
                <c:pt idx="420">
                  <c:v>9809.0401787658666</c:v>
                </c:pt>
                <c:pt idx="421">
                  <c:v>9626.6940922786089</c:v>
                </c:pt>
                <c:pt idx="422">
                  <c:v>9475.6011683469078</c:v>
                </c:pt>
                <c:pt idx="423">
                  <c:v>9324.9890547482555</c:v>
                </c:pt>
                <c:pt idx="424">
                  <c:v>9174.8546605842002</c:v>
                </c:pt>
                <c:pt idx="425">
                  <c:v>9025.1949251030128</c:v>
                </c:pt>
                <c:pt idx="426">
                  <c:v>8876.0068172988358</c:v>
                </c:pt>
                <c:pt idx="427">
                  <c:v>8757.9778726022796</c:v>
                </c:pt>
                <c:pt idx="428">
                  <c:v>8609.6457519695341</c:v>
                </c:pt>
                <c:pt idx="429">
                  <c:v>8461.7767390014596</c:v>
                </c:pt>
                <c:pt idx="430">
                  <c:v>8345.0584518566757</c:v>
                </c:pt>
                <c:pt idx="431">
                  <c:v>8198.0286331292427</c:v>
                </c:pt>
                <c:pt idx="432">
                  <c:v>8082.1441840710195</c:v>
                </c:pt>
                <c:pt idx="433">
                  <c:v>7935.9428989147546</c:v>
                </c:pt>
                <c:pt idx="434">
                  <c:v>7820.8817298774366</c:v>
                </c:pt>
                <c:pt idx="435">
                  <c:v>7675.4985214948656</c:v>
                </c:pt>
                <c:pt idx="436">
                  <c:v>7561.2502756361519</c:v>
                </c:pt>
                <c:pt idx="437">
                  <c:v>7447.3654229336462</c:v>
                </c:pt>
                <c:pt idx="438">
                  <c:v>7333.84164728413</c:v>
                </c:pt>
                <c:pt idx="439">
                  <c:v>7189.9861177040166</c:v>
                </c:pt>
                <c:pt idx="440">
                  <c:v>7077.2559285670968</c:v>
                </c:pt>
                <c:pt idx="441">
                  <c:v>6964.8796018237808</c:v>
                </c:pt>
                <c:pt idx="442">
                  <c:v>6852.8549115219021</c:v>
                </c:pt>
                <c:pt idx="443">
                  <c:v>6741.1796527655724</c:v>
                </c:pt>
                <c:pt idx="444">
                  <c:v>6629.8516414476744</c:v>
                </c:pt>
                <c:pt idx="445">
                  <c:v>6518.8687139867407</c:v>
                </c:pt>
                <c:pt idx="446">
                  <c:v>6408.2287270680736</c:v>
                </c:pt>
                <c:pt idx="447">
                  <c:v>6297.9295573890531</c:v>
                </c:pt>
                <c:pt idx="448">
                  <c:v>6187.9691014085283</c:v>
                </c:pt>
                <c:pt idx="449">
                  <c:v>6078.3452751002278</c:v>
                </c:pt>
                <c:pt idx="450">
                  <c:v>5969.0560137100556</c:v>
                </c:pt>
                <c:pt idx="451">
                  <c:v>5890.7898086016776</c:v>
                </c:pt>
                <c:pt idx="452">
                  <c:v>5782.0852664973927</c:v>
                </c:pt>
                <c:pt idx="453">
                  <c:v>5673.7096067460088</c:v>
                </c:pt>
                <c:pt idx="454">
                  <c:v>5565.6608362973493</c:v>
                </c:pt>
                <c:pt idx="455">
                  <c:v>5457.9369802468809</c:v>
                </c:pt>
                <c:pt idx="456">
                  <c:v>5381.226618699</c:v>
                </c:pt>
                <c:pt idx="457">
                  <c:v>5274.0684460252587</c:v>
                </c:pt>
                <c:pt idx="458">
                  <c:v>5167.2297681492528</c:v>
                </c:pt>
                <c:pt idx="459">
                  <c:v>5091.3992146222217</c:v>
                </c:pt>
                <c:pt idx="460">
                  <c:v>4985.115528659996</c:v>
                </c:pt>
                <c:pt idx="461">
                  <c:v>4879.1460644371518</c:v>
                </c:pt>
                <c:pt idx="462">
                  <c:v>4804.1794991717034</c:v>
                </c:pt>
                <c:pt idx="463">
                  <c:v>4698.7546231709875</c:v>
                </c:pt>
                <c:pt idx="464">
                  <c:v>4593.6388371345574</c:v>
                </c:pt>
                <c:pt idx="465">
                  <c:v>4519.5208642475045</c:v>
                </c:pt>
                <c:pt idx="466">
                  <c:v>4414.9395402347263</c:v>
                </c:pt>
                <c:pt idx="467">
                  <c:v>4341.3528477565333</c:v>
                </c:pt>
                <c:pt idx="468">
                  <c:v>4237.2996509016275</c:v>
                </c:pt>
                <c:pt idx="469">
                  <c:v>4164.2379603570262</c:v>
                </c:pt>
                <c:pt idx="470">
                  <c:v>4060.706667906094</c:v>
                </c:pt>
                <c:pt idx="471">
                  <c:v>3988.1638116034292</c:v>
                </c:pt>
                <c:pt idx="472">
                  <c:v>3885.1483102777242</c:v>
                </c:pt>
                <c:pt idx="473">
                  <c:v>3813.1182287114161</c:v>
                </c:pt>
                <c:pt idx="474">
                  <c:v>3710.612512148241</c:v>
                </c:pt>
                <c:pt idx="475">
                  <c:v>3639.0892514774664</c:v>
                </c:pt>
                <c:pt idx="476">
                  <c:v>3537.0874177459577</c:v>
                </c:pt>
                <c:pt idx="477">
                  <c:v>3466.0651273468447</c:v>
                </c:pt>
                <c:pt idx="478">
                  <c:v>3364.5613765359399</c:v>
                </c:pt>
                <c:pt idx="479">
                  <c:v>3294.0343066246764</c:v>
                </c:pt>
                <c:pt idx="480">
                  <c:v>3193.0229385007242</c:v>
                </c:pt>
                <c:pt idx="481">
                  <c:v>3122.9854378250584</c:v>
                </c:pt>
                <c:pt idx="482">
                  <c:v>3053.1513866410223</c:v>
                </c:pt>
                <c:pt idx="483">
                  <c:v>2952.8290709669527</c:v>
                </c:pt>
                <c:pt idx="484">
                  <c:v>2883.4766904324124</c:v>
                </c:pt>
                <c:pt idx="485">
                  <c:v>2814.3238606621194</c:v>
                </c:pt>
                <c:pt idx="486">
                  <c:v>2714.6789008740784</c:v>
                </c:pt>
                <c:pt idx="487">
                  <c:v>2646.0000435212592</c:v>
                </c:pt>
                <c:pt idx="488">
                  <c:v>2577.5169366808454</c:v>
                </c:pt>
                <c:pt idx="489">
                  <c:v>2478.53793165762</c:v>
                </c:pt>
                <c:pt idx="490">
                  <c:v>2410.5212926307863</c:v>
                </c:pt>
                <c:pt idx="491">
                  <c:v>2342.6966990482897</c:v>
                </c:pt>
                <c:pt idx="492">
                  <c:v>2244.3725332351728</c:v>
                </c:pt>
                <c:pt idx="493">
                  <c:v>2177.0070900453061</c:v>
                </c:pt>
                <c:pt idx="494">
                  <c:v>2109.8300792605037</c:v>
                </c:pt>
                <c:pt idx="495">
                  <c:v>2042.8404502880244</c:v>
                </c:pt>
                <c:pt idx="496">
                  <c:v>1945.3466242085087</c:v>
                </c:pt>
                <c:pt idx="497">
                  <c:v>1878.8069342029462</c:v>
                </c:pt>
                <c:pt idx="498">
                  <c:v>1812.4511279577214</c:v>
                </c:pt>
                <c:pt idx="499">
                  <c:v>1746.278192367927</c:v>
                </c:pt>
                <c:pt idx="500">
                  <c:v>1649.5965855910222</c:v>
                </c:pt>
                <c:pt idx="501">
                  <c:v>1583.8646774794313</c:v>
                </c:pt>
                <c:pt idx="502">
                  <c:v>1518.3122519911251</c:v>
                </c:pt>
                <c:pt idx="503">
                  <c:v>1452.9383318983735</c:v>
                </c:pt>
                <c:pt idx="504">
                  <c:v>1357.051410846761</c:v>
                </c:pt>
                <c:pt idx="505">
                  <c:v>1292.1098937930522</c:v>
                </c:pt>
                <c:pt idx="506">
                  <c:v>1227.343599420954</c:v>
                </c:pt>
                <c:pt idx="507">
                  <c:v>1162.751584854966</c:v>
                </c:pt>
                <c:pt idx="508">
                  <c:v>1098.3329148088085</c:v>
                </c:pt>
                <c:pt idx="509">
                  <c:v>1034.0866615041875</c:v>
                </c:pt>
                <c:pt idx="510">
                  <c:v>939.32136750624375</c:v>
                </c:pt>
                <c:pt idx="511">
                  <c:v>875.49548616850166</c:v>
                </c:pt>
                <c:pt idx="512">
                  <c:v>811.83888405560685</c:v>
                </c:pt>
                <c:pt idx="513">
                  <c:v>748.3506656640368</c:v>
                </c:pt>
                <c:pt idx="514">
                  <c:v>685.02994257727983</c:v>
                </c:pt>
                <c:pt idx="515">
                  <c:v>621.87583339124183</c:v>
                </c:pt>
                <c:pt idx="516">
                  <c:v>528.19692655623521</c:v>
                </c:pt>
                <c:pt idx="517">
                  <c:v>465.4517208283637</c:v>
                </c:pt>
                <c:pt idx="518">
                  <c:v>402.87012769858995</c:v>
                </c:pt>
                <c:pt idx="519">
                  <c:v>340.45129611967923</c:v>
                </c:pt>
                <c:pt idx="520">
                  <c:v>278.1943816675149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48-4BE9-8B71-ECAF0BE57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170096"/>
        <c:axId val="304170880"/>
      </c:areaChart>
      <c:dateAx>
        <c:axId val="304170096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4170880"/>
        <c:crosses val="autoZero"/>
        <c:auto val="1"/>
        <c:lblOffset val="100"/>
        <c:baseTimeUnit val="months"/>
        <c:majorUnit val="24"/>
        <c:majorTimeUnit val="months"/>
      </c:dateAx>
      <c:valAx>
        <c:axId val="3041708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 Rate(bopd)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417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Production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'60Mbopd'!$B$5</c:f>
              <c:strCache>
                <c:ptCount val="1"/>
                <c:pt idx="0">
                  <c:v> Haliba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'60Mbopd'!$A$7:$A$606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'60Mbopd'!$B$7:$B$353</c:f>
              <c:numCache>
                <c:formatCode>_(* #,##0_);_(* \(#,##0\);_(* "-"??_);_(@_)</c:formatCode>
                <c:ptCount val="347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40000</c:v>
                </c:pt>
                <c:pt idx="13">
                  <c:v>40000</c:v>
                </c:pt>
                <c:pt idx="14">
                  <c:v>40000</c:v>
                </c:pt>
                <c:pt idx="15">
                  <c:v>40000</c:v>
                </c:pt>
                <c:pt idx="16">
                  <c:v>40000</c:v>
                </c:pt>
                <c:pt idx="17">
                  <c:v>40000</c:v>
                </c:pt>
                <c:pt idx="18">
                  <c:v>40000</c:v>
                </c:pt>
                <c:pt idx="19">
                  <c:v>40000</c:v>
                </c:pt>
                <c:pt idx="20">
                  <c:v>40000</c:v>
                </c:pt>
                <c:pt idx="21">
                  <c:v>40000.050000000003</c:v>
                </c:pt>
                <c:pt idx="22">
                  <c:v>39999.97</c:v>
                </c:pt>
                <c:pt idx="23">
                  <c:v>40000.04</c:v>
                </c:pt>
                <c:pt idx="24">
                  <c:v>40002.629999999997</c:v>
                </c:pt>
                <c:pt idx="25">
                  <c:v>40000</c:v>
                </c:pt>
                <c:pt idx="26">
                  <c:v>40000.01</c:v>
                </c:pt>
                <c:pt idx="27">
                  <c:v>40000.26</c:v>
                </c:pt>
                <c:pt idx="28">
                  <c:v>40000.04</c:v>
                </c:pt>
                <c:pt idx="29">
                  <c:v>40000.080000000002</c:v>
                </c:pt>
                <c:pt idx="30">
                  <c:v>40000.11</c:v>
                </c:pt>
                <c:pt idx="31">
                  <c:v>40000.04</c:v>
                </c:pt>
                <c:pt idx="32">
                  <c:v>40000.14</c:v>
                </c:pt>
                <c:pt idx="33">
                  <c:v>59999.77</c:v>
                </c:pt>
                <c:pt idx="34">
                  <c:v>59999.77</c:v>
                </c:pt>
                <c:pt idx="35">
                  <c:v>59999.94</c:v>
                </c:pt>
                <c:pt idx="36">
                  <c:v>60001.1</c:v>
                </c:pt>
                <c:pt idx="37">
                  <c:v>59999.77</c:v>
                </c:pt>
                <c:pt idx="38">
                  <c:v>60000</c:v>
                </c:pt>
                <c:pt idx="39">
                  <c:v>59994.79</c:v>
                </c:pt>
                <c:pt idx="40">
                  <c:v>59999.93</c:v>
                </c:pt>
                <c:pt idx="41">
                  <c:v>60000.05</c:v>
                </c:pt>
                <c:pt idx="42">
                  <c:v>60000.27</c:v>
                </c:pt>
                <c:pt idx="43">
                  <c:v>60000</c:v>
                </c:pt>
                <c:pt idx="44">
                  <c:v>60000</c:v>
                </c:pt>
                <c:pt idx="45">
                  <c:v>60000</c:v>
                </c:pt>
                <c:pt idx="46">
                  <c:v>60000</c:v>
                </c:pt>
                <c:pt idx="47">
                  <c:v>60000</c:v>
                </c:pt>
                <c:pt idx="48">
                  <c:v>60001.14</c:v>
                </c:pt>
                <c:pt idx="49">
                  <c:v>60000.01</c:v>
                </c:pt>
                <c:pt idx="50">
                  <c:v>60000</c:v>
                </c:pt>
                <c:pt idx="51">
                  <c:v>60000</c:v>
                </c:pt>
                <c:pt idx="52">
                  <c:v>60000.08</c:v>
                </c:pt>
                <c:pt idx="53">
                  <c:v>59999.98</c:v>
                </c:pt>
                <c:pt idx="54">
                  <c:v>60000</c:v>
                </c:pt>
                <c:pt idx="55">
                  <c:v>60000.53</c:v>
                </c:pt>
                <c:pt idx="56">
                  <c:v>60000</c:v>
                </c:pt>
                <c:pt idx="57">
                  <c:v>60002.28</c:v>
                </c:pt>
                <c:pt idx="58">
                  <c:v>60000.03</c:v>
                </c:pt>
                <c:pt idx="59">
                  <c:v>60000</c:v>
                </c:pt>
                <c:pt idx="60">
                  <c:v>60000</c:v>
                </c:pt>
                <c:pt idx="61">
                  <c:v>60000</c:v>
                </c:pt>
                <c:pt idx="62">
                  <c:v>60000.98</c:v>
                </c:pt>
                <c:pt idx="63">
                  <c:v>59999.94</c:v>
                </c:pt>
                <c:pt idx="64">
                  <c:v>59999.89</c:v>
                </c:pt>
                <c:pt idx="65">
                  <c:v>60000.01</c:v>
                </c:pt>
                <c:pt idx="66">
                  <c:v>59999.99</c:v>
                </c:pt>
                <c:pt idx="67">
                  <c:v>60000</c:v>
                </c:pt>
                <c:pt idx="68">
                  <c:v>60001.06</c:v>
                </c:pt>
                <c:pt idx="69">
                  <c:v>60000.05</c:v>
                </c:pt>
                <c:pt idx="70">
                  <c:v>60000.11</c:v>
                </c:pt>
                <c:pt idx="71">
                  <c:v>59999.37</c:v>
                </c:pt>
                <c:pt idx="72">
                  <c:v>60000.06</c:v>
                </c:pt>
                <c:pt idx="73">
                  <c:v>60000</c:v>
                </c:pt>
                <c:pt idx="74">
                  <c:v>57776.07</c:v>
                </c:pt>
                <c:pt idx="75">
                  <c:v>55329.97</c:v>
                </c:pt>
                <c:pt idx="76">
                  <c:v>53161.93</c:v>
                </c:pt>
                <c:pt idx="77">
                  <c:v>52025.52</c:v>
                </c:pt>
                <c:pt idx="78">
                  <c:v>51095.37</c:v>
                </c:pt>
                <c:pt idx="79">
                  <c:v>50199.69</c:v>
                </c:pt>
                <c:pt idx="80">
                  <c:v>49146.39</c:v>
                </c:pt>
                <c:pt idx="81">
                  <c:v>48458.44</c:v>
                </c:pt>
                <c:pt idx="82">
                  <c:v>47468.42</c:v>
                </c:pt>
                <c:pt idx="83">
                  <c:v>46900.65</c:v>
                </c:pt>
                <c:pt idx="84">
                  <c:v>46237.48</c:v>
                </c:pt>
                <c:pt idx="85">
                  <c:v>45569.55</c:v>
                </c:pt>
                <c:pt idx="86">
                  <c:v>44808.28</c:v>
                </c:pt>
                <c:pt idx="87">
                  <c:v>44143.63</c:v>
                </c:pt>
                <c:pt idx="88">
                  <c:v>43313.88</c:v>
                </c:pt>
                <c:pt idx="89">
                  <c:v>42582.9</c:v>
                </c:pt>
                <c:pt idx="90">
                  <c:v>42040.5</c:v>
                </c:pt>
                <c:pt idx="91">
                  <c:v>41454.22</c:v>
                </c:pt>
                <c:pt idx="92">
                  <c:v>40829.64</c:v>
                </c:pt>
                <c:pt idx="93">
                  <c:v>39968.25</c:v>
                </c:pt>
                <c:pt idx="94">
                  <c:v>39462.54</c:v>
                </c:pt>
                <c:pt idx="95">
                  <c:v>38666.230000000003</c:v>
                </c:pt>
                <c:pt idx="96">
                  <c:v>38254.49</c:v>
                </c:pt>
                <c:pt idx="97">
                  <c:v>37566.559999999998</c:v>
                </c:pt>
                <c:pt idx="98">
                  <c:v>36806.57</c:v>
                </c:pt>
                <c:pt idx="99">
                  <c:v>36188.43</c:v>
                </c:pt>
                <c:pt idx="100">
                  <c:v>35651.78</c:v>
                </c:pt>
                <c:pt idx="101">
                  <c:v>35120.699999999997</c:v>
                </c:pt>
                <c:pt idx="102">
                  <c:v>34672.870000000003</c:v>
                </c:pt>
                <c:pt idx="103">
                  <c:v>33879.360000000001</c:v>
                </c:pt>
                <c:pt idx="104">
                  <c:v>33581.82</c:v>
                </c:pt>
                <c:pt idx="105">
                  <c:v>33248.86</c:v>
                </c:pt>
                <c:pt idx="106">
                  <c:v>32606.51</c:v>
                </c:pt>
                <c:pt idx="107">
                  <c:v>32158.39</c:v>
                </c:pt>
                <c:pt idx="108">
                  <c:v>31513.279999999999</c:v>
                </c:pt>
                <c:pt idx="109">
                  <c:v>31026.86</c:v>
                </c:pt>
                <c:pt idx="110">
                  <c:v>30474.01</c:v>
                </c:pt>
                <c:pt idx="111">
                  <c:v>30096.27</c:v>
                </c:pt>
                <c:pt idx="112">
                  <c:v>29685.48</c:v>
                </c:pt>
                <c:pt idx="113">
                  <c:v>29394.87</c:v>
                </c:pt>
                <c:pt idx="114">
                  <c:v>29033.81</c:v>
                </c:pt>
                <c:pt idx="115">
                  <c:v>28664.53</c:v>
                </c:pt>
                <c:pt idx="116">
                  <c:v>28312.75</c:v>
                </c:pt>
                <c:pt idx="117">
                  <c:v>27994.51</c:v>
                </c:pt>
                <c:pt idx="118">
                  <c:v>27621.83</c:v>
                </c:pt>
                <c:pt idx="119">
                  <c:v>27018.21</c:v>
                </c:pt>
                <c:pt idx="120">
                  <c:v>26847.439999999999</c:v>
                </c:pt>
                <c:pt idx="121">
                  <c:v>26298.54</c:v>
                </c:pt>
                <c:pt idx="122">
                  <c:v>26076.95</c:v>
                </c:pt>
                <c:pt idx="123">
                  <c:v>25895.200000000001</c:v>
                </c:pt>
                <c:pt idx="124">
                  <c:v>25596.3</c:v>
                </c:pt>
                <c:pt idx="125">
                  <c:v>25371.95</c:v>
                </c:pt>
                <c:pt idx="126">
                  <c:v>25149.15</c:v>
                </c:pt>
                <c:pt idx="127">
                  <c:v>24905.43</c:v>
                </c:pt>
                <c:pt idx="128">
                  <c:v>24677.19</c:v>
                </c:pt>
                <c:pt idx="129">
                  <c:v>24131.81</c:v>
                </c:pt>
                <c:pt idx="130">
                  <c:v>23823.3</c:v>
                </c:pt>
                <c:pt idx="131">
                  <c:v>23662.76</c:v>
                </c:pt>
                <c:pt idx="132">
                  <c:v>23436.03</c:v>
                </c:pt>
                <c:pt idx="133">
                  <c:v>23128.84</c:v>
                </c:pt>
                <c:pt idx="134">
                  <c:v>22860.6</c:v>
                </c:pt>
                <c:pt idx="135">
                  <c:v>22492.83</c:v>
                </c:pt>
                <c:pt idx="136">
                  <c:v>21775.57</c:v>
                </c:pt>
                <c:pt idx="137">
                  <c:v>21507.95</c:v>
                </c:pt>
                <c:pt idx="138">
                  <c:v>21267.79</c:v>
                </c:pt>
                <c:pt idx="139">
                  <c:v>21076.82</c:v>
                </c:pt>
                <c:pt idx="140">
                  <c:v>20795.02</c:v>
                </c:pt>
                <c:pt idx="141">
                  <c:v>20596.34</c:v>
                </c:pt>
                <c:pt idx="142">
                  <c:v>20448.580000000002</c:v>
                </c:pt>
                <c:pt idx="143">
                  <c:v>20241.13</c:v>
                </c:pt>
                <c:pt idx="144">
                  <c:v>20072.29</c:v>
                </c:pt>
                <c:pt idx="145">
                  <c:v>19837.28</c:v>
                </c:pt>
                <c:pt idx="146">
                  <c:v>19413.13</c:v>
                </c:pt>
                <c:pt idx="147">
                  <c:v>18880.82</c:v>
                </c:pt>
                <c:pt idx="148">
                  <c:v>18768.04</c:v>
                </c:pt>
                <c:pt idx="149">
                  <c:v>18604.48</c:v>
                </c:pt>
                <c:pt idx="150">
                  <c:v>18190.77</c:v>
                </c:pt>
                <c:pt idx="151">
                  <c:v>17993.849999999999</c:v>
                </c:pt>
                <c:pt idx="152">
                  <c:v>17908.86</c:v>
                </c:pt>
                <c:pt idx="153">
                  <c:v>17786.04</c:v>
                </c:pt>
                <c:pt idx="154">
                  <c:v>17637.04</c:v>
                </c:pt>
                <c:pt idx="155">
                  <c:v>17480.560000000001</c:v>
                </c:pt>
                <c:pt idx="156">
                  <c:v>17331.48</c:v>
                </c:pt>
                <c:pt idx="157">
                  <c:v>17174.849999999999</c:v>
                </c:pt>
                <c:pt idx="158">
                  <c:v>17023.009999999998</c:v>
                </c:pt>
                <c:pt idx="159">
                  <c:v>16866.91</c:v>
                </c:pt>
                <c:pt idx="160">
                  <c:v>16718.310000000001</c:v>
                </c:pt>
                <c:pt idx="161">
                  <c:v>16566.03</c:v>
                </c:pt>
                <c:pt idx="162">
                  <c:v>16413.04</c:v>
                </c:pt>
                <c:pt idx="163">
                  <c:v>16265.46</c:v>
                </c:pt>
                <c:pt idx="164">
                  <c:v>16113.47</c:v>
                </c:pt>
                <c:pt idx="165">
                  <c:v>15967.17</c:v>
                </c:pt>
                <c:pt idx="166">
                  <c:v>15818.4</c:v>
                </c:pt>
                <c:pt idx="167">
                  <c:v>15671.84</c:v>
                </c:pt>
                <c:pt idx="168">
                  <c:v>15541.65</c:v>
                </c:pt>
                <c:pt idx="169">
                  <c:v>15400.09</c:v>
                </c:pt>
                <c:pt idx="170">
                  <c:v>15265.61</c:v>
                </c:pt>
                <c:pt idx="171">
                  <c:v>15129.01</c:v>
                </c:pt>
                <c:pt idx="172">
                  <c:v>14994.17</c:v>
                </c:pt>
                <c:pt idx="173">
                  <c:v>14605.3</c:v>
                </c:pt>
                <c:pt idx="174">
                  <c:v>14221.25</c:v>
                </c:pt>
                <c:pt idx="175">
                  <c:v>14102.52</c:v>
                </c:pt>
                <c:pt idx="176">
                  <c:v>13985.55</c:v>
                </c:pt>
                <c:pt idx="177">
                  <c:v>13875.44</c:v>
                </c:pt>
                <c:pt idx="178">
                  <c:v>13763.76</c:v>
                </c:pt>
                <c:pt idx="179">
                  <c:v>13405.49</c:v>
                </c:pt>
                <c:pt idx="180">
                  <c:v>13307.86</c:v>
                </c:pt>
                <c:pt idx="181">
                  <c:v>13197.07</c:v>
                </c:pt>
                <c:pt idx="182">
                  <c:v>13089.89</c:v>
                </c:pt>
                <c:pt idx="183">
                  <c:v>12980.25</c:v>
                </c:pt>
                <c:pt idx="184">
                  <c:v>12873.37</c:v>
                </c:pt>
                <c:pt idx="185">
                  <c:v>12764.21</c:v>
                </c:pt>
                <c:pt idx="186">
                  <c:v>12656.48</c:v>
                </c:pt>
                <c:pt idx="187">
                  <c:v>12554.48</c:v>
                </c:pt>
                <c:pt idx="188">
                  <c:v>12199.68</c:v>
                </c:pt>
                <c:pt idx="189">
                  <c:v>11888.61</c:v>
                </c:pt>
                <c:pt idx="190">
                  <c:v>11838.13</c:v>
                </c:pt>
                <c:pt idx="191">
                  <c:v>11689.95</c:v>
                </c:pt>
                <c:pt idx="192">
                  <c:v>11689.95</c:v>
                </c:pt>
                <c:pt idx="193">
                  <c:v>11358.83</c:v>
                </c:pt>
                <c:pt idx="194">
                  <c:v>11301.25</c:v>
                </c:pt>
                <c:pt idx="195">
                  <c:v>11210.49</c:v>
                </c:pt>
                <c:pt idx="196">
                  <c:v>11124.86</c:v>
                </c:pt>
                <c:pt idx="197">
                  <c:v>11067.64</c:v>
                </c:pt>
                <c:pt idx="198">
                  <c:v>10985.22</c:v>
                </c:pt>
                <c:pt idx="199">
                  <c:v>10909.66</c:v>
                </c:pt>
                <c:pt idx="200">
                  <c:v>10818.05</c:v>
                </c:pt>
                <c:pt idx="201">
                  <c:v>10742.61</c:v>
                </c:pt>
                <c:pt idx="202">
                  <c:v>10671.22</c:v>
                </c:pt>
                <c:pt idx="203">
                  <c:v>10495.17</c:v>
                </c:pt>
                <c:pt idx="204">
                  <c:v>10469.41</c:v>
                </c:pt>
                <c:pt idx="205">
                  <c:v>10419.209999999999</c:v>
                </c:pt>
                <c:pt idx="206">
                  <c:v>10350.6</c:v>
                </c:pt>
                <c:pt idx="207">
                  <c:v>10254.35</c:v>
                </c:pt>
                <c:pt idx="208">
                  <c:v>10213.290000000001</c:v>
                </c:pt>
                <c:pt idx="209">
                  <c:v>10165.15</c:v>
                </c:pt>
                <c:pt idx="210">
                  <c:v>9853.9140000000007</c:v>
                </c:pt>
                <c:pt idx="211">
                  <c:v>9760.6119999999992</c:v>
                </c:pt>
                <c:pt idx="212">
                  <c:v>9705.0920000000006</c:v>
                </c:pt>
                <c:pt idx="213">
                  <c:v>9601.2919999999995</c:v>
                </c:pt>
                <c:pt idx="214">
                  <c:v>9573.1939999999995</c:v>
                </c:pt>
                <c:pt idx="215">
                  <c:v>9263.6440000000002</c:v>
                </c:pt>
                <c:pt idx="216">
                  <c:v>9205.0300000000007</c:v>
                </c:pt>
                <c:pt idx="217">
                  <c:v>8967.2659999999996</c:v>
                </c:pt>
                <c:pt idx="218">
                  <c:v>8664.0360000000001</c:v>
                </c:pt>
                <c:pt idx="219">
                  <c:v>8611.6659999999993</c:v>
                </c:pt>
                <c:pt idx="220">
                  <c:v>8558.7340000000004</c:v>
                </c:pt>
                <c:pt idx="221">
                  <c:v>8062.4740000000002</c:v>
                </c:pt>
                <c:pt idx="222">
                  <c:v>8003.4610000000002</c:v>
                </c:pt>
                <c:pt idx="223">
                  <c:v>7950.2870000000003</c:v>
                </c:pt>
                <c:pt idx="224">
                  <c:v>7890.8810000000003</c:v>
                </c:pt>
                <c:pt idx="225">
                  <c:v>7851.0780000000004</c:v>
                </c:pt>
                <c:pt idx="226">
                  <c:v>7774.4759999999997</c:v>
                </c:pt>
                <c:pt idx="227">
                  <c:v>7756.9269999999997</c:v>
                </c:pt>
                <c:pt idx="228">
                  <c:v>7717.08</c:v>
                </c:pt>
                <c:pt idx="229">
                  <c:v>7658.7060000000001</c:v>
                </c:pt>
                <c:pt idx="230">
                  <c:v>7621.8119999999999</c:v>
                </c:pt>
                <c:pt idx="231">
                  <c:v>7572.1459999999997</c:v>
                </c:pt>
                <c:pt idx="232">
                  <c:v>7363.3850000000002</c:v>
                </c:pt>
                <c:pt idx="233">
                  <c:v>7304.9530000000004</c:v>
                </c:pt>
                <c:pt idx="234">
                  <c:v>7251.02</c:v>
                </c:pt>
                <c:pt idx="235">
                  <c:v>7181.8639999999996</c:v>
                </c:pt>
                <c:pt idx="236">
                  <c:v>7181.8639999999996</c:v>
                </c:pt>
                <c:pt idx="237">
                  <c:v>6904.9859999999999</c:v>
                </c:pt>
                <c:pt idx="238">
                  <c:v>6861.8159999999998</c:v>
                </c:pt>
                <c:pt idx="239">
                  <c:v>6573</c:v>
                </c:pt>
                <c:pt idx="240">
                  <c:v>6546.54</c:v>
                </c:pt>
                <c:pt idx="241">
                  <c:v>6527.01</c:v>
                </c:pt>
                <c:pt idx="242">
                  <c:v>6497.4319999999998</c:v>
                </c:pt>
                <c:pt idx="243">
                  <c:v>6084.63</c:v>
                </c:pt>
                <c:pt idx="244">
                  <c:v>5837.74</c:v>
                </c:pt>
                <c:pt idx="245">
                  <c:v>5836.3909999999996</c:v>
                </c:pt>
                <c:pt idx="246">
                  <c:v>5822.4549999999999</c:v>
                </c:pt>
                <c:pt idx="247">
                  <c:v>5805.942</c:v>
                </c:pt>
                <c:pt idx="248">
                  <c:v>5795.991</c:v>
                </c:pt>
                <c:pt idx="249">
                  <c:v>5774.4160000000002</c:v>
                </c:pt>
                <c:pt idx="250">
                  <c:v>5751.6289999999999</c:v>
                </c:pt>
                <c:pt idx="251">
                  <c:v>5726.2889999999998</c:v>
                </c:pt>
                <c:pt idx="252">
                  <c:v>5708.8959999999997</c:v>
                </c:pt>
                <c:pt idx="253">
                  <c:v>5680.9409999999998</c:v>
                </c:pt>
                <c:pt idx="254">
                  <c:v>5659.2629999999999</c:v>
                </c:pt>
                <c:pt idx="255">
                  <c:v>5632.7920000000004</c:v>
                </c:pt>
                <c:pt idx="256">
                  <c:v>5607.1689999999999</c:v>
                </c:pt>
                <c:pt idx="257">
                  <c:v>5566.4840000000004</c:v>
                </c:pt>
                <c:pt idx="258">
                  <c:v>5513.6289999999999</c:v>
                </c:pt>
                <c:pt idx="259">
                  <c:v>5513.6289999999999</c:v>
                </c:pt>
                <c:pt idx="260">
                  <c:v>5438.4920000000002</c:v>
                </c:pt>
                <c:pt idx="261">
                  <c:v>5438.4920000000002</c:v>
                </c:pt>
                <c:pt idx="262">
                  <c:v>5438.4920000000002</c:v>
                </c:pt>
                <c:pt idx="263">
                  <c:v>5361.5780000000004</c:v>
                </c:pt>
                <c:pt idx="264">
                  <c:v>5361.5780000000004</c:v>
                </c:pt>
                <c:pt idx="265">
                  <c:v>5361.5780000000004</c:v>
                </c:pt>
                <c:pt idx="266">
                  <c:v>4992.9189999999999</c:v>
                </c:pt>
                <c:pt idx="267">
                  <c:v>4729.3239999999996</c:v>
                </c:pt>
                <c:pt idx="268">
                  <c:v>4710.9629999999997</c:v>
                </c:pt>
                <c:pt idx="269">
                  <c:v>4679.2920000000004</c:v>
                </c:pt>
                <c:pt idx="270">
                  <c:v>4664.6459999999997</c:v>
                </c:pt>
                <c:pt idx="271">
                  <c:v>4648.5739999999996</c:v>
                </c:pt>
                <c:pt idx="272">
                  <c:v>4627.8549999999996</c:v>
                </c:pt>
                <c:pt idx="273">
                  <c:v>4606.2139999999999</c:v>
                </c:pt>
                <c:pt idx="274">
                  <c:v>4581.6559999999999</c:v>
                </c:pt>
                <c:pt idx="275">
                  <c:v>4562.3159999999998</c:v>
                </c:pt>
                <c:pt idx="276">
                  <c:v>4541.9920000000002</c:v>
                </c:pt>
                <c:pt idx="277">
                  <c:v>4491.4629999999997</c:v>
                </c:pt>
                <c:pt idx="278">
                  <c:v>4491.4629999999997</c:v>
                </c:pt>
                <c:pt idx="279">
                  <c:v>4442.6710000000003</c:v>
                </c:pt>
                <c:pt idx="280">
                  <c:v>4442.6710000000003</c:v>
                </c:pt>
                <c:pt idx="281">
                  <c:v>4377.4589999999998</c:v>
                </c:pt>
                <c:pt idx="282">
                  <c:v>4377.4589999999998</c:v>
                </c:pt>
                <c:pt idx="283">
                  <c:v>4377.4589999999998</c:v>
                </c:pt>
                <c:pt idx="284">
                  <c:v>4349.0839999999998</c:v>
                </c:pt>
                <c:pt idx="285">
                  <c:v>4328.3310000000001</c:v>
                </c:pt>
                <c:pt idx="286">
                  <c:v>4304.84</c:v>
                </c:pt>
                <c:pt idx="287">
                  <c:v>4072.261</c:v>
                </c:pt>
                <c:pt idx="288">
                  <c:v>4072.261</c:v>
                </c:pt>
                <c:pt idx="289">
                  <c:v>4050.2939999999999</c:v>
                </c:pt>
                <c:pt idx="290">
                  <c:v>4022.2269999999999</c:v>
                </c:pt>
                <c:pt idx="291">
                  <c:v>3995.6460000000002</c:v>
                </c:pt>
                <c:pt idx="292">
                  <c:v>3722.2820000000002</c:v>
                </c:pt>
                <c:pt idx="293">
                  <c:v>3722.2820000000002</c:v>
                </c:pt>
                <c:pt idx="294">
                  <c:v>3683.277</c:v>
                </c:pt>
                <c:pt idx="295">
                  <c:v>3683.277</c:v>
                </c:pt>
                <c:pt idx="296">
                  <c:v>3415.8939999999998</c:v>
                </c:pt>
                <c:pt idx="297">
                  <c:v>3404.4929999999999</c:v>
                </c:pt>
                <c:pt idx="298">
                  <c:v>3141.6149999999998</c:v>
                </c:pt>
                <c:pt idx="299">
                  <c:v>3120.335</c:v>
                </c:pt>
                <c:pt idx="300">
                  <c:v>3120.335</c:v>
                </c:pt>
                <c:pt idx="301">
                  <c:v>2858.7260000000001</c:v>
                </c:pt>
                <c:pt idx="302">
                  <c:v>2589.2170000000001</c:v>
                </c:pt>
                <c:pt idx="303">
                  <c:v>2589.2170000000001</c:v>
                </c:pt>
                <c:pt idx="304">
                  <c:v>2401.5100000000002</c:v>
                </c:pt>
                <c:pt idx="305">
                  <c:v>2223.2779999999998</c:v>
                </c:pt>
                <c:pt idx="306">
                  <c:v>2221.1010000000001</c:v>
                </c:pt>
                <c:pt idx="307">
                  <c:v>2217.127</c:v>
                </c:pt>
                <c:pt idx="308">
                  <c:v>2209.7530000000002</c:v>
                </c:pt>
                <c:pt idx="309">
                  <c:v>2197.1210000000001</c:v>
                </c:pt>
                <c:pt idx="310">
                  <c:v>2192.6640000000002</c:v>
                </c:pt>
                <c:pt idx="311">
                  <c:v>2182.3069999999998</c:v>
                </c:pt>
                <c:pt idx="312">
                  <c:v>2172.1860000000001</c:v>
                </c:pt>
                <c:pt idx="313">
                  <c:v>2170.7069999999999</c:v>
                </c:pt>
                <c:pt idx="314">
                  <c:v>2161.1390000000001</c:v>
                </c:pt>
                <c:pt idx="315">
                  <c:v>2153.8209999999999</c:v>
                </c:pt>
                <c:pt idx="316">
                  <c:v>2142.375</c:v>
                </c:pt>
                <c:pt idx="317">
                  <c:v>2126.9769999999999</c:v>
                </c:pt>
                <c:pt idx="318">
                  <c:v>2126.9769999999999</c:v>
                </c:pt>
                <c:pt idx="319">
                  <c:v>2119.4870000000001</c:v>
                </c:pt>
                <c:pt idx="320">
                  <c:v>2112.4189999999999</c:v>
                </c:pt>
                <c:pt idx="321">
                  <c:v>2103.9430000000002</c:v>
                </c:pt>
                <c:pt idx="322">
                  <c:v>2092.7199999999998</c:v>
                </c:pt>
                <c:pt idx="323">
                  <c:v>2084.2240000000002</c:v>
                </c:pt>
                <c:pt idx="324">
                  <c:v>2078.6790000000001</c:v>
                </c:pt>
                <c:pt idx="325">
                  <c:v>2068.3339999999998</c:v>
                </c:pt>
                <c:pt idx="326">
                  <c:v>2058.5439999999999</c:v>
                </c:pt>
                <c:pt idx="327">
                  <c:v>2043.402</c:v>
                </c:pt>
                <c:pt idx="328">
                  <c:v>2043.402</c:v>
                </c:pt>
                <c:pt idx="329">
                  <c:v>2038.8969999999999</c:v>
                </c:pt>
                <c:pt idx="330">
                  <c:v>2028.828</c:v>
                </c:pt>
                <c:pt idx="331">
                  <c:v>2019.268</c:v>
                </c:pt>
                <c:pt idx="332">
                  <c:v>2004.424</c:v>
                </c:pt>
                <c:pt idx="333">
                  <c:v>2004.424</c:v>
                </c:pt>
                <c:pt idx="334">
                  <c:v>1984.173</c:v>
                </c:pt>
                <c:pt idx="335">
                  <c:v>1984.173</c:v>
                </c:pt>
                <c:pt idx="336">
                  <c:v>1984.173</c:v>
                </c:pt>
                <c:pt idx="337">
                  <c:v>1975.931</c:v>
                </c:pt>
                <c:pt idx="338">
                  <c:v>1968.6969999999999</c:v>
                </c:pt>
                <c:pt idx="339">
                  <c:v>1957.394</c:v>
                </c:pt>
                <c:pt idx="340">
                  <c:v>1952.9059999999999</c:v>
                </c:pt>
                <c:pt idx="341">
                  <c:v>1944.6089999999999</c:v>
                </c:pt>
                <c:pt idx="342">
                  <c:v>1936.7439999999999</c:v>
                </c:pt>
                <c:pt idx="343">
                  <c:v>1924.607</c:v>
                </c:pt>
                <c:pt idx="344">
                  <c:v>1909.02</c:v>
                </c:pt>
                <c:pt idx="345">
                  <c:v>1909.02</c:v>
                </c:pt>
                <c:pt idx="346">
                  <c:v>1909.02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35B-A5B6-5054A77C869E}"/>
            </c:ext>
          </c:extLst>
        </c:ser>
        <c:ser>
          <c:idx val="2"/>
          <c:order val="1"/>
          <c:tx>
            <c:strRef>
              <c:f>'60Mbopd'!$H$5</c:f>
              <c:strCache>
                <c:ptCount val="1"/>
                <c:pt idx="0">
                  <c:v> Near Haliba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'60Mbopd'!$A$7:$A$606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'60Mbopd'!$H$7:$H$353</c:f>
              <c:numCache>
                <c:formatCode>_(* #,##0_);_(* \(#,##0\);_(* "-"??_);_(@_)</c:formatCode>
                <c:ptCount val="3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3000</c:v>
                </c:pt>
                <c:pt idx="75">
                  <c:v>4154.0624461553352</c:v>
                </c:pt>
                <c:pt idx="76">
                  <c:v>6418.8379907529088</c:v>
                </c:pt>
                <c:pt idx="77">
                  <c:v>9291.1873110094766</c:v>
                </c:pt>
                <c:pt idx="78">
                  <c:v>9170.5551497278429</c:v>
                </c:pt>
                <c:pt idx="79">
                  <c:v>9056.4362205297912</c:v>
                </c:pt>
                <c:pt idx="80">
                  <c:v>11948.369906462674</c:v>
                </c:pt>
                <c:pt idx="81">
                  <c:v>11845.93560339135</c:v>
                </c:pt>
                <c:pt idx="82">
                  <c:v>11748.748620077196</c:v>
                </c:pt>
                <c:pt idx="83">
                  <c:v>14006.348741050439</c:v>
                </c:pt>
                <c:pt idx="84">
                  <c:v>13880.126654924738</c:v>
                </c:pt>
                <c:pt idx="85">
                  <c:v>13710.281364703525</c:v>
                </c:pt>
                <c:pt idx="86">
                  <c:v>15899.084917230202</c:v>
                </c:pt>
                <c:pt idx="87">
                  <c:v>15707.65681818291</c:v>
                </c:pt>
                <c:pt idx="88">
                  <c:v>15475.948450634824</c:v>
                </c:pt>
                <c:pt idx="89">
                  <c:v>16410.175640212321</c:v>
                </c:pt>
                <c:pt idx="90">
                  <c:v>17312.124615015764</c:v>
                </c:pt>
                <c:pt idx="91">
                  <c:v>18183.457684494198</c:v>
                </c:pt>
                <c:pt idx="92">
                  <c:v>19025.72388864684</c:v>
                </c:pt>
                <c:pt idx="93">
                  <c:v>19840.36856010749</c:v>
                </c:pt>
                <c:pt idx="94">
                  <c:v>19474.679481009945</c:v>
                </c:pt>
                <c:pt idx="95">
                  <c:v>20281.393770295661</c:v>
                </c:pt>
                <c:pt idx="96">
                  <c:v>21061.88480367032</c:v>
                </c:pt>
                <c:pt idx="97">
                  <c:v>21817.434675846394</c:v>
                </c:pt>
                <c:pt idx="98">
                  <c:v>22549.24178471517</c:v>
                </c:pt>
                <c:pt idx="99">
                  <c:v>23064.949239356079</c:v>
                </c:pt>
                <c:pt idx="100">
                  <c:v>23571.565418825074</c:v>
                </c:pt>
                <c:pt idx="101">
                  <c:v>23874.808767285842</c:v>
                </c:pt>
                <c:pt idx="102">
                  <c:v>26021.584718860213</c:v>
                </c:pt>
                <c:pt idx="103">
                  <c:v>25215.432738394691</c:v>
                </c:pt>
                <c:pt idx="104">
                  <c:v>27453.315176008677</c:v>
                </c:pt>
                <c:pt idx="105">
                  <c:v>26538.936729889807</c:v>
                </c:pt>
                <c:pt idx="106">
                  <c:v>28675.640656076412</c:v>
                </c:pt>
                <c:pt idx="107">
                  <c:v>27860.193820292756</c:v>
                </c:pt>
                <c:pt idx="108">
                  <c:v>28243.648680270831</c:v>
                </c:pt>
                <c:pt idx="109">
                  <c:v>28625.789708637789</c:v>
                </c:pt>
                <c:pt idx="110">
                  <c:v>29006.401339857286</c:v>
                </c:pt>
                <c:pt idx="111">
                  <c:v>29385.271088791498</c:v>
                </c:pt>
                <c:pt idx="112">
                  <c:v>31608.129552613605</c:v>
                </c:pt>
                <c:pt idx="113">
                  <c:v>30872.188988185557</c:v>
                </c:pt>
                <c:pt idx="114">
                  <c:v>30174.86134416303</c:v>
                </c:pt>
                <c:pt idx="115">
                  <c:v>31863.634218170137</c:v>
                </c:pt>
                <c:pt idx="116">
                  <c:v>31197.985788272672</c:v>
                </c:pt>
                <c:pt idx="117">
                  <c:v>31670.394166604648</c:v>
                </c:pt>
                <c:pt idx="118">
                  <c:v>32134.163652348769</c:v>
                </c:pt>
                <c:pt idx="119">
                  <c:v>31917.246127577058</c:v>
                </c:pt>
                <c:pt idx="120">
                  <c:v>31236.497434133154</c:v>
                </c:pt>
                <c:pt idx="121">
                  <c:v>30589.662054949164</c:v>
                </c:pt>
                <c:pt idx="122">
                  <c:v>29974.648602131758</c:v>
                </c:pt>
                <c:pt idx="123">
                  <c:v>29389.515997529583</c:v>
                </c:pt>
                <c:pt idx="124">
                  <c:v>28832.461009566061</c:v>
                </c:pt>
                <c:pt idx="125">
                  <c:v>28301.806990958681</c:v>
                </c:pt>
                <c:pt idx="126">
                  <c:v>27795.993682493492</c:v>
                </c:pt>
                <c:pt idx="127">
                  <c:v>27120.089544166738</c:v>
                </c:pt>
                <c:pt idx="128">
                  <c:v>26478.69775080894</c:v>
                </c:pt>
                <c:pt idx="129">
                  <c:v>25676.271630484924</c:v>
                </c:pt>
                <c:pt idx="130">
                  <c:v>24916.836542685807</c:v>
                </c:pt>
                <c:pt idx="131">
                  <c:v>24004.303252471589</c:v>
                </c:pt>
                <c:pt idx="132">
                  <c:v>23142.187830110954</c:v>
                </c:pt>
                <c:pt idx="133">
                  <c:v>22327.401554886703</c:v>
                </c:pt>
                <c:pt idx="134">
                  <c:v>21557.054613274482</c:v>
                </c:pt>
                <c:pt idx="135">
                  <c:v>20828.442780101825</c:v>
                </c:pt>
                <c:pt idx="136">
                  <c:v>20139.035035344401</c:v>
                </c:pt>
                <c:pt idx="137">
                  <c:v>19292.983624527096</c:v>
                </c:pt>
                <c:pt idx="138">
                  <c:v>18494.027737764533</c:v>
                </c:pt>
                <c:pt idx="139">
                  <c:v>17739.285037171176</c:v>
                </c:pt>
                <c:pt idx="140">
                  <c:v>17026.056814584823</c:v>
                </c:pt>
                <c:pt idx="141">
                  <c:v>16351.815986870373</c:v>
                </c:pt>
                <c:pt idx="142">
                  <c:v>15714.195897642605</c:v>
                </c:pt>
                <c:pt idx="143">
                  <c:v>15110.97986915092</c:v>
                </c:pt>
                <c:pt idx="144">
                  <c:v>14540.091452015573</c:v>
                </c:pt>
                <c:pt idx="145">
                  <c:v>13999.585324615309</c:v>
                </c:pt>
                <c:pt idx="146">
                  <c:v>13487.638797283968</c:v>
                </c:pt>
                <c:pt idx="147">
                  <c:v>13002.543879820532</c:v>
                </c:pt>
                <c:pt idx="148">
                  <c:v>12542.699873821181</c:v>
                </c:pt>
                <c:pt idx="149">
                  <c:v>12106.606454057592</c:v>
                </c:pt>
                <c:pt idx="150">
                  <c:v>11599.138139390403</c:v>
                </c:pt>
                <c:pt idx="151">
                  <c:v>11212.45670037843</c:v>
                </c:pt>
                <c:pt idx="152">
                  <c:v>10845.17499671642</c:v>
                </c:pt>
                <c:pt idx="153">
                  <c:v>10402.439732292374</c:v>
                </c:pt>
                <c:pt idx="154">
                  <c:v>10076.66740260299</c:v>
                </c:pt>
                <c:pt idx="155">
                  <c:v>9766.7092730734803</c:v>
                </c:pt>
                <c:pt idx="156">
                  <c:v>9377.93519884341</c:v>
                </c:pt>
                <c:pt idx="157">
                  <c:v>9102.9705660677901</c:v>
                </c:pt>
                <c:pt idx="158">
                  <c:v>8840.8621981007454</c:v>
                </c:pt>
                <c:pt idx="159">
                  <c:v>8590.8821079441859</c:v>
                </c:pt>
                <c:pt idx="160">
                  <c:v>8352.3468032650817</c:v>
                </c:pt>
                <c:pt idx="161">
                  <c:v>8124.6144693095375</c:v>
                </c:pt>
                <c:pt idx="162">
                  <c:v>7907.0823340638071</c:v>
                </c:pt>
                <c:pt idx="163">
                  <c:v>7699.1842036398266</c:v>
                </c:pt>
                <c:pt idx="164">
                  <c:v>7500.3881566978525</c:v>
                </c:pt>
                <c:pt idx="165">
                  <c:v>7310.1943874193312</c:v>
                </c:pt>
                <c:pt idx="166">
                  <c:v>7128.1331873089475</c:v>
                </c:pt>
                <c:pt idx="167">
                  <c:v>6953.7630567106899</c:v>
                </c:pt>
                <c:pt idx="168">
                  <c:v>6786.6689375457117</c:v>
                </c:pt>
                <c:pt idx="169">
                  <c:v>6626.4605593763645</c:v>
                </c:pt>
                <c:pt idx="170">
                  <c:v>6472.7708913680344</c:v>
                </c:pt>
                <c:pt idx="171">
                  <c:v>6325.2546932752293</c:v>
                </c:pt>
                <c:pt idx="172">
                  <c:v>6183.5871589961653</c:v>
                </c:pt>
                <c:pt idx="173">
                  <c:v>6047.4626466775298</c:v>
                </c:pt>
                <c:pt idx="174">
                  <c:v>5916.5934897526222</c:v>
                </c:pt>
                <c:pt idx="175">
                  <c:v>5790.7088836723187</c:v>
                </c:pt>
                <c:pt idx="176">
                  <c:v>5669.5538434097971</c:v>
                </c:pt>
                <c:pt idx="177">
                  <c:v>5552.8882271849143</c:v>
                </c:pt>
                <c:pt idx="178">
                  <c:v>5346.7667557906407</c:v>
                </c:pt>
                <c:pt idx="179">
                  <c:v>5244.4566015034234</c:v>
                </c:pt>
                <c:pt idx="180">
                  <c:v>5051.8869984098937</c:v>
                </c:pt>
                <c:pt idx="181">
                  <c:v>4962.3740292922666</c:v>
                </c:pt>
                <c:pt idx="182">
                  <c:v>4781.8927630580383</c:v>
                </c:pt>
                <c:pt idx="183">
                  <c:v>4703.8022379423965</c:v>
                </c:pt>
                <c:pt idx="184">
                  <c:v>4527.9648099788774</c:v>
                </c:pt>
                <c:pt idx="185">
                  <c:v>4455.6940444304355</c:v>
                </c:pt>
                <c:pt idx="186">
                  <c:v>4385.3447708891854</c:v>
                </c:pt>
                <c:pt idx="187">
                  <c:v>4316.8428150386981</c:v>
                </c:pt>
                <c:pt idx="188">
                  <c:v>4156.398566889884</c:v>
                </c:pt>
                <c:pt idx="189">
                  <c:v>4097.4252230709362</c:v>
                </c:pt>
                <c:pt idx="190">
                  <c:v>4039.7080748754734</c:v>
                </c:pt>
                <c:pt idx="191">
                  <c:v>3983.2114219639629</c:v>
                </c:pt>
                <c:pt idx="192">
                  <c:v>3927.9008326699413</c:v>
                </c:pt>
                <c:pt idx="193">
                  <c:v>3873.7430898975954</c:v>
                </c:pt>
                <c:pt idx="194">
                  <c:v>3820.7061397101124</c:v>
                </c:pt>
                <c:pt idx="195">
                  <c:v>3768.7590424559967</c:v>
                </c:pt>
                <c:pt idx="196">
                  <c:v>3717.8719262902523</c:v>
                </c:pt>
                <c:pt idx="197">
                  <c:v>3668.0159429564328</c:v>
                </c:pt>
                <c:pt idx="198">
                  <c:v>3619.1632257039691</c:v>
                </c:pt>
                <c:pt idx="199">
                  <c:v>3571.2868492230277</c:v>
                </c:pt>
                <c:pt idx="200">
                  <c:v>3425.4572245813351</c:v>
                </c:pt>
                <c:pt idx="201">
                  <c:v>3182.7589678612298</c:v>
                </c:pt>
                <c:pt idx="202">
                  <c:v>3140.9696537173522</c:v>
                </c:pt>
                <c:pt idx="203">
                  <c:v>3100.0023457675634</c:v>
                </c:pt>
                <c:pt idx="204">
                  <c:v>2960.1125217470949</c:v>
                </c:pt>
                <c:pt idx="205">
                  <c:v>2922.0246468938844</c:v>
                </c:pt>
                <c:pt idx="206">
                  <c:v>2884.6710418255311</c:v>
                </c:pt>
                <c:pt idx="207">
                  <c:v>2848.0328552883111</c:v>
                </c:pt>
                <c:pt idx="208">
                  <c:v>2812.091840217995</c:v>
                </c:pt>
                <c:pt idx="209">
                  <c:v>2776.8303305353552</c:v>
                </c:pt>
                <c:pt idx="210">
                  <c:v>2742.2312189797631</c:v>
                </c:pt>
                <c:pt idx="211">
                  <c:v>2708.2779359278984</c:v>
                </c:pt>
                <c:pt idx="212">
                  <c:v>2674.9544291476213</c:v>
                </c:pt>
                <c:pt idx="213">
                  <c:v>2642.2451444398985</c:v>
                </c:pt>
                <c:pt idx="214">
                  <c:v>2511.2314402192496</c:v>
                </c:pt>
                <c:pt idx="215">
                  <c:v>2381.9120416977744</c:v>
                </c:pt>
                <c:pt idx="216">
                  <c:v>2254.2542064336726</c:v>
                </c:pt>
                <c:pt idx="217">
                  <c:v>2128.2260328244074</c:v>
                </c:pt>
                <c:pt idx="218">
                  <c:v>2003.7964331982553</c:v>
                </c:pt>
                <c:pt idx="219">
                  <c:v>1979.8386748412825</c:v>
                </c:pt>
                <c:pt idx="220">
                  <c:v>1857.4063163017206</c:v>
                </c:pt>
                <c:pt idx="221">
                  <c:v>1736.5024728347107</c:v>
                </c:pt>
                <c:pt idx="222">
                  <c:v>1617.0986511289695</c:v>
                </c:pt>
                <c:pt idx="223">
                  <c:v>1499.1670632045846</c:v>
                </c:pt>
                <c:pt idx="224">
                  <c:v>1382.6806046683307</c:v>
                </c:pt>
                <c:pt idx="225">
                  <c:v>1267.6128337706609</c:v>
                </c:pt>
                <c:pt idx="226">
                  <c:v>1252.8415181351172</c:v>
                </c:pt>
                <c:pt idx="227">
                  <c:v>1238.3281434204432</c:v>
                </c:pt>
                <c:pt idx="228">
                  <c:v>1224.066712083812</c:v>
                </c:pt>
                <c:pt idx="229">
                  <c:v>1210.051400597981</c:v>
                </c:pt>
                <c:pt idx="230">
                  <c:v>1196.2765534051291</c:v>
                </c:pt>
                <c:pt idx="231">
                  <c:v>1182.7366771151844</c:v>
                </c:pt>
                <c:pt idx="232">
                  <c:v>1169.426434937378</c:v>
                </c:pt>
                <c:pt idx="233">
                  <c:v>1057.4370744292239</c:v>
                </c:pt>
                <c:pt idx="234">
                  <c:v>946.77689425981498</c:v>
                </c:pt>
                <c:pt idx="235">
                  <c:v>837.42242177830531</c:v>
                </c:pt>
                <c:pt idx="236">
                  <c:v>729.35073299602846</c:v>
                </c:pt>
                <c:pt idx="237">
                  <c:v>721.44300356775943</c:v>
                </c:pt>
                <c:pt idx="238">
                  <c:v>713.66402152220849</c:v>
                </c:pt>
                <c:pt idx="239">
                  <c:v>706.01098991913227</c:v>
                </c:pt>
                <c:pt idx="240">
                  <c:v>698.48118779436641</c:v>
                </c:pt>
                <c:pt idx="241">
                  <c:v>691.07196768355789</c:v>
                </c:pt>
                <c:pt idx="242">
                  <c:v>584.87718633488771</c:v>
                </c:pt>
                <c:pt idx="243">
                  <c:v>479.90767431373035</c:v>
                </c:pt>
                <c:pt idx="244">
                  <c:v>475.04598320096687</c:v>
                </c:pt>
                <c:pt idx="245">
                  <c:v>470.25823629180763</c:v>
                </c:pt>
                <c:pt idx="246">
                  <c:v>465.54293268018557</c:v>
                </c:pt>
                <c:pt idx="247">
                  <c:v>460.8986095731388</c:v>
                </c:pt>
                <c:pt idx="248">
                  <c:v>456.32384112862275</c:v>
                </c:pt>
                <c:pt idx="249">
                  <c:v>451.8172373346863</c:v>
                </c:pt>
                <c:pt idx="250">
                  <c:v>447.37744292833128</c:v>
                </c:pt>
                <c:pt idx="251">
                  <c:v>443.00313635244856</c:v>
                </c:pt>
                <c:pt idx="252">
                  <c:v>438.69302874929764</c:v>
                </c:pt>
                <c:pt idx="253">
                  <c:v>434.44586298906569</c:v>
                </c:pt>
                <c:pt idx="254">
                  <c:v>430.26041273211007</c:v>
                </c:pt>
                <c:pt idx="255">
                  <c:v>426.13548152354815</c:v>
                </c:pt>
                <c:pt idx="256">
                  <c:v>422.06990191891958</c:v>
                </c:pt>
                <c:pt idx="257">
                  <c:v>418.06253463970137</c:v>
                </c:pt>
                <c:pt idx="258">
                  <c:v>414.11226775751186</c:v>
                </c:pt>
                <c:pt idx="259">
                  <c:v>410.21801590588882</c:v>
                </c:pt>
                <c:pt idx="260">
                  <c:v>406.37871951857773</c:v>
                </c:pt>
                <c:pt idx="261">
                  <c:v>402.59334409330825</c:v>
                </c:pt>
                <c:pt idx="262">
                  <c:v>398.86087948008765</c:v>
                </c:pt>
                <c:pt idx="263">
                  <c:v>395.18033919307618</c:v>
                </c:pt>
                <c:pt idx="264">
                  <c:v>391.55075974515137</c:v>
                </c:pt>
                <c:pt idx="265">
                  <c:v>387.9712000043067</c:v>
                </c:pt>
                <c:pt idx="266">
                  <c:v>384.44074057106593</c:v>
                </c:pt>
                <c:pt idx="267">
                  <c:v>380.95848317612831</c:v>
                </c:pt>
                <c:pt idx="268">
                  <c:v>377.52355009749465</c:v>
                </c:pt>
                <c:pt idx="269">
                  <c:v>374.1350835963521</c:v>
                </c:pt>
                <c:pt idx="270">
                  <c:v>370.79224537103011</c:v>
                </c:pt>
                <c:pt idx="271">
                  <c:v>367.49421602836395</c:v>
                </c:pt>
                <c:pt idx="272">
                  <c:v>364.24019457183363</c:v>
                </c:pt>
                <c:pt idx="273">
                  <c:v>361.02939790586811</c:v>
                </c:pt>
                <c:pt idx="274">
                  <c:v>357.86106035573192</c:v>
                </c:pt>
                <c:pt idx="275">
                  <c:v>354.73443320243575</c:v>
                </c:pt>
                <c:pt idx="276">
                  <c:v>351.64878423213167</c:v>
                </c:pt>
                <c:pt idx="277">
                  <c:v>348.60339729947941</c:v>
                </c:pt>
                <c:pt idx="278">
                  <c:v>345.59757190448704</c:v>
                </c:pt>
                <c:pt idx="279">
                  <c:v>342.63062278235202</c:v>
                </c:pt>
                <c:pt idx="280">
                  <c:v>339.70187950584716</c:v>
                </c:pt>
                <c:pt idx="281">
                  <c:v>336.8106860998102</c:v>
                </c:pt>
                <c:pt idx="282">
                  <c:v>233.95640066731852</c:v>
                </c:pt>
                <c:pt idx="283">
                  <c:v>231.93362049975525</c:v>
                </c:pt>
                <c:pt idx="284">
                  <c:v>229.93705713357593</c:v>
                </c:pt>
                <c:pt idx="285">
                  <c:v>127.96625785712823</c:v>
                </c:pt>
                <c:pt idx="286">
                  <c:v>126.81600519438359</c:v>
                </c:pt>
                <c:pt idx="287">
                  <c:v>125.6811920609705</c:v>
                </c:pt>
                <c:pt idx="288">
                  <c:v>124.56154336734691</c:v>
                </c:pt>
                <c:pt idx="289">
                  <c:v>123.45679012345678</c:v>
                </c:pt>
                <c:pt idx="290">
                  <c:v>122.36666927715564</c:v>
                </c:pt>
                <c:pt idx="291">
                  <c:v>121.29092355760834</c:v>
                </c:pt>
                <c:pt idx="292">
                  <c:v>120.22930132348412</c:v>
                </c:pt>
                <c:pt idx="293">
                  <c:v>119.18155641578153</c:v>
                </c:pt>
                <c:pt idx="294">
                  <c:v>118.14744801512289</c:v>
                </c:pt>
                <c:pt idx="295">
                  <c:v>117.12674050336388</c:v>
                </c:pt>
                <c:pt idx="296">
                  <c:v>116.11920332936981</c:v>
                </c:pt>
                <c:pt idx="297">
                  <c:v>115.12461087881522</c:v>
                </c:pt>
                <c:pt idx="298">
                  <c:v>114.14274234787057</c:v>
                </c:pt>
                <c:pt idx="299">
                  <c:v>113.17338162064286</c:v>
                </c:pt>
                <c:pt idx="300">
                  <c:v>112.21631715024419</c:v>
                </c:pt>
                <c:pt idx="301">
                  <c:v>111.27134184336555</c:v>
                </c:pt>
                <c:pt idx="302">
                  <c:v>110.33825294823812</c:v>
                </c:pt>
                <c:pt idx="303">
                  <c:v>109.41685194586933</c:v>
                </c:pt>
                <c:pt idx="304">
                  <c:v>108.50694444444444</c:v>
                </c:pt>
                <c:pt idx="305">
                  <c:v>107.6083400767893</c:v>
                </c:pt>
                <c:pt idx="306">
                  <c:v>106.7208524007923</c:v>
                </c:pt>
                <c:pt idx="307">
                  <c:v>105.84429880268931</c:v>
                </c:pt>
                <c:pt idx="308">
                  <c:v>104.97850040311741</c:v>
                </c:pt>
                <c:pt idx="309">
                  <c:v>104.12328196584754</c:v>
                </c:pt>
                <c:pt idx="310">
                  <c:v>103.27847180910834</c:v>
                </c:pt>
                <c:pt idx="311">
                  <c:v>102.44390171941848</c:v>
                </c:pt>
                <c:pt idx="312">
                  <c:v>101.619406867846</c:v>
                </c:pt>
                <c:pt idx="313">
                  <c:v>100.8048257286173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8-435B-A5B6-5054A77C869E}"/>
            </c:ext>
          </c:extLst>
        </c:ser>
        <c:ser>
          <c:idx val="0"/>
          <c:order val="2"/>
          <c:tx>
            <c:strRef>
              <c:f>'60Mbopd'!$I$5</c:f>
              <c:strCache>
                <c:ptCount val="1"/>
                <c:pt idx="0">
                  <c:v> East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'60Mbopd'!$A$7:$A$606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'60Mbopd'!$I$7:$I$606</c:f>
              <c:numCache>
                <c:formatCode>_(* #,##0_);_(* \(#,##0\);_(* "-"??_);_(@_)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2000</c:v>
                </c:pt>
                <c:pt idx="121">
                  <c:v>3135.4838709677415</c:v>
                </c:pt>
                <c:pt idx="122">
                  <c:v>3836.2903225806449</c:v>
                </c:pt>
                <c:pt idx="123">
                  <c:v>4517.3753665689146</c:v>
                </c:pt>
                <c:pt idx="124">
                  <c:v>5579.808521649129</c:v>
                </c:pt>
                <c:pt idx="125">
                  <c:v>6211.6722935508506</c:v>
                </c:pt>
                <c:pt idx="126">
                  <c:v>7227.5867238390956</c:v>
                </c:pt>
                <c:pt idx="127">
                  <c:v>7815.4176737668195</c:v>
                </c:pt>
                <c:pt idx="128">
                  <c:v>8789.5910988465657</c:v>
                </c:pt>
                <c:pt idx="129">
                  <c:v>10137.798469831827</c:v>
                </c:pt>
                <c:pt idx="130">
                  <c:v>11448.502158266963</c:v>
                </c:pt>
                <c:pt idx="131">
                  <c:v>12323.767805734908</c:v>
                </c:pt>
                <c:pt idx="132">
                  <c:v>13578.395486397279</c:v>
                </c:pt>
                <c:pt idx="133">
                  <c:v>14400.421743869108</c:v>
                </c:pt>
                <c:pt idx="134">
                  <c:v>15604.434466935609</c:v>
                </c:pt>
                <c:pt idx="135">
                  <c:v>16778.27886722688</c:v>
                </c:pt>
                <c:pt idx="136">
                  <c:v>17923.466606431561</c:v>
                </c:pt>
                <c:pt idx="137">
                  <c:v>19041.395740633907</c:v>
                </c:pt>
                <c:pt idx="138">
                  <c:v>20133.362092029365</c:v>
                </c:pt>
                <c:pt idx="139">
                  <c:v>21200.569201671726</c:v>
                </c:pt>
                <c:pt idx="140">
                  <c:v>22244.137074684983</c:v>
                </c:pt>
                <c:pt idx="141">
                  <c:v>22865.109892883342</c:v>
                </c:pt>
                <c:pt idx="142">
                  <c:v>23877.366066188151</c:v>
                </c:pt>
                <c:pt idx="143">
                  <c:v>24468.108163997975</c:v>
                </c:pt>
                <c:pt idx="144">
                  <c:v>25451.16743303807</c:v>
                </c:pt>
                <c:pt idx="145">
                  <c:v>26013.700873336282</c:v>
                </c:pt>
                <c:pt idx="146">
                  <c:v>26969.495909170226</c:v>
                </c:pt>
                <c:pt idx="147">
                  <c:v>28305.667548812475</c:v>
                </c:pt>
                <c:pt idx="148">
                  <c:v>28810.156637278411</c:v>
                </c:pt>
                <c:pt idx="149">
                  <c:v>29310.362497088125</c:v>
                </c:pt>
                <c:pt idx="150">
                  <c:v>30206.139686098089</c:v>
                </c:pt>
                <c:pt idx="151">
                  <c:v>30684.474234906356</c:v>
                </c:pt>
                <c:pt idx="152">
                  <c:v>31158.994183103143</c:v>
                </c:pt>
                <c:pt idx="153">
                  <c:v>31629.569027271595</c:v>
                </c:pt>
                <c:pt idx="154">
                  <c:v>32096.097443825653</c:v>
                </c:pt>
                <c:pt idx="155">
                  <c:v>32558.502790700546</c:v>
                </c:pt>
                <c:pt idx="156">
                  <c:v>33416.729331961033</c:v>
                </c:pt>
                <c:pt idx="157">
                  <c:v>33857.835831948702</c:v>
                </c:pt>
                <c:pt idx="158">
                  <c:v>34295.508996883262</c:v>
                </c:pt>
                <c:pt idx="159">
                  <c:v>34729.665302423935</c:v>
                </c:pt>
                <c:pt idx="160">
                  <c:v>34760.240673699031</c:v>
                </c:pt>
                <c:pt idx="161">
                  <c:v>35200.090828889697</c:v>
                </c:pt>
                <c:pt idx="162">
                  <c:v>35635.472714040327</c:v>
                </c:pt>
                <c:pt idx="163">
                  <c:v>36066.438330922283</c:v>
                </c:pt>
                <c:pt idx="164">
                  <c:v>36493.041361842508</c:v>
                </c:pt>
                <c:pt idx="165">
                  <c:v>36915.336900348222</c:v>
                </c:pt>
                <c:pt idx="166">
                  <c:v>36933.381192747816</c:v>
                </c:pt>
                <c:pt idx="167">
                  <c:v>37360.134621214456</c:v>
                </c:pt>
                <c:pt idx="168">
                  <c:v>37781.945350486261</c:v>
                </c:pt>
                <c:pt idx="169">
                  <c:v>37798.945017581093</c:v>
                </c:pt>
                <c:pt idx="170">
                  <c:v>38224.160156197671</c:v>
                </c:pt>
                <c:pt idx="171">
                  <c:v>38643.997133914985</c:v>
                </c:pt>
                <c:pt idx="172">
                  <c:v>38658.638925669722</c:v>
                </c:pt>
                <c:pt idx="173">
                  <c:v>39481.157452760061</c:v>
                </c:pt>
                <c:pt idx="174">
                  <c:v>39885.096069616913</c:v>
                </c:pt>
                <c:pt idx="175">
                  <c:v>40284.383126476474</c:v>
                </c:pt>
                <c:pt idx="176">
                  <c:v>40279.145752475044</c:v>
                </c:pt>
                <c:pt idx="177">
                  <c:v>40682.407023640277</c:v>
                </c:pt>
                <c:pt idx="178">
                  <c:v>41080.570557870618</c:v>
                </c:pt>
                <c:pt idx="179">
                  <c:v>41473.817036685512</c:v>
                </c:pt>
                <c:pt idx="180">
                  <c:v>41462.313134477248</c:v>
                </c:pt>
                <c:pt idx="181">
                  <c:v>41859.116452819246</c:v>
                </c:pt>
                <c:pt idx="182">
                  <c:v>42250.660835680392</c:v>
                </c:pt>
                <c:pt idx="183">
                  <c:v>42237.153491359677</c:v>
                </c:pt>
                <c:pt idx="184">
                  <c:v>42631.687650631284</c:v>
                </c:pt>
                <c:pt idx="185">
                  <c:v>42620.728570222636</c:v>
                </c:pt>
                <c:pt idx="186">
                  <c:v>43017.414456481732</c:v>
                </c:pt>
                <c:pt idx="187">
                  <c:v>43008.250253222155</c:v>
                </c:pt>
                <c:pt idx="188">
                  <c:v>43806.409304192028</c:v>
                </c:pt>
                <c:pt idx="189">
                  <c:v>44185.52453342652</c:v>
                </c:pt>
                <c:pt idx="190">
                  <c:v>44159.603531191664</c:v>
                </c:pt>
                <c:pt idx="191">
                  <c:v>44141.746860493375</c:v>
                </c:pt>
                <c:pt idx="192">
                  <c:v>44531.33020647541</c:v>
                </c:pt>
                <c:pt idx="193">
                  <c:v>44914.885820132258</c:v>
                </c:pt>
                <c:pt idx="194">
                  <c:v>44892.7082470694</c:v>
                </c:pt>
                <c:pt idx="195">
                  <c:v>44877.968427724678</c:v>
                </c:pt>
                <c:pt idx="196">
                  <c:v>45270.104148992141</c:v>
                </c:pt>
                <c:pt idx="197">
                  <c:v>45255.702654221888</c:v>
                </c:pt>
                <c:pt idx="198">
                  <c:v>45248.010571254061</c:v>
                </c:pt>
                <c:pt idx="199">
                  <c:v>45646.532700700918</c:v>
                </c:pt>
                <c:pt idx="200">
                  <c:v>45637.915825650758</c:v>
                </c:pt>
                <c:pt idx="201">
                  <c:v>46035.459644802853</c:v>
                </c:pt>
                <c:pt idx="202">
                  <c:v>46025.813181491547</c:v>
                </c:pt>
                <c:pt idx="203">
                  <c:v>46422.2786648076</c:v>
                </c:pt>
                <c:pt idx="204">
                  <c:v>46411.507822892119</c:v>
                </c:pt>
                <c:pt idx="205">
                  <c:v>46806.80567818501</c:v>
                </c:pt>
                <c:pt idx="206">
                  <c:v>46794.826777361603</c:v>
                </c:pt>
                <c:pt idx="207">
                  <c:v>46788.878940248607</c:v>
                </c:pt>
                <c:pt idx="208">
                  <c:v>46788.522682131734</c:v>
                </c:pt>
                <c:pt idx="209">
                  <c:v>47193.358809982703</c:v>
                </c:pt>
                <c:pt idx="210">
                  <c:v>47590.120497145006</c:v>
                </c:pt>
                <c:pt idx="211">
                  <c:v>47579.282155802648</c:v>
                </c:pt>
                <c:pt idx="212">
                  <c:v>47574.176197847344</c:v>
                </c:pt>
                <c:pt idx="213">
                  <c:v>47574.385749641151</c:v>
                </c:pt>
                <c:pt idx="214">
                  <c:v>47979.532421931646</c:v>
                </c:pt>
                <c:pt idx="215">
                  <c:v>48376.368543298726</c:v>
                </c:pt>
                <c:pt idx="216">
                  <c:v>48365.386177217384</c:v>
                </c:pt>
                <c:pt idx="217">
                  <c:v>48759.934014302402</c:v>
                </c:pt>
                <c:pt idx="218">
                  <c:v>49146.706980455136</c:v>
                </c:pt>
                <c:pt idx="219">
                  <c:v>49526.147018046839</c:v>
                </c:pt>
                <c:pt idx="220">
                  <c:v>49498.655651870962</c:v>
                </c:pt>
                <c:pt idx="221">
                  <c:v>50277.502042649234</c:v>
                </c:pt>
                <c:pt idx="222">
                  <c:v>50236.407763226984</c:v>
                </c:pt>
                <c:pt idx="223">
                  <c:v>50602.365598964541</c:v>
                </c:pt>
                <c:pt idx="224">
                  <c:v>50561.938973740303</c:v>
                </c:pt>
                <c:pt idx="225">
                  <c:v>50928.356576332488</c:v>
                </c:pt>
                <c:pt idx="226">
                  <c:v>50888.206722344323</c:v>
                </c:pt>
                <c:pt idx="227">
                  <c:v>50854.739559932503</c:v>
                </c:pt>
                <c:pt idx="228">
                  <c:v>51227.465211389048</c:v>
                </c:pt>
                <c:pt idx="229">
                  <c:v>51193.037076049732</c:v>
                </c:pt>
                <c:pt idx="230">
                  <c:v>51164.762366389354</c:v>
                </c:pt>
                <c:pt idx="231">
                  <c:v>51142.201432218797</c:v>
                </c:pt>
                <c:pt idx="232">
                  <c:v>51524.955270369821</c:v>
                </c:pt>
                <c:pt idx="233">
                  <c:v>51499.757524023204</c:v>
                </c:pt>
                <c:pt idx="234">
                  <c:v>51879.986516050303</c:v>
                </c:pt>
                <c:pt idx="235">
                  <c:v>51852.362599589971</c:v>
                </c:pt>
                <c:pt idx="236">
                  <c:v>52230.252849299381</c:v>
                </c:pt>
                <c:pt idx="237">
                  <c:v>52200.368055197701</c:v>
                </c:pt>
                <c:pt idx="238">
                  <c:v>52576.067126537208</c:v>
                </c:pt>
                <c:pt idx="239">
                  <c:v>52544.053852800011</c:v>
                </c:pt>
                <c:pt idx="240">
                  <c:v>52917.681117879525</c:v>
                </c:pt>
                <c:pt idx="241">
                  <c:v>52883.647505750203</c:v>
                </c:pt>
                <c:pt idx="242">
                  <c:v>52855.301386840154</c:v>
                </c:pt>
                <c:pt idx="243">
                  <c:v>53632.240643856479</c:v>
                </c:pt>
                <c:pt idx="244">
                  <c:v>53588.294089795883</c:v>
                </c:pt>
                <c:pt idx="245">
                  <c:v>53550.549273132834</c:v>
                </c:pt>
                <c:pt idx="246">
                  <c:v>53518.556881023986</c:v>
                </c:pt>
                <c:pt idx="247">
                  <c:v>53891.910699878055</c:v>
                </c:pt>
                <c:pt idx="248">
                  <c:v>53857.339100725301</c:v>
                </c:pt>
                <c:pt idx="249">
                  <c:v>53828.216666117041</c:v>
                </c:pt>
                <c:pt idx="250">
                  <c:v>53804.164443934213</c:v>
                </c:pt>
                <c:pt idx="251">
                  <c:v>53784.838252789406</c:v>
                </c:pt>
                <c:pt idx="252">
                  <c:v>53769.92459109443</c:v>
                </c:pt>
                <c:pt idx="253">
                  <c:v>53759.137131528703</c:v>
                </c:pt>
                <c:pt idx="254">
                  <c:v>53752.213702988309</c:v>
                </c:pt>
                <c:pt idx="255">
                  <c:v>53748.913680711288</c:v>
                </c:pt>
                <c:pt idx="256">
                  <c:v>54149.015719951276</c:v>
                </c:pt>
                <c:pt idx="257">
                  <c:v>54139.412554411007</c:v>
                </c:pt>
                <c:pt idx="258">
                  <c:v>54133.625396407813</c:v>
                </c:pt>
                <c:pt idx="259">
                  <c:v>54131.406524280123</c:v>
                </c:pt>
                <c:pt idx="260">
                  <c:v>54132.529561136282</c:v>
                </c:pt>
                <c:pt idx="261">
                  <c:v>54136.787060426192</c:v>
                </c:pt>
                <c:pt idx="262">
                  <c:v>54143.988431017169</c:v>
                </c:pt>
                <c:pt idx="263">
                  <c:v>54153.95814502849</c:v>
                </c:pt>
                <c:pt idx="264">
                  <c:v>54166.53418258793</c:v>
                </c:pt>
                <c:pt idx="265">
                  <c:v>54181.56667622715</c:v>
                </c:pt>
                <c:pt idx="266">
                  <c:v>54598.916724393246</c:v>
                </c:pt>
                <c:pt idx="267">
                  <c:v>55005.552123129375</c:v>
                </c:pt>
                <c:pt idx="268">
                  <c:v>55002.159349935653</c:v>
                </c:pt>
                <c:pt idx="269">
                  <c:v>55002.262984808403</c:v>
                </c:pt>
                <c:pt idx="270">
                  <c:v>55005.620709876202</c:v>
                </c:pt>
                <c:pt idx="271">
                  <c:v>55012.013050357964</c:v>
                </c:pt>
                <c:pt idx="272">
                  <c:v>55021.240541094121</c:v>
                </c:pt>
                <c:pt idx="273">
                  <c:v>55033.121324913191</c:v>
                </c:pt>
                <c:pt idx="274">
                  <c:v>55047.489105837041</c:v>
                </c:pt>
                <c:pt idx="275">
                  <c:v>55064.191395678383</c:v>
                </c:pt>
                <c:pt idx="276">
                  <c:v>55083.088004653728</c:v>
                </c:pt>
                <c:pt idx="277">
                  <c:v>55104.049736075169</c:v>
                </c:pt>
                <c:pt idx="278">
                  <c:v>55126.957252619744</c:v>
                </c:pt>
                <c:pt idx="279">
                  <c:v>55151.700087571247</c:v>
                </c:pt>
                <c:pt idx="280">
                  <c:v>55178.175779135243</c:v>
                </c:pt>
                <c:pt idx="281">
                  <c:v>55206.289109705649</c:v>
                </c:pt>
                <c:pt idx="282">
                  <c:v>55235.951435012568</c:v>
                </c:pt>
                <c:pt idx="283">
                  <c:v>55267.080090558578</c:v>
                </c:pt>
                <c:pt idx="284">
                  <c:v>55299.59786477236</c:v>
                </c:pt>
                <c:pt idx="285">
                  <c:v>55733.432529967817</c:v>
                </c:pt>
                <c:pt idx="286">
                  <c:v>55755.613197757339</c:v>
                </c:pt>
                <c:pt idx="287">
                  <c:v>55779.786073152209</c:v>
                </c:pt>
                <c:pt idx="288">
                  <c:v>55805.818223579379</c:v>
                </c:pt>
                <c:pt idx="289">
                  <c:v>55833.588892372536</c:v>
                </c:pt>
                <c:pt idx="290">
                  <c:v>55862.987993412011</c:v>
                </c:pt>
                <c:pt idx="291">
                  <c:v>55893.914837322271</c:v>
                </c:pt>
                <c:pt idx="292">
                  <c:v>56826.277047372678</c:v>
                </c:pt>
                <c:pt idx="293">
                  <c:v>55968.226401407723</c:v>
                </c:pt>
                <c:pt idx="294">
                  <c:v>56843.772988963203</c:v>
                </c:pt>
                <c:pt idx="295">
                  <c:v>55933.245862181037</c:v>
                </c:pt>
                <c:pt idx="296">
                  <c:v>56760.418740076231</c:v>
                </c:pt>
                <c:pt idx="297">
                  <c:v>55805.387366550014</c:v>
                </c:pt>
                <c:pt idx="298">
                  <c:v>56591.697368377194</c:v>
                </c:pt>
                <c:pt idx="299">
                  <c:v>57299.223175304178</c:v>
                </c:pt>
                <c:pt idx="300">
                  <c:v>56233.727297111574</c:v>
                </c:pt>
                <c:pt idx="301">
                  <c:v>56918.150429281392</c:v>
                </c:pt>
                <c:pt idx="302">
                  <c:v>57531.795471511941</c:v>
                </c:pt>
                <c:pt idx="303">
                  <c:v>58079.885949380958</c:v>
                </c:pt>
                <c:pt idx="304">
                  <c:v>56867.285389576347</c:v>
                </c:pt>
                <c:pt idx="305">
                  <c:v>57416.090600971584</c:v>
                </c:pt>
                <c:pt idx="306">
                  <c:v>57904.813107545197</c:v>
                </c:pt>
                <c:pt idx="307">
                  <c:v>58337.934957872712</c:v>
                </c:pt>
                <c:pt idx="308">
                  <c:v>57019.625500093221</c:v>
                </c:pt>
                <c:pt idx="309">
                  <c:v>57471.332103078923</c:v>
                </c:pt>
                <c:pt idx="310">
                  <c:v>57870.959091148165</c:v>
                </c:pt>
                <c:pt idx="311">
                  <c:v>58222.421132149626</c:v>
                </c:pt>
                <c:pt idx="312">
                  <c:v>58529.35767863287</c:v>
                </c:pt>
                <c:pt idx="313">
                  <c:v>57095.151767796095</c:v>
                </c:pt>
                <c:pt idx="314">
                  <c:v>57440.517259435961</c:v>
                </c:pt>
                <c:pt idx="315">
                  <c:v>57742.674463457748</c:v>
                </c:pt>
                <c:pt idx="316">
                  <c:v>58004.900395097808</c:v>
                </c:pt>
                <c:pt idx="317">
                  <c:v>58230.240253965589</c:v>
                </c:pt>
                <c:pt idx="318">
                  <c:v>58421.52342810281</c:v>
                </c:pt>
                <c:pt idx="319">
                  <c:v>58581.378414630162</c:v>
                </c:pt>
                <c:pt idx="320">
                  <c:v>58712.246728041195</c:v>
                </c:pt>
                <c:pt idx="321">
                  <c:v>57116.395862907695</c:v>
                </c:pt>
                <c:pt idx="322">
                  <c:v>57313.501055565299</c:v>
                </c:pt>
                <c:pt idx="323">
                  <c:v>57479.815778045071</c:v>
                </c:pt>
                <c:pt idx="324">
                  <c:v>57617.717184006993</c:v>
                </c:pt>
                <c:pt idx="325">
                  <c:v>57729.413085129039</c:v>
                </c:pt>
                <c:pt idx="326">
                  <c:v>57816.95374169384</c:v>
                </c:pt>
                <c:pt idx="327">
                  <c:v>57882.242842372085</c:v>
                </c:pt>
                <c:pt idx="328">
                  <c:v>57927.04772809775</c:v>
                </c:pt>
                <c:pt idx="329">
                  <c:v>57953.008911546072</c:v>
                </c:pt>
                <c:pt idx="330">
                  <c:v>57961.648940027022</c:v>
                </c:pt>
                <c:pt idx="331">
                  <c:v>57954.380646688543</c:v>
                </c:pt>
                <c:pt idx="332">
                  <c:v>57932.514831672466</c:v>
                </c:pt>
                <c:pt idx="333">
                  <c:v>57897.267412270958</c:v>
                </c:pt>
                <c:pt idx="334">
                  <c:v>57849.766078358836</c:v>
                </c:pt>
                <c:pt idx="335">
                  <c:v>57791.056487029622</c:v>
                </c:pt>
                <c:pt idx="336">
                  <c:v>57722.108027994691</c:v>
                </c:pt>
                <c:pt idx="337">
                  <c:v>57643.819189246613</c:v>
                </c:pt>
                <c:pt idx="338">
                  <c:v>55857.02255040477</c:v>
                </c:pt>
                <c:pt idx="339">
                  <c:v>54180.059111381881</c:v>
                </c:pt>
                <c:pt idx="340">
                  <c:v>52605.511536738923</c:v>
                </c:pt>
                <c:pt idx="341">
                  <c:v>51126.472059304258</c:v>
                </c:pt>
                <c:pt idx="342">
                  <c:v>49736.507312062909</c:v>
                </c:pt>
                <c:pt idx="343">
                  <c:v>48429.625591473225</c:v>
                </c:pt>
                <c:pt idx="344">
                  <c:v>47200.246383984035</c:v>
                </c:pt>
                <c:pt idx="345">
                  <c:v>46043.17199908285</c:v>
                </c:pt>
                <c:pt idx="346">
                  <c:v>44953.561163139653</c:v>
                </c:pt>
                <c:pt idx="347">
                  <c:v>43926.904438328304</c:v>
                </c:pt>
                <c:pt idx="348">
                  <c:v>42959.001340381787</c:v>
                </c:pt>
                <c:pt idx="349">
                  <c:v>42045.939037616416</c:v>
                </c:pt>
                <c:pt idx="350">
                  <c:v>41184.072521847964</c:v>
                </c:pt>
                <c:pt idx="351">
                  <c:v>40370.00614937472</c:v>
                </c:pt>
                <c:pt idx="352">
                  <c:v>39600.576457247917</c:v>
                </c:pt>
                <c:pt idx="353">
                  <c:v>38872.836166629168</c:v>
                </c:pt>
                <c:pt idx="354">
                  <c:v>38184.039291128371</c:v>
                </c:pt>
                <c:pt idx="355">
                  <c:v>37531.62727369737</c:v>
                </c:pt>
                <c:pt idx="356">
                  <c:v>36913.216080957085</c:v>
                </c:pt>
                <c:pt idx="357">
                  <c:v>36326.584188745939</c:v>
                </c:pt>
                <c:pt idx="358">
                  <c:v>35769.66139726268</c:v>
                </c:pt>
                <c:pt idx="359">
                  <c:v>35240.518418447966</c:v>
                </c:pt>
                <c:pt idx="360">
                  <c:v>34737.357182211897</c:v>
                </c:pt>
                <c:pt idx="361">
                  <c:v>34258.50181180751</c:v>
                </c:pt>
                <c:pt idx="362">
                  <c:v>33802.390222099748</c:v>
                </c:pt>
                <c:pt idx="363">
                  <c:v>33367.566297663659</c:v>
                </c:pt>
                <c:pt idx="364">
                  <c:v>32952.67261064193</c:v>
                </c:pt>
                <c:pt idx="365">
                  <c:v>32556.443641049042</c:v>
                </c:pt>
                <c:pt idx="366">
                  <c:v>32177.699464802659</c:v>
                </c:pt>
                <c:pt idx="367">
                  <c:v>31815.339877152153</c:v>
                </c:pt>
                <c:pt idx="368">
                  <c:v>31468.338921428527</c:v>
                </c:pt>
                <c:pt idx="369">
                  <c:v>31135.739795094996</c:v>
                </c:pt>
                <c:pt idx="370">
                  <c:v>30816.65010704314</c:v>
                </c:pt>
                <c:pt idx="371">
                  <c:v>30510.237461857505</c:v>
                </c:pt>
                <c:pt idx="372">
                  <c:v>30215.725348468768</c:v>
                </c:pt>
                <c:pt idx="373">
                  <c:v>29932.389312161882</c:v>
                </c:pt>
                <c:pt idx="374">
                  <c:v>29659.553390375215</c:v>
                </c:pt>
                <c:pt idx="375">
                  <c:v>29396.586794063674</c:v>
                </c:pt>
                <c:pt idx="376">
                  <c:v>29142.900817675029</c:v>
                </c:pt>
                <c:pt idx="377">
                  <c:v>28897.945961944402</c:v>
                </c:pt>
                <c:pt idx="378">
                  <c:v>28661.209254819481</c:v>
                </c:pt>
                <c:pt idx="379">
                  <c:v>28432.211756831024</c:v>
                </c:pt>
                <c:pt idx="380">
                  <c:v>28210.506238179696</c:v>
                </c:pt>
                <c:pt idx="381">
                  <c:v>27995.6750156817</c:v>
                </c:pt>
                <c:pt idx="382">
                  <c:v>27787.32793854316</c:v>
                </c:pt>
                <c:pt idx="383">
                  <c:v>27585.100512687924</c:v>
                </c:pt>
                <c:pt idx="384">
                  <c:v>27388.652154079362</c:v>
                </c:pt>
                <c:pt idx="385">
                  <c:v>27197.66456213504</c:v>
                </c:pt>
                <c:pt idx="386">
                  <c:v>27011.840204947559</c:v>
                </c:pt>
                <c:pt idx="387">
                  <c:v>26830.900908599586</c:v>
                </c:pt>
                <c:pt idx="388">
                  <c:v>26654.586543391619</c:v>
                </c:pt>
                <c:pt idx="389">
                  <c:v>26482.653800299388</c:v>
                </c:pt>
                <c:pt idx="390">
                  <c:v>26314.875051437262</c:v>
                </c:pt>
                <c:pt idx="391">
                  <c:v>26151.03728873621</c:v>
                </c:pt>
                <c:pt idx="392">
                  <c:v>25990.941135443427</c:v>
                </c:pt>
                <c:pt idx="393">
                  <c:v>25834.399925423557</c:v>
                </c:pt>
                <c:pt idx="394">
                  <c:v>25681.238845588356</c:v>
                </c:pt>
                <c:pt idx="395">
                  <c:v>25531.29413710492</c:v>
                </c:pt>
                <c:pt idx="396">
                  <c:v>25384.412351331051</c:v>
                </c:pt>
                <c:pt idx="397">
                  <c:v>25240.449656709065</c:v>
                </c:pt>
                <c:pt idx="398">
                  <c:v>25099.271193106521</c:v>
                </c:pt>
                <c:pt idx="399">
                  <c:v>24960.750470337072</c:v>
                </c:pt>
                <c:pt idx="400">
                  <c:v>24824.768807818982</c:v>
                </c:pt>
                <c:pt idx="401">
                  <c:v>24691.214812539267</c:v>
                </c:pt>
                <c:pt idx="402">
                  <c:v>24559.983892686625</c:v>
                </c:pt>
                <c:pt idx="403">
                  <c:v>24430.977804498831</c:v>
                </c:pt>
                <c:pt idx="404">
                  <c:v>24304.104230038974</c:v>
                </c:pt>
                <c:pt idx="405">
                  <c:v>24179.276383773213</c:v>
                </c:pt>
                <c:pt idx="406">
                  <c:v>24056.41264596914</c:v>
                </c:pt>
                <c:pt idx="407">
                  <c:v>23935.436221070671</c:v>
                </c:pt>
                <c:pt idx="408">
                  <c:v>23816.27481933251</c:v>
                </c:pt>
                <c:pt idx="409">
                  <c:v>23698.860360115792</c:v>
                </c:pt>
                <c:pt idx="410">
                  <c:v>23583.128695356627</c:v>
                </c:pt>
                <c:pt idx="411">
                  <c:v>23469.019351821757</c:v>
                </c:pt>
                <c:pt idx="412">
                  <c:v>23356.475290861548</c:v>
                </c:pt>
                <c:pt idx="413">
                  <c:v>23245.442684458987</c:v>
                </c:pt>
                <c:pt idx="414">
                  <c:v>23135.870706456339</c:v>
                </c:pt>
                <c:pt idx="415">
                  <c:v>23027.711337918397</c:v>
                </c:pt>
                <c:pt idx="416">
                  <c:v>22920.919185662544</c:v>
                </c:pt>
                <c:pt idx="417">
                  <c:v>22815.451313053076</c:v>
                </c:pt>
                <c:pt idx="418">
                  <c:v>22711.267082219503</c:v>
                </c:pt>
                <c:pt idx="419">
                  <c:v>22608.32800691565</c:v>
                </c:pt>
                <c:pt idx="420">
                  <c:v>22506.597615291525</c:v>
                </c:pt>
                <c:pt idx="421">
                  <c:v>22406.041321898902</c:v>
                </c:pt>
                <c:pt idx="422">
                  <c:v>22306.62630829903</c:v>
                </c:pt>
                <c:pt idx="423">
                  <c:v>22208.321411684214</c:v>
                </c:pt>
                <c:pt idx="424">
                  <c:v>22111.097020965139</c:v>
                </c:pt>
                <c:pt idx="425">
                  <c:v>22014.924979814343</c:v>
                </c:pt>
                <c:pt idx="426">
                  <c:v>21919.778496190003</c:v>
                </c:pt>
                <c:pt idx="427">
                  <c:v>21825.632057898591</c:v>
                </c:pt>
                <c:pt idx="428">
                  <c:v>21732.461353783627</c:v>
                </c:pt>
                <c:pt idx="429">
                  <c:v>21640.243200157522</c:v>
                </c:pt>
                <c:pt idx="430">
                  <c:v>21548.95547211884</c:v>
                </c:pt>
                <c:pt idx="431">
                  <c:v>21458.577039422584</c:v>
                </c:pt>
                <c:pt idx="432">
                  <c:v>21369.087706593309</c:v>
                </c:pt>
                <c:pt idx="433">
                  <c:v>21280.468156992993</c:v>
                </c:pt>
                <c:pt idx="434">
                  <c:v>21192.699900574393</c:v>
                </c:pt>
                <c:pt idx="435">
                  <c:v>21105.76522506987</c:v>
                </c:pt>
                <c:pt idx="436">
                  <c:v>21019.647150382596</c:v>
                </c:pt>
                <c:pt idx="437">
                  <c:v>20934.329385962817</c:v>
                </c:pt>
                <c:pt idx="438">
                  <c:v>20849.796290967151</c:v>
                </c:pt>
                <c:pt idx="439">
                  <c:v>20766.032837012248</c:v>
                </c:pt>
                <c:pt idx="440">
                  <c:v>20683.024573347724</c:v>
                </c:pt>
                <c:pt idx="441">
                  <c:v>20600.757594284671</c:v>
                </c:pt>
                <c:pt idx="442">
                  <c:v>20519.218508727488</c:v>
                </c:pt>
                <c:pt idx="443">
                  <c:v>20438.394411667367</c:v>
                </c:pt>
                <c:pt idx="444">
                  <c:v>20358.272857505155</c:v>
                </c:pt>
                <c:pt idx="445">
                  <c:v>20278.841835080657</c:v>
                </c:pt>
                <c:pt idx="446">
                  <c:v>20200.08974429352</c:v>
                </c:pt>
                <c:pt idx="447">
                  <c:v>20122.005374209071</c:v>
                </c:pt>
                <c:pt idx="448">
                  <c:v>20044.577882549467</c:v>
                </c:pt>
                <c:pt idx="449">
                  <c:v>19967.796776477389</c:v>
                </c:pt>
                <c:pt idx="450">
                  <c:v>19891.651894585913</c:v>
                </c:pt>
                <c:pt idx="451">
                  <c:v>19816.133390014176</c:v>
                </c:pt>
                <c:pt idx="452">
                  <c:v>19741.231714613488</c:v>
                </c:pt>
                <c:pt idx="453">
                  <c:v>19666.937604094288</c:v>
                </c:pt>
                <c:pt idx="454">
                  <c:v>19593.242064088612</c:v>
                </c:pt>
                <c:pt idx="455">
                  <c:v>19520.13635706748</c:v>
                </c:pt>
                <c:pt idx="456">
                  <c:v>19447.611990056412</c:v>
                </c:pt>
                <c:pt idx="457">
                  <c:v>19375.660703096601</c:v>
                </c:pt>
                <c:pt idx="458">
                  <c:v>19304.274458402197</c:v>
                </c:pt>
                <c:pt idx="459">
                  <c:v>19233.445430168373</c:v>
                </c:pt>
                <c:pt idx="460">
                  <c:v>19163.165994986946</c:v>
                </c:pt>
                <c:pt idx="461">
                  <c:v>19093.42872283006</c:v>
                </c:pt>
                <c:pt idx="462">
                  <c:v>19024.226368564705</c:v>
                </c:pt>
                <c:pt idx="463">
                  <c:v>18955.55186396333</c:v>
                </c:pt>
                <c:pt idx="464">
                  <c:v>18887.398310178545</c:v>
                </c:pt>
                <c:pt idx="465">
                  <c:v>18819.758970651434</c:v>
                </c:pt>
                <c:pt idx="466">
                  <c:v>18752.627264425766</c:v>
                </c:pt>
                <c:pt idx="467">
                  <c:v>18685.996759841768</c:v>
                </c:pt>
                <c:pt idx="468">
                  <c:v>18619.861168584914</c:v>
                </c:pt>
                <c:pt idx="469">
                  <c:v>18554.214340067167</c:v>
                </c:pt>
                <c:pt idx="470">
                  <c:v>18489.050256119364</c:v>
                </c:pt>
                <c:pt idx="471">
                  <c:v>18424.363025974799</c:v>
                </c:pt>
                <c:pt idx="472">
                  <c:v>18360.146881525692</c:v>
                </c:pt>
                <c:pt idx="473">
                  <c:v>18296.396172835073</c:v>
                </c:pt>
                <c:pt idx="474">
                  <c:v>18233.105363888277</c:v>
                </c:pt>
                <c:pt idx="475">
                  <c:v>18170.269028568662</c:v>
                </c:pt>
                <c:pt idx="476">
                  <c:v>18107.88184684376</c:v>
                </c:pt>
                <c:pt idx="477">
                  <c:v>18045.938601148715</c:v>
                </c:pt>
                <c:pt idx="478">
                  <c:v>17984.434172954701</c:v>
                </c:pt>
                <c:pt idx="479">
                  <c:v>17923.363539511047</c:v>
                </c:pt>
                <c:pt idx="480">
                  <c:v>17862.721770750264</c:v>
                </c:pt>
                <c:pt idx="481">
                  <c:v>17649.05134092403</c:v>
                </c:pt>
                <c:pt idx="482">
                  <c:v>17497.572717171923</c:v>
                </c:pt>
                <c:pt idx="483">
                  <c:v>17377.432116765347</c:v>
                </c:pt>
                <c:pt idx="484">
                  <c:v>17257.854942941238</c:v>
                </c:pt>
                <c:pt idx="485">
                  <c:v>17108.145377830351</c:v>
                </c:pt>
                <c:pt idx="486">
                  <c:v>16989.757589848086</c:v>
                </c:pt>
                <c:pt idx="487">
                  <c:v>16841.226696853177</c:v>
                </c:pt>
                <c:pt idx="488">
                  <c:v>16724.007029311928</c:v>
                </c:pt>
                <c:pt idx="489">
                  <c:v>16576.63386288242</c:v>
                </c:pt>
                <c:pt idx="490">
                  <c:v>16399.180607593491</c:v>
                </c:pt>
                <c:pt idx="491">
                  <c:v>16222.410884565719</c:v>
                </c:pt>
                <c:pt idx="492">
                  <c:v>16077.009697963529</c:v>
                </c:pt>
                <c:pt idx="493">
                  <c:v>15901.512223442305</c:v>
                </c:pt>
                <c:pt idx="494">
                  <c:v>15757.372841005164</c:v>
                </c:pt>
                <c:pt idx="495">
                  <c:v>15583.126868021522</c:v>
                </c:pt>
                <c:pt idx="496">
                  <c:v>15409.538285899203</c:v>
                </c:pt>
                <c:pt idx="497">
                  <c:v>15236.601913750466</c:v>
                </c:pt>
                <c:pt idx="498">
                  <c:v>15064.312637681576</c:v>
                </c:pt>
                <c:pt idx="499">
                  <c:v>14892.6654093671</c:v>
                </c:pt>
                <c:pt idx="500">
                  <c:v>14721.655244675243</c:v>
                </c:pt>
                <c:pt idx="501">
                  <c:v>14551.277222341774</c:v>
                </c:pt>
                <c:pt idx="502">
                  <c:v>14412.217019774209</c:v>
                </c:pt>
                <c:pt idx="503">
                  <c:v>14243.01047129128</c:v>
                </c:pt>
                <c:pt idx="504">
                  <c:v>14105.112601511435</c:v>
                </c:pt>
                <c:pt idx="505">
                  <c:v>13937.05935887544</c:v>
                </c:pt>
                <c:pt idx="506">
                  <c:v>13800.305879880534</c:v>
                </c:pt>
                <c:pt idx="507">
                  <c:v>13633.388222675683</c:v>
                </c:pt>
                <c:pt idx="508">
                  <c:v>13436.380557196171</c:v>
                </c:pt>
                <c:pt idx="509">
                  <c:v>13301.428316957144</c:v>
                </c:pt>
                <c:pt idx="510">
                  <c:v>13166.989027897234</c:v>
                </c:pt>
                <c:pt idx="511">
                  <c:v>13002.368189194074</c:v>
                </c:pt>
                <c:pt idx="512">
                  <c:v>12869.021251352116</c:v>
                </c:pt>
                <c:pt idx="513">
                  <c:v>12736.175117831972</c:v>
                </c:pt>
                <c:pt idx="514">
                  <c:v>12603.825969001915</c:v>
                </c:pt>
                <c:pt idx="515">
                  <c:v>12471.970030546927</c:v>
                </c:pt>
                <c:pt idx="516">
                  <c:v>12340.603572670021</c:v>
                </c:pt>
                <c:pt idx="517">
                  <c:v>12179.032372231184</c:v>
                </c:pt>
                <c:pt idx="518">
                  <c:v>12048.712152515869</c:v>
                </c:pt>
                <c:pt idx="519">
                  <c:v>11918.870085000426</c:v>
                </c:pt>
                <c:pt idx="520">
                  <c:v>11789.50261343388</c:v>
                </c:pt>
                <c:pt idx="521">
                  <c:v>11691.296759456151</c:v>
                </c:pt>
                <c:pt idx="522">
                  <c:v>11562.789681394885</c:v>
                </c:pt>
                <c:pt idx="523">
                  <c:v>11434.747171102736</c:v>
                </c:pt>
                <c:pt idx="524">
                  <c:v>11307.165828514142</c:v>
                </c:pt>
                <c:pt idx="525">
                  <c:v>11180.04229178451</c:v>
                </c:pt>
                <c:pt idx="526">
                  <c:v>11053.373236675381</c:v>
                </c:pt>
                <c:pt idx="527">
                  <c:v>10957.845913038709</c:v>
                </c:pt>
                <c:pt idx="528">
                  <c:v>10831.997703706833</c:v>
                </c:pt>
                <c:pt idx="529">
                  <c:v>10706.594621419319</c:v>
                </c:pt>
                <c:pt idx="530">
                  <c:v>10612.324020550428</c:v>
                </c:pt>
                <c:pt idx="531">
                  <c:v>10487.723386807385</c:v>
                </c:pt>
                <c:pt idx="532">
                  <c:v>10363.55883419489</c:v>
                </c:pt>
                <c:pt idx="533">
                  <c:v>10270.517816778964</c:v>
                </c:pt>
                <c:pt idx="534">
                  <c:v>10116.447381335916</c:v>
                </c:pt>
                <c:pt idx="535">
                  <c:v>9993.5731048748712</c:v>
                </c:pt>
                <c:pt idx="536">
                  <c:v>9871.1227718507453</c:v>
                </c:pt>
                <c:pt idx="537">
                  <c:v>9779.7839663355353</c:v>
                </c:pt>
                <c:pt idx="538">
                  <c:v>9658.0944002553606</c:v>
                </c:pt>
                <c:pt idx="539">
                  <c:v>9536.8204104298056</c:v>
                </c:pt>
                <c:pt idx="540">
                  <c:v>9415.9591333236622</c:v>
                </c:pt>
                <c:pt idx="541">
                  <c:v>9326.1982724588106</c:v>
                </c:pt>
                <c:pt idx="542">
                  <c:v>9206.0756574572843</c:v>
                </c:pt>
                <c:pt idx="543">
                  <c:v>9086.3577411162423</c:v>
                </c:pt>
                <c:pt idx="544">
                  <c:v>8997.7323112786926</c:v>
                </c:pt>
                <c:pt idx="545">
                  <c:v>8878.7372806705152</c:v>
                </c:pt>
                <c:pt idx="546">
                  <c:v>8790.82972108381</c:v>
                </c:pt>
                <c:pt idx="547">
                  <c:v>8672.5475976625039</c:v>
                </c:pt>
                <c:pt idx="548">
                  <c:v>8585.3480338696936</c:v>
                </c:pt>
                <c:pt idx="549">
                  <c:v>8437.0785087032164</c:v>
                </c:pt>
                <c:pt idx="550">
                  <c:v>8319.9650251165822</c:v>
                </c:pt>
                <c:pt idx="551">
                  <c:v>8233.926324441718</c:v>
                </c:pt>
                <c:pt idx="552">
                  <c:v>8148.1910381579137</c:v>
                </c:pt>
                <c:pt idx="553">
                  <c:v>8032.0665137463675</c:v>
                </c:pt>
                <c:pt idx="554">
                  <c:v>7916.3194870466723</c:v>
                </c:pt>
                <c:pt idx="555">
                  <c:v>7831.6380249734821</c:v>
                </c:pt>
                <c:pt idx="556">
                  <c:v>7747.250852512595</c:v>
                </c:pt>
                <c:pt idx="557">
                  <c:v>7632.4654093685067</c:v>
                </c:pt>
                <c:pt idx="558">
                  <c:v>7548.7390594284961</c:v>
                </c:pt>
                <c:pt idx="559">
                  <c:v>7465.3005929779074</c:v>
                </c:pt>
                <c:pt idx="560">
                  <c:v>7351.457514133127</c:v>
                </c:pt>
                <c:pt idx="561">
                  <c:v>7268.6672503214022</c:v>
                </c:pt>
                <c:pt idx="562">
                  <c:v>7155.4681174271236</c:v>
                </c:pt>
                <c:pt idx="563">
                  <c:v>7073.3175848482379</c:v>
                </c:pt>
                <c:pt idx="564">
                  <c:v>6960.7540098830868</c:v>
                </c:pt>
                <c:pt idx="565">
                  <c:v>6879.2349027963728</c:v>
                </c:pt>
                <c:pt idx="566">
                  <c:v>6767.2986612153627</c:v>
                </c:pt>
                <c:pt idx="567">
                  <c:v>6686.4028352050018</c:v>
                </c:pt>
                <c:pt idx="568">
                  <c:v>6605.7763987574435</c:v>
                </c:pt>
                <c:pt idx="569">
                  <c:v>6525.4175743518563</c:v>
                </c:pt>
                <c:pt idx="570">
                  <c:v>6414.6340648673431</c:v>
                </c:pt>
                <c:pt idx="571">
                  <c:v>6304.1929567930338</c:v>
                </c:pt>
                <c:pt idx="572">
                  <c:v>6224.7826630272202</c:v>
                </c:pt>
                <c:pt idx="573">
                  <c:v>6145.6322499539183</c:v>
                </c:pt>
                <c:pt idx="574">
                  <c:v>6066.7400312535037</c:v>
                </c:pt>
                <c:pt idx="575">
                  <c:v>5957.4137998352553</c:v>
                </c:pt>
                <c:pt idx="576">
                  <c:v>5848.4207310666579</c:v>
                </c:pt>
                <c:pt idx="577">
                  <c:v>5770.4493255913421</c:v>
                </c:pt>
                <c:pt idx="578">
                  <c:v>5662.0381993396477</c:v>
                </c:pt>
                <c:pt idx="579">
                  <c:v>5553.9545807969471</c:v>
                </c:pt>
                <c:pt idx="580">
                  <c:v>5446.1964859786212</c:v>
                </c:pt>
                <c:pt idx="581">
                  <c:v>5369.4524860595693</c:v>
                </c:pt>
                <c:pt idx="582">
                  <c:v>5231.5707295450975</c:v>
                </c:pt>
                <c:pt idx="583">
                  <c:v>5155.4684171613744</c:v>
                </c:pt>
                <c:pt idx="584">
                  <c:v>5048.9150388205426</c:v>
                </c:pt>
                <c:pt idx="585">
                  <c:v>4973.368463560334</c:v>
                </c:pt>
                <c:pt idx="586">
                  <c:v>4867.3674432457037</c:v>
                </c:pt>
                <c:pt idx="587">
                  <c:v>4792.3698777171039</c:v>
                </c:pt>
                <c:pt idx="588">
                  <c:v>4717.6050863516557</c:v>
                </c:pt>
                <c:pt idx="589">
                  <c:v>4612.3810956087291</c:v>
                </c:pt>
                <c:pt idx="590">
                  <c:v>4538.1558486200465</c:v>
                </c:pt>
                <c:pt idx="591">
                  <c:v>4464.1587075282596</c:v>
                </c:pt>
                <c:pt idx="592">
                  <c:v>4390.3882781250095</c:v>
                </c:pt>
                <c:pt idx="593">
                  <c:v>4286.1526418404528</c:v>
                </c:pt>
                <c:pt idx="594">
                  <c:v>4212.9097961128891</c:v>
                </c:pt>
                <c:pt idx="595">
                  <c:v>4109.1986196530333</c:v>
                </c:pt>
                <c:pt idx="596">
                  <c:v>4036.4771376160211</c:v>
                </c:pt>
                <c:pt idx="597">
                  <c:v>3933.2842561014304</c:v>
                </c:pt>
                <c:pt idx="598">
                  <c:v>3861.0780273301493</c:v>
                </c:pt>
                <c:pt idx="599">
                  <c:v>3758.397384149202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68-435B-A5B6-5054A77C8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171664"/>
        <c:axId val="304176368"/>
      </c:areaChart>
      <c:dateAx>
        <c:axId val="304171664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4176368"/>
        <c:crosses val="autoZero"/>
        <c:auto val="1"/>
        <c:lblOffset val="100"/>
        <c:baseTimeUnit val="months"/>
        <c:majorUnit val="24"/>
        <c:majorTimeUnit val="months"/>
      </c:dateAx>
      <c:valAx>
        <c:axId val="304176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 Rate(bopd)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4171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Production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'80Mbopd'!$B$5</c:f>
              <c:strCache>
                <c:ptCount val="1"/>
                <c:pt idx="0">
                  <c:v> Haliba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'80Mbopd'!$A$7:$A$606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'80Mbopd'!$B$7:$B$353</c:f>
              <c:numCache>
                <c:formatCode>_(* #,##0_);_(* \(#,##0\);_(* "-"??_);_(@_)</c:formatCode>
                <c:ptCount val="347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40000</c:v>
                </c:pt>
                <c:pt idx="13">
                  <c:v>40000</c:v>
                </c:pt>
                <c:pt idx="14">
                  <c:v>40000</c:v>
                </c:pt>
                <c:pt idx="15">
                  <c:v>40000</c:v>
                </c:pt>
                <c:pt idx="16">
                  <c:v>40000</c:v>
                </c:pt>
                <c:pt idx="17">
                  <c:v>40000</c:v>
                </c:pt>
                <c:pt idx="18">
                  <c:v>40000</c:v>
                </c:pt>
                <c:pt idx="19">
                  <c:v>40000</c:v>
                </c:pt>
                <c:pt idx="20">
                  <c:v>40000</c:v>
                </c:pt>
                <c:pt idx="21">
                  <c:v>40000.050000000003</c:v>
                </c:pt>
                <c:pt idx="22">
                  <c:v>39999.97</c:v>
                </c:pt>
                <c:pt idx="23">
                  <c:v>40000.04</c:v>
                </c:pt>
                <c:pt idx="24">
                  <c:v>40002.629999999997</c:v>
                </c:pt>
                <c:pt idx="25">
                  <c:v>40000</c:v>
                </c:pt>
                <c:pt idx="26">
                  <c:v>40000.01</c:v>
                </c:pt>
                <c:pt idx="27">
                  <c:v>40000.26</c:v>
                </c:pt>
                <c:pt idx="28">
                  <c:v>40000.04</c:v>
                </c:pt>
                <c:pt idx="29">
                  <c:v>40000.080000000002</c:v>
                </c:pt>
                <c:pt idx="30">
                  <c:v>40000.11</c:v>
                </c:pt>
                <c:pt idx="31">
                  <c:v>40000.04</c:v>
                </c:pt>
                <c:pt idx="32">
                  <c:v>40000.14</c:v>
                </c:pt>
                <c:pt idx="33">
                  <c:v>59999.77</c:v>
                </c:pt>
                <c:pt idx="34">
                  <c:v>59999.77</c:v>
                </c:pt>
                <c:pt idx="35">
                  <c:v>59999.94</c:v>
                </c:pt>
                <c:pt idx="36">
                  <c:v>60001.1</c:v>
                </c:pt>
                <c:pt idx="37">
                  <c:v>59999.77</c:v>
                </c:pt>
                <c:pt idx="38">
                  <c:v>60000</c:v>
                </c:pt>
                <c:pt idx="39">
                  <c:v>59994.79</c:v>
                </c:pt>
                <c:pt idx="40">
                  <c:v>59999.93</c:v>
                </c:pt>
                <c:pt idx="41">
                  <c:v>60000.05</c:v>
                </c:pt>
                <c:pt idx="42">
                  <c:v>60000.27</c:v>
                </c:pt>
                <c:pt idx="43">
                  <c:v>60000</c:v>
                </c:pt>
                <c:pt idx="44">
                  <c:v>60000</c:v>
                </c:pt>
                <c:pt idx="45">
                  <c:v>60000</c:v>
                </c:pt>
                <c:pt idx="46">
                  <c:v>60000</c:v>
                </c:pt>
                <c:pt idx="47">
                  <c:v>60000</c:v>
                </c:pt>
                <c:pt idx="48">
                  <c:v>60001.14</c:v>
                </c:pt>
                <c:pt idx="49">
                  <c:v>60000.01</c:v>
                </c:pt>
                <c:pt idx="50">
                  <c:v>60000</c:v>
                </c:pt>
                <c:pt idx="51">
                  <c:v>60000</c:v>
                </c:pt>
                <c:pt idx="52">
                  <c:v>60000.08</c:v>
                </c:pt>
                <c:pt idx="53">
                  <c:v>59999.98</c:v>
                </c:pt>
                <c:pt idx="54">
                  <c:v>60000</c:v>
                </c:pt>
                <c:pt idx="55">
                  <c:v>60000.53</c:v>
                </c:pt>
                <c:pt idx="56">
                  <c:v>60000</c:v>
                </c:pt>
                <c:pt idx="57">
                  <c:v>60002.28</c:v>
                </c:pt>
                <c:pt idx="58">
                  <c:v>60000.03</c:v>
                </c:pt>
                <c:pt idx="59">
                  <c:v>60000</c:v>
                </c:pt>
                <c:pt idx="60">
                  <c:v>60000</c:v>
                </c:pt>
                <c:pt idx="61">
                  <c:v>60000</c:v>
                </c:pt>
                <c:pt idx="62">
                  <c:v>60000.98</c:v>
                </c:pt>
                <c:pt idx="63">
                  <c:v>59999.94</c:v>
                </c:pt>
                <c:pt idx="64">
                  <c:v>59999.89</c:v>
                </c:pt>
                <c:pt idx="65">
                  <c:v>60000.01</c:v>
                </c:pt>
                <c:pt idx="66">
                  <c:v>59999.99</c:v>
                </c:pt>
                <c:pt idx="67">
                  <c:v>60000</c:v>
                </c:pt>
                <c:pt idx="68">
                  <c:v>60001.06</c:v>
                </c:pt>
                <c:pt idx="69">
                  <c:v>60000.05</c:v>
                </c:pt>
                <c:pt idx="70">
                  <c:v>60000.11</c:v>
                </c:pt>
                <c:pt idx="71">
                  <c:v>59999.37</c:v>
                </c:pt>
                <c:pt idx="72">
                  <c:v>60000.06</c:v>
                </c:pt>
                <c:pt idx="73">
                  <c:v>60000</c:v>
                </c:pt>
                <c:pt idx="74">
                  <c:v>57776.07</c:v>
                </c:pt>
                <c:pt idx="75">
                  <c:v>55329.97</c:v>
                </c:pt>
                <c:pt idx="76">
                  <c:v>53161.93</c:v>
                </c:pt>
                <c:pt idx="77">
                  <c:v>52025.52</c:v>
                </c:pt>
                <c:pt idx="78">
                  <c:v>51095.37</c:v>
                </c:pt>
                <c:pt idx="79">
                  <c:v>50199.69</c:v>
                </c:pt>
                <c:pt idx="80">
                  <c:v>49146.39</c:v>
                </c:pt>
                <c:pt idx="81">
                  <c:v>48458.44</c:v>
                </c:pt>
                <c:pt idx="82">
                  <c:v>47468.42</c:v>
                </c:pt>
                <c:pt idx="83">
                  <c:v>46900.65</c:v>
                </c:pt>
                <c:pt idx="84">
                  <c:v>46237.48</c:v>
                </c:pt>
                <c:pt idx="85">
                  <c:v>45569.55</c:v>
                </c:pt>
                <c:pt idx="86">
                  <c:v>44808.28</c:v>
                </c:pt>
                <c:pt idx="87">
                  <c:v>44143.63</c:v>
                </c:pt>
                <c:pt idx="88">
                  <c:v>43313.88</c:v>
                </c:pt>
                <c:pt idx="89">
                  <c:v>42582.9</c:v>
                </c:pt>
                <c:pt idx="90">
                  <c:v>42040.5</c:v>
                </c:pt>
                <c:pt idx="91">
                  <c:v>41454.22</c:v>
                </c:pt>
                <c:pt idx="92">
                  <c:v>40829.64</c:v>
                </c:pt>
                <c:pt idx="93">
                  <c:v>39968.25</c:v>
                </c:pt>
                <c:pt idx="94">
                  <c:v>39462.54</c:v>
                </c:pt>
                <c:pt idx="95">
                  <c:v>38666.230000000003</c:v>
                </c:pt>
                <c:pt idx="96">
                  <c:v>38254.49</c:v>
                </c:pt>
                <c:pt idx="97">
                  <c:v>37566.559999999998</c:v>
                </c:pt>
                <c:pt idx="98">
                  <c:v>36806.57</c:v>
                </c:pt>
                <c:pt idx="99">
                  <c:v>36188.43</c:v>
                </c:pt>
                <c:pt idx="100">
                  <c:v>35651.78</c:v>
                </c:pt>
                <c:pt idx="101">
                  <c:v>35120.699999999997</c:v>
                </c:pt>
                <c:pt idx="102">
                  <c:v>34672.870000000003</c:v>
                </c:pt>
                <c:pt idx="103">
                  <c:v>33879.360000000001</c:v>
                </c:pt>
                <c:pt idx="104">
                  <c:v>33581.82</c:v>
                </c:pt>
                <c:pt idx="105">
                  <c:v>33248.86</c:v>
                </c:pt>
                <c:pt idx="106">
                  <c:v>32606.51</c:v>
                </c:pt>
                <c:pt idx="107">
                  <c:v>32158.39</c:v>
                </c:pt>
                <c:pt idx="108">
                  <c:v>31513.279999999999</c:v>
                </c:pt>
                <c:pt idx="109">
                  <c:v>31026.86</c:v>
                </c:pt>
                <c:pt idx="110">
                  <c:v>30474.01</c:v>
                </c:pt>
                <c:pt idx="111">
                  <c:v>30096.27</c:v>
                </c:pt>
                <c:pt idx="112">
                  <c:v>29685.48</c:v>
                </c:pt>
                <c:pt idx="113">
                  <c:v>29394.87</c:v>
                </c:pt>
                <c:pt idx="114">
                  <c:v>29033.81</c:v>
                </c:pt>
                <c:pt idx="115">
                  <c:v>28664.53</c:v>
                </c:pt>
                <c:pt idx="116">
                  <c:v>28312.75</c:v>
                </c:pt>
                <c:pt idx="117">
                  <c:v>27994.51</c:v>
                </c:pt>
                <c:pt idx="118">
                  <c:v>27621.83</c:v>
                </c:pt>
                <c:pt idx="119">
                  <c:v>27018.21</c:v>
                </c:pt>
                <c:pt idx="120">
                  <c:v>26847.439999999999</c:v>
                </c:pt>
                <c:pt idx="121">
                  <c:v>26298.54</c:v>
                </c:pt>
                <c:pt idx="122">
                  <c:v>26076.95</c:v>
                </c:pt>
                <c:pt idx="123">
                  <c:v>25895.200000000001</c:v>
                </c:pt>
                <c:pt idx="124">
                  <c:v>25596.3</c:v>
                </c:pt>
                <c:pt idx="125">
                  <c:v>25371.95</c:v>
                </c:pt>
                <c:pt idx="126">
                  <c:v>25149.15</c:v>
                </c:pt>
                <c:pt idx="127">
                  <c:v>24905.43</c:v>
                </c:pt>
                <c:pt idx="128">
                  <c:v>24677.19</c:v>
                </c:pt>
                <c:pt idx="129">
                  <c:v>24131.81</c:v>
                </c:pt>
                <c:pt idx="130">
                  <c:v>23823.3</c:v>
                </c:pt>
                <c:pt idx="131">
                  <c:v>23662.76</c:v>
                </c:pt>
                <c:pt idx="132">
                  <c:v>23436.03</c:v>
                </c:pt>
                <c:pt idx="133">
                  <c:v>23128.84</c:v>
                </c:pt>
                <c:pt idx="134">
                  <c:v>22860.6</c:v>
                </c:pt>
                <c:pt idx="135">
                  <c:v>22492.83</c:v>
                </c:pt>
                <c:pt idx="136">
                  <c:v>21775.57</c:v>
                </c:pt>
                <c:pt idx="137">
                  <c:v>21507.95</c:v>
                </c:pt>
                <c:pt idx="138">
                  <c:v>21267.79</c:v>
                </c:pt>
                <c:pt idx="139">
                  <c:v>21076.82</c:v>
                </c:pt>
                <c:pt idx="140">
                  <c:v>20795.02</c:v>
                </c:pt>
                <c:pt idx="141">
                  <c:v>20596.34</c:v>
                </c:pt>
                <c:pt idx="142">
                  <c:v>20448.580000000002</c:v>
                </c:pt>
                <c:pt idx="143">
                  <c:v>20241.13</c:v>
                </c:pt>
                <c:pt idx="144">
                  <c:v>20072.29</c:v>
                </c:pt>
                <c:pt idx="145">
                  <c:v>19837.28</c:v>
                </c:pt>
                <c:pt idx="146">
                  <c:v>19413.13</c:v>
                </c:pt>
                <c:pt idx="147">
                  <c:v>18880.82</c:v>
                </c:pt>
                <c:pt idx="148">
                  <c:v>18768.04</c:v>
                </c:pt>
                <c:pt idx="149">
                  <c:v>18604.48</c:v>
                </c:pt>
                <c:pt idx="150">
                  <c:v>18190.77</c:v>
                </c:pt>
                <c:pt idx="151">
                  <c:v>17993.849999999999</c:v>
                </c:pt>
                <c:pt idx="152">
                  <c:v>17908.86</c:v>
                </c:pt>
                <c:pt idx="153">
                  <c:v>17786.04</c:v>
                </c:pt>
                <c:pt idx="154">
                  <c:v>17637.04</c:v>
                </c:pt>
                <c:pt idx="155">
                  <c:v>17480.560000000001</c:v>
                </c:pt>
                <c:pt idx="156">
                  <c:v>17331.48</c:v>
                </c:pt>
                <c:pt idx="157">
                  <c:v>17174.849999999999</c:v>
                </c:pt>
                <c:pt idx="158">
                  <c:v>17023.009999999998</c:v>
                </c:pt>
                <c:pt idx="159">
                  <c:v>16866.91</c:v>
                </c:pt>
                <c:pt idx="160">
                  <c:v>16718.310000000001</c:v>
                </c:pt>
                <c:pt idx="161">
                  <c:v>16566.03</c:v>
                </c:pt>
                <c:pt idx="162">
                  <c:v>16413.04</c:v>
                </c:pt>
                <c:pt idx="163">
                  <c:v>16265.46</c:v>
                </c:pt>
                <c:pt idx="164">
                  <c:v>16113.47</c:v>
                </c:pt>
                <c:pt idx="165">
                  <c:v>15967.17</c:v>
                </c:pt>
                <c:pt idx="166">
                  <c:v>15818.4</c:v>
                </c:pt>
                <c:pt idx="167">
                  <c:v>15671.84</c:v>
                </c:pt>
                <c:pt idx="168">
                  <c:v>15541.65</c:v>
                </c:pt>
                <c:pt idx="169">
                  <c:v>15400.09</c:v>
                </c:pt>
                <c:pt idx="170">
                  <c:v>15265.61</c:v>
                </c:pt>
                <c:pt idx="171">
                  <c:v>15129.01</c:v>
                </c:pt>
                <c:pt idx="172">
                  <c:v>14994.17</c:v>
                </c:pt>
                <c:pt idx="173">
                  <c:v>14605.3</c:v>
                </c:pt>
                <c:pt idx="174">
                  <c:v>14221.25</c:v>
                </c:pt>
                <c:pt idx="175">
                  <c:v>14102.52</c:v>
                </c:pt>
                <c:pt idx="176">
                  <c:v>13985.55</c:v>
                </c:pt>
                <c:pt idx="177">
                  <c:v>13875.44</c:v>
                </c:pt>
                <c:pt idx="178">
                  <c:v>13763.76</c:v>
                </c:pt>
                <c:pt idx="179">
                  <c:v>13405.49</c:v>
                </c:pt>
                <c:pt idx="180">
                  <c:v>13307.86</c:v>
                </c:pt>
                <c:pt idx="181">
                  <c:v>13197.07</c:v>
                </c:pt>
                <c:pt idx="182">
                  <c:v>13089.89</c:v>
                </c:pt>
                <c:pt idx="183">
                  <c:v>12980.25</c:v>
                </c:pt>
                <c:pt idx="184">
                  <c:v>12873.37</c:v>
                </c:pt>
                <c:pt idx="185">
                  <c:v>12764.21</c:v>
                </c:pt>
                <c:pt idx="186">
                  <c:v>12656.48</c:v>
                </c:pt>
                <c:pt idx="187">
                  <c:v>12554.48</c:v>
                </c:pt>
                <c:pt idx="188">
                  <c:v>12199.68</c:v>
                </c:pt>
                <c:pt idx="189">
                  <c:v>11888.61</c:v>
                </c:pt>
                <c:pt idx="190">
                  <c:v>11838.13</c:v>
                </c:pt>
                <c:pt idx="191">
                  <c:v>11689.95</c:v>
                </c:pt>
                <c:pt idx="192">
                  <c:v>11689.95</c:v>
                </c:pt>
                <c:pt idx="193">
                  <c:v>11358.83</c:v>
                </c:pt>
                <c:pt idx="194">
                  <c:v>11301.25</c:v>
                </c:pt>
                <c:pt idx="195">
                  <c:v>11210.49</c:v>
                </c:pt>
                <c:pt idx="196">
                  <c:v>11124.86</c:v>
                </c:pt>
                <c:pt idx="197">
                  <c:v>11067.64</c:v>
                </c:pt>
                <c:pt idx="198">
                  <c:v>10985.22</c:v>
                </c:pt>
                <c:pt idx="199">
                  <c:v>10909.66</c:v>
                </c:pt>
                <c:pt idx="200">
                  <c:v>10818.05</c:v>
                </c:pt>
                <c:pt idx="201">
                  <c:v>10742.61</c:v>
                </c:pt>
                <c:pt idx="202">
                  <c:v>10671.22</c:v>
                </c:pt>
                <c:pt idx="203">
                  <c:v>10495.17</c:v>
                </c:pt>
                <c:pt idx="204">
                  <c:v>10469.41</c:v>
                </c:pt>
                <c:pt idx="205">
                  <c:v>10419.209999999999</c:v>
                </c:pt>
                <c:pt idx="206">
                  <c:v>10350.6</c:v>
                </c:pt>
                <c:pt idx="207">
                  <c:v>10254.35</c:v>
                </c:pt>
                <c:pt idx="208">
                  <c:v>10213.290000000001</c:v>
                </c:pt>
                <c:pt idx="209">
                  <c:v>10165.15</c:v>
                </c:pt>
                <c:pt idx="210">
                  <c:v>9853.9140000000007</c:v>
                </c:pt>
                <c:pt idx="211">
                  <c:v>9760.6119999999992</c:v>
                </c:pt>
                <c:pt idx="212">
                  <c:v>9705.0920000000006</c:v>
                </c:pt>
                <c:pt idx="213">
                  <c:v>9601.2919999999995</c:v>
                </c:pt>
                <c:pt idx="214">
                  <c:v>9573.1939999999995</c:v>
                </c:pt>
                <c:pt idx="215">
                  <c:v>9263.6440000000002</c:v>
                </c:pt>
                <c:pt idx="216">
                  <c:v>9205.0300000000007</c:v>
                </c:pt>
                <c:pt idx="217">
                  <c:v>8967.2659999999996</c:v>
                </c:pt>
                <c:pt idx="218">
                  <c:v>8664.0360000000001</c:v>
                </c:pt>
                <c:pt idx="219">
                  <c:v>8611.6659999999993</c:v>
                </c:pt>
                <c:pt idx="220">
                  <c:v>8558.7340000000004</c:v>
                </c:pt>
                <c:pt idx="221">
                  <c:v>8062.4740000000002</c:v>
                </c:pt>
                <c:pt idx="222">
                  <c:v>8003.4610000000002</c:v>
                </c:pt>
                <c:pt idx="223">
                  <c:v>7950.2870000000003</c:v>
                </c:pt>
                <c:pt idx="224">
                  <c:v>7890.8810000000003</c:v>
                </c:pt>
                <c:pt idx="225">
                  <c:v>7851.0780000000004</c:v>
                </c:pt>
                <c:pt idx="226">
                  <c:v>7774.4759999999997</c:v>
                </c:pt>
                <c:pt idx="227">
                  <c:v>7756.9269999999997</c:v>
                </c:pt>
                <c:pt idx="228">
                  <c:v>7717.08</c:v>
                </c:pt>
                <c:pt idx="229">
                  <c:v>7658.7060000000001</c:v>
                </c:pt>
                <c:pt idx="230">
                  <c:v>7621.8119999999999</c:v>
                </c:pt>
                <c:pt idx="231">
                  <c:v>7572.1459999999997</c:v>
                </c:pt>
                <c:pt idx="232">
                  <c:v>7363.3850000000002</c:v>
                </c:pt>
                <c:pt idx="233">
                  <c:v>7304.9530000000004</c:v>
                </c:pt>
                <c:pt idx="234">
                  <c:v>7251.02</c:v>
                </c:pt>
                <c:pt idx="235">
                  <c:v>7181.8639999999996</c:v>
                </c:pt>
                <c:pt idx="236">
                  <c:v>7181.8639999999996</c:v>
                </c:pt>
                <c:pt idx="237">
                  <c:v>6904.9859999999999</c:v>
                </c:pt>
                <c:pt idx="238">
                  <c:v>6861.8159999999998</c:v>
                </c:pt>
                <c:pt idx="239">
                  <c:v>6573</c:v>
                </c:pt>
                <c:pt idx="240">
                  <c:v>6546.54</c:v>
                </c:pt>
                <c:pt idx="241">
                  <c:v>6527.01</c:v>
                </c:pt>
                <c:pt idx="242">
                  <c:v>6497.4319999999998</c:v>
                </c:pt>
                <c:pt idx="243">
                  <c:v>6084.63</c:v>
                </c:pt>
                <c:pt idx="244">
                  <c:v>5837.74</c:v>
                </c:pt>
                <c:pt idx="245">
                  <c:v>5836.3909999999996</c:v>
                </c:pt>
                <c:pt idx="246">
                  <c:v>5822.4549999999999</c:v>
                </c:pt>
                <c:pt idx="247">
                  <c:v>5805.942</c:v>
                </c:pt>
                <c:pt idx="248">
                  <c:v>5795.991</c:v>
                </c:pt>
                <c:pt idx="249">
                  <c:v>5774.4160000000002</c:v>
                </c:pt>
                <c:pt idx="250">
                  <c:v>5751.6289999999999</c:v>
                </c:pt>
                <c:pt idx="251">
                  <c:v>5726.2889999999998</c:v>
                </c:pt>
                <c:pt idx="252">
                  <c:v>5708.8959999999997</c:v>
                </c:pt>
                <c:pt idx="253">
                  <c:v>5680.9409999999998</c:v>
                </c:pt>
                <c:pt idx="254">
                  <c:v>5659.2629999999999</c:v>
                </c:pt>
                <c:pt idx="255">
                  <c:v>5632.7920000000004</c:v>
                </c:pt>
                <c:pt idx="256">
                  <c:v>5607.1689999999999</c:v>
                </c:pt>
                <c:pt idx="257">
                  <c:v>5566.4840000000004</c:v>
                </c:pt>
                <c:pt idx="258">
                  <c:v>5513.6289999999999</c:v>
                </c:pt>
                <c:pt idx="259">
                  <c:v>5513.6289999999999</c:v>
                </c:pt>
                <c:pt idx="260">
                  <c:v>5438.4920000000002</c:v>
                </c:pt>
                <c:pt idx="261">
                  <c:v>5438.4920000000002</c:v>
                </c:pt>
                <c:pt idx="262">
                  <c:v>5438.4920000000002</c:v>
                </c:pt>
                <c:pt idx="263">
                  <c:v>5361.5780000000004</c:v>
                </c:pt>
                <c:pt idx="264">
                  <c:v>5361.5780000000004</c:v>
                </c:pt>
                <c:pt idx="265">
                  <c:v>5361.5780000000004</c:v>
                </c:pt>
                <c:pt idx="266">
                  <c:v>4992.9189999999999</c:v>
                </c:pt>
                <c:pt idx="267">
                  <c:v>4729.3239999999996</c:v>
                </c:pt>
                <c:pt idx="268">
                  <c:v>4710.9629999999997</c:v>
                </c:pt>
                <c:pt idx="269">
                  <c:v>4679.2920000000004</c:v>
                </c:pt>
                <c:pt idx="270">
                  <c:v>4664.6459999999997</c:v>
                </c:pt>
                <c:pt idx="271">
                  <c:v>4648.5739999999996</c:v>
                </c:pt>
                <c:pt idx="272">
                  <c:v>4627.8549999999996</c:v>
                </c:pt>
                <c:pt idx="273">
                  <c:v>4606.2139999999999</c:v>
                </c:pt>
                <c:pt idx="274">
                  <c:v>4581.6559999999999</c:v>
                </c:pt>
                <c:pt idx="275">
                  <c:v>4562.3159999999998</c:v>
                </c:pt>
                <c:pt idx="276">
                  <c:v>4541.9920000000002</c:v>
                </c:pt>
                <c:pt idx="277">
                  <c:v>4491.4629999999997</c:v>
                </c:pt>
                <c:pt idx="278">
                  <c:v>4491.4629999999997</c:v>
                </c:pt>
                <c:pt idx="279">
                  <c:v>4442.6710000000003</c:v>
                </c:pt>
                <c:pt idx="280">
                  <c:v>4442.6710000000003</c:v>
                </c:pt>
                <c:pt idx="281">
                  <c:v>4377.4589999999998</c:v>
                </c:pt>
                <c:pt idx="282">
                  <c:v>4377.4589999999998</c:v>
                </c:pt>
                <c:pt idx="283">
                  <c:v>4377.4589999999998</c:v>
                </c:pt>
                <c:pt idx="284">
                  <c:v>4349.0839999999998</c:v>
                </c:pt>
                <c:pt idx="285">
                  <c:v>4328.3310000000001</c:v>
                </c:pt>
                <c:pt idx="286">
                  <c:v>4304.84</c:v>
                </c:pt>
                <c:pt idx="287">
                  <c:v>4072.261</c:v>
                </c:pt>
                <c:pt idx="288">
                  <c:v>4072.261</c:v>
                </c:pt>
                <c:pt idx="289">
                  <c:v>4050.2939999999999</c:v>
                </c:pt>
                <c:pt idx="290">
                  <c:v>4022.2269999999999</c:v>
                </c:pt>
                <c:pt idx="291">
                  <c:v>3995.6460000000002</c:v>
                </c:pt>
                <c:pt idx="292">
                  <c:v>3722.2820000000002</c:v>
                </c:pt>
                <c:pt idx="293">
                  <c:v>3722.2820000000002</c:v>
                </c:pt>
                <c:pt idx="294">
                  <c:v>3683.277</c:v>
                </c:pt>
                <c:pt idx="295">
                  <c:v>3683.277</c:v>
                </c:pt>
                <c:pt idx="296">
                  <c:v>3415.8939999999998</c:v>
                </c:pt>
                <c:pt idx="297">
                  <c:v>3404.4929999999999</c:v>
                </c:pt>
                <c:pt idx="298">
                  <c:v>3141.6149999999998</c:v>
                </c:pt>
                <c:pt idx="299">
                  <c:v>3120.335</c:v>
                </c:pt>
                <c:pt idx="300">
                  <c:v>3120.335</c:v>
                </c:pt>
                <c:pt idx="301">
                  <c:v>2858.7260000000001</c:v>
                </c:pt>
                <c:pt idx="302">
                  <c:v>2589.2170000000001</c:v>
                </c:pt>
                <c:pt idx="303">
                  <c:v>2589.2170000000001</c:v>
                </c:pt>
                <c:pt idx="304">
                  <c:v>2401.5100000000002</c:v>
                </c:pt>
                <c:pt idx="305">
                  <c:v>2223.2779999999998</c:v>
                </c:pt>
                <c:pt idx="306">
                  <c:v>2221.1010000000001</c:v>
                </c:pt>
                <c:pt idx="307">
                  <c:v>2217.127</c:v>
                </c:pt>
                <c:pt idx="308">
                  <c:v>2209.7530000000002</c:v>
                </c:pt>
                <c:pt idx="309">
                  <c:v>2197.1210000000001</c:v>
                </c:pt>
                <c:pt idx="310">
                  <c:v>2192.6640000000002</c:v>
                </c:pt>
                <c:pt idx="311">
                  <c:v>2182.3069999999998</c:v>
                </c:pt>
                <c:pt idx="312">
                  <c:v>2172.1860000000001</c:v>
                </c:pt>
                <c:pt idx="313">
                  <c:v>2170.7069999999999</c:v>
                </c:pt>
                <c:pt idx="314">
                  <c:v>2161.1390000000001</c:v>
                </c:pt>
                <c:pt idx="315">
                  <c:v>2153.8209999999999</c:v>
                </c:pt>
                <c:pt idx="316">
                  <c:v>2142.375</c:v>
                </c:pt>
                <c:pt idx="317">
                  <c:v>2126.9769999999999</c:v>
                </c:pt>
                <c:pt idx="318">
                  <c:v>2126.9769999999999</c:v>
                </c:pt>
                <c:pt idx="319">
                  <c:v>2119.4870000000001</c:v>
                </c:pt>
                <c:pt idx="320">
                  <c:v>2112.4189999999999</c:v>
                </c:pt>
                <c:pt idx="321">
                  <c:v>2103.9430000000002</c:v>
                </c:pt>
                <c:pt idx="322">
                  <c:v>2092.7199999999998</c:v>
                </c:pt>
                <c:pt idx="323">
                  <c:v>2084.2240000000002</c:v>
                </c:pt>
                <c:pt idx="324">
                  <c:v>2078.6790000000001</c:v>
                </c:pt>
                <c:pt idx="325">
                  <c:v>2068.3339999999998</c:v>
                </c:pt>
                <c:pt idx="326">
                  <c:v>2058.5439999999999</c:v>
                </c:pt>
                <c:pt idx="327">
                  <c:v>2043.402</c:v>
                </c:pt>
                <c:pt idx="328">
                  <c:v>2043.402</c:v>
                </c:pt>
                <c:pt idx="329">
                  <c:v>2038.8969999999999</c:v>
                </c:pt>
                <c:pt idx="330">
                  <c:v>2028.828</c:v>
                </c:pt>
                <c:pt idx="331">
                  <c:v>2019.268</c:v>
                </c:pt>
                <c:pt idx="332">
                  <c:v>2004.424</c:v>
                </c:pt>
                <c:pt idx="333">
                  <c:v>2004.424</c:v>
                </c:pt>
                <c:pt idx="334">
                  <c:v>1984.173</c:v>
                </c:pt>
                <c:pt idx="335">
                  <c:v>1984.173</c:v>
                </c:pt>
                <c:pt idx="336">
                  <c:v>1984.173</c:v>
                </c:pt>
                <c:pt idx="337">
                  <c:v>1975.931</c:v>
                </c:pt>
                <c:pt idx="338">
                  <c:v>1968.6969999999999</c:v>
                </c:pt>
                <c:pt idx="339">
                  <c:v>1957.394</c:v>
                </c:pt>
                <c:pt idx="340">
                  <c:v>1952.9059999999999</c:v>
                </c:pt>
                <c:pt idx="341">
                  <c:v>1944.6089999999999</c:v>
                </c:pt>
                <c:pt idx="342">
                  <c:v>1936.7439999999999</c:v>
                </c:pt>
                <c:pt idx="343">
                  <c:v>1924.607</c:v>
                </c:pt>
                <c:pt idx="344">
                  <c:v>1909.02</c:v>
                </c:pt>
                <c:pt idx="345">
                  <c:v>1909.02</c:v>
                </c:pt>
                <c:pt idx="346">
                  <c:v>1909.02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9-4B4E-B766-04D17A8EB682}"/>
            </c:ext>
          </c:extLst>
        </c:ser>
        <c:ser>
          <c:idx val="2"/>
          <c:order val="1"/>
          <c:tx>
            <c:strRef>
              <c:f>'80Mbopd'!$H$5</c:f>
              <c:strCache>
                <c:ptCount val="1"/>
                <c:pt idx="0">
                  <c:v> Near Haliba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'80Mbopd'!$A$7:$A$606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'80Mbopd'!$H$7:$H$353</c:f>
              <c:numCache>
                <c:formatCode>_(* #,##0_);_(* \(#,##0\);_(* "-"??_);_(@_)</c:formatCode>
                <c:ptCount val="3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19470.096592555976</c:v>
                </c:pt>
                <c:pt idx="34">
                  <c:v>20330.409003455286</c:v>
                </c:pt>
                <c:pt idx="35">
                  <c:v>19909.500869138432</c:v>
                </c:pt>
                <c:pt idx="36">
                  <c:v>19511.619823023142</c:v>
                </c:pt>
                <c:pt idx="37">
                  <c:v>20289.178660462356</c:v>
                </c:pt>
                <c:pt idx="38">
                  <c:v>19889.198620343814</c:v>
                </c:pt>
                <c:pt idx="39">
                  <c:v>19510.114411602965</c:v>
                </c:pt>
                <c:pt idx="40">
                  <c:v>20304.557267697404</c:v>
                </c:pt>
                <c:pt idx="41">
                  <c:v>19919.742258656519</c:v>
                </c:pt>
                <c:pt idx="42">
                  <c:v>19554.276392059561</c:v>
                </c:pt>
                <c:pt idx="43">
                  <c:v>20360.94431821959</c:v>
                </c:pt>
                <c:pt idx="44">
                  <c:v>19987.097933089706</c:v>
                </c:pt>
                <c:pt idx="45">
                  <c:v>19631.466463690409</c:v>
                </c:pt>
                <c:pt idx="46">
                  <c:v>20446.943896166973</c:v>
                </c:pt>
                <c:pt idx="47">
                  <c:v>20080.980077706259</c:v>
                </c:pt>
                <c:pt idx="48">
                  <c:v>19732.392108923981</c:v>
                </c:pt>
                <c:pt idx="49">
                  <c:v>19400.090467582027</c:v>
                </c:pt>
                <c:pt idx="50">
                  <c:v>20237.132688480975</c:v>
                </c:pt>
                <c:pt idx="51">
                  <c:v>19891.116416596935</c:v>
                </c:pt>
                <c:pt idx="52">
                  <c:v>19560.992510687131</c:v>
                </c:pt>
                <c:pt idx="53">
                  <c:v>20399.85511696566</c:v>
                </c:pt>
                <c:pt idx="54">
                  <c:v>20055.335094642905</c:v>
                </c:pt>
                <c:pt idx="55">
                  <c:v>19726.413453024146</c:v>
                </c:pt>
                <c:pt idx="56">
                  <c:v>19412.149277828503</c:v>
                </c:pt>
                <c:pt idx="57">
                  <c:v>20265.735003082867</c:v>
                </c:pt>
                <c:pt idx="58">
                  <c:v>20508.518055142798</c:v>
                </c:pt>
                <c:pt idx="59">
                  <c:v>19605.959263375771</c:v>
                </c:pt>
                <c:pt idx="60">
                  <c:v>19714.186359627165</c:v>
                </c:pt>
                <c:pt idx="61">
                  <c:v>18872.763907206936</c:v>
                </c:pt>
                <c:pt idx="62">
                  <c:v>21078.490453204562</c:v>
                </c:pt>
                <c:pt idx="63">
                  <c:v>20328.385939715245</c:v>
                </c:pt>
                <c:pt idx="64">
                  <c:v>19619.674862136908</c:v>
                </c:pt>
                <c:pt idx="65">
                  <c:v>18949.77088771198</c:v>
                </c:pt>
                <c:pt idx="66">
                  <c:v>21316.262784039849</c:v>
                </c:pt>
                <c:pt idx="67">
                  <c:v>20716.901526365502</c:v>
                </c:pt>
                <c:pt idx="68">
                  <c:v>20149.588467706861</c:v>
                </c:pt>
                <c:pt idx="69">
                  <c:v>19612.364470022272</c:v>
                </c:pt>
                <c:pt idx="70">
                  <c:v>19103.399905936967</c:v>
                </c:pt>
                <c:pt idx="71">
                  <c:v>18620.985450765387</c:v>
                </c:pt>
                <c:pt idx="72">
                  <c:v>21163.523593547347</c:v>
                </c:pt>
                <c:pt idx="73">
                  <c:v>20729.520802964202</c:v>
                </c:pt>
                <c:pt idx="74">
                  <c:v>22625.705183516369</c:v>
                </c:pt>
                <c:pt idx="75">
                  <c:v>24455.946413469243</c:v>
                </c:pt>
                <c:pt idx="76">
                  <c:v>26915.691457741828</c:v>
                </c:pt>
                <c:pt idx="77">
                  <c:v>28752.958932407826</c:v>
                </c:pt>
                <c:pt idx="78">
                  <c:v>29381.78993210318</c:v>
                </c:pt>
                <c:pt idx="79">
                  <c:v>29943.659748651735</c:v>
                </c:pt>
                <c:pt idx="80">
                  <c:v>29819.827705162454</c:v>
                </c:pt>
                <c:pt idx="81">
                  <c:v>29227.414872459089</c:v>
                </c:pt>
                <c:pt idx="82">
                  <c:v>28664.418625130515</c:v>
                </c:pt>
                <c:pt idx="83">
                  <c:v>28128.98833200736</c:v>
                </c:pt>
                <c:pt idx="84">
                  <c:v>27619.411814881125</c:v>
                </c:pt>
                <c:pt idx="85">
                  <c:v>27134.103219871242</c:v>
                </c:pt>
                <c:pt idx="86">
                  <c:v>26671.592130377609</c:v>
                </c:pt>
                <c:pt idx="87">
                  <c:v>26037.035352982923</c:v>
                </c:pt>
                <c:pt idx="88">
                  <c:v>25435.122488376899</c:v>
                </c:pt>
                <c:pt idx="89">
                  <c:v>24863.869466046814</c:v>
                </c:pt>
                <c:pt idx="90">
                  <c:v>24321.425782889473</c:v>
                </c:pt>
                <c:pt idx="91">
                  <c:v>23612.586198146961</c:v>
                </c:pt>
                <c:pt idx="92">
                  <c:v>22941.696065903823</c:v>
                </c:pt>
                <c:pt idx="93">
                  <c:v>22306.444516345433</c:v>
                </c:pt>
                <c:pt idx="94">
                  <c:v>21704.671252562061</c:v>
                </c:pt>
                <c:pt idx="95">
                  <c:v>21134.356158451552</c:v>
                </c:pt>
                <c:pt idx="96">
                  <c:v>20593.60967749267</c:v>
                </c:pt>
                <c:pt idx="97">
                  <c:v>19887.185477677605</c:v>
                </c:pt>
                <c:pt idx="98">
                  <c:v>19219.386584927641</c:v>
                </c:pt>
                <c:pt idx="99">
                  <c:v>18587.859222016305</c:v>
                </c:pt>
                <c:pt idx="100">
                  <c:v>17990.400142044738</c:v>
                </c:pt>
                <c:pt idx="101">
                  <c:v>17231.468249517155</c:v>
                </c:pt>
                <c:pt idx="102">
                  <c:v>16515.089724212179</c:v>
                </c:pt>
                <c:pt idx="103">
                  <c:v>15838.650887339674</c:v>
                </c:pt>
                <c:pt idx="104">
                  <c:v>15199.704600327288</c:v>
                </c:pt>
                <c:pt idx="105">
                  <c:v>14595.95941143673</c:v>
                </c:pt>
                <c:pt idx="106">
                  <c:v>14025.269426158175</c:v>
                </c:pt>
                <c:pt idx="107">
                  <c:v>13485.624851458713</c:v>
                </c:pt>
                <c:pt idx="108">
                  <c:v>12975.143167699352</c:v>
                </c:pt>
                <c:pt idx="109">
                  <c:v>12210.903686237252</c:v>
                </c:pt>
                <c:pt idx="110">
                  <c:v>11771.695186828545</c:v>
                </c:pt>
                <c:pt idx="111">
                  <c:v>11355.517163503642</c:v>
                </c:pt>
                <c:pt idx="112">
                  <c:v>10960.994386503164</c:v>
                </c:pt>
                <c:pt idx="113">
                  <c:v>10586.837913376976</c:v>
                </c:pt>
                <c:pt idx="114">
                  <c:v>10231.839538451879</c:v>
                </c:pt>
                <c:pt idx="115">
                  <c:v>9894.866606318421</c:v>
                </c:pt>
                <c:pt idx="116">
                  <c:v>9574.8571648032103</c:v>
                </c:pt>
                <c:pt idx="117">
                  <c:v>9270.8154347937907</c:v>
                </c:pt>
                <c:pt idx="118">
                  <c:v>8981.8075757340102</c:v>
                </c:pt>
                <c:pt idx="119">
                  <c:v>8706.9577271078342</c:v>
                </c:pt>
                <c:pt idx="120">
                  <c:v>8445.4443075742711</c:v>
                </c:pt>
                <c:pt idx="121">
                  <c:v>8196.4965546580715</c:v>
                </c:pt>
                <c:pt idx="122">
                  <c:v>7959.3912890776164</c:v>
                </c:pt>
                <c:pt idx="123">
                  <c:v>7733.4498888540311</c:v>
                </c:pt>
                <c:pt idx="124">
                  <c:v>7518.035459376908</c:v>
                </c:pt>
                <c:pt idx="125">
                  <c:v>7312.5501865245415</c:v>
                </c:pt>
                <c:pt idx="126">
                  <c:v>7116.4328607890548</c:v>
                </c:pt>
                <c:pt idx="127">
                  <c:v>6929.1565611823262</c:v>
                </c:pt>
                <c:pt idx="128">
                  <c:v>6750.2264884502029</c:v>
                </c:pt>
                <c:pt idx="129">
                  <c:v>6579.177937822933</c:v>
                </c:pt>
                <c:pt idx="130">
                  <c:v>6415.5744021687606</c:v>
                </c:pt>
                <c:pt idx="131">
                  <c:v>6259.0057970406679</c:v>
                </c:pt>
                <c:pt idx="132">
                  <c:v>6109.0867996668467</c:v>
                </c:pt>
                <c:pt idx="133">
                  <c:v>5965.4552944569605</c:v>
                </c:pt>
                <c:pt idx="134">
                  <c:v>5827.7709180933443</c:v>
                </c:pt>
                <c:pt idx="135">
                  <c:v>5695.7136977377995</c:v>
                </c:pt>
                <c:pt idx="136">
                  <c:v>5568.9827763046933</c:v>
                </c:pt>
                <c:pt idx="137">
                  <c:v>5447.2952191551849</c:v>
                </c:pt>
                <c:pt idx="138">
                  <c:v>5236.665830616299</c:v>
                </c:pt>
                <c:pt idx="139">
                  <c:v>5130.3245533648187</c:v>
                </c:pt>
                <c:pt idx="140">
                  <c:v>5027.8849679483365</c:v>
                </c:pt>
                <c:pt idx="141">
                  <c:v>4929.1504688296063</c:v>
                </c:pt>
                <c:pt idx="142">
                  <c:v>4740.2167682656009</c:v>
                </c:pt>
                <c:pt idx="143">
                  <c:v>4654.3896418886952</c:v>
                </c:pt>
                <c:pt idx="144">
                  <c:v>4571.3537520948748</c:v>
                </c:pt>
                <c:pt idx="145">
                  <c:v>4391.10708811116</c:v>
                </c:pt>
                <c:pt idx="146">
                  <c:v>4314.9240013384733</c:v>
                </c:pt>
                <c:pt idx="147">
                  <c:v>4241.1227565475701</c:v>
                </c:pt>
                <c:pt idx="148">
                  <c:v>4075.876022850649</c:v>
                </c:pt>
                <c:pt idx="149">
                  <c:v>4012.5617904852284</c:v>
                </c:pt>
                <c:pt idx="150">
                  <c:v>3950.9324941897171</c:v>
                </c:pt>
                <c:pt idx="151">
                  <c:v>3890.9217729536981</c:v>
                </c:pt>
                <c:pt idx="152">
                  <c:v>3738.747520079397</c:v>
                </c:pt>
                <c:pt idx="153">
                  <c:v>3687.8301398467411</c:v>
                </c:pt>
                <c:pt idx="154">
                  <c:v>3637.9618491730885</c:v>
                </c:pt>
                <c:pt idx="155">
                  <c:v>3589.1136042084618</c:v>
                </c:pt>
                <c:pt idx="156">
                  <c:v>3541.257372860488</c:v>
                </c:pt>
                <c:pt idx="157">
                  <c:v>3494.3660922754898</c:v>
                </c:pt>
                <c:pt idx="158">
                  <c:v>2953.8957938868166</c:v>
                </c:pt>
                <c:pt idx="159">
                  <c:v>2815.5021920679901</c:v>
                </c:pt>
                <c:pt idx="160">
                  <c:v>2777.9182393595829</c:v>
                </c:pt>
                <c:pt idx="161">
                  <c:v>2741.0905133451793</c:v>
                </c:pt>
                <c:pt idx="162">
                  <c:v>2606.0950783487774</c:v>
                </c:pt>
                <c:pt idx="163">
                  <c:v>2472.1061667378444</c:v>
                </c:pt>
                <c:pt idx="164">
                  <c:v>2439.8181368475657</c:v>
                </c:pt>
                <c:pt idx="165">
                  <c:v>2309.2619171450351</c:v>
                </c:pt>
                <c:pt idx="166">
                  <c:v>2279.337682655887</c:v>
                </c:pt>
                <c:pt idx="167">
                  <c:v>2249.9973429609163</c:v>
                </c:pt>
                <c:pt idx="168">
                  <c:v>2122.3220956162877</c:v>
                </c:pt>
                <c:pt idx="169">
                  <c:v>2095.2141079835205</c:v>
                </c:pt>
                <c:pt idx="170">
                  <c:v>2068.6272082853893</c:v>
                </c:pt>
                <c:pt idx="171">
                  <c:v>1943.6444422696254</c:v>
                </c:pt>
                <c:pt idx="172">
                  <c:v>1919.1697581172134</c:v>
                </c:pt>
                <c:pt idx="173">
                  <c:v>1895.1587004209443</c:v>
                </c:pt>
                <c:pt idx="174">
                  <c:v>1871.5995365301437</c:v>
                </c:pt>
                <c:pt idx="175">
                  <c:v>1749.5773383894841</c:v>
                </c:pt>
                <c:pt idx="176">
                  <c:v>1727.9980072240223</c:v>
                </c:pt>
                <c:pt idx="177">
                  <c:v>1706.8189706501021</c:v>
                </c:pt>
                <c:pt idx="178">
                  <c:v>1587.1267450924809</c:v>
                </c:pt>
                <c:pt idx="179">
                  <c:v>1567.8286261614908</c:v>
                </c:pt>
                <c:pt idx="180">
                  <c:v>1548.883387831836</c:v>
                </c:pt>
                <c:pt idx="181">
                  <c:v>1530.2824137338973</c:v>
                </c:pt>
                <c:pt idx="182">
                  <c:v>1413.1137836994726</c:v>
                </c:pt>
                <c:pt idx="183">
                  <c:v>1297.3827360221344</c:v>
                </c:pt>
                <c:pt idx="184">
                  <c:v>1281.9664076363385</c:v>
                </c:pt>
                <c:pt idx="185">
                  <c:v>1266.8256781058121</c:v>
                </c:pt>
                <c:pt idx="186">
                  <c:v>1251.9539672908841</c:v>
                </c:pt>
                <c:pt idx="187">
                  <c:v>1237.3448915246195</c:v>
                </c:pt>
                <c:pt idx="188">
                  <c:v>1222.9922565774702</c:v>
                </c:pt>
                <c:pt idx="189">
                  <c:v>1208.8900509153814</c:v>
                </c:pt>
                <c:pt idx="190">
                  <c:v>1195.032439237403</c:v>
                </c:pt>
                <c:pt idx="191">
                  <c:v>1181.4137562795904</c:v>
                </c:pt>
                <c:pt idx="192">
                  <c:v>1168.0285008726878</c:v>
                </c:pt>
                <c:pt idx="193">
                  <c:v>1154.8713302417336</c:v>
                </c:pt>
                <c:pt idx="194">
                  <c:v>1141.9370545363631</c:v>
                </c:pt>
                <c:pt idx="195">
                  <c:v>1129.2206315811584</c:v>
                </c:pt>
                <c:pt idx="196">
                  <c:v>1116.7171618359489</c:v>
                </c:pt>
                <c:pt idx="197">
                  <c:v>1104.4218835564902</c:v>
                </c:pt>
                <c:pt idx="198">
                  <c:v>1092.3301681464359</c:v>
                </c:pt>
                <c:pt idx="199">
                  <c:v>882.63038188174437</c:v>
                </c:pt>
                <c:pt idx="200">
                  <c:v>675.34482541339833</c:v>
                </c:pt>
                <c:pt idx="201">
                  <c:v>668.23922845185848</c:v>
                </c:pt>
                <c:pt idx="202">
                  <c:v>661.24645144696592</c:v>
                </c:pt>
                <c:pt idx="203">
                  <c:v>555.46052712832238</c:v>
                </c:pt>
                <c:pt idx="204">
                  <c:v>450.89245730203572</c:v>
                </c:pt>
                <c:pt idx="205">
                  <c:v>446.42496019634564</c:v>
                </c:pt>
                <c:pt idx="206">
                  <c:v>442.02432130259501</c:v>
                </c:pt>
                <c:pt idx="207">
                  <c:v>437.68919759681137</c:v>
                </c:pt>
                <c:pt idx="208">
                  <c:v>433.41827998650547</c:v>
                </c:pt>
                <c:pt idx="209">
                  <c:v>429.21029227631436</c:v>
                </c:pt>
                <c:pt idx="210">
                  <c:v>425.06399017059778</c:v>
                </c:pt>
                <c:pt idx="211">
                  <c:v>420.97816031147545</c:v>
                </c:pt>
                <c:pt idx="212">
                  <c:v>416.95161935086082</c:v>
                </c:pt>
                <c:pt idx="213">
                  <c:v>412.98321305511348</c:v>
                </c:pt>
                <c:pt idx="214">
                  <c:v>409.07181544099404</c:v>
                </c:pt>
                <c:pt idx="215">
                  <c:v>405.21632794166783</c:v>
                </c:pt>
                <c:pt idx="216">
                  <c:v>401.41567860155828</c:v>
                </c:pt>
                <c:pt idx="217">
                  <c:v>397.66882129890473</c:v>
                </c:pt>
                <c:pt idx="218">
                  <c:v>393.97473499493287</c:v>
                </c:pt>
                <c:pt idx="219">
                  <c:v>390.33242300859206</c:v>
                </c:pt>
                <c:pt idx="220">
                  <c:v>386.74091231586192</c:v>
                </c:pt>
                <c:pt idx="221">
                  <c:v>383.19925287267222</c:v>
                </c:pt>
                <c:pt idx="222">
                  <c:v>379.70651696052573</c:v>
                </c:pt>
                <c:pt idx="223">
                  <c:v>376.26179855394969</c:v>
                </c:pt>
                <c:pt idx="224">
                  <c:v>372.86421270894095</c:v>
                </c:pt>
                <c:pt idx="225">
                  <c:v>369.51289497160678</c:v>
                </c:pt>
                <c:pt idx="226">
                  <c:v>366.20700080623482</c:v>
                </c:pt>
                <c:pt idx="227">
                  <c:v>362.94570504206365</c:v>
                </c:pt>
                <c:pt idx="228">
                  <c:v>359.72820133804817</c:v>
                </c:pt>
                <c:pt idx="229">
                  <c:v>356.55370166495254</c:v>
                </c:pt>
                <c:pt idx="230">
                  <c:v>353.42143580412721</c:v>
                </c:pt>
                <c:pt idx="231">
                  <c:v>350.33065086235058</c:v>
                </c:pt>
                <c:pt idx="232">
                  <c:v>147.28061080214911</c:v>
                </c:pt>
                <c:pt idx="233">
                  <c:v>145.86104693225042</c:v>
                </c:pt>
                <c:pt idx="234">
                  <c:v>144.46190828402365</c:v>
                </c:pt>
                <c:pt idx="235">
                  <c:v>143.08280488084065</c:v>
                </c:pt>
                <c:pt idx="236">
                  <c:v>141.7233560090703</c:v>
                </c:pt>
                <c:pt idx="237">
                  <c:v>140.38318995530202</c:v>
                </c:pt>
                <c:pt idx="238">
                  <c:v>139.06194375222498</c:v>
                </c:pt>
                <c:pt idx="239">
                  <c:v>137.75926293283962</c:v>
                </c:pt>
                <c:pt idx="240">
                  <c:v>136.47480129268936</c:v>
                </c:pt>
                <c:pt idx="241">
                  <c:v>135.20822065981613</c:v>
                </c:pt>
                <c:pt idx="242">
                  <c:v>133.95919067215362</c:v>
                </c:pt>
                <c:pt idx="243">
                  <c:v>132.72738856208457</c:v>
                </c:pt>
                <c:pt idx="244">
                  <c:v>131.51249894790004</c:v>
                </c:pt>
                <c:pt idx="245">
                  <c:v>130.31421363190927</c:v>
                </c:pt>
                <c:pt idx="246">
                  <c:v>129.13223140495865</c:v>
                </c:pt>
                <c:pt idx="247">
                  <c:v>127.96625785712823</c:v>
                </c:pt>
                <c:pt idx="248">
                  <c:v>126.81600519438359</c:v>
                </c:pt>
                <c:pt idx="249">
                  <c:v>125.6811920609705</c:v>
                </c:pt>
                <c:pt idx="250">
                  <c:v>124.56154336734691</c:v>
                </c:pt>
                <c:pt idx="251">
                  <c:v>123.45679012345678</c:v>
                </c:pt>
                <c:pt idx="252">
                  <c:v>122.36666927715564</c:v>
                </c:pt>
                <c:pt idx="253">
                  <c:v>121.29092355760834</c:v>
                </c:pt>
                <c:pt idx="254">
                  <c:v>120.22930132348412</c:v>
                </c:pt>
                <c:pt idx="255">
                  <c:v>119.18155641578153</c:v>
                </c:pt>
                <c:pt idx="256">
                  <c:v>118.14744801512289</c:v>
                </c:pt>
                <c:pt idx="257">
                  <c:v>117.12674050336388</c:v>
                </c:pt>
                <c:pt idx="258">
                  <c:v>116.11920332936981</c:v>
                </c:pt>
                <c:pt idx="259">
                  <c:v>115.12461087881522</c:v>
                </c:pt>
                <c:pt idx="260">
                  <c:v>114.14274234787057</c:v>
                </c:pt>
                <c:pt idx="261">
                  <c:v>113.17338162064286</c:v>
                </c:pt>
                <c:pt idx="262">
                  <c:v>112.21631715024419</c:v>
                </c:pt>
                <c:pt idx="263">
                  <c:v>111.27134184336555</c:v>
                </c:pt>
                <c:pt idx="264">
                  <c:v>110.33825294823812</c:v>
                </c:pt>
                <c:pt idx="265">
                  <c:v>109.41685194586933</c:v>
                </c:pt>
                <c:pt idx="266">
                  <c:v>108.50694444444444</c:v>
                </c:pt>
                <c:pt idx="267">
                  <c:v>107.6083400767893</c:v>
                </c:pt>
                <c:pt idx="268">
                  <c:v>106.7208524007923</c:v>
                </c:pt>
                <c:pt idx="269">
                  <c:v>105.84429880268931</c:v>
                </c:pt>
                <c:pt idx="270">
                  <c:v>104.97850040311741</c:v>
                </c:pt>
                <c:pt idx="271">
                  <c:v>104.12328196584754</c:v>
                </c:pt>
                <c:pt idx="272">
                  <c:v>103.27847180910834</c:v>
                </c:pt>
                <c:pt idx="273">
                  <c:v>102.44390171941848</c:v>
                </c:pt>
                <c:pt idx="274">
                  <c:v>101.619406867846</c:v>
                </c:pt>
                <c:pt idx="275">
                  <c:v>100.8048257286173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9-4B4E-B766-04D17A8EB682}"/>
            </c:ext>
          </c:extLst>
        </c:ser>
        <c:ser>
          <c:idx val="0"/>
          <c:order val="2"/>
          <c:tx>
            <c:strRef>
              <c:f>'80Mbopd'!$I$5</c:f>
              <c:strCache>
                <c:ptCount val="1"/>
                <c:pt idx="0">
                  <c:v> East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'80Mbopd'!$A$7:$A$606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'80Mbopd'!$I$7:$I$606</c:f>
              <c:numCache>
                <c:formatCode>_(* #,##0_);_(* \(#,##0\);_(* "-"??_);_(@_)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2400</c:v>
                </c:pt>
                <c:pt idx="82">
                  <c:v>3922.5806451612902</c:v>
                </c:pt>
                <c:pt idx="83">
                  <c:v>4998.3870967741932</c:v>
                </c:pt>
                <c:pt idx="84">
                  <c:v>6043.1085043988269</c:v>
                </c:pt>
                <c:pt idx="85">
                  <c:v>7458.4828359496287</c:v>
                </c:pt>
                <c:pt idx="86">
                  <c:v>8433.2037507084933</c:v>
                </c:pt>
                <c:pt idx="87">
                  <c:v>9782.4515143300723</c:v>
                </c:pt>
                <c:pt idx="88">
                  <c:v>11094.606788582121</c:v>
                </c:pt>
                <c:pt idx="89">
                  <c:v>12371.666461539626</c:v>
                </c:pt>
                <c:pt idx="90">
                  <c:v>13615.469366023646</c:v>
                </c:pt>
                <c:pt idx="91">
                  <c:v>14827.712643901597</c:v>
                </c:pt>
                <c:pt idx="92">
                  <c:v>16409.966031033033</c:v>
                </c:pt>
                <c:pt idx="93">
                  <c:v>17550.781148546979</c:v>
                </c:pt>
                <c:pt idx="94">
                  <c:v>18665.218639079176</c:v>
                </c:pt>
                <c:pt idx="95">
                  <c:v>20154.46198447307</c:v>
                </c:pt>
                <c:pt idx="96">
                  <c:v>21206.714493126012</c:v>
                </c:pt>
                <c:pt idx="97">
                  <c:v>22636.721829447779</c:v>
                </c:pt>
                <c:pt idx="98">
                  <c:v>24032.478662826295</c:v>
                </c:pt>
                <c:pt idx="99">
                  <c:v>25395.63839456148</c:v>
                </c:pt>
                <c:pt idx="100">
                  <c:v>26327.73364149141</c:v>
                </c:pt>
                <c:pt idx="101">
                  <c:v>27643.091321163385</c:v>
                </c:pt>
                <c:pt idx="102">
                  <c:v>28929.326918596882</c:v>
                </c:pt>
                <c:pt idx="103">
                  <c:v>30187.749530085497</c:v>
                </c:pt>
                <c:pt idx="104">
                  <c:v>31019.578329440774</c:v>
                </c:pt>
                <c:pt idx="105">
                  <c:v>32238.854191281327</c:v>
                </c:pt>
                <c:pt idx="106">
                  <c:v>33432.930961943253</c:v>
                </c:pt>
                <c:pt idx="107">
                  <c:v>34202.877900390915</c:v>
                </c:pt>
                <c:pt idx="108">
                  <c:v>35362.597100311868</c:v>
                </c:pt>
                <c:pt idx="109">
                  <c:v>36899.313771961235</c:v>
                </c:pt>
                <c:pt idx="110">
                  <c:v>37601.074566291936</c:v>
                </c:pt>
                <c:pt idx="111">
                  <c:v>38695.38032329706</c:v>
                </c:pt>
                <c:pt idx="112">
                  <c:v>39369.27973572685</c:v>
                </c:pt>
                <c:pt idx="113">
                  <c:v>40036.46508829778</c:v>
                </c:pt>
                <c:pt idx="114">
                  <c:v>40696.870926270021</c:v>
                </c:pt>
                <c:pt idx="115">
                  <c:v>41350.461174147982</c:v>
                </c:pt>
                <c:pt idx="116">
                  <c:v>41997.224170661684</c:v>
                </c:pt>
                <c:pt idx="117">
                  <c:v>42637.16853480084</c:v>
                </c:pt>
                <c:pt idx="118">
                  <c:v>43270.319712533274</c:v>
                </c:pt>
                <c:pt idx="119">
                  <c:v>44296.717083646334</c:v>
                </c:pt>
                <c:pt idx="120">
                  <c:v>44903.508305695119</c:v>
                </c:pt>
                <c:pt idx="121">
                  <c:v>45504.463396906627</c:v>
                </c:pt>
                <c:pt idx="122">
                  <c:v>46099.577115553249</c:v>
                </c:pt>
                <c:pt idx="123">
                  <c:v>46288.859117505926</c:v>
                </c:pt>
                <c:pt idx="124">
                  <c:v>46885.234715293635</c:v>
                </c:pt>
                <c:pt idx="125">
                  <c:v>47475.026676261681</c:v>
                </c:pt>
                <c:pt idx="126">
                  <c:v>47658.349369743606</c:v>
                </c:pt>
                <c:pt idx="127">
                  <c:v>48248.218899579057</c:v>
                </c:pt>
                <c:pt idx="128">
                  <c:v>48431.036955754826</c:v>
                </c:pt>
                <c:pt idx="129">
                  <c:v>49419.889898732632</c:v>
                </c:pt>
                <c:pt idx="130">
                  <c:v>49588.337744512137</c:v>
                </c:pt>
                <c:pt idx="131">
                  <c:v>50163.230600306364</c:v>
                </c:pt>
                <c:pt idx="132">
                  <c:v>50331.006007551114</c:v>
                </c:pt>
                <c:pt idx="133">
                  <c:v>50904.78173110872</c:v>
                </c:pt>
                <c:pt idx="134">
                  <c:v>51471.048498647731</c:v>
                </c:pt>
                <c:pt idx="135">
                  <c:v>51630.067545600723</c:v>
                </c:pt>
                <c:pt idx="136">
                  <c:v>52594.983614943078</c:v>
                </c:pt>
                <c:pt idx="137">
                  <c:v>53139.408012822438</c:v>
                </c:pt>
                <c:pt idx="138">
                  <c:v>53677.332663336798</c:v>
                </c:pt>
                <c:pt idx="139">
                  <c:v>53808.944319295486</c:v>
                </c:pt>
                <c:pt idx="140">
                  <c:v>54347.322103499064</c:v>
                </c:pt>
                <c:pt idx="141">
                  <c:v>54478.922430896651</c:v>
                </c:pt>
                <c:pt idx="142">
                  <c:v>54616.879044039932</c:v>
                </c:pt>
                <c:pt idx="143">
                  <c:v>55160.599293396182</c:v>
                </c:pt>
                <c:pt idx="144">
                  <c:v>55296.645836654512</c:v>
                </c:pt>
                <c:pt idx="145">
                  <c:v>55838.245787350083</c:v>
                </c:pt>
                <c:pt idx="146">
                  <c:v>56371.985608072289</c:v>
                </c:pt>
                <c:pt idx="147">
                  <c:v>56898.21047272523</c:v>
                </c:pt>
                <c:pt idx="148">
                  <c:v>57017.235581437752</c:v>
                </c:pt>
                <c:pt idx="149">
                  <c:v>57542.253109423698</c:v>
                </c:pt>
                <c:pt idx="150">
                  <c:v>57659.819232092384</c:v>
                </c:pt>
                <c:pt idx="151">
                  <c:v>58183.15593112052</c:v>
                </c:pt>
                <c:pt idx="152">
                  <c:v>58298.845547216224</c:v>
                </c:pt>
                <c:pt idx="153">
                  <c:v>58420.133107990732</c:v>
                </c:pt>
                <c:pt idx="154">
                  <c:v>58546.524540719656</c:v>
                </c:pt>
                <c:pt idx="155">
                  <c:v>59077.573234631185</c:v>
                </c:pt>
                <c:pt idx="156">
                  <c:v>59199.971228220595</c:v>
                </c:pt>
                <c:pt idx="157">
                  <c:v>59327.060543079962</c:v>
                </c:pt>
                <c:pt idx="158">
                  <c:v>59858.433154863014</c:v>
                </c:pt>
                <c:pt idx="159">
                  <c:v>60380.815803448088</c:v>
                </c:pt>
                <c:pt idx="160">
                  <c:v>60494.678550982062</c:v>
                </c:pt>
                <c:pt idx="161">
                  <c:v>60613.351272689331</c:v>
                </c:pt>
                <c:pt idx="162">
                  <c:v>61136.416138617977</c:v>
                </c:pt>
                <c:pt idx="163">
                  <c:v>61250.591955870397</c:v>
                </c:pt>
                <c:pt idx="164">
                  <c:v>61369.245581349714</c:v>
                </c:pt>
                <c:pt idx="165">
                  <c:v>61891.991988033304</c:v>
                </c:pt>
                <c:pt idx="166">
                  <c:v>62005.57917917952</c:v>
                </c:pt>
                <c:pt idx="167">
                  <c:v>62123.400079693914</c:v>
                </c:pt>
                <c:pt idx="168">
                  <c:v>62245.093005326322</c:v>
                </c:pt>
                <c:pt idx="169">
                  <c:v>62370.33014379807</c:v>
                </c:pt>
                <c:pt idx="170">
                  <c:v>62498.813607447453</c:v>
                </c:pt>
                <c:pt idx="171">
                  <c:v>63030.272045150516</c:v>
                </c:pt>
                <c:pt idx="172">
                  <c:v>63151.55449463355</c:v>
                </c:pt>
                <c:pt idx="173">
                  <c:v>63676.143980426219</c:v>
                </c:pt>
                <c:pt idx="174">
                  <c:v>63790.856191883984</c:v>
                </c:pt>
                <c:pt idx="175">
                  <c:v>64309.14530575378</c:v>
                </c:pt>
                <c:pt idx="176">
                  <c:v>64417.801948296277</c:v>
                </c:pt>
                <c:pt idx="177">
                  <c:v>64530.258431243637</c:v>
                </c:pt>
                <c:pt idx="178">
                  <c:v>64646.189456399574</c:v>
                </c:pt>
                <c:pt idx="179">
                  <c:v>65165.300822252852</c:v>
                </c:pt>
                <c:pt idx="180">
                  <c:v>65274.422464009505</c:v>
                </c:pt>
                <c:pt idx="181">
                  <c:v>65387.021394270443</c:v>
                </c:pt>
                <c:pt idx="182">
                  <c:v>65502.803072597686</c:v>
                </c:pt>
                <c:pt idx="183">
                  <c:v>65621.500662948616</c:v>
                </c:pt>
                <c:pt idx="184">
                  <c:v>65742.871758673311</c:v>
                </c:pt>
                <c:pt idx="185">
                  <c:v>65866.695579193605</c:v>
                </c:pt>
                <c:pt idx="186">
                  <c:v>65992.77055868911</c:v>
                </c:pt>
                <c:pt idx="187">
                  <c:v>66120.912262439873</c:v>
                </c:pt>
                <c:pt idx="188">
                  <c:v>66650.951578515087</c:v>
                </c:pt>
                <c:pt idx="189">
                  <c:v>66769.829916218616</c:v>
                </c:pt>
                <c:pt idx="190">
                  <c:v>66891.113956745088</c:v>
                </c:pt>
                <c:pt idx="191">
                  <c:v>67014.598548641021</c:v>
                </c:pt>
                <c:pt idx="192">
                  <c:v>67140.097258116017</c:v>
                </c:pt>
                <c:pt idx="193">
                  <c:v>67667.440194691502</c:v>
                </c:pt>
                <c:pt idx="194">
                  <c:v>67383.568923293133</c:v>
                </c:pt>
                <c:pt idx="195">
                  <c:v>67514.954216085025</c:v>
                </c:pt>
                <c:pt idx="196">
                  <c:v>67647.682642322034</c:v>
                </c:pt>
                <c:pt idx="197">
                  <c:v>67781.642874089666</c:v>
                </c:pt>
                <c:pt idx="198">
                  <c:v>67916.73178610699</c:v>
                </c:pt>
                <c:pt idx="199">
                  <c:v>68052.853739552811</c:v>
                </c:pt>
                <c:pt idx="200">
                  <c:v>68589.919938016275</c:v>
                </c:pt>
                <c:pt idx="201">
                  <c:v>68714.944622030525</c:v>
                </c:pt>
                <c:pt idx="202">
                  <c:v>68841.560675845816</c:v>
                </c:pt>
                <c:pt idx="203">
                  <c:v>68169.623261880231</c:v>
                </c:pt>
                <c:pt idx="204">
                  <c:v>68824.807463123609</c:v>
                </c:pt>
                <c:pt idx="205">
                  <c:v>69400.714403360835</c:v>
                </c:pt>
                <c:pt idx="206">
                  <c:v>69903.094030258086</c:v>
                </c:pt>
                <c:pt idx="207">
                  <c:v>68637.345799131828</c:v>
                </c:pt>
                <c:pt idx="208">
                  <c:v>69126.102843279921</c:v>
                </c:pt>
                <c:pt idx="209">
                  <c:v>69548.406431906056</c:v>
                </c:pt>
                <c:pt idx="210">
                  <c:v>69909.256506101388</c:v>
                </c:pt>
                <c:pt idx="211">
                  <c:v>70213.324536987915</c:v>
                </c:pt>
                <c:pt idx="212">
                  <c:v>70464.971729382974</c:v>
                </c:pt>
                <c:pt idx="213">
                  <c:v>70668.266743600034</c:v>
                </c:pt>
                <c:pt idx="214">
                  <c:v>70827.002833371007</c:v>
                </c:pt>
                <c:pt idx="215">
                  <c:v>70944.714330398419</c:v>
                </c:pt>
                <c:pt idx="216">
                  <c:v>71024.69243070783</c:v>
                </c:pt>
                <c:pt idx="217">
                  <c:v>71070.000257466207</c:v>
                </c:pt>
                <c:pt idx="218">
                  <c:v>71083.487189477833</c:v>
                </c:pt>
                <c:pt idx="219">
                  <c:v>71067.802456057107</c:v>
                </c:pt>
                <c:pt idx="220">
                  <c:v>71025.408007337493</c:v>
                </c:pt>
                <c:pt idx="221">
                  <c:v>70958.590675601008</c:v>
                </c:pt>
                <c:pt idx="222">
                  <c:v>70869.473647744919</c:v>
                </c:pt>
                <c:pt idx="223">
                  <c:v>72460.02727246235</c:v>
                </c:pt>
                <c:pt idx="224">
                  <c:v>72214.509545851761</c:v>
                </c:pt>
                <c:pt idx="225">
                  <c:v>71960.316428226826</c:v>
                </c:pt>
                <c:pt idx="226">
                  <c:v>71698.45585529333</c:v>
                </c:pt>
                <c:pt idx="227">
                  <c:v>71429.858945129803</c:v>
                </c:pt>
                <c:pt idx="228">
                  <c:v>71155.38519359316</c:v>
                </c:pt>
                <c:pt idx="229">
                  <c:v>72575.827356108901</c:v>
                </c:pt>
                <c:pt idx="230">
                  <c:v>72174.346348260107</c:v>
                </c:pt>
                <c:pt idx="231">
                  <c:v>71777.316305052344</c:v>
                </c:pt>
                <c:pt idx="232">
                  <c:v>73084.793648510022</c:v>
                </c:pt>
                <c:pt idx="233">
                  <c:v>72579.253968777164</c:v>
                </c:pt>
                <c:pt idx="234">
                  <c:v>72086.433622558339</c:v>
                </c:pt>
                <c:pt idx="235">
                  <c:v>73305.79556760141</c:v>
                </c:pt>
                <c:pt idx="236">
                  <c:v>72719.263224561873</c:v>
                </c:pt>
                <c:pt idx="237">
                  <c:v>72152.059256566426</c:v>
                </c:pt>
                <c:pt idx="238">
                  <c:v>71603.168772724224</c:v>
                </c:pt>
                <c:pt idx="239">
                  <c:v>69371.640416841517</c:v>
                </c:pt>
                <c:pt idx="240">
                  <c:v>67274.151777063758</c:v>
                </c:pt>
                <c:pt idx="241">
                  <c:v>65301.734333298402</c:v>
                </c:pt>
                <c:pt idx="242">
                  <c:v>63446.033642067778</c:v>
                </c:pt>
                <c:pt idx="243">
                  <c:v>61699.266986890805</c:v>
                </c:pt>
                <c:pt idx="244">
                  <c:v>60054.1839595524</c:v>
                </c:pt>
                <c:pt idx="245">
                  <c:v>58504.029768784916</c:v>
                </c:pt>
                <c:pt idx="246">
                  <c:v>57042.511087143357</c:v>
                </c:pt>
                <c:pt idx="247">
                  <c:v>55663.764259956617</c:v>
                </c:pt>
                <c:pt idx="248">
                  <c:v>54362.325712554666</c:v>
                </c:pt>
                <c:pt idx="249">
                  <c:v>53133.104403356228</c:v>
                </c:pt>
                <c:pt idx="250">
                  <c:v>51971.356180988732</c:v>
                </c:pt>
                <c:pt idx="251">
                  <c:v>50872.659913490475</c:v>
                </c:pt>
                <c:pt idx="252">
                  <c:v>49832.895266833693</c:v>
                </c:pt>
                <c:pt idx="253">
                  <c:v>48848.222018470617</c:v>
                </c:pt>
                <c:pt idx="254">
                  <c:v>47915.060799642786</c:v>
                </c:pt>
                <c:pt idx="255">
                  <c:v>47030.075167481664</c:v>
                </c:pt>
                <c:pt idx="256">
                  <c:v>46190.154914850915</c:v>
                </c:pt>
                <c:pt idx="257">
                  <c:v>45392.400532257052</c:v>
                </c:pt>
                <c:pt idx="258">
                  <c:v>44634.108742099153</c:v>
                </c:pt>
                <c:pt idx="259">
                  <c:v>43912.759031039663</c:v>
                </c:pt>
                <c:pt idx="260">
                  <c:v>43226.001111476093</c:v>
                </c:pt>
                <c:pt idx="261">
                  <c:v>42571.643247810673</c:v>
                </c:pt>
                <c:pt idx="262">
                  <c:v>41947.641387733587</c:v>
                </c:pt>
                <c:pt idx="263">
                  <c:v>41352.08904284233</c:v>
                </c:pt>
                <c:pt idx="264">
                  <c:v>40783.207866791781</c:v>
                </c:pt>
                <c:pt idx="265">
                  <c:v>40239.33888275046</c:v>
                </c:pt>
                <c:pt idx="266">
                  <c:v>39718.934315298095</c:v>
                </c:pt>
                <c:pt idx="267">
                  <c:v>39220.549984974539</c:v>
                </c:pt>
                <c:pt idx="268">
                  <c:v>38742.838226618558</c:v>
                </c:pt>
                <c:pt idx="269">
                  <c:v>38284.541295303497</c:v>
                </c:pt>
                <c:pt idx="270">
                  <c:v>37844.485226184253</c:v>
                </c:pt>
                <c:pt idx="271">
                  <c:v>37421.574116915705</c:v>
                </c:pt>
                <c:pt idx="272">
                  <c:v>37014.784803452996</c:v>
                </c:pt>
                <c:pt idx="273">
                  <c:v>36623.161902076899</c:v>
                </c:pt>
                <c:pt idx="274">
                  <c:v>36245.81319236233</c:v>
                </c:pt>
                <c:pt idx="275">
                  <c:v>35881.905317557037</c:v>
                </c:pt>
                <c:pt idx="276">
                  <c:v>35530.659780460635</c:v>
                </c:pt>
                <c:pt idx="277">
                  <c:v>35191.349214423033</c:v>
                </c:pt>
                <c:pt idx="278">
                  <c:v>34863.293910472661</c:v>
                </c:pt>
                <c:pt idx="279">
                  <c:v>34545.858582911183</c:v>
                </c:pt>
                <c:pt idx="280">
                  <c:v>34238.449356928286</c:v>
                </c:pt>
                <c:pt idx="281">
                  <c:v>33940.510962926957</c:v>
                </c:pt>
                <c:pt idx="282">
                  <c:v>33651.524123303949</c:v>
                </c:pt>
                <c:pt idx="283">
                  <c:v>33371.003118426437</c:v>
                </c:pt>
                <c:pt idx="284">
                  <c:v>33098.493519447475</c:v>
                </c:pt>
                <c:pt idx="285">
                  <c:v>32833.57007646803</c:v>
                </c:pt>
                <c:pt idx="286">
                  <c:v>32575.834751342303</c:v>
                </c:pt>
                <c:pt idx="287">
                  <c:v>32324.914885163667</c:v>
                </c:pt>
                <c:pt idx="288">
                  <c:v>32080.461491154503</c:v>
                </c:pt>
                <c:pt idx="289">
                  <c:v>31842.14766432839</c:v>
                </c:pt>
                <c:pt idx="290">
                  <c:v>31609.667099883776</c:v>
                </c:pt>
                <c:pt idx="291">
                  <c:v>31382.732712847381</c:v>
                </c:pt>
                <c:pt idx="292">
                  <c:v>31161.075351999923</c:v>
                </c:pt>
                <c:pt idx="293">
                  <c:v>30944.442601599112</c:v>
                </c:pt>
                <c:pt idx="294">
                  <c:v>30732.59766486031</c:v>
                </c:pt>
                <c:pt idx="295">
                  <c:v>30525.318323575015</c:v>
                </c:pt>
                <c:pt idx="296">
                  <c:v>30322.395968631823</c:v>
                </c:pt>
                <c:pt idx="297">
                  <c:v>30123.634696568573</c:v>
                </c:pt>
                <c:pt idx="298">
                  <c:v>29928.850467617765</c:v>
                </c:pt>
                <c:pt idx="299">
                  <c:v>29737.870321022692</c:v>
                </c:pt>
                <c:pt idx="300">
                  <c:v>29550.531643691083</c:v>
                </c:pt>
                <c:pt idx="301">
                  <c:v>29366.68148852541</c:v>
                </c:pt>
                <c:pt idx="302">
                  <c:v>29186.175939020017</c:v>
                </c:pt>
                <c:pt idx="303">
                  <c:v>29008.879516952373</c:v>
                </c:pt>
                <c:pt idx="304">
                  <c:v>28834.664630211875</c:v>
                </c:pt>
                <c:pt idx="305">
                  <c:v>28663.411058015281</c:v>
                </c:pt>
                <c:pt idx="306">
                  <c:v>28495.005470946297</c:v>
                </c:pt>
                <c:pt idx="307">
                  <c:v>28329.34098343414</c:v>
                </c:pt>
                <c:pt idx="308">
                  <c:v>28166.316736448771</c:v>
                </c:pt>
                <c:pt idx="309">
                  <c:v>28005.837508345474</c:v>
                </c:pt>
                <c:pt idx="310">
                  <c:v>27847.813351931942</c:v>
                </c:pt>
                <c:pt idx="311">
                  <c:v>27692.15925596458</c:v>
                </c:pt>
                <c:pt idx="312">
                  <c:v>27538.794829404156</c:v>
                </c:pt>
                <c:pt idx="313">
                  <c:v>27387.644006875242</c:v>
                </c:pt>
                <c:pt idx="314">
                  <c:v>27238.634773881433</c:v>
                </c:pt>
                <c:pt idx="315">
                  <c:v>27091.698910427775</c:v>
                </c:pt>
                <c:pt idx="316">
                  <c:v>26946.771751794149</c:v>
                </c:pt>
                <c:pt idx="317">
                  <c:v>26803.791965290216</c:v>
                </c:pt>
                <c:pt idx="318">
                  <c:v>26662.701341902852</c:v>
                </c:pt>
                <c:pt idx="319">
                  <c:v>26523.44460182112</c:v>
                </c:pt>
                <c:pt idx="320">
                  <c:v>26385.969212894634</c:v>
                </c:pt>
                <c:pt idx="321">
                  <c:v>26250.225221145007</c:v>
                </c:pt>
                <c:pt idx="322">
                  <c:v>26116.165092511153</c:v>
                </c:pt>
                <c:pt idx="323">
                  <c:v>25983.743565064869</c:v>
                </c:pt>
                <c:pt idx="324">
                  <c:v>25852.917510986248</c:v>
                </c:pt>
                <c:pt idx="325">
                  <c:v>25723.645807636425</c:v>
                </c:pt>
                <c:pt idx="326">
                  <c:v>25595.889217110893</c:v>
                </c:pt>
                <c:pt idx="327">
                  <c:v>25469.610273699156</c:v>
                </c:pt>
                <c:pt idx="328">
                  <c:v>25344.773178715583</c:v>
                </c:pt>
                <c:pt idx="329">
                  <c:v>25221.343702202394</c:v>
                </c:pt>
                <c:pt idx="330">
                  <c:v>25099.289091041319</c:v>
                </c:pt>
                <c:pt idx="331">
                  <c:v>24978.577983040799</c:v>
                </c:pt>
                <c:pt idx="332">
                  <c:v>24859.180326595593</c:v>
                </c:pt>
                <c:pt idx="333">
                  <c:v>24741.067305543955</c:v>
                </c:pt>
                <c:pt idx="334">
                  <c:v>24624.211268871975</c:v>
                </c:pt>
                <c:pt idx="335">
                  <c:v>24508.585664939663</c:v>
                </c:pt>
                <c:pt idx="336">
                  <c:v>24394.164979924793</c:v>
                </c:pt>
                <c:pt idx="337">
                  <c:v>24280.924680201962</c:v>
                </c:pt>
                <c:pt idx="338">
                  <c:v>24168.841158392792</c:v>
                </c:pt>
                <c:pt idx="339">
                  <c:v>24057.89168284219</c:v>
                </c:pt>
                <c:pt idx="340">
                  <c:v>23948.054350291262</c:v>
                </c:pt>
                <c:pt idx="341">
                  <c:v>23839.308041533899</c:v>
                </c:pt>
                <c:pt idx="342">
                  <c:v>23731.632379858103</c:v>
                </c:pt>
                <c:pt idx="343">
                  <c:v>23625.00769208686</c:v>
                </c:pt>
                <c:pt idx="344">
                  <c:v>23519.414972045681</c:v>
                </c:pt>
                <c:pt idx="345">
                  <c:v>23414.835846296315</c:v>
                </c:pt>
                <c:pt idx="346">
                  <c:v>23311.252541986061</c:v>
                </c:pt>
                <c:pt idx="347">
                  <c:v>23208.647856673346</c:v>
                </c:pt>
                <c:pt idx="348">
                  <c:v>23107.005129998695</c:v>
                </c:pt>
                <c:pt idx="349">
                  <c:v>23006.308217080201</c:v>
                </c:pt>
                <c:pt idx="350">
                  <c:v>22906.54146351957</c:v>
                </c:pt>
                <c:pt idx="351">
                  <c:v>22807.689681913442</c:v>
                </c:pt>
                <c:pt idx="352">
                  <c:v>22709.738129771493</c:v>
                </c:pt>
                <c:pt idx="353">
                  <c:v>22612.672488749402</c:v>
                </c:pt>
                <c:pt idx="354">
                  <c:v>22516.4788451108</c:v>
                </c:pt>
                <c:pt idx="355">
                  <c:v>22421.143671338938</c:v>
                </c:pt>
                <c:pt idx="356">
                  <c:v>22326.653808822732</c:v>
                </c:pt>
                <c:pt idx="357">
                  <c:v>22232.996451548457</c:v>
                </c:pt>
                <c:pt idx="358">
                  <c:v>22140.159130731849</c:v>
                </c:pt>
                <c:pt idx="359">
                  <c:v>22048.12970033017</c:v>
                </c:pt>
                <c:pt idx="360">
                  <c:v>21956.8963233779</c:v>
                </c:pt>
                <c:pt idx="361">
                  <c:v>21866.447459093408</c:v>
                </c:pt>
                <c:pt idx="362">
                  <c:v>21776.771850707541</c:v>
                </c:pt>
                <c:pt idx="363">
                  <c:v>21687.858513967956</c:v>
                </c:pt>
                <c:pt idx="364">
                  <c:v>21599.69672627695</c:v>
                </c:pt>
                <c:pt idx="365">
                  <c:v>21512.276016422358</c:v>
                </c:pt>
                <c:pt idx="366">
                  <c:v>21425.586154864461</c:v>
                </c:pt>
                <c:pt idx="367">
                  <c:v>21339.617144544191</c:v>
                </c:pt>
                <c:pt idx="368">
                  <c:v>21254.35921217977</c:v>
                </c:pt>
                <c:pt idx="369">
                  <c:v>21169.802800022004</c:v>
                </c:pt>
                <c:pt idx="370">
                  <c:v>21085.938558039245</c:v>
                </c:pt>
                <c:pt idx="371">
                  <c:v>21002.757336506016</c:v>
                </c:pt>
                <c:pt idx="372">
                  <c:v>20920.250178970491</c:v>
                </c:pt>
                <c:pt idx="373">
                  <c:v>20838.408315577413</c:v>
                </c:pt>
                <c:pt idx="374">
                  <c:v>20757.223156725311</c:v>
                </c:pt>
                <c:pt idx="375">
                  <c:v>20676.686287037523</c:v>
                </c:pt>
                <c:pt idx="376">
                  <c:v>20596.789459628206</c:v>
                </c:pt>
                <c:pt idx="377">
                  <c:v>20517.524590645884</c:v>
                </c:pt>
                <c:pt idx="378">
                  <c:v>20438.883754077844</c:v>
                </c:pt>
                <c:pt idx="379">
                  <c:v>20360.859176799921</c:v>
                </c:pt>
                <c:pt idx="380">
                  <c:v>20283.443233857633</c:v>
                </c:pt>
                <c:pt idx="381">
                  <c:v>20206.628443964644</c:v>
                </c:pt>
                <c:pt idx="382">
                  <c:v>20130.407465206375</c:v>
                </c:pt>
                <c:pt idx="383">
                  <c:v>20054.77309093668</c:v>
                </c:pt>
                <c:pt idx="384">
                  <c:v>19979.718245856635</c:v>
                </c:pt>
                <c:pt idx="385">
                  <c:v>19905.235982265171</c:v>
                </c:pt>
                <c:pt idx="386">
                  <c:v>19831.319476471606</c:v>
                </c:pt>
                <c:pt idx="387">
                  <c:v>19757.962025361368</c:v>
                </c:pt>
                <c:pt idx="388">
                  <c:v>19685.157043105988</c:v>
                </c:pt>
                <c:pt idx="389">
                  <c:v>19612.89805800973</c:v>
                </c:pt>
                <c:pt idx="390">
                  <c:v>19541.178709485215</c:v>
                </c:pt>
                <c:pt idx="391">
                  <c:v>19469.99274515111</c:v>
                </c:pt>
                <c:pt idx="392">
                  <c:v>19399.334018045294</c:v>
                </c:pt>
                <c:pt idx="393">
                  <c:v>19329.196483947228</c:v>
                </c:pt>
                <c:pt idx="394">
                  <c:v>19259.574198804061</c:v>
                </c:pt>
                <c:pt idx="395">
                  <c:v>19190.461316254605</c:v>
                </c:pt>
                <c:pt idx="396">
                  <c:v>19121.852085246563</c:v>
                </c:pt>
                <c:pt idx="397">
                  <c:v>19053.740847741785</c:v>
                </c:pt>
                <c:pt idx="398">
                  <c:v>18986.122036505389</c:v>
                </c:pt>
                <c:pt idx="399">
                  <c:v>18918.990172974438</c:v>
                </c:pt>
                <c:pt idx="400">
                  <c:v>18852.339865202044</c:v>
                </c:pt>
                <c:pt idx="401">
                  <c:v>18786.165805873377</c:v>
                </c:pt>
                <c:pt idx="402">
                  <c:v>18720.462770390041</c:v>
                </c:pt>
                <c:pt idx="403">
                  <c:v>18655.225615019386</c:v>
                </c:pt>
                <c:pt idx="404">
                  <c:v>18590.449275105744</c:v>
                </c:pt>
                <c:pt idx="405">
                  <c:v>18526.128763340679</c:v>
                </c:pt>
                <c:pt idx="406">
                  <c:v>18462.259168089531</c:v>
                </c:pt>
                <c:pt idx="407">
                  <c:v>18398.835651771409</c:v>
                </c:pt>
                <c:pt idx="408">
                  <c:v>18335.853449290575</c:v>
                </c:pt>
                <c:pt idx="409">
                  <c:v>18273.307866516556</c:v>
                </c:pt>
                <c:pt idx="410">
                  <c:v>18211.194278811061</c:v>
                </c:pt>
                <c:pt idx="411">
                  <c:v>18149.50812959953</c:v>
                </c:pt>
                <c:pt idx="412">
                  <c:v>18088.244928985263</c:v>
                </c:pt>
                <c:pt idx="413">
                  <c:v>18027.400252404543</c:v>
                </c:pt>
                <c:pt idx="414">
                  <c:v>17966.96973932099</c:v>
                </c:pt>
                <c:pt idx="415">
                  <c:v>17906.949091957129</c:v>
                </c:pt>
                <c:pt idx="416">
                  <c:v>17847.334074062142</c:v>
                </c:pt>
                <c:pt idx="417">
                  <c:v>17788.12050971407</c:v>
                </c:pt>
                <c:pt idx="418">
                  <c:v>17729.30428215503</c:v>
                </c:pt>
                <c:pt idx="419">
                  <c:v>17670.881332658249</c:v>
                </c:pt>
                <c:pt idx="420">
                  <c:v>17612.847659425679</c:v>
                </c:pt>
                <c:pt idx="421">
                  <c:v>17555.199316514882</c:v>
                </c:pt>
                <c:pt idx="422">
                  <c:v>17497.932412794235</c:v>
                </c:pt>
                <c:pt idx="423">
                  <c:v>17441.043110925133</c:v>
                </c:pt>
                <c:pt idx="424">
                  <c:v>17384.527626370651</c:v>
                </c:pt>
                <c:pt idx="425">
                  <c:v>17328.382226429014</c:v>
                </c:pt>
                <c:pt idx="426">
                  <c:v>17272.603229291653</c:v>
                </c:pt>
                <c:pt idx="427">
                  <c:v>17217.187003124556</c:v>
                </c:pt>
                <c:pt idx="428">
                  <c:v>17162.129965172189</c:v>
                </c:pt>
                <c:pt idx="429">
                  <c:v>17107.42858088321</c:v>
                </c:pt>
                <c:pt idx="430">
                  <c:v>17053.07936305735</c:v>
                </c:pt>
                <c:pt idx="431">
                  <c:v>16999.07887101244</c:v>
                </c:pt>
                <c:pt idx="432">
                  <c:v>16945.423709771236</c:v>
                </c:pt>
                <c:pt idx="433">
                  <c:v>16892.110529267262</c:v>
                </c:pt>
                <c:pt idx="434">
                  <c:v>16839.136023568815</c:v>
                </c:pt>
                <c:pt idx="435">
                  <c:v>16786.49693012112</c:v>
                </c:pt>
                <c:pt idx="436">
                  <c:v>16734.190029005375</c:v>
                </c:pt>
                <c:pt idx="437">
                  <c:v>16682.212142214645</c:v>
                </c:pt>
                <c:pt idx="438">
                  <c:v>16630.560132945957</c:v>
                </c:pt>
                <c:pt idx="439">
                  <c:v>16579.230904907872</c:v>
                </c:pt>
                <c:pt idx="440">
                  <c:v>16528.221401643499</c:v>
                </c:pt>
                <c:pt idx="441">
                  <c:v>16477.528605868058</c:v>
                </c:pt>
                <c:pt idx="442">
                  <c:v>16243.006316314397</c:v>
                </c:pt>
                <c:pt idx="443">
                  <c:v>16070.645641905516</c:v>
                </c:pt>
                <c:pt idx="444">
                  <c:v>15929.594166981302</c:v>
                </c:pt>
                <c:pt idx="445">
                  <c:v>15789.078619799247</c:v>
                </c:pt>
                <c:pt idx="446">
                  <c:v>15618.40446725414</c:v>
                </c:pt>
                <c:pt idx="447">
                  <c:v>15479.027123960999</c:v>
                </c:pt>
                <c:pt idx="448">
                  <c:v>15309.482917012512</c:v>
                </c:pt>
                <c:pt idx="449">
                  <c:v>15140.536813570501</c:v>
                </c:pt>
                <c:pt idx="450">
                  <c:v>14972.184595403874</c:v>
                </c:pt>
                <c:pt idx="451">
                  <c:v>14804.422089005775</c:v>
                </c:pt>
                <c:pt idx="452">
                  <c:v>14637.245164953683</c:v>
                </c:pt>
                <c:pt idx="453">
                  <c:v>14439.959200197061</c:v>
                </c:pt>
                <c:pt idx="454">
                  <c:v>14274.01951796502</c:v>
                </c:pt>
                <c:pt idx="455">
                  <c:v>14108.652889662129</c:v>
                </c:pt>
                <c:pt idx="456">
                  <c:v>13913.164821987775</c:v>
                </c:pt>
                <c:pt idx="457">
                  <c:v>13749.010766108207</c:v>
                </c:pt>
                <c:pt idx="458">
                  <c:v>13554.727082500756</c:v>
                </c:pt>
                <c:pt idx="459">
                  <c:v>13361.078768629204</c:v>
                </c:pt>
                <c:pt idx="460">
                  <c:v>13168.061633563564</c:v>
                </c:pt>
                <c:pt idx="461">
                  <c:v>13006.362065260897</c:v>
                </c:pt>
                <c:pt idx="462">
                  <c:v>12814.516589478439</c:v>
                </c:pt>
                <c:pt idx="463">
                  <c:v>12623.29036671989</c:v>
                </c:pt>
                <c:pt idx="464">
                  <c:v>12432.679366894077</c:v>
                </c:pt>
                <c:pt idx="465">
                  <c:v>12273.370136634101</c:v>
                </c:pt>
                <c:pt idx="466">
                  <c:v>12083.899358247767</c:v>
                </c:pt>
                <c:pt idx="467">
                  <c:v>11895.032346700351</c:v>
                </c:pt>
                <c:pt idx="468">
                  <c:v>11737.455761393427</c:v>
                </c:pt>
                <c:pt idx="469">
                  <c:v>11549.706395910434</c:v>
                </c:pt>
                <c:pt idx="470">
                  <c:v>11331.859137940281</c:v>
                </c:pt>
                <c:pt idx="471">
                  <c:v>11176.060121604849</c:v>
                </c:pt>
                <c:pt idx="472">
                  <c:v>10990.077019729595</c:v>
                </c:pt>
                <c:pt idx="473">
                  <c:v>10835.365902757225</c:v>
                </c:pt>
                <c:pt idx="474">
                  <c:v>10681.154279281593</c:v>
                </c:pt>
                <c:pt idx="475">
                  <c:v>10527.438920424109</c:v>
                </c:pt>
                <c:pt idx="476">
                  <c:v>10374.216628650614</c:v>
                </c:pt>
                <c:pt idx="477">
                  <c:v>10221.4842373643</c:v>
                </c:pt>
                <c:pt idx="478">
                  <c:v>10069.238610505314</c:v>
                </c:pt>
                <c:pt idx="479">
                  <c:v>9917.4766421569493</c:v>
                </c:pt>
                <c:pt idx="480">
                  <c:v>9735.5047190737823</c:v>
                </c:pt>
                <c:pt idx="481">
                  <c:v>9584.7791608246807</c:v>
                </c:pt>
                <c:pt idx="482">
                  <c:v>9434.5277219185173</c:v>
                </c:pt>
                <c:pt idx="483">
                  <c:v>9284.7474162330291</c:v>
                </c:pt>
                <c:pt idx="484">
                  <c:v>9166.1258229673567</c:v>
                </c:pt>
                <c:pt idx="485">
                  <c:v>9017.200645761226</c:v>
                </c:pt>
                <c:pt idx="486">
                  <c:v>8868.7382098430262</c:v>
                </c:pt>
                <c:pt idx="487">
                  <c:v>8751.4261739710018</c:v>
                </c:pt>
                <c:pt idx="488">
                  <c:v>8603.8023203378998</c:v>
                </c:pt>
                <c:pt idx="489">
                  <c:v>8487.3235888195286</c:v>
                </c:pt>
                <c:pt idx="490">
                  <c:v>8309.8372742387601</c:v>
                </c:pt>
                <c:pt idx="491">
                  <c:v>8194.2597319172655</c:v>
                </c:pt>
                <c:pt idx="492">
                  <c:v>8048.3596145345873</c:v>
                </c:pt>
                <c:pt idx="493">
                  <c:v>7933.5939619631727</c:v>
                </c:pt>
                <c:pt idx="494">
                  <c:v>7788.5007048672787</c:v>
                </c:pt>
                <c:pt idx="495">
                  <c:v>7643.8463926655986</c:v>
                </c:pt>
                <c:pt idx="496">
                  <c:v>7530.3189055168468</c:v>
                </c:pt>
                <c:pt idx="497">
                  <c:v>7355.7657071837039</c:v>
                </c:pt>
                <c:pt idx="498">
                  <c:v>7212.4127827636703</c:v>
                </c:pt>
                <c:pt idx="499">
                  <c:v>7069.4883161042653</c:v>
                </c:pt>
                <c:pt idx="500">
                  <c:v>6957.6802821704041</c:v>
                </c:pt>
                <c:pt idx="501">
                  <c:v>6815.5267754718534</c:v>
                </c:pt>
                <c:pt idx="502">
                  <c:v>6704.4850443718396</c:v>
                </c:pt>
                <c:pt idx="503">
                  <c:v>6593.7837625787424</c:v>
                </c:pt>
                <c:pt idx="504">
                  <c:v>6452.7303166232696</c:v>
                </c:pt>
                <c:pt idx="505">
                  <c:v>6342.782015381068</c:v>
                </c:pt>
                <c:pt idx="506">
                  <c:v>6202.4770552604659</c:v>
                </c:pt>
                <c:pt idx="507">
                  <c:v>6062.5822482145813</c:v>
                </c:pt>
                <c:pt idx="508">
                  <c:v>5923.0951966911207</c:v>
                </c:pt>
                <c:pt idx="509">
                  <c:v>5814.7040612367782</c:v>
                </c:pt>
                <c:pt idx="510">
                  <c:v>5675.9471197276407</c:v>
                </c:pt>
                <c:pt idx="511">
                  <c:v>5568.2818017108702</c:v>
                </c:pt>
                <c:pt idx="512">
                  <c:v>5430.246422844536</c:v>
                </c:pt>
                <c:pt idx="513">
                  <c:v>5323.2984500150897</c:v>
                </c:pt>
                <c:pt idx="514">
                  <c:v>5216.666772868095</c:v>
                </c:pt>
                <c:pt idx="515">
                  <c:v>5110.3495284080436</c:v>
                </c:pt>
                <c:pt idx="516">
                  <c:v>4973.6543329501646</c:v>
                </c:pt>
                <c:pt idx="517">
                  <c:v>4868.0387224527194</c:v>
                </c:pt>
                <c:pt idx="518">
                  <c:v>4762.73165482885</c:v>
                </c:pt>
                <c:pt idx="519">
                  <c:v>4627.0407974737009</c:v>
                </c:pt>
                <c:pt idx="520">
                  <c:v>4491.7331997517367</c:v>
                </c:pt>
                <c:pt idx="521">
                  <c:v>4387.4972358411078</c:v>
                </c:pt>
                <c:pt idx="522">
                  <c:v>4283.5619318543022</c:v>
                </c:pt>
                <c:pt idx="523">
                  <c:v>4149.2350226073004</c:v>
                </c:pt>
                <c:pt idx="524">
                  <c:v>4045.9741612024377</c:v>
                </c:pt>
                <c:pt idx="525">
                  <c:v>3943.0084213596024</c:v>
                </c:pt>
                <c:pt idx="526">
                  <c:v>3809.6455849624513</c:v>
                </c:pt>
                <c:pt idx="527">
                  <c:v>3707.3433516488562</c:v>
                </c:pt>
                <c:pt idx="528">
                  <c:v>3605.3308411496459</c:v>
                </c:pt>
                <c:pt idx="529">
                  <c:v>3503.6064179265868</c:v>
                </c:pt>
                <c:pt idx="530">
                  <c:v>3402.1684602460587</c:v>
                </c:pt>
                <c:pt idx="531">
                  <c:v>3301.0153600241533</c:v>
                </c:pt>
                <c:pt idx="532">
                  <c:v>3169.4549855895748</c:v>
                </c:pt>
                <c:pt idx="533">
                  <c:v>3068.9451220570636</c:v>
                </c:pt>
                <c:pt idx="534">
                  <c:v>2938.0244365952849</c:v>
                </c:pt>
                <c:pt idx="535">
                  <c:v>2838.1507436021338</c:v>
                </c:pt>
                <c:pt idx="536">
                  <c:v>2707.8627392078624</c:v>
                </c:pt>
                <c:pt idx="537">
                  <c:v>2608.6182664547905</c:v>
                </c:pt>
                <c:pt idx="538">
                  <c:v>2509.6465868891737</c:v>
                </c:pt>
                <c:pt idx="539">
                  <c:v>2410.9462052211406</c:v>
                </c:pt>
                <c:pt idx="540">
                  <c:v>2281.8251013355721</c:v>
                </c:pt>
                <c:pt idx="541">
                  <c:v>2183.7411706825064</c:v>
                </c:pt>
                <c:pt idx="542">
                  <c:v>2085.9237266460805</c:v>
                </c:pt>
                <c:pt idx="543">
                  <c:v>1988.371325212197</c:v>
                </c:pt>
                <c:pt idx="544">
                  <c:v>1891.0825340714186</c:v>
                </c:pt>
                <c:pt idx="545">
                  <c:v>1794.0559324928013</c:v>
                </c:pt>
                <c:pt idx="546">
                  <c:v>1697.2901111994336</c:v>
                </c:pt>
                <c:pt idx="547">
                  <c:v>1600.7836722456384</c:v>
                </c:pt>
                <c:pt idx="548">
                  <c:v>1504.5352288958159</c:v>
                </c:pt>
                <c:pt idx="549">
                  <c:v>1377.8528684205132</c:v>
                </c:pt>
                <c:pt idx="550">
                  <c:v>1282.1945925025027</c:v>
                </c:pt>
                <c:pt idx="551">
                  <c:v>1186.7898196211686</c:v>
                </c:pt>
                <c:pt idx="552">
                  <c:v>1091.6372097353712</c:v>
                </c:pt>
                <c:pt idx="553">
                  <c:v>996.73543340128094</c:v>
                </c:pt>
                <c:pt idx="554">
                  <c:v>871.3926345765251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69-4B4E-B766-04D17A8EB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173232"/>
        <c:axId val="304175584"/>
      </c:areaChart>
      <c:dateAx>
        <c:axId val="304173232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4175584"/>
        <c:crosses val="autoZero"/>
        <c:auto val="1"/>
        <c:lblOffset val="100"/>
        <c:baseTimeUnit val="months"/>
        <c:majorUnit val="24"/>
        <c:majorTimeUnit val="months"/>
      </c:dateAx>
      <c:valAx>
        <c:axId val="304175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 Rate(bopd)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4173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Production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'100Mbopd with EAST'!$B$5</c:f>
              <c:strCache>
                <c:ptCount val="1"/>
                <c:pt idx="0">
                  <c:v> Haliba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'100Mbopd with EAST'!$A$7:$A$606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'100Mbopd with EAST'!$B$7:$B$353</c:f>
              <c:numCache>
                <c:formatCode>_(* #,##0_);_(* \(#,##0\);_(* "-"??_);_(@_)</c:formatCode>
                <c:ptCount val="347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40000</c:v>
                </c:pt>
                <c:pt idx="13">
                  <c:v>40000</c:v>
                </c:pt>
                <c:pt idx="14">
                  <c:v>40000</c:v>
                </c:pt>
                <c:pt idx="15">
                  <c:v>40000</c:v>
                </c:pt>
                <c:pt idx="16">
                  <c:v>40000</c:v>
                </c:pt>
                <c:pt idx="17">
                  <c:v>40000</c:v>
                </c:pt>
                <c:pt idx="18">
                  <c:v>40000</c:v>
                </c:pt>
                <c:pt idx="19">
                  <c:v>40000</c:v>
                </c:pt>
                <c:pt idx="20">
                  <c:v>40000</c:v>
                </c:pt>
                <c:pt idx="21">
                  <c:v>40000.050000000003</c:v>
                </c:pt>
                <c:pt idx="22">
                  <c:v>39999.97</c:v>
                </c:pt>
                <c:pt idx="23">
                  <c:v>40000.04</c:v>
                </c:pt>
                <c:pt idx="24">
                  <c:v>40002.629999999997</c:v>
                </c:pt>
                <c:pt idx="25">
                  <c:v>40000</c:v>
                </c:pt>
                <c:pt idx="26">
                  <c:v>40000.01</c:v>
                </c:pt>
                <c:pt idx="27">
                  <c:v>40000.26</c:v>
                </c:pt>
                <c:pt idx="28">
                  <c:v>40000.04</c:v>
                </c:pt>
                <c:pt idx="29">
                  <c:v>40000.080000000002</c:v>
                </c:pt>
                <c:pt idx="30">
                  <c:v>40000.11</c:v>
                </c:pt>
                <c:pt idx="31">
                  <c:v>40000.04</c:v>
                </c:pt>
                <c:pt idx="32">
                  <c:v>40000.14</c:v>
                </c:pt>
                <c:pt idx="33">
                  <c:v>40000.03</c:v>
                </c:pt>
                <c:pt idx="34">
                  <c:v>40000.04</c:v>
                </c:pt>
                <c:pt idx="35">
                  <c:v>40000.01</c:v>
                </c:pt>
                <c:pt idx="36">
                  <c:v>40000</c:v>
                </c:pt>
                <c:pt idx="37">
                  <c:v>40000</c:v>
                </c:pt>
                <c:pt idx="38">
                  <c:v>40000.17</c:v>
                </c:pt>
                <c:pt idx="39">
                  <c:v>39999.96</c:v>
                </c:pt>
                <c:pt idx="40">
                  <c:v>39999.339999999997</c:v>
                </c:pt>
                <c:pt idx="41">
                  <c:v>40000</c:v>
                </c:pt>
                <c:pt idx="42">
                  <c:v>40000</c:v>
                </c:pt>
                <c:pt idx="43">
                  <c:v>40000.04</c:v>
                </c:pt>
                <c:pt idx="44">
                  <c:v>40000.31</c:v>
                </c:pt>
                <c:pt idx="45">
                  <c:v>39999.629999999997</c:v>
                </c:pt>
                <c:pt idx="46">
                  <c:v>40000</c:v>
                </c:pt>
                <c:pt idx="47">
                  <c:v>40000.14</c:v>
                </c:pt>
                <c:pt idx="48">
                  <c:v>40001.61</c:v>
                </c:pt>
                <c:pt idx="49">
                  <c:v>40000.339999999997</c:v>
                </c:pt>
                <c:pt idx="50">
                  <c:v>40000.550000000003</c:v>
                </c:pt>
                <c:pt idx="51">
                  <c:v>39999.93</c:v>
                </c:pt>
                <c:pt idx="52">
                  <c:v>40000.519999999997</c:v>
                </c:pt>
                <c:pt idx="53">
                  <c:v>40000.449999999997</c:v>
                </c:pt>
                <c:pt idx="54">
                  <c:v>40003.760000000002</c:v>
                </c:pt>
                <c:pt idx="55">
                  <c:v>40000.65</c:v>
                </c:pt>
                <c:pt idx="56">
                  <c:v>39972.519999999997</c:v>
                </c:pt>
                <c:pt idx="57">
                  <c:v>40007.620000000003</c:v>
                </c:pt>
                <c:pt idx="58">
                  <c:v>40010.11</c:v>
                </c:pt>
                <c:pt idx="59">
                  <c:v>40000.660000000003</c:v>
                </c:pt>
                <c:pt idx="60">
                  <c:v>39999.93</c:v>
                </c:pt>
                <c:pt idx="61">
                  <c:v>40000.07</c:v>
                </c:pt>
                <c:pt idx="62">
                  <c:v>40003.07</c:v>
                </c:pt>
                <c:pt idx="63">
                  <c:v>40000.57</c:v>
                </c:pt>
                <c:pt idx="64">
                  <c:v>40003.519999999997</c:v>
                </c:pt>
                <c:pt idx="65">
                  <c:v>40000</c:v>
                </c:pt>
                <c:pt idx="66">
                  <c:v>40000.03</c:v>
                </c:pt>
                <c:pt idx="67">
                  <c:v>40001.18</c:v>
                </c:pt>
                <c:pt idx="68">
                  <c:v>39999.54</c:v>
                </c:pt>
                <c:pt idx="69">
                  <c:v>40002.1</c:v>
                </c:pt>
                <c:pt idx="70">
                  <c:v>39999.86</c:v>
                </c:pt>
                <c:pt idx="71">
                  <c:v>39999.54</c:v>
                </c:pt>
                <c:pt idx="72">
                  <c:v>39999.980000000003</c:v>
                </c:pt>
                <c:pt idx="73">
                  <c:v>40000.21</c:v>
                </c:pt>
                <c:pt idx="74">
                  <c:v>39999.879999999997</c:v>
                </c:pt>
                <c:pt idx="75">
                  <c:v>40000.15</c:v>
                </c:pt>
                <c:pt idx="76">
                  <c:v>40000</c:v>
                </c:pt>
                <c:pt idx="77">
                  <c:v>40000</c:v>
                </c:pt>
                <c:pt idx="78">
                  <c:v>40000</c:v>
                </c:pt>
                <c:pt idx="79">
                  <c:v>40000.019999999997</c:v>
                </c:pt>
                <c:pt idx="80">
                  <c:v>40000.11</c:v>
                </c:pt>
                <c:pt idx="81">
                  <c:v>40000</c:v>
                </c:pt>
                <c:pt idx="82">
                  <c:v>40000</c:v>
                </c:pt>
                <c:pt idx="83">
                  <c:v>40000</c:v>
                </c:pt>
                <c:pt idx="84">
                  <c:v>40000.14</c:v>
                </c:pt>
                <c:pt idx="85">
                  <c:v>40000</c:v>
                </c:pt>
                <c:pt idx="86">
                  <c:v>40000</c:v>
                </c:pt>
                <c:pt idx="87">
                  <c:v>40000</c:v>
                </c:pt>
                <c:pt idx="88">
                  <c:v>40000.129999999997</c:v>
                </c:pt>
                <c:pt idx="89">
                  <c:v>40000.160000000003</c:v>
                </c:pt>
                <c:pt idx="90">
                  <c:v>39999.040000000001</c:v>
                </c:pt>
                <c:pt idx="91">
                  <c:v>40000.050000000003</c:v>
                </c:pt>
                <c:pt idx="92">
                  <c:v>40000</c:v>
                </c:pt>
                <c:pt idx="93">
                  <c:v>40000.019999999997</c:v>
                </c:pt>
                <c:pt idx="94">
                  <c:v>40000.01</c:v>
                </c:pt>
                <c:pt idx="95">
                  <c:v>40000</c:v>
                </c:pt>
                <c:pt idx="96">
                  <c:v>40000</c:v>
                </c:pt>
                <c:pt idx="97">
                  <c:v>40000</c:v>
                </c:pt>
                <c:pt idx="98">
                  <c:v>39999.94</c:v>
                </c:pt>
                <c:pt idx="99">
                  <c:v>39999.980000000003</c:v>
                </c:pt>
                <c:pt idx="100">
                  <c:v>40000.080000000002</c:v>
                </c:pt>
                <c:pt idx="101">
                  <c:v>39999.910000000003</c:v>
                </c:pt>
                <c:pt idx="102">
                  <c:v>39999.94</c:v>
                </c:pt>
                <c:pt idx="103">
                  <c:v>39999.980000000003</c:v>
                </c:pt>
                <c:pt idx="104">
                  <c:v>40001.58</c:v>
                </c:pt>
                <c:pt idx="105">
                  <c:v>39999.89</c:v>
                </c:pt>
                <c:pt idx="106">
                  <c:v>40000</c:v>
                </c:pt>
                <c:pt idx="107">
                  <c:v>39999.839999999997</c:v>
                </c:pt>
                <c:pt idx="108">
                  <c:v>39999.980000000003</c:v>
                </c:pt>
                <c:pt idx="109">
                  <c:v>39999.980000000003</c:v>
                </c:pt>
                <c:pt idx="110">
                  <c:v>40000</c:v>
                </c:pt>
                <c:pt idx="111">
                  <c:v>39999.99</c:v>
                </c:pt>
                <c:pt idx="112">
                  <c:v>40000</c:v>
                </c:pt>
                <c:pt idx="113">
                  <c:v>40000.019999999997</c:v>
                </c:pt>
                <c:pt idx="114">
                  <c:v>40000.019999999997</c:v>
                </c:pt>
                <c:pt idx="115">
                  <c:v>40000</c:v>
                </c:pt>
                <c:pt idx="116">
                  <c:v>39999.97</c:v>
                </c:pt>
                <c:pt idx="117">
                  <c:v>39999.980000000003</c:v>
                </c:pt>
                <c:pt idx="118">
                  <c:v>40000.019999999997</c:v>
                </c:pt>
                <c:pt idx="119">
                  <c:v>39999.99</c:v>
                </c:pt>
                <c:pt idx="120">
                  <c:v>40000</c:v>
                </c:pt>
                <c:pt idx="121">
                  <c:v>38474.410000000003</c:v>
                </c:pt>
                <c:pt idx="122">
                  <c:v>37032.46</c:v>
                </c:pt>
                <c:pt idx="123">
                  <c:v>36161.18</c:v>
                </c:pt>
                <c:pt idx="124">
                  <c:v>34930.980000000003</c:v>
                </c:pt>
                <c:pt idx="125">
                  <c:v>34507.300000000003</c:v>
                </c:pt>
                <c:pt idx="126">
                  <c:v>33976.17</c:v>
                </c:pt>
                <c:pt idx="127">
                  <c:v>33545.75</c:v>
                </c:pt>
                <c:pt idx="128">
                  <c:v>33026.71</c:v>
                </c:pt>
                <c:pt idx="129">
                  <c:v>32328.6</c:v>
                </c:pt>
                <c:pt idx="130">
                  <c:v>31844.07</c:v>
                </c:pt>
                <c:pt idx="131">
                  <c:v>31418.66</c:v>
                </c:pt>
                <c:pt idx="132">
                  <c:v>30961.88</c:v>
                </c:pt>
                <c:pt idx="133">
                  <c:v>30551.31</c:v>
                </c:pt>
                <c:pt idx="134">
                  <c:v>30109.29</c:v>
                </c:pt>
                <c:pt idx="135">
                  <c:v>29720.17</c:v>
                </c:pt>
                <c:pt idx="136">
                  <c:v>29311.62</c:v>
                </c:pt>
                <c:pt idx="137">
                  <c:v>28823.88</c:v>
                </c:pt>
                <c:pt idx="138">
                  <c:v>28419.59</c:v>
                </c:pt>
                <c:pt idx="139">
                  <c:v>27961.84</c:v>
                </c:pt>
                <c:pt idx="140">
                  <c:v>27354.92</c:v>
                </c:pt>
                <c:pt idx="141">
                  <c:v>27243.88</c:v>
                </c:pt>
                <c:pt idx="142">
                  <c:v>26579.24</c:v>
                </c:pt>
                <c:pt idx="143">
                  <c:v>26217.21</c:v>
                </c:pt>
                <c:pt idx="144">
                  <c:v>25927.5</c:v>
                </c:pt>
                <c:pt idx="145">
                  <c:v>25595.48</c:v>
                </c:pt>
                <c:pt idx="146">
                  <c:v>25181.55</c:v>
                </c:pt>
                <c:pt idx="147">
                  <c:v>24942.3</c:v>
                </c:pt>
                <c:pt idx="148">
                  <c:v>24619.15</c:v>
                </c:pt>
                <c:pt idx="149">
                  <c:v>24345.3</c:v>
                </c:pt>
                <c:pt idx="150">
                  <c:v>24052.51</c:v>
                </c:pt>
                <c:pt idx="151">
                  <c:v>23684.42</c:v>
                </c:pt>
                <c:pt idx="152">
                  <c:v>23392.46</c:v>
                </c:pt>
                <c:pt idx="153">
                  <c:v>23142.080000000002</c:v>
                </c:pt>
                <c:pt idx="154">
                  <c:v>22975.54</c:v>
                </c:pt>
                <c:pt idx="155">
                  <c:v>22780.03</c:v>
                </c:pt>
                <c:pt idx="156">
                  <c:v>22551.35</c:v>
                </c:pt>
                <c:pt idx="157">
                  <c:v>22066.71</c:v>
                </c:pt>
                <c:pt idx="158">
                  <c:v>21915.86</c:v>
                </c:pt>
                <c:pt idx="159">
                  <c:v>21659.14</c:v>
                </c:pt>
                <c:pt idx="160">
                  <c:v>21454.05</c:v>
                </c:pt>
                <c:pt idx="161">
                  <c:v>21101.16</c:v>
                </c:pt>
                <c:pt idx="162">
                  <c:v>20728.05</c:v>
                </c:pt>
                <c:pt idx="163">
                  <c:v>20563.07</c:v>
                </c:pt>
                <c:pt idx="164">
                  <c:v>20145.43</c:v>
                </c:pt>
                <c:pt idx="165">
                  <c:v>19906.689999999999</c:v>
                </c:pt>
                <c:pt idx="166">
                  <c:v>19803.439999999999</c:v>
                </c:pt>
                <c:pt idx="167">
                  <c:v>19667.07</c:v>
                </c:pt>
                <c:pt idx="168">
                  <c:v>19527.259999999998</c:v>
                </c:pt>
                <c:pt idx="169">
                  <c:v>19346.39</c:v>
                </c:pt>
                <c:pt idx="170">
                  <c:v>19155.05</c:v>
                </c:pt>
                <c:pt idx="171">
                  <c:v>18976.46</c:v>
                </c:pt>
                <c:pt idx="172">
                  <c:v>18886.95</c:v>
                </c:pt>
                <c:pt idx="173">
                  <c:v>18718.3</c:v>
                </c:pt>
                <c:pt idx="174">
                  <c:v>18537.71</c:v>
                </c:pt>
                <c:pt idx="175">
                  <c:v>18121.560000000001</c:v>
                </c:pt>
                <c:pt idx="176">
                  <c:v>17921.32</c:v>
                </c:pt>
                <c:pt idx="177">
                  <c:v>17811.27</c:v>
                </c:pt>
                <c:pt idx="178">
                  <c:v>17633.96</c:v>
                </c:pt>
                <c:pt idx="179">
                  <c:v>17377.669999999998</c:v>
                </c:pt>
                <c:pt idx="180">
                  <c:v>17314.52</c:v>
                </c:pt>
                <c:pt idx="181">
                  <c:v>17089.95</c:v>
                </c:pt>
                <c:pt idx="182">
                  <c:v>16948.64</c:v>
                </c:pt>
                <c:pt idx="183">
                  <c:v>16795.990000000002</c:v>
                </c:pt>
                <c:pt idx="184">
                  <c:v>16728.599999999999</c:v>
                </c:pt>
                <c:pt idx="185">
                  <c:v>16488.400000000001</c:v>
                </c:pt>
                <c:pt idx="186">
                  <c:v>16317.71</c:v>
                </c:pt>
                <c:pt idx="187">
                  <c:v>16054.6</c:v>
                </c:pt>
                <c:pt idx="188">
                  <c:v>15918.19</c:v>
                </c:pt>
                <c:pt idx="189">
                  <c:v>15775.75</c:v>
                </c:pt>
                <c:pt idx="190">
                  <c:v>15683.39</c:v>
                </c:pt>
                <c:pt idx="191">
                  <c:v>15301.33</c:v>
                </c:pt>
                <c:pt idx="192">
                  <c:v>15166.89</c:v>
                </c:pt>
                <c:pt idx="193">
                  <c:v>15049.12</c:v>
                </c:pt>
                <c:pt idx="194">
                  <c:v>14939.95</c:v>
                </c:pt>
                <c:pt idx="195">
                  <c:v>14763.04</c:v>
                </c:pt>
                <c:pt idx="196">
                  <c:v>14695.28</c:v>
                </c:pt>
                <c:pt idx="197">
                  <c:v>14580.57</c:v>
                </c:pt>
                <c:pt idx="198">
                  <c:v>14439.77</c:v>
                </c:pt>
                <c:pt idx="199">
                  <c:v>14326.13</c:v>
                </c:pt>
                <c:pt idx="200">
                  <c:v>14141.7</c:v>
                </c:pt>
                <c:pt idx="201">
                  <c:v>14083.62</c:v>
                </c:pt>
                <c:pt idx="202">
                  <c:v>13976.62</c:v>
                </c:pt>
                <c:pt idx="203">
                  <c:v>13875.84</c:v>
                </c:pt>
                <c:pt idx="204">
                  <c:v>13595.27</c:v>
                </c:pt>
                <c:pt idx="205">
                  <c:v>13622.5</c:v>
                </c:pt>
                <c:pt idx="206">
                  <c:v>13380.15</c:v>
                </c:pt>
                <c:pt idx="207">
                  <c:v>13348.08</c:v>
                </c:pt>
                <c:pt idx="208">
                  <c:v>13294.45</c:v>
                </c:pt>
                <c:pt idx="209">
                  <c:v>13123.89</c:v>
                </c:pt>
                <c:pt idx="210">
                  <c:v>13113.74</c:v>
                </c:pt>
                <c:pt idx="211">
                  <c:v>13061.21</c:v>
                </c:pt>
                <c:pt idx="212">
                  <c:v>12986.04</c:v>
                </c:pt>
                <c:pt idx="213">
                  <c:v>12902.46</c:v>
                </c:pt>
                <c:pt idx="214">
                  <c:v>12313.09</c:v>
                </c:pt>
                <c:pt idx="215">
                  <c:v>12223.69</c:v>
                </c:pt>
                <c:pt idx="216">
                  <c:v>12141.73</c:v>
                </c:pt>
                <c:pt idx="217">
                  <c:v>12047.26</c:v>
                </c:pt>
                <c:pt idx="218">
                  <c:v>11952.05</c:v>
                </c:pt>
                <c:pt idx="219">
                  <c:v>11854.4</c:v>
                </c:pt>
                <c:pt idx="220">
                  <c:v>11763.22</c:v>
                </c:pt>
                <c:pt idx="221">
                  <c:v>11665.38</c:v>
                </c:pt>
                <c:pt idx="222">
                  <c:v>11569.51</c:v>
                </c:pt>
                <c:pt idx="223">
                  <c:v>11477.41</c:v>
                </c:pt>
                <c:pt idx="224">
                  <c:v>11384.4</c:v>
                </c:pt>
                <c:pt idx="225">
                  <c:v>11295.31</c:v>
                </c:pt>
                <c:pt idx="226">
                  <c:v>11202.58</c:v>
                </c:pt>
                <c:pt idx="227">
                  <c:v>11111.22</c:v>
                </c:pt>
                <c:pt idx="228">
                  <c:v>10782.4</c:v>
                </c:pt>
                <c:pt idx="229">
                  <c:v>10695.36</c:v>
                </c:pt>
                <c:pt idx="230">
                  <c:v>10362.700000000001</c:v>
                </c:pt>
                <c:pt idx="231">
                  <c:v>10277.25</c:v>
                </c:pt>
                <c:pt idx="232">
                  <c:v>10194.93</c:v>
                </c:pt>
                <c:pt idx="233">
                  <c:v>10112.379999999999</c:v>
                </c:pt>
                <c:pt idx="234">
                  <c:v>9610.9680000000008</c:v>
                </c:pt>
                <c:pt idx="235">
                  <c:v>9542.8760000000002</c:v>
                </c:pt>
                <c:pt idx="236">
                  <c:v>9478.1110000000008</c:v>
                </c:pt>
                <c:pt idx="237">
                  <c:v>9237.9750000000004</c:v>
                </c:pt>
                <c:pt idx="238">
                  <c:v>9169.7270000000008</c:v>
                </c:pt>
                <c:pt idx="239">
                  <c:v>8946.2510000000002</c:v>
                </c:pt>
                <c:pt idx="240">
                  <c:v>8904.8189999999995</c:v>
                </c:pt>
                <c:pt idx="241">
                  <c:v>8848.5370000000003</c:v>
                </c:pt>
                <c:pt idx="242">
                  <c:v>8782.268</c:v>
                </c:pt>
                <c:pt idx="243">
                  <c:v>8720.42</c:v>
                </c:pt>
                <c:pt idx="244">
                  <c:v>8415.3649999999998</c:v>
                </c:pt>
                <c:pt idx="245">
                  <c:v>8330.5939999999991</c:v>
                </c:pt>
                <c:pt idx="246">
                  <c:v>8285.4539999999997</c:v>
                </c:pt>
                <c:pt idx="247">
                  <c:v>8217.0380000000005</c:v>
                </c:pt>
                <c:pt idx="248">
                  <c:v>8182.6419999999998</c:v>
                </c:pt>
                <c:pt idx="249">
                  <c:v>8141.8829999999998</c:v>
                </c:pt>
                <c:pt idx="250">
                  <c:v>8084.9660000000003</c:v>
                </c:pt>
                <c:pt idx="251">
                  <c:v>8034.0379999999996</c:v>
                </c:pt>
                <c:pt idx="252">
                  <c:v>7955.5460000000003</c:v>
                </c:pt>
                <c:pt idx="253">
                  <c:v>7760.607</c:v>
                </c:pt>
                <c:pt idx="254">
                  <c:v>7760.607</c:v>
                </c:pt>
                <c:pt idx="255">
                  <c:v>7719.39</c:v>
                </c:pt>
                <c:pt idx="256">
                  <c:v>7697.6670000000004</c:v>
                </c:pt>
                <c:pt idx="257">
                  <c:v>7653.2709999999997</c:v>
                </c:pt>
                <c:pt idx="258">
                  <c:v>7607.8440000000001</c:v>
                </c:pt>
                <c:pt idx="259">
                  <c:v>7535.0990000000002</c:v>
                </c:pt>
                <c:pt idx="260">
                  <c:v>7535.0990000000002</c:v>
                </c:pt>
                <c:pt idx="261">
                  <c:v>7449.6930000000002</c:v>
                </c:pt>
                <c:pt idx="262">
                  <c:v>7449.6930000000002</c:v>
                </c:pt>
                <c:pt idx="263">
                  <c:v>7367.9859999999999</c:v>
                </c:pt>
                <c:pt idx="264">
                  <c:v>7367.9859999999999</c:v>
                </c:pt>
                <c:pt idx="265">
                  <c:v>7367.9859999999999</c:v>
                </c:pt>
                <c:pt idx="266">
                  <c:v>7167.0770000000002</c:v>
                </c:pt>
                <c:pt idx="267">
                  <c:v>6882.4920000000002</c:v>
                </c:pt>
                <c:pt idx="268">
                  <c:v>6825.9709999999995</c:v>
                </c:pt>
                <c:pt idx="269">
                  <c:v>6787.8869999999997</c:v>
                </c:pt>
                <c:pt idx="270">
                  <c:v>6729.1930000000002</c:v>
                </c:pt>
                <c:pt idx="271">
                  <c:v>6729.1930000000002</c:v>
                </c:pt>
                <c:pt idx="272">
                  <c:v>6683.2809999999999</c:v>
                </c:pt>
                <c:pt idx="273">
                  <c:v>6653.2349999999997</c:v>
                </c:pt>
                <c:pt idx="274">
                  <c:v>6606.8739999999998</c:v>
                </c:pt>
                <c:pt idx="275">
                  <c:v>6536.3729999999996</c:v>
                </c:pt>
                <c:pt idx="276">
                  <c:v>6536.3729999999996</c:v>
                </c:pt>
                <c:pt idx="277">
                  <c:v>6527.6729999999998</c:v>
                </c:pt>
                <c:pt idx="278">
                  <c:v>6473.2979999999998</c:v>
                </c:pt>
                <c:pt idx="279">
                  <c:v>6432.558</c:v>
                </c:pt>
                <c:pt idx="280">
                  <c:v>6426.3050000000003</c:v>
                </c:pt>
                <c:pt idx="281">
                  <c:v>6386.8440000000001</c:v>
                </c:pt>
                <c:pt idx="282">
                  <c:v>6365.2439999999997</c:v>
                </c:pt>
                <c:pt idx="283">
                  <c:v>6328.9790000000003</c:v>
                </c:pt>
                <c:pt idx="284">
                  <c:v>6141.33</c:v>
                </c:pt>
                <c:pt idx="285">
                  <c:v>5863.7209999999995</c:v>
                </c:pt>
                <c:pt idx="286">
                  <c:v>5829.1059999999998</c:v>
                </c:pt>
                <c:pt idx="287">
                  <c:v>5804.7290000000003</c:v>
                </c:pt>
                <c:pt idx="288">
                  <c:v>5780.884</c:v>
                </c:pt>
                <c:pt idx="289">
                  <c:v>5502.1570000000002</c:v>
                </c:pt>
                <c:pt idx="290">
                  <c:v>5473.1750000000002</c:v>
                </c:pt>
                <c:pt idx="291">
                  <c:v>5447.7610000000004</c:v>
                </c:pt>
                <c:pt idx="292">
                  <c:v>5419.643</c:v>
                </c:pt>
                <c:pt idx="293">
                  <c:v>5189.7820000000002</c:v>
                </c:pt>
                <c:pt idx="294">
                  <c:v>5167.9219999999996</c:v>
                </c:pt>
                <c:pt idx="295">
                  <c:v>5143.67</c:v>
                </c:pt>
                <c:pt idx="296">
                  <c:v>5119.192</c:v>
                </c:pt>
                <c:pt idx="297">
                  <c:v>5100.9520000000002</c:v>
                </c:pt>
                <c:pt idx="298">
                  <c:v>4827.1909999999998</c:v>
                </c:pt>
                <c:pt idx="299">
                  <c:v>4806.08</c:v>
                </c:pt>
                <c:pt idx="300">
                  <c:v>4785.7330000000002</c:v>
                </c:pt>
                <c:pt idx="301">
                  <c:v>4762.192</c:v>
                </c:pt>
                <c:pt idx="302">
                  <c:v>4493.0839999999998</c:v>
                </c:pt>
                <c:pt idx="303">
                  <c:v>4472.2610000000004</c:v>
                </c:pt>
                <c:pt idx="304">
                  <c:v>4446.66</c:v>
                </c:pt>
                <c:pt idx="305">
                  <c:v>4422.4989999999998</c:v>
                </c:pt>
                <c:pt idx="306">
                  <c:v>4383.6589999999997</c:v>
                </c:pt>
                <c:pt idx="307">
                  <c:v>4383.6589999999997</c:v>
                </c:pt>
                <c:pt idx="308">
                  <c:v>4127.9080000000004</c:v>
                </c:pt>
                <c:pt idx="309">
                  <c:v>4128.0540000000001</c:v>
                </c:pt>
                <c:pt idx="310">
                  <c:v>4124.3140000000003</c:v>
                </c:pt>
                <c:pt idx="311">
                  <c:v>4120.3090000000002</c:v>
                </c:pt>
                <c:pt idx="312">
                  <c:v>3943.1640000000002</c:v>
                </c:pt>
                <c:pt idx="313">
                  <c:v>3936.6469999999999</c:v>
                </c:pt>
                <c:pt idx="314">
                  <c:v>3755.25</c:v>
                </c:pt>
                <c:pt idx="315">
                  <c:v>3757.3490000000002</c:v>
                </c:pt>
                <c:pt idx="316">
                  <c:v>3753.98</c:v>
                </c:pt>
                <c:pt idx="317">
                  <c:v>3751.87</c:v>
                </c:pt>
                <c:pt idx="318">
                  <c:v>3746.4250000000002</c:v>
                </c:pt>
                <c:pt idx="319">
                  <c:v>3493.6309999999999</c:v>
                </c:pt>
                <c:pt idx="320">
                  <c:v>3485.96</c:v>
                </c:pt>
                <c:pt idx="321">
                  <c:v>3485.96</c:v>
                </c:pt>
                <c:pt idx="322">
                  <c:v>3226.6669999999999</c:v>
                </c:pt>
                <c:pt idx="323">
                  <c:v>2728.8209999999999</c:v>
                </c:pt>
                <c:pt idx="324">
                  <c:v>2728.8209999999999</c:v>
                </c:pt>
                <c:pt idx="325">
                  <c:v>2728.8209999999999</c:v>
                </c:pt>
                <c:pt idx="326">
                  <c:v>2728.2159999999999</c:v>
                </c:pt>
                <c:pt idx="327">
                  <c:v>2724.68</c:v>
                </c:pt>
                <c:pt idx="328">
                  <c:v>2719.2159999999999</c:v>
                </c:pt>
                <c:pt idx="329">
                  <c:v>2719.2159999999999</c:v>
                </c:pt>
                <c:pt idx="330">
                  <c:v>2711.0309999999999</c:v>
                </c:pt>
                <c:pt idx="331">
                  <c:v>2711.0309999999999</c:v>
                </c:pt>
                <c:pt idx="332">
                  <c:v>2451.8009999999999</c:v>
                </c:pt>
                <c:pt idx="333">
                  <c:v>2451.8009999999999</c:v>
                </c:pt>
                <c:pt idx="334">
                  <c:v>2264.8519999999999</c:v>
                </c:pt>
                <c:pt idx="335">
                  <c:v>2260.5529999999999</c:v>
                </c:pt>
                <c:pt idx="336">
                  <c:v>2256.9899999999998</c:v>
                </c:pt>
                <c:pt idx="337">
                  <c:v>2252.2109999999998</c:v>
                </c:pt>
                <c:pt idx="338">
                  <c:v>2244.5309999999999</c:v>
                </c:pt>
                <c:pt idx="339">
                  <c:v>2239.7449999999999</c:v>
                </c:pt>
                <c:pt idx="340">
                  <c:v>2231.9009999999998</c:v>
                </c:pt>
                <c:pt idx="341">
                  <c:v>2227.37</c:v>
                </c:pt>
                <c:pt idx="342">
                  <c:v>2216.6979999999999</c:v>
                </c:pt>
                <c:pt idx="343">
                  <c:v>2209.1930000000002</c:v>
                </c:pt>
                <c:pt idx="344">
                  <c:v>1952.2159999999999</c:v>
                </c:pt>
                <c:pt idx="345">
                  <c:v>1944.7750000000001</c:v>
                </c:pt>
                <c:pt idx="346">
                  <c:v>1944.7750000000001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D-4F1A-AB94-64D45896C70B}"/>
            </c:ext>
          </c:extLst>
        </c:ser>
        <c:ser>
          <c:idx val="2"/>
          <c:order val="1"/>
          <c:tx>
            <c:strRef>
              <c:f>'100Mbopd with EAST'!$H$5</c:f>
              <c:strCache>
                <c:ptCount val="1"/>
                <c:pt idx="0">
                  <c:v> Near Haliba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cat>
            <c:numRef>
              <c:f>'100Mbopd with EAST'!$A$7:$A$606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'100Mbopd with EAST'!$H$7:$H$353</c:f>
              <c:numCache>
                <c:formatCode>_(* #,##0_);_(* \(#,##0\);_(* "-"??_);_(@_)</c:formatCode>
                <c:ptCount val="3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20000</c:v>
                </c:pt>
                <c:pt idx="34">
                  <c:v>19999.96</c:v>
                </c:pt>
                <c:pt idx="35">
                  <c:v>19999.989999999998</c:v>
                </c:pt>
                <c:pt idx="36">
                  <c:v>20000</c:v>
                </c:pt>
                <c:pt idx="37">
                  <c:v>20000</c:v>
                </c:pt>
                <c:pt idx="38">
                  <c:v>19999.830000000002</c:v>
                </c:pt>
                <c:pt idx="39">
                  <c:v>20000.04</c:v>
                </c:pt>
                <c:pt idx="40">
                  <c:v>20000.660000000003</c:v>
                </c:pt>
                <c:pt idx="41">
                  <c:v>20000</c:v>
                </c:pt>
                <c:pt idx="42">
                  <c:v>20000</c:v>
                </c:pt>
                <c:pt idx="43">
                  <c:v>19999.96</c:v>
                </c:pt>
                <c:pt idx="44">
                  <c:v>19999.690000000002</c:v>
                </c:pt>
                <c:pt idx="45">
                  <c:v>20000.370000000003</c:v>
                </c:pt>
                <c:pt idx="46">
                  <c:v>20000</c:v>
                </c:pt>
                <c:pt idx="47">
                  <c:v>19999.86</c:v>
                </c:pt>
                <c:pt idx="48">
                  <c:v>19998.39</c:v>
                </c:pt>
                <c:pt idx="49">
                  <c:v>19999.660000000003</c:v>
                </c:pt>
                <c:pt idx="50">
                  <c:v>19999.449999999997</c:v>
                </c:pt>
                <c:pt idx="51">
                  <c:v>20000.07</c:v>
                </c:pt>
                <c:pt idx="52">
                  <c:v>19999.480000000003</c:v>
                </c:pt>
                <c:pt idx="53">
                  <c:v>19999.550000000003</c:v>
                </c:pt>
                <c:pt idx="54">
                  <c:v>19996.239999999998</c:v>
                </c:pt>
                <c:pt idx="55">
                  <c:v>19999.349999999999</c:v>
                </c:pt>
                <c:pt idx="56">
                  <c:v>20027.480000000003</c:v>
                </c:pt>
                <c:pt idx="57">
                  <c:v>19992.379999999997</c:v>
                </c:pt>
                <c:pt idx="58">
                  <c:v>19989.89</c:v>
                </c:pt>
                <c:pt idx="59">
                  <c:v>19999.339999999997</c:v>
                </c:pt>
                <c:pt idx="60">
                  <c:v>20000.07</c:v>
                </c:pt>
                <c:pt idx="61">
                  <c:v>19999.93</c:v>
                </c:pt>
                <c:pt idx="62">
                  <c:v>19996.93</c:v>
                </c:pt>
                <c:pt idx="63">
                  <c:v>19999.43</c:v>
                </c:pt>
                <c:pt idx="64">
                  <c:v>19996.480000000003</c:v>
                </c:pt>
                <c:pt idx="65">
                  <c:v>20000</c:v>
                </c:pt>
                <c:pt idx="66">
                  <c:v>19999.97</c:v>
                </c:pt>
                <c:pt idx="67">
                  <c:v>19998.82</c:v>
                </c:pt>
                <c:pt idx="68">
                  <c:v>20000.46</c:v>
                </c:pt>
                <c:pt idx="69">
                  <c:v>19997.900000000001</c:v>
                </c:pt>
                <c:pt idx="70">
                  <c:v>20000.14</c:v>
                </c:pt>
                <c:pt idx="71">
                  <c:v>20000.46</c:v>
                </c:pt>
                <c:pt idx="72">
                  <c:v>20000.019999999997</c:v>
                </c:pt>
                <c:pt idx="73">
                  <c:v>19999.79</c:v>
                </c:pt>
                <c:pt idx="74">
                  <c:v>20000.120000000003</c:v>
                </c:pt>
                <c:pt idx="75">
                  <c:v>19999.849999999999</c:v>
                </c:pt>
                <c:pt idx="76">
                  <c:v>20000</c:v>
                </c:pt>
                <c:pt idx="77">
                  <c:v>20000</c:v>
                </c:pt>
                <c:pt idx="78">
                  <c:v>20000</c:v>
                </c:pt>
                <c:pt idx="79">
                  <c:v>19999.980000000003</c:v>
                </c:pt>
                <c:pt idx="80">
                  <c:v>19999.89</c:v>
                </c:pt>
                <c:pt idx="81">
                  <c:v>20000</c:v>
                </c:pt>
                <c:pt idx="82">
                  <c:v>20000</c:v>
                </c:pt>
                <c:pt idx="83">
                  <c:v>20000</c:v>
                </c:pt>
                <c:pt idx="84">
                  <c:v>19999.86</c:v>
                </c:pt>
                <c:pt idx="85">
                  <c:v>20000</c:v>
                </c:pt>
                <c:pt idx="86">
                  <c:v>20000</c:v>
                </c:pt>
                <c:pt idx="87">
                  <c:v>20000</c:v>
                </c:pt>
                <c:pt idx="88">
                  <c:v>19999.870000000003</c:v>
                </c:pt>
                <c:pt idx="89">
                  <c:v>19999.839999999997</c:v>
                </c:pt>
                <c:pt idx="90">
                  <c:v>20000.96</c:v>
                </c:pt>
                <c:pt idx="91">
                  <c:v>19999.949999999997</c:v>
                </c:pt>
                <c:pt idx="92">
                  <c:v>20000</c:v>
                </c:pt>
                <c:pt idx="93">
                  <c:v>19999.980000000003</c:v>
                </c:pt>
                <c:pt idx="94">
                  <c:v>19999.989999999998</c:v>
                </c:pt>
                <c:pt idx="95">
                  <c:v>20000.000000000004</c:v>
                </c:pt>
                <c:pt idx="96">
                  <c:v>20000</c:v>
                </c:pt>
                <c:pt idx="97">
                  <c:v>20000</c:v>
                </c:pt>
                <c:pt idx="98">
                  <c:v>20000.059999999998</c:v>
                </c:pt>
                <c:pt idx="99">
                  <c:v>20000.019999999997</c:v>
                </c:pt>
                <c:pt idx="100">
                  <c:v>19999.919999999998</c:v>
                </c:pt>
                <c:pt idx="101">
                  <c:v>20000.089999999997</c:v>
                </c:pt>
                <c:pt idx="102">
                  <c:v>20000.059999999998</c:v>
                </c:pt>
                <c:pt idx="103">
                  <c:v>20000.019999999997</c:v>
                </c:pt>
                <c:pt idx="104">
                  <c:v>19998.419999999998</c:v>
                </c:pt>
                <c:pt idx="105">
                  <c:v>20000.11</c:v>
                </c:pt>
                <c:pt idx="106">
                  <c:v>20000</c:v>
                </c:pt>
                <c:pt idx="107">
                  <c:v>20000.160000000003</c:v>
                </c:pt>
                <c:pt idx="108">
                  <c:v>20000.019999999997</c:v>
                </c:pt>
                <c:pt idx="109">
                  <c:v>17182.625262498346</c:v>
                </c:pt>
                <c:pt idx="110">
                  <c:v>16647.373625884906</c:v>
                </c:pt>
                <c:pt idx="111">
                  <c:v>16137.677231863214</c:v>
                </c:pt>
                <c:pt idx="112">
                  <c:v>15652.10274697201</c:v>
                </c:pt>
                <c:pt idx="113">
                  <c:v>15189.306219154172</c:v>
                </c:pt>
                <c:pt idx="114">
                  <c:v>14748.026843536083</c:v>
                </c:pt>
                <c:pt idx="115">
                  <c:v>14132.96894825567</c:v>
                </c:pt>
                <c:pt idx="116">
                  <c:v>13742.39391302496</c:v>
                </c:pt>
                <c:pt idx="117">
                  <c:v>13369.357095211464</c:v>
                </c:pt>
                <c:pt idx="118">
                  <c:v>13012.914064931036</c:v>
                </c:pt>
                <c:pt idx="119">
                  <c:v>12672.176900284316</c:v>
                </c:pt>
                <c:pt idx="120">
                  <c:v>12346.310464492752</c:v>
                </c:pt>
                <c:pt idx="121">
                  <c:v>11862.178447297059</c:v>
                </c:pt>
                <c:pt idx="122">
                  <c:v>11401.294204637798</c:v>
                </c:pt>
                <c:pt idx="123">
                  <c:v>10962.392253691078</c:v>
                </c:pt>
                <c:pt idx="124">
                  <c:v>10544.280237984034</c:v>
                </c:pt>
                <c:pt idx="125">
                  <c:v>10145.834490412752</c:v>
                </c:pt>
                <c:pt idx="126">
                  <c:v>9765.9958829479419</c:v>
                </c:pt>
                <c:pt idx="127">
                  <c:v>9403.76594266338</c:v>
                </c:pt>
                <c:pt idx="128">
                  <c:v>9058.2032153969158</c:v>
                </c:pt>
                <c:pt idx="129">
                  <c:v>8728.4198597833165</c:v>
                </c:pt>
                <c:pt idx="130">
                  <c:v>8316.5223149444901</c:v>
                </c:pt>
                <c:pt idx="131">
                  <c:v>8021.4069075780917</c:v>
                </c:pt>
                <c:pt idx="132">
                  <c:v>7739.3779435352772</c:v>
                </c:pt>
                <c:pt idx="133">
                  <c:v>7469.7504411364498</c:v>
                </c:pt>
                <c:pt idx="134">
                  <c:v>7211.8778869968482</c:v>
                </c:pt>
                <c:pt idx="135">
                  <c:v>6965.1499795963646</c:v>
                </c:pt>
                <c:pt idx="136">
                  <c:v>6728.990511154102</c:v>
                </c:pt>
                <c:pt idx="137">
                  <c:v>6502.8553787580959</c:v>
                </c:pt>
                <c:pt idx="138">
                  <c:v>6286.2307164210833</c:v>
                </c:pt>
                <c:pt idx="139">
                  <c:v>6078.6311402607844</c:v>
                </c:pt>
                <c:pt idx="140">
                  <c:v>5879.5980996022718</c:v>
                </c:pt>
                <c:pt idx="141">
                  <c:v>5688.6983272813295</c:v>
                </c:pt>
                <c:pt idx="142">
                  <c:v>5505.5223828274429</c:v>
                </c:pt>
                <c:pt idx="143">
                  <c:v>5329.6832827555991</c:v>
                </c:pt>
                <c:pt idx="144">
                  <c:v>5160.8152124849257</c:v>
                </c:pt>
                <c:pt idx="145">
                  <c:v>4998.5723148008965</c:v>
                </c:pt>
                <c:pt idx="146">
                  <c:v>4745.5714092309081</c:v>
                </c:pt>
                <c:pt idx="147">
                  <c:v>4581.1895182996723</c:v>
                </c:pt>
                <c:pt idx="148">
                  <c:v>4442.1837551037297</c:v>
                </c:pt>
                <c:pt idx="149">
                  <c:v>4308.2957380281823</c:v>
                </c:pt>
                <c:pt idx="150">
                  <c:v>4179.2809213293658</c:v>
                </c:pt>
                <c:pt idx="151">
                  <c:v>4054.9078141437471</c:v>
                </c:pt>
                <c:pt idx="152">
                  <c:v>3837.9011042999709</c:v>
                </c:pt>
                <c:pt idx="153">
                  <c:v>3727.7395645236311</c:v>
                </c:pt>
                <c:pt idx="154">
                  <c:v>3521.500798875225</c:v>
                </c:pt>
                <c:pt idx="155">
                  <c:v>3419.7652289394746</c:v>
                </c:pt>
                <c:pt idx="156">
                  <c:v>3071.4388424826552</c:v>
                </c:pt>
                <c:pt idx="157">
                  <c:v>2994.3747176048219</c:v>
                </c:pt>
                <c:pt idx="158">
                  <c:v>2919.7256379360279</c:v>
                </c:pt>
                <c:pt idx="159">
                  <c:v>2847.3861188085339</c:v>
                </c:pt>
                <c:pt idx="160">
                  <c:v>2777.2560598626146</c:v>
                </c:pt>
                <c:pt idx="161">
                  <c:v>2709.2404487893009</c:v>
                </c:pt>
                <c:pt idx="162">
                  <c:v>2643.2490821254478</c:v>
                </c:pt>
                <c:pt idx="163">
                  <c:v>2579.1963020725952</c:v>
                </c:pt>
                <c:pt idx="164">
                  <c:v>2517.000748382975</c:v>
                </c:pt>
                <c:pt idx="165">
                  <c:v>2244.3120416080478</c:v>
                </c:pt>
                <c:pt idx="166">
                  <c:v>2217.6954553733835</c:v>
                </c:pt>
                <c:pt idx="167">
                  <c:v>2191.5222767470946</c:v>
                </c:pt>
                <c:pt idx="168">
                  <c:v>2165.7824569866898</c:v>
                </c:pt>
                <c:pt idx="169">
                  <c:v>2140.4662368072977</c:v>
                </c:pt>
                <c:pt idx="170">
                  <c:v>2013.8672586797534</c:v>
                </c:pt>
                <c:pt idx="171">
                  <c:v>1992.5359183814253</c:v>
                </c:pt>
                <c:pt idx="172">
                  <c:v>1971.5332050103809</c:v>
                </c:pt>
                <c:pt idx="173">
                  <c:v>1950.8523154478835</c:v>
                </c:pt>
                <c:pt idx="174">
                  <c:v>1930.4866229469637</c:v>
                </c:pt>
                <c:pt idx="175">
                  <c:v>1910.4296716461026</c:v>
                </c:pt>
                <c:pt idx="176">
                  <c:v>1890.6751712818273</c:v>
                </c:pt>
                <c:pt idx="177">
                  <c:v>1871.2169920919939</c:v>
                </c:pt>
                <c:pt idx="178">
                  <c:v>1852.0491599019067</c:v>
                </c:pt>
                <c:pt idx="179">
                  <c:v>1184.8897287464765</c:v>
                </c:pt>
                <c:pt idx="180">
                  <c:v>1172.9976997086071</c:v>
                </c:pt>
                <c:pt idx="181">
                  <c:v>1061.528924932066</c:v>
                </c:pt>
                <c:pt idx="182">
                  <c:v>1050.9462237306802</c:v>
                </c:pt>
                <c:pt idx="183">
                  <c:v>1040.5197113302308</c:v>
                </c:pt>
                <c:pt idx="184">
                  <c:v>930.49253206718583</c:v>
                </c:pt>
                <c:pt idx="185">
                  <c:v>921.32802315158256</c:v>
                </c:pt>
                <c:pt idx="186">
                  <c:v>812.54307195451224</c:v>
                </c:pt>
                <c:pt idx="187">
                  <c:v>804.60142766212005</c:v>
                </c:pt>
                <c:pt idx="188">
                  <c:v>796.77411072996767</c:v>
                </c:pt>
                <c:pt idx="189">
                  <c:v>582.18297722427371</c:v>
                </c:pt>
                <c:pt idx="190">
                  <c:v>578.16621563766023</c:v>
                </c:pt>
                <c:pt idx="191">
                  <c:v>574.20181110063493</c:v>
                </c:pt>
                <c:pt idx="192">
                  <c:v>570.28881728129852</c:v>
                </c:pt>
                <c:pt idx="193">
                  <c:v>566.42630953993057</c:v>
                </c:pt>
                <c:pt idx="194">
                  <c:v>562.61338432907132</c:v>
                </c:pt>
                <c:pt idx="195">
                  <c:v>558.84915861298543</c:v>
                </c:pt>
                <c:pt idx="196">
                  <c:v>555.1327693057915</c:v>
                </c:pt>
                <c:pt idx="197">
                  <c:v>551.46337272757455</c:v>
                </c:pt>
                <c:pt idx="198">
                  <c:v>547.84014407782149</c:v>
                </c:pt>
                <c:pt idx="199">
                  <c:v>544.26227692555153</c:v>
                </c:pt>
                <c:pt idx="200">
                  <c:v>540.72898271553447</c:v>
                </c:pt>
                <c:pt idx="201">
                  <c:v>537.2394902900204</c:v>
                </c:pt>
                <c:pt idx="202">
                  <c:v>533.79304542542241</c:v>
                </c:pt>
                <c:pt idx="203">
                  <c:v>530.38891038341717</c:v>
                </c:pt>
                <c:pt idx="204">
                  <c:v>527.02636347595308</c:v>
                </c:pt>
                <c:pt idx="205">
                  <c:v>523.70469864367351</c:v>
                </c:pt>
                <c:pt idx="206">
                  <c:v>520.42322504728031</c:v>
                </c:pt>
                <c:pt idx="207">
                  <c:v>517.18126667138768</c:v>
                </c:pt>
                <c:pt idx="208">
                  <c:v>513.97816194042582</c:v>
                </c:pt>
                <c:pt idx="209">
                  <c:v>510.81326334617825</c:v>
                </c:pt>
                <c:pt idx="210">
                  <c:v>507.68593708655192</c:v>
                </c:pt>
                <c:pt idx="211">
                  <c:v>504.59556271518795</c:v>
                </c:pt>
                <c:pt idx="212">
                  <c:v>501.54153280154623</c:v>
                </c:pt>
                <c:pt idx="213">
                  <c:v>498.5232526011032</c:v>
                </c:pt>
                <c:pt idx="214">
                  <c:v>495.54013973532085</c:v>
                </c:pt>
                <c:pt idx="215">
                  <c:v>492.59162388105449</c:v>
                </c:pt>
                <c:pt idx="216">
                  <c:v>489.67714646908229</c:v>
                </c:pt>
                <c:pt idx="217">
                  <c:v>486.79616039145014</c:v>
                </c:pt>
                <c:pt idx="218">
                  <c:v>483.94812971733688</c:v>
                </c:pt>
                <c:pt idx="219">
                  <c:v>481.13252941715768</c:v>
                </c:pt>
                <c:pt idx="220">
                  <c:v>478.34884509463029</c:v>
                </c:pt>
                <c:pt idx="221">
                  <c:v>475.59657272654374</c:v>
                </c:pt>
                <c:pt idx="222">
                  <c:v>472.87521840997539</c:v>
                </c:pt>
                <c:pt idx="223">
                  <c:v>470.18429811671291</c:v>
                </c:pt>
                <c:pt idx="224">
                  <c:v>467.5233374546458</c:v>
                </c:pt>
                <c:pt idx="225">
                  <c:v>464.89187143590141</c:v>
                </c:pt>
                <c:pt idx="226">
                  <c:v>462.28944425150667</c:v>
                </c:pt>
                <c:pt idx="227">
                  <c:v>459.71560905236663</c:v>
                </c:pt>
                <c:pt idx="228">
                  <c:v>457.16992773635548</c:v>
                </c:pt>
                <c:pt idx="229">
                  <c:v>454.65197074132703</c:v>
                </c:pt>
                <c:pt idx="230">
                  <c:v>452.16131684385607</c:v>
                </c:pt>
                <c:pt idx="231">
                  <c:v>449.69755296352804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7D-4F1A-AB94-64D45896C70B}"/>
            </c:ext>
          </c:extLst>
        </c:ser>
        <c:ser>
          <c:idx val="0"/>
          <c:order val="2"/>
          <c:tx>
            <c:strRef>
              <c:f>'100Mbopd with EAST'!$I$5</c:f>
              <c:strCache>
                <c:ptCount val="1"/>
                <c:pt idx="0">
                  <c:v> East 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'100Mbopd with EAST'!$I$7:$I$606</c:f>
              <c:numCache>
                <c:formatCode>_(* #,##0_);_(* \(#,##0\);_(* "-"??_);_(@_)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10000</c:v>
                </c:pt>
                <c:pt idx="34">
                  <c:v>10077.419354838708</c:v>
                </c:pt>
                <c:pt idx="35">
                  <c:v>10162.096774193549</c:v>
                </c:pt>
                <c:pt idx="36">
                  <c:v>9853.0058651026393</c:v>
                </c:pt>
                <c:pt idx="37">
                  <c:v>9962.1657754010703</c:v>
                </c:pt>
                <c:pt idx="38">
                  <c:v>10075.102885729071</c:v>
                </c:pt>
                <c:pt idx="39">
                  <c:v>10191.228426854614</c:v>
                </c:pt>
                <c:pt idx="40">
                  <c:v>9910.0317221284986</c:v>
                </c:pt>
                <c:pt idx="41">
                  <c:v>10043.972039869874</c:v>
                </c:pt>
                <c:pt idx="42">
                  <c:v>10178.952947473872</c:v>
                </c:pt>
                <c:pt idx="43">
                  <c:v>9914.7102082311303</c:v>
                </c:pt>
                <c:pt idx="44">
                  <c:v>10063.916642575181</c:v>
                </c:pt>
                <c:pt idx="45">
                  <c:v>39812.661515328786</c:v>
                </c:pt>
                <c:pt idx="46">
                  <c:v>39806.003888134765</c:v>
                </c:pt>
                <c:pt idx="47">
                  <c:v>39832.564815121965</c:v>
                </c:pt>
                <c:pt idx="48">
                  <c:v>39888.455370793541</c:v>
                </c:pt>
                <c:pt idx="49">
                  <c:v>39970.288872021811</c:v>
                </c:pt>
                <c:pt idx="50">
                  <c:v>40075.105707170784</c:v>
                </c:pt>
                <c:pt idx="51">
                  <c:v>39800.311043526541</c:v>
                </c:pt>
                <c:pt idx="52">
                  <c:v>39956.526157480985</c:v>
                </c:pt>
                <c:pt idx="53">
                  <c:v>40128.028854792552</c:v>
                </c:pt>
                <c:pt idx="54">
                  <c:v>39913.112813121756</c:v>
                </c:pt>
                <c:pt idx="55">
                  <c:v>40123.168305941101</c:v>
                </c:pt>
                <c:pt idx="56">
                  <c:v>39943.141098048349</c:v>
                </c:pt>
                <c:pt idx="57">
                  <c:v>40184.810265645436</c:v>
                </c:pt>
                <c:pt idx="58">
                  <c:v>40033.462218369597</c:v>
                </c:pt>
                <c:pt idx="59">
                  <c:v>39901.175390271907</c:v>
                </c:pt>
                <c:pt idx="60">
                  <c:v>40186.40324938509</c:v>
                </c:pt>
                <c:pt idx="61">
                  <c:v>40074.844485829577</c:v>
                </c:pt>
                <c:pt idx="62">
                  <c:v>39978.942147047332</c:v>
                </c:pt>
                <c:pt idx="63">
                  <c:v>39897.473022444334</c:v>
                </c:pt>
                <c:pt idx="64">
                  <c:v>39829.326463562829</c:v>
                </c:pt>
                <c:pt idx="65">
                  <c:v>40173.491992421208</c:v>
                </c:pt>
                <c:pt idx="66">
                  <c:v>40116.145286573352</c:v>
                </c:pt>
                <c:pt idx="67">
                  <c:v>40070.154882615425</c:v>
                </c:pt>
                <c:pt idx="68">
                  <c:v>40034.678021338907</c:v>
                </c:pt>
                <c:pt idx="69">
                  <c:v>40008.945003030443</c:v>
                </c:pt>
                <c:pt idx="70">
                  <c:v>39992.251554588191</c:v>
                </c:pt>
                <c:pt idx="71">
                  <c:v>39983.952145199568</c:v>
                </c:pt>
                <c:pt idx="72">
                  <c:v>39983.454112637279</c:v>
                </c:pt>
                <c:pt idx="73">
                  <c:v>39990.212485348864</c:v>
                </c:pt>
                <c:pt idx="74">
                  <c:v>40003.725404231402</c:v>
                </c:pt>
                <c:pt idx="75">
                  <c:v>40023.530063236751</c:v>
                </c:pt>
                <c:pt idx="76">
                  <c:v>40049.199100462341</c:v>
                </c:pt>
                <c:pt idx="77">
                  <c:v>40080.337381698868</c:v>
                </c:pt>
                <c:pt idx="78">
                  <c:v>40116.579126961828</c:v>
                </c:pt>
                <c:pt idx="79">
                  <c:v>40157.585337663193</c:v>
                </c:pt>
                <c:pt idx="80">
                  <c:v>39803.041488048286</c:v>
                </c:pt>
                <c:pt idx="81">
                  <c:v>39865.558675350214</c:v>
                </c:pt>
                <c:pt idx="82">
                  <c:v>39931.155620901009</c:v>
                </c:pt>
                <c:pt idx="83">
                  <c:v>39999.65287697695</c:v>
                </c:pt>
                <c:pt idx="84">
                  <c:v>40070.879684672727</c:v>
                </c:pt>
                <c:pt idx="85">
                  <c:v>40144.673824250349</c:v>
                </c:pt>
                <c:pt idx="86">
                  <c:v>39820.881388468704</c:v>
                </c:pt>
                <c:pt idx="87">
                  <c:v>39912.259729858044</c:v>
                </c:pt>
                <c:pt idx="88">
                  <c:v>40004.961019929797</c:v>
                </c:pt>
                <c:pt idx="89">
                  <c:v>40098.9278123966</c:v>
                </c:pt>
                <c:pt idx="90">
                  <c:v>40194.101086301467</c:v>
                </c:pt>
                <c:pt idx="91">
                  <c:v>39890.421135768556</c:v>
                </c:pt>
                <c:pt idx="92">
                  <c:v>40000.731483666677</c:v>
                </c:pt>
                <c:pt idx="93">
                  <c:v>40111.263281210733</c:v>
                </c:pt>
                <c:pt idx="94">
                  <c:v>39822.031605129188</c:v>
                </c:pt>
                <c:pt idx="95">
                  <c:v>39945.947370123751</c:v>
                </c:pt>
                <c:pt idx="96">
                  <c:v>40069.302655904401</c:v>
                </c:pt>
                <c:pt idx="97">
                  <c:v>40192.167789552164</c:v>
                </c:pt>
                <c:pt idx="98">
                  <c:v>39914.600700797055</c:v>
                </c:pt>
                <c:pt idx="99">
                  <c:v>40049.5521763328</c:v>
                </c:pt>
                <c:pt idx="100">
                  <c:v>40183.351411293042</c:v>
                </c:pt>
                <c:pt idx="101">
                  <c:v>39916.103301168383</c:v>
                </c:pt>
                <c:pt idx="102">
                  <c:v>40060.801217416243</c:v>
                </c:pt>
                <c:pt idx="103">
                  <c:v>39803.813086780247</c:v>
                </c:pt>
                <c:pt idx="104">
                  <c:v>39958.182357833248</c:v>
                </c:pt>
                <c:pt idx="105">
                  <c:v>40110.321805638574</c:v>
                </c:pt>
                <c:pt idx="106">
                  <c:v>39860.41196469553</c:v>
                </c:pt>
                <c:pt idx="107">
                  <c:v>40021.514870120707</c:v>
                </c:pt>
                <c:pt idx="108">
                  <c:v>40180.060958748261</c:v>
                </c:pt>
                <c:pt idx="109">
                  <c:v>39936.247513028764</c:v>
                </c:pt>
                <c:pt idx="110">
                  <c:v>40103.152425229273</c:v>
                </c:pt>
                <c:pt idx="111">
                  <c:v>39867.221129407088</c:v>
                </c:pt>
                <c:pt idx="112">
                  <c:v>40041.568306837988</c:v>
                </c:pt>
                <c:pt idx="113">
                  <c:v>39812.672333811577</c:v>
                </c:pt>
                <c:pt idx="114">
                  <c:v>39993.677502501836</c:v>
                </c:pt>
                <c:pt idx="115">
                  <c:v>40171.088900539944</c:v>
                </c:pt>
                <c:pt idx="116">
                  <c:v>39945.171769951587</c:v>
                </c:pt>
                <c:pt idx="117">
                  <c:v>40129.066049952431</c:v>
                </c:pt>
                <c:pt idx="118">
                  <c:v>39909.273975175747</c:v>
                </c:pt>
                <c:pt idx="119">
                  <c:v>40098.962354244002</c:v>
                </c:pt>
                <c:pt idx="120">
                  <c:v>39884.657513056074</c:v>
                </c:pt>
                <c:pt idx="121">
                  <c:v>40079.547946013066</c:v>
                </c:pt>
                <c:pt idx="122">
                  <c:v>39870.179571004905</c:v>
                </c:pt>
                <c:pt idx="123">
                  <c:v>40069.758642985791</c:v>
                </c:pt>
                <c:pt idx="124">
                  <c:v>39864.847231074498</c:v>
                </c:pt>
                <c:pt idx="125">
                  <c:v>40068.666321219382</c:v>
                </c:pt>
                <c:pt idx="126">
                  <c:v>39867.791455114209</c:v>
                </c:pt>
                <c:pt idx="127">
                  <c:v>40075.455972018666</c:v>
                </c:pt>
                <c:pt idx="128">
                  <c:v>39878.246767899</c:v>
                </c:pt>
                <c:pt idx="129">
                  <c:v>40089.407641573263</c:v>
                </c:pt>
                <c:pt idx="130">
                  <c:v>39895.535144754635</c:v>
                </c:pt>
                <c:pt idx="131">
                  <c:v>40109.882007715976</c:v>
                </c:pt>
                <c:pt idx="132">
                  <c:v>39919.053059152677</c:v>
                </c:pt>
                <c:pt idx="133">
                  <c:v>40136.308713367645</c:v>
                </c:pt>
                <c:pt idx="134">
                  <c:v>39948.260944522801</c:v>
                </c:pt>
                <c:pt idx="135">
                  <c:v>40168.176822061352</c:v>
                </c:pt>
                <c:pt idx="136">
                  <c:v>39982.674527870637</c:v>
                </c:pt>
                <c:pt idx="137">
                  <c:v>39805.026929987507</c:v>
                </c:pt>
                <c:pt idx="138">
                  <c:v>40034.760859815993</c:v>
                </c:pt>
                <c:pt idx="139">
                  <c:v>39858.541361712603</c:v>
                </c:pt>
                <c:pt idx="140">
                  <c:v>40089.683021285964</c:v>
                </c:pt>
                <c:pt idx="141">
                  <c:v>39914.846729096884</c:v>
                </c:pt>
                <c:pt idx="142">
                  <c:v>40147.343879966007</c:v>
                </c:pt>
                <c:pt idx="143">
                  <c:v>39973.832951674784</c:v>
                </c:pt>
                <c:pt idx="144">
                  <c:v>39807.623556236729</c:v>
                </c:pt>
                <c:pt idx="145">
                  <c:v>40048.276125360746</c:v>
                </c:pt>
                <c:pt idx="146">
                  <c:v>39882.486510721988</c:v>
                </c:pt>
                <c:pt idx="147">
                  <c:v>40123.597614888939</c:v>
                </c:pt>
                <c:pt idx="148">
                  <c:v>39958.296417315607</c:v>
                </c:pt>
                <c:pt idx="149">
                  <c:v>40199.918401920426</c:v>
                </c:pt>
                <c:pt idx="150">
                  <c:v>40035.144335227444</c:v>
                </c:pt>
                <c:pt idx="151">
                  <c:v>39877.304492536001</c:v>
                </c:pt>
                <c:pt idx="152">
                  <c:v>40125.978497302625</c:v>
                </c:pt>
                <c:pt idx="153">
                  <c:v>39967.880057321709</c:v>
                </c:pt>
                <c:pt idx="154">
                  <c:v>39816.368716045719</c:v>
                </c:pt>
                <c:pt idx="155">
                  <c:v>40071.050211356058</c:v>
                </c:pt>
                <c:pt idx="156">
                  <c:v>39918.661643627842</c:v>
                </c:pt>
                <c:pt idx="157">
                  <c:v>40172.583588318164</c:v>
                </c:pt>
                <c:pt idx="158">
                  <c:v>40019.53753283374</c:v>
                </c:pt>
                <c:pt idx="159">
                  <c:v>39872.890656441057</c:v>
                </c:pt>
                <c:pt idx="160">
                  <c:v>40132.256137834585</c:v>
                </c:pt>
                <c:pt idx="161">
                  <c:v>39984.378289331435</c:v>
                </c:pt>
                <c:pt idx="162">
                  <c:v>39842.644648290072</c:v>
                </c:pt>
                <c:pt idx="163">
                  <c:v>40106.686627905365</c:v>
                </c:pt>
                <c:pt idx="164">
                  <c:v>39963.264937169231</c:v>
                </c:pt>
                <c:pt idx="165">
                  <c:v>39825.781911685903</c:v>
                </c:pt>
                <c:pt idx="166">
                  <c:v>40093.882366183934</c:v>
                </c:pt>
                <c:pt idx="167">
                  <c:v>39954.339185374061</c:v>
                </c:pt>
                <c:pt idx="168">
                  <c:v>39820.565800299242</c:v>
                </c:pt>
                <c:pt idx="169">
                  <c:v>40092.217165386013</c:v>
                </c:pt>
                <c:pt idx="170">
                  <c:v>39956.07545636726</c:v>
                </c:pt>
                <c:pt idx="171">
                  <c:v>39825.562639076568</c:v>
                </c:pt>
                <c:pt idx="172">
                  <c:v>40100.34152664955</c:v>
                </c:pt>
                <c:pt idx="173">
                  <c:v>39967.201547211989</c:v>
                </c:pt>
                <c:pt idx="174">
                  <c:v>39839.571373626022</c:v>
                </c:pt>
                <c:pt idx="175">
                  <c:v>40117.120034133695</c:v>
                </c:pt>
                <c:pt idx="176">
                  <c:v>39986.642727060971</c:v>
                </c:pt>
                <c:pt idx="177">
                  <c:v>39861.573492060321</c:v>
                </c:pt>
                <c:pt idx="178">
                  <c:v>40141.586357492008</c:v>
                </c:pt>
                <c:pt idx="179">
                  <c:v>40013.481187748432</c:v>
                </c:pt>
                <c:pt idx="180">
                  <c:v>39890.696383543269</c:v>
                </c:pt>
                <c:pt idx="181">
                  <c:v>40172.910055226006</c:v>
                </c:pt>
                <c:pt idx="182">
                  <c:v>40046.925893320593</c:v>
                </c:pt>
                <c:pt idx="183">
                  <c:v>39926.185889645509</c:v>
                </c:pt>
                <c:pt idx="184">
                  <c:v>39810.371529365642</c:v>
                </c:pt>
                <c:pt idx="185">
                  <c:v>40099.192904229429</c:v>
                </c:pt>
                <c:pt idx="186">
                  <c:v>39979.482094112398</c:v>
                </c:pt>
                <c:pt idx="187">
                  <c:v>39864.706396347356</c:v>
                </c:pt>
                <c:pt idx="188">
                  <c:v>40154.569940716741</c:v>
                </c:pt>
                <c:pt idx="189">
                  <c:v>40035.899930908636</c:v>
                </c:pt>
                <c:pt idx="190">
                  <c:v>39922.159678864482</c:v>
                </c:pt>
                <c:pt idx="191">
                  <c:v>39813.050062729759</c:v>
                </c:pt>
                <c:pt idx="192">
                  <c:v>40108.298866933874</c:v>
                </c:pt>
                <c:pt idx="193">
                  <c:v>39994.754358164391</c:v>
                </c:pt>
                <c:pt idx="194">
                  <c:v>39885.898682091145</c:v>
                </c:pt>
                <c:pt idx="195">
                  <c:v>40181.449623082553</c:v>
                </c:pt>
                <c:pt idx="196">
                  <c:v>40068.246971289314</c:v>
                </c:pt>
                <c:pt idx="197">
                  <c:v>39959.765666459331</c:v>
                </c:pt>
                <c:pt idx="198">
                  <c:v>39855.717351621373</c:v>
                </c:pt>
                <c:pt idx="199">
                  <c:v>40155.83979717637</c:v>
                </c:pt>
                <c:pt idx="200">
                  <c:v>40046.99055084202</c:v>
                </c:pt>
                <c:pt idx="201">
                  <c:v>39942.660399710599</c:v>
                </c:pt>
                <c:pt idx="202">
                  <c:v>39842.575187846516</c:v>
                </c:pt>
                <c:pt idx="203">
                  <c:v>40146.485460602526</c:v>
                </c:pt>
                <c:pt idx="204">
                  <c:v>40041.260299413865</c:v>
                </c:pt>
                <c:pt idx="205">
                  <c:v>39940.400939871543</c:v>
                </c:pt>
                <c:pt idx="206">
                  <c:v>39843.642721687844</c:v>
                </c:pt>
                <c:pt idx="207">
                  <c:v>40150.74484587292</c:v>
                </c:pt>
                <c:pt idx="208">
                  <c:v>40048.584306206089</c:v>
                </c:pt>
                <c:pt idx="209">
                  <c:v>39950.6695904929</c:v>
                </c:pt>
                <c:pt idx="210">
                  <c:v>39856.742702403782</c:v>
                </c:pt>
                <c:pt idx="211">
                  <c:v>40166.568981001008</c:v>
                </c:pt>
                <c:pt idx="212">
                  <c:v>40067.031086505456</c:v>
                </c:pt>
                <c:pt idx="213">
                  <c:v>39971.642749004779</c:v>
                </c:pt>
                <c:pt idx="214">
                  <c:v>39880.150831907107</c:v>
                </c:pt>
                <c:pt idx="215">
                  <c:v>40192.325188083458</c:v>
                </c:pt>
                <c:pt idx="216">
                  <c:v>40095.052677953747</c:v>
                </c:pt>
                <c:pt idx="217">
                  <c:v>40001.850946807252</c:v>
                </c:pt>
                <c:pt idx="218">
                  <c:v>39912.47051366057</c:v>
                </c:pt>
                <c:pt idx="219">
                  <c:v>39826.684650017756</c:v>
                </c:pt>
                <c:pt idx="220">
                  <c:v>40144.286643953092</c:v>
                </c:pt>
                <c:pt idx="221">
                  <c:v>40052.184240662238</c:v>
                </c:pt>
                <c:pt idx="222">
                  <c:v>39963.913770990701</c:v>
                </c:pt>
                <c:pt idx="223">
                  <c:v>39879.242533989687</c:v>
                </c:pt>
                <c:pt idx="224">
                  <c:v>40197.958922653357</c:v>
                </c:pt>
                <c:pt idx="225">
                  <c:v>40106.966670975307</c:v>
                </c:pt>
                <c:pt idx="226">
                  <c:v>40019.798826707352</c:v>
                </c:pt>
                <c:pt idx="227">
                  <c:v>39936.220007818723</c:v>
                </c:pt>
                <c:pt idx="228">
                  <c:v>39856.01642562799</c:v>
                </c:pt>
                <c:pt idx="229">
                  <c:v>40178.993273771477</c:v>
                </c:pt>
                <c:pt idx="230">
                  <c:v>40092.069277218754</c:v>
                </c:pt>
                <c:pt idx="231">
                  <c:v>40008.79091536122</c:v>
                </c:pt>
                <c:pt idx="232">
                  <c:v>39928.934887305732</c:v>
                </c:pt>
                <c:pt idx="233">
                  <c:v>39852.298310254773</c:v>
                </c:pt>
                <c:pt idx="234">
                  <c:v>40178.696256359173</c:v>
                </c:pt>
                <c:pt idx="235">
                  <c:v>40095.056427182681</c:v>
                </c:pt>
                <c:pt idx="236">
                  <c:v>40014.933483736415</c:v>
                </c:pt>
                <c:pt idx="237">
                  <c:v>39938.111603373683</c:v>
                </c:pt>
                <c:pt idx="238">
                  <c:v>39864.394756977155</c:v>
                </c:pt>
                <c:pt idx="239">
                  <c:v>40193.604313897478</c:v>
                </c:pt>
                <c:pt idx="240">
                  <c:v>40112.673775478186</c:v>
                </c:pt>
                <c:pt idx="241">
                  <c:v>40035.163156515584</c:v>
                </c:pt>
                <c:pt idx="242">
                  <c:v>39960.861587094179</c:v>
                </c:pt>
                <c:pt idx="243">
                  <c:v>39889.577629183063</c:v>
                </c:pt>
                <c:pt idx="244">
                  <c:v>39821.136916247626</c:v>
                </c:pt>
                <c:pt idx="245">
                  <c:v>40155.380143181916</c:v>
                </c:pt>
                <c:pt idx="246">
                  <c:v>40079.258120019891</c:v>
                </c:pt>
                <c:pt idx="247">
                  <c:v>40006.346421280599</c:v>
                </c:pt>
                <c:pt idx="248">
                  <c:v>39936.448213193369</c:v>
                </c:pt>
                <c:pt idx="249">
                  <c:v>39869.384760936919</c:v>
                </c:pt>
                <c:pt idx="250">
                  <c:v>39804.993230311578</c:v>
                </c:pt>
                <c:pt idx="251">
                  <c:v>40143.124816087482</c:v>
                </c:pt>
                <c:pt idx="252">
                  <c:v>40070.739914466772</c:v>
                </c:pt>
                <c:pt idx="253">
                  <c:v>40001.422874741664</c:v>
                </c:pt>
                <c:pt idx="254">
                  <c:v>39934.984915024994</c:v>
                </c:pt>
                <c:pt idx="255">
                  <c:v>39871.254706344494</c:v>
                </c:pt>
                <c:pt idx="256">
                  <c:v>39810.076241296396</c:v>
                </c:pt>
                <c:pt idx="257">
                  <c:v>40151.307020972723</c:v>
                </c:pt>
                <c:pt idx="258">
                  <c:v>40081.913278824075</c:v>
                </c:pt>
                <c:pt idx="259">
                  <c:v>40015.48477756184</c:v>
                </c:pt>
                <c:pt idx="260">
                  <c:v>39951.837764834156</c:v>
                </c:pt>
                <c:pt idx="261">
                  <c:v>39890.805592689634</c:v>
                </c:pt>
                <c:pt idx="262">
                  <c:v>39832.236617634888</c:v>
                </c:pt>
                <c:pt idx="263">
                  <c:v>40175.992415519111</c:v>
                </c:pt>
                <c:pt idx="264">
                  <c:v>40109.043030348643</c:v>
                </c:pt>
                <c:pt idx="265">
                  <c:v>40044.981793513231</c:v>
                </c:pt>
                <c:pt idx="266">
                  <c:v>39983.628299482036</c:v>
                </c:pt>
                <c:pt idx="267">
                  <c:v>39924.819043260744</c:v>
                </c:pt>
                <c:pt idx="268">
                  <c:v>39868.405336657292</c:v>
                </c:pt>
                <c:pt idx="269">
                  <c:v>39814.251537795761</c:v>
                </c:pt>
                <c:pt idx="270">
                  <c:v>40162.233538969282</c:v>
                </c:pt>
                <c:pt idx="271">
                  <c:v>40099.334243017998</c:v>
                </c:pt>
                <c:pt idx="272">
                  <c:v>40039.158573371154</c:v>
                </c:pt>
                <c:pt idx="273">
                  <c:v>39981.536610624025</c:v>
                </c:pt>
                <c:pt idx="274">
                  <c:v>39926.314366341976</c:v>
                </c:pt>
                <c:pt idx="275">
                  <c:v>39473.351815446578</c:v>
                </c:pt>
                <c:pt idx="276">
                  <c:v>40735.42445089166</c:v>
                </c:pt>
                <c:pt idx="277">
                  <c:v>40194.039271666166</c:v>
                </c:pt>
                <c:pt idx="278">
                  <c:v>39674.057311329379</c:v>
                </c:pt>
                <c:pt idx="279">
                  <c:v>39174.148997831791</c:v>
                </c:pt>
                <c:pt idx="280">
                  <c:v>40393.08863889816</c:v>
                </c:pt>
                <c:pt idx="281">
                  <c:v>39812.174887721078</c:v>
                </c:pt>
                <c:pt idx="282">
                  <c:v>39256.06279971882</c:v>
                </c:pt>
                <c:pt idx="283">
                  <c:v>40423.221151807476</c:v>
                </c:pt>
                <c:pt idx="284">
                  <c:v>39794.658679157495</c:v>
                </c:pt>
                <c:pt idx="285">
                  <c:v>39194.75600585909</c:v>
                </c:pt>
                <c:pt idx="286">
                  <c:v>40321.722679263788</c:v>
                </c:pt>
                <c:pt idx="287">
                  <c:v>39656.323005773185</c:v>
                </c:pt>
                <c:pt idx="288">
                  <c:v>40722.707497373412</c:v>
                </c:pt>
                <c:pt idx="289">
                  <c:v>40001.299682769364</c:v>
                </c:pt>
                <c:pt idx="290">
                  <c:v>39315.931808263078</c:v>
                </c:pt>
                <c:pt idx="291">
                  <c:v>40364.299963203332</c:v>
                </c:pt>
                <c:pt idx="292">
                  <c:v>39626.68803364475</c:v>
                </c:pt>
                <c:pt idx="293">
                  <c:v>40626.797310141745</c:v>
                </c:pt>
                <c:pt idx="294">
                  <c:v>39844.631515098139</c:v>
                </c:pt>
                <c:pt idx="295">
                  <c:v>40803.630783377172</c:v>
                </c:pt>
                <c:pt idx="296">
                  <c:v>39983.555454289104</c:v>
                </c:pt>
                <c:pt idx="297">
                  <c:v>39207.618889723788</c:v>
                </c:pt>
                <c:pt idx="298">
                  <c:v>40172.939855606121</c:v>
                </c:pt>
                <c:pt idx="299">
                  <c:v>39359.263870615978</c:v>
                </c:pt>
                <c:pt idx="300">
                  <c:v>40289.790346584559</c:v>
                </c:pt>
                <c:pt idx="301">
                  <c:v>39444.055283220019</c:v>
                </c:pt>
                <c:pt idx="302">
                  <c:v>40345.0630471615</c:v>
                </c:pt>
                <c:pt idx="303">
                  <c:v>39472.168089140301</c:v>
                </c:pt>
                <c:pt idx="304">
                  <c:v>40348.205809110324</c:v>
                </c:pt>
                <c:pt idx="305">
                  <c:v>39452.373419470052</c:v>
                </c:pt>
                <c:pt idx="306">
                  <c:v>40307.360012437639</c:v>
                </c:pt>
                <c:pt idx="307">
                  <c:v>39392.226678350198</c:v>
                </c:pt>
                <c:pt idx="308">
                  <c:v>40229.535877556817</c:v>
                </c:pt>
                <c:pt idx="309">
                  <c:v>39298.230909632068</c:v>
                </c:pt>
                <c:pt idx="310">
                  <c:v>40120.76467955549</c:v>
                </c:pt>
                <c:pt idx="311">
                  <c:v>39175.978601884097</c:v>
                </c:pt>
                <c:pt idx="312">
                  <c:v>39986.230839855998</c:v>
                </c:pt>
                <c:pt idx="313">
                  <c:v>40730.274718056637</c:v>
                </c:pt>
                <c:pt idx="314">
                  <c:v>39712.816821196902</c:v>
                </c:pt>
                <c:pt idx="315">
                  <c:v>40455.805423003309</c:v>
                </c:pt>
                <c:pt idx="316">
                  <c:v>39437.612465363316</c:v>
                </c:pt>
                <c:pt idx="317">
                  <c:v>40180.159367748114</c:v>
                </c:pt>
                <c:pt idx="318">
                  <c:v>39161.793176562984</c:v>
                </c:pt>
                <c:pt idx="319">
                  <c:v>39904.412238458521</c:v>
                </c:pt>
                <c:pt idx="320">
                  <c:v>40586.342222789994</c:v>
                </c:pt>
                <c:pt idx="321">
                  <c:v>39511.891994477162</c:v>
                </c:pt>
                <c:pt idx="322">
                  <c:v>40202.639969586278</c:v>
                </c:pt>
                <c:pt idx="323">
                  <c:v>40836.61416387702</c:v>
                </c:pt>
                <c:pt idx="324">
                  <c:v>39717.846522195541</c:v>
                </c:pt>
                <c:pt idx="325">
                  <c:v>40367.657837194856</c:v>
                </c:pt>
                <c:pt idx="326">
                  <c:v>39263.836460321691</c:v>
                </c:pt>
                <c:pt idx="327">
                  <c:v>39927.761068066233</c:v>
                </c:pt>
                <c:pt idx="328">
                  <c:v>40537.27397815248</c:v>
                </c:pt>
                <c:pt idx="329">
                  <c:v>39396.234502933119</c:v>
                </c:pt>
                <c:pt idx="330">
                  <c:v>40025.802959597582</c:v>
                </c:pt>
                <c:pt idx="331">
                  <c:v>40603.618535373753</c:v>
                </c:pt>
                <c:pt idx="332">
                  <c:v>39433.35158452834</c:v>
                </c:pt>
                <c:pt idx="333">
                  <c:v>40035.986655171713</c:v>
                </c:pt>
                <c:pt idx="334">
                  <c:v>40588.999439219071</c:v>
                </c:pt>
                <c:pt idx="335">
                  <c:v>39395.908217388278</c:v>
                </c:pt>
                <c:pt idx="336">
                  <c:v>39977.556093079293</c:v>
                </c:pt>
                <c:pt idx="337">
                  <c:v>40511.287204237204</c:v>
                </c:pt>
                <c:pt idx="338">
                  <c:v>39300.497481400671</c:v>
                </c:pt>
                <c:pt idx="339">
                  <c:v>39865.916242191794</c:v>
                </c:pt>
                <c:pt idx="340">
                  <c:v>40384.781808075524</c:v>
                </c:pt>
                <c:pt idx="341">
                  <c:v>39160.391708531693</c:v>
                </c:pt>
                <c:pt idx="342">
                  <c:v>39713.38376004633</c:v>
                </c:pt>
                <c:pt idx="343">
                  <c:v>40220.911203081239</c:v>
                </c:pt>
                <c:pt idx="344">
                  <c:v>40686.192459723505</c:v>
                </c:pt>
                <c:pt idx="345">
                  <c:v>39412.222115076947</c:v>
                </c:pt>
                <c:pt idx="346">
                  <c:v>39919.356110934779</c:v>
                </c:pt>
                <c:pt idx="347">
                  <c:v>38684.485422119949</c:v>
                </c:pt>
                <c:pt idx="348">
                  <c:v>37528.154136622077</c:v>
                </c:pt>
                <c:pt idx="349">
                  <c:v>36444.998092157512</c:v>
                </c:pt>
                <c:pt idx="350">
                  <c:v>35430.023090501039</c:v>
                </c:pt>
                <c:pt idx="351">
                  <c:v>34478.579327716725</c:v>
                </c:pt>
                <c:pt idx="352">
                  <c:v>33586.337592713528</c:v>
                </c:pt>
                <c:pt idx="353">
                  <c:v>32749.267111963629</c:v>
                </c:pt>
                <c:pt idx="354">
                  <c:v>31963.614926347298</c:v>
                </c:pt>
                <c:pt idx="355">
                  <c:v>31225.886694250064</c:v>
                </c:pt>
                <c:pt idx="356">
                  <c:v>30532.828822166703</c:v>
                </c:pt>
                <c:pt idx="357">
                  <c:v>29881.411831036949</c:v>
                </c:pt>
                <c:pt idx="358">
                  <c:v>29268.814872770152</c:v>
                </c:pt>
                <c:pt idx="359">
                  <c:v>28692.411317468395</c:v>
                </c:pt>
                <c:pt idx="360">
                  <c:v>28149.755337198781</c:v>
                </c:pt>
                <c:pt idx="361">
                  <c:v>27638.56941746021</c:v>
                </c:pt>
                <c:pt idx="362">
                  <c:v>27156.732732111315</c:v>
                </c:pt>
                <c:pt idx="363">
                  <c:v>26702.270322082088</c:v>
                </c:pt>
                <c:pt idx="364">
                  <c:v>26273.343022226647</c:v>
                </c:pt>
                <c:pt idx="365">
                  <c:v>25868.23808461778</c:v>
                </c:pt>
                <c:pt idx="366">
                  <c:v>25485.360450063668</c:v>
                </c:pt>
                <c:pt idx="367">
                  <c:v>25123.224623053949</c:v>
                </c:pt>
                <c:pt idx="368">
                  <c:v>24780.447108368589</c:v>
                </c:pt>
                <c:pt idx="369">
                  <c:v>24455.739370524414</c:v>
                </c:pt>
                <c:pt idx="370">
                  <c:v>24147.901279878959</c:v>
                </c:pt>
                <c:pt idx="371">
                  <c:v>23855.815011760689</c:v>
                </c:pt>
                <c:pt idx="372">
                  <c:v>23578.439367259558</c:v>
                </c:pt>
                <c:pt idx="373">
                  <c:v>23314.804486555964</c:v>
                </c:pt>
                <c:pt idx="374">
                  <c:v>23064.006927604496</c:v>
                </c:pt>
                <c:pt idx="375">
                  <c:v>22825.20508493876</c:v>
                </c:pt>
                <c:pt idx="376">
                  <c:v>22597.614925048365</c:v>
                </c:pt>
                <c:pt idx="377">
                  <c:v>22380.506016463612</c:v>
                </c:pt>
                <c:pt idx="378">
                  <c:v>22173.197834141301</c:v>
                </c:pt>
                <c:pt idx="379">
                  <c:v>21975.056319213552</c:v>
                </c:pt>
                <c:pt idx="380">
                  <c:v>21785.490676411759</c:v>
                </c:pt>
                <c:pt idx="381">
                  <c:v>21603.950392759569</c:v>
                </c:pt>
                <c:pt idx="382">
                  <c:v>21429.922462213515</c:v>
                </c:pt>
                <c:pt idx="383">
                  <c:v>21262.928802029593</c:v>
                </c:pt>
                <c:pt idx="384">
                  <c:v>21102.523847581906</c:v>
                </c:pt>
                <c:pt idx="385">
                  <c:v>20948.292313317004</c:v>
                </c:pt>
                <c:pt idx="386">
                  <c:v>20799.847108336624</c:v>
                </c:pt>
                <c:pt idx="387">
                  <c:v>20656.82739593439</c:v>
                </c:pt>
                <c:pt idx="388">
                  <c:v>20518.896787128371</c:v>
                </c:pt>
                <c:pt idx="389">
                  <c:v>20385.741658926596</c:v>
                </c:pt>
                <c:pt idx="390">
                  <c:v>20257.069588705283</c:v>
                </c:pt>
                <c:pt idx="391">
                  <c:v>20132.607896670772</c:v>
                </c:pt>
                <c:pt idx="392">
                  <c:v>20012.102288939641</c:v>
                </c:pt>
                <c:pt idx="393">
                  <c:v>19895.315594273325</c:v>
                </c:pt>
                <c:pt idx="394">
                  <c:v>19014.763160895316</c:v>
                </c:pt>
                <c:pt idx="395">
                  <c:v>18876.032237591466</c:v>
                </c:pt>
                <c:pt idx="396">
                  <c:v>18740.468420307072</c:v>
                </c:pt>
                <c:pt idx="397">
                  <c:v>18638.582266081779</c:v>
                </c:pt>
                <c:pt idx="398">
                  <c:v>18508.746430482195</c:v>
                </c:pt>
                <c:pt idx="399">
                  <c:v>18381.573342464137</c:v>
                </c:pt>
                <c:pt idx="400">
                  <c:v>18256.916613675181</c:v>
                </c:pt>
                <c:pt idx="401">
                  <c:v>18165.330093222045</c:v>
                </c:pt>
                <c:pt idx="402">
                  <c:v>18045.2267632277</c:v>
                </c:pt>
                <c:pt idx="403">
                  <c:v>17927.256618180196</c:v>
                </c:pt>
                <c:pt idx="404">
                  <c:v>17841.99880167791</c:v>
                </c:pt>
                <c:pt idx="405">
                  <c:v>17727.889860795705</c:v>
                </c:pt>
                <c:pt idx="406">
                  <c:v>15344.50200038573</c:v>
                </c:pt>
                <c:pt idx="407">
                  <c:v>15178.35631830915</c:v>
                </c:pt>
                <c:pt idx="408">
                  <c:v>15013.982595562489</c:v>
                </c:pt>
                <c:pt idx="409">
                  <c:v>14851.300740398266</c:v>
                </c:pt>
                <c:pt idx="410">
                  <c:v>14690.235797851066</c:v>
                </c:pt>
                <c:pt idx="411">
                  <c:v>14530.717600465219</c:v>
                </c:pt>
                <c:pt idx="412">
                  <c:v>14403.370980143334</c:v>
                </c:pt>
                <c:pt idx="413">
                  <c:v>14246.675024761804</c:v>
                </c:pt>
                <c:pt idx="414">
                  <c:v>14091.341293641908</c:v>
                </c:pt>
                <c:pt idx="415">
                  <c:v>13968.006267200826</c:v>
                </c:pt>
                <c:pt idx="416">
                  <c:v>13815.159892616681</c:v>
                </c:pt>
                <c:pt idx="417">
                  <c:v>13694.214390640074</c:v>
                </c:pt>
                <c:pt idx="418">
                  <c:v>13543.665778149672</c:v>
                </c:pt>
                <c:pt idx="419">
                  <c:v>13424.931935950659</c:v>
                </c:pt>
                <c:pt idx="420">
                  <c:v>13307.204696547298</c:v>
                </c:pt>
                <c:pt idx="421">
                  <c:v>13159.756960524652</c:v>
                </c:pt>
                <c:pt idx="422">
                  <c:v>13044.013746729264</c:v>
                </c:pt>
                <c:pt idx="423">
                  <c:v>12929.173546141281</c:v>
                </c:pt>
                <c:pt idx="424">
                  <c:v>12815.206008234885</c:v>
                </c:pt>
                <c:pt idx="425">
                  <c:v>12702.082581259887</c:v>
                </c:pt>
                <c:pt idx="426">
                  <c:v>12559.085855042791</c:v>
                </c:pt>
                <c:pt idx="427">
                  <c:v>12447.649889621001</c:v>
                </c:pt>
                <c:pt idx="428">
                  <c:v>12336.981613512071</c:v>
                </c:pt>
                <c:pt idx="429">
                  <c:v>12227.058551410248</c:v>
                </c:pt>
                <c:pt idx="430">
                  <c:v>12117.859502955846</c:v>
                </c:pt>
                <c:pt idx="431">
                  <c:v>12009.364458455006</c:v>
                </c:pt>
                <c:pt idx="432">
                  <c:v>11901.554520356107</c:v>
                </c:pt>
                <c:pt idx="433">
                  <c:v>11794.411830085086</c:v>
                </c:pt>
                <c:pt idx="434">
                  <c:v>11687.919499871692</c:v>
                </c:pt>
                <c:pt idx="435">
                  <c:v>11582.061549222492</c:v>
                </c:pt>
                <c:pt idx="436">
                  <c:v>11476.822845721095</c:v>
                </c:pt>
                <c:pt idx="437">
                  <c:v>11372.189049857816</c:v>
                </c:pt>
                <c:pt idx="438">
                  <c:v>11268.146563611404</c:v>
                </c:pt>
                <c:pt idx="439">
                  <c:v>11164.682482525104</c:v>
                </c:pt>
                <c:pt idx="440">
                  <c:v>11061.78455103635</c:v>
                </c:pt>
                <c:pt idx="441">
                  <c:v>10990.131657921329</c:v>
                </c:pt>
                <c:pt idx="442">
                  <c:v>10888.253356952817</c:v>
                </c:pt>
                <c:pt idx="443">
                  <c:v>10786.908328209547</c:v>
                </c:pt>
                <c:pt idx="444">
                  <c:v>10686.086519536131</c:v>
                </c:pt>
                <c:pt idx="445">
                  <c:v>10585.778345849085</c:v>
                </c:pt>
                <c:pt idx="446">
                  <c:v>10485.974659796684</c:v>
                </c:pt>
                <c:pt idx="447">
                  <c:v>10417.357261480671</c:v>
                </c:pt>
                <c:pt idx="448">
                  <c:v>10318.458432411242</c:v>
                </c:pt>
                <c:pt idx="449">
                  <c:v>10220.039409200883</c:v>
                </c:pt>
                <c:pt idx="450">
                  <c:v>10122.092536559125</c:v>
                </c:pt>
                <c:pt idx="451">
                  <c:v>10024.610477342383</c:v>
                </c:pt>
                <c:pt idx="452">
                  <c:v>9958.2767303054752</c:v>
                </c:pt>
                <c:pt idx="453">
                  <c:v>9861.6251715363651</c:v>
                </c:pt>
                <c:pt idx="454">
                  <c:v>9765.418535117482</c:v>
                </c:pt>
                <c:pt idx="455">
                  <c:v>9700.3411096954642</c:v>
                </c:pt>
                <c:pt idx="456">
                  <c:v>9604.9275140534901</c:v>
                </c:pt>
                <c:pt idx="457">
                  <c:v>9509.9411809106659</c:v>
                </c:pt>
                <c:pt idx="458">
                  <c:v>9415.3765193311319</c:v>
                </c:pt>
                <c:pt idx="459">
                  <c:v>9351.9186706289238</c:v>
                </c:pt>
                <c:pt idx="460">
                  <c:v>9258.1030566824211</c:v>
                </c:pt>
                <c:pt idx="461">
                  <c:v>9164.6938670055333</c:v>
                </c:pt>
                <c:pt idx="462">
                  <c:v>9102.3767612901192</c:v>
                </c:pt>
                <c:pt idx="463">
                  <c:v>9009.6876505435393</c:v>
                </c:pt>
                <c:pt idx="464">
                  <c:v>8948.0817231584515</c:v>
                </c:pt>
                <c:pt idx="465">
                  <c:v>8856.0951716308718</c:v>
                </c:pt>
                <c:pt idx="466">
                  <c:v>8764.4929133837759</c:v>
                </c:pt>
                <c:pt idx="467">
                  <c:v>8703.9612960899703</c:v>
                </c:pt>
                <c:pt idx="468">
                  <c:v>8613.036881401491</c:v>
                </c:pt>
                <c:pt idx="469">
                  <c:v>8522.4849363509311</c:v>
                </c:pt>
                <c:pt idx="470">
                  <c:v>8462.9921399301529</c:v>
                </c:pt>
                <c:pt idx="471">
                  <c:v>8373.0953679904233</c:v>
                </c:pt>
                <c:pt idx="472">
                  <c:v>8314.2507228199811</c:v>
                </c:pt>
                <c:pt idx="473">
                  <c:v>8224.9952631323558</c:v>
                </c:pt>
                <c:pt idx="474">
                  <c:v>8166.78526502367</c:v>
                </c:pt>
                <c:pt idx="475">
                  <c:v>8078.157952530385</c:v>
                </c:pt>
                <c:pt idx="476">
                  <c:v>7989.8792220333989</c:v>
                </c:pt>
                <c:pt idx="477">
                  <c:v>7932.6363509198109</c:v>
                </c:pt>
                <c:pt idx="478">
                  <c:v>7844.9667844260666</c:v>
                </c:pt>
                <c:pt idx="479">
                  <c:v>7788.3271670280592</c:v>
                </c:pt>
                <c:pt idx="480">
                  <c:v>7701.255074120354</c:v>
                </c:pt>
                <c:pt idx="481">
                  <c:v>7645.2072745511932</c:v>
                </c:pt>
                <c:pt idx="482">
                  <c:v>7558.7214626524828</c:v>
                </c:pt>
                <c:pt idx="483">
                  <c:v>7503.2545211022107</c:v>
                </c:pt>
                <c:pt idx="484">
                  <c:v>7417.3442532600802</c:v>
                </c:pt>
                <c:pt idx="485">
                  <c:v>7362.4476463154342</c:v>
                </c:pt>
                <c:pt idx="486">
                  <c:v>7277.1026038894415</c:v>
                </c:pt>
                <c:pt idx="487">
                  <c:v>7222.766209432074</c:v>
                </c:pt>
                <c:pt idx="488">
                  <c:v>7137.9764590569275</c:v>
                </c:pt>
                <c:pt idx="489">
                  <c:v>7084.1905251555754</c:v>
                </c:pt>
                <c:pt idx="490">
                  <c:v>6999.9464894355588</c:v>
                </c:pt>
                <c:pt idx="491">
                  <c:v>6946.7016067246032</c:v>
                </c:pt>
                <c:pt idx="492">
                  <c:v>6862.9940381861861</c:v>
                </c:pt>
                <c:pt idx="493">
                  <c:v>6810.2811152896948</c:v>
                </c:pt>
                <c:pt idx="494">
                  <c:v>6727.1010731813303</c:v>
                </c:pt>
                <c:pt idx="495">
                  <c:v>6674.9113147994685</c:v>
                </c:pt>
                <c:pt idx="496">
                  <c:v>6592.2501443814544</c:v>
                </c:pt>
                <c:pt idx="497">
                  <c:v>6540.575031706232</c:v>
                </c:pt>
                <c:pt idx="498">
                  <c:v>6489.1148828045207</c:v>
                </c:pt>
                <c:pt idx="499">
                  <c:v>6407.1773267045755</c:v>
                </c:pt>
                <c:pt idx="500">
                  <c:v>6356.2199242700772</c:v>
                </c:pt>
                <c:pt idx="501">
                  <c:v>6274.7811327467089</c:v>
                </c:pt>
                <c:pt idx="502">
                  <c:v>6224.318570258376</c:v>
                </c:pt>
                <c:pt idx="503">
                  <c:v>6143.3707496704965</c:v>
                </c:pt>
                <c:pt idx="504">
                  <c:v>6093.3953431668069</c:v>
                </c:pt>
                <c:pt idx="505">
                  <c:v>6043.6214532726935</c:v>
                </c:pt>
                <c:pt idx="506">
                  <c:v>5963.3568998945038</c:v>
                </c:pt>
                <c:pt idx="507">
                  <c:v>5914.0594294327711</c:v>
                </c:pt>
                <c:pt idx="508">
                  <c:v>5834.2676795870966</c:v>
                </c:pt>
                <c:pt idx="509">
                  <c:v>5785.4394440947081</c:v>
                </c:pt>
                <c:pt idx="510">
                  <c:v>5706.1134068212841</c:v>
                </c:pt>
                <c:pt idx="511">
                  <c:v>5657.7474065514416</c:v>
                </c:pt>
                <c:pt idx="512">
                  <c:v>5609.5707082127865</c:v>
                </c:pt>
                <c:pt idx="513">
                  <c:v>5530.8912901038602</c:v>
                </c:pt>
                <c:pt idx="514">
                  <c:v>5483.1670531847385</c:v>
                </c:pt>
                <c:pt idx="515">
                  <c:v>5435.6273231331115</c:v>
                </c:pt>
                <c:pt idx="516">
                  <c:v>5357.5801376313766</c:v>
                </c:pt>
                <c:pt idx="517">
                  <c:v>5310.4834557129161</c:v>
                </c:pt>
                <c:pt idx="518">
                  <c:v>5232.8761227863442</c:v>
                </c:pt>
                <c:pt idx="519">
                  <c:v>5186.2161355805165</c:v>
                </c:pt>
                <c:pt idx="520">
                  <c:v>5139.7329135143227</c:v>
                </c:pt>
                <c:pt idx="521">
                  <c:v>5062.7345860619853</c:v>
                </c:pt>
                <c:pt idx="522">
                  <c:v>5016.6792021732208</c:v>
                </c:pt>
                <c:pt idx="523">
                  <c:v>4970.7962324516475</c:v>
                </c:pt>
                <c:pt idx="524">
                  <c:v>4894.3938565573344</c:v>
                </c:pt>
                <c:pt idx="525">
                  <c:v>4848.9301726622025</c:v>
                </c:pt>
                <c:pt idx="526">
                  <c:v>4803.6346996618295</c:v>
                </c:pt>
                <c:pt idx="527">
                  <c:v>4727.8156646095622</c:v>
                </c:pt>
                <c:pt idx="528">
                  <c:v>4682.9312122019364</c:v>
                </c:pt>
                <c:pt idx="529">
                  <c:v>4638.2109070188626</c:v>
                </c:pt>
                <c:pt idx="530">
                  <c:v>4562.963020984721</c:v>
                </c:pt>
                <c:pt idx="531">
                  <c:v>4518.6457428794083</c:v>
                </c:pt>
                <c:pt idx="532">
                  <c:v>4474.4886806028071</c:v>
                </c:pt>
                <c:pt idx="533">
                  <c:v>4399.8001486591393</c:v>
                </c:pt>
                <c:pt idx="534">
                  <c:v>4356.0383776898825</c:v>
                </c:pt>
                <c:pt idx="535">
                  <c:v>4312.4330167593662</c:v>
                </c:pt>
                <c:pt idx="536">
                  <c:v>4238.2924208589611</c:v>
                </c:pt>
                <c:pt idx="537">
                  <c:v>4195.0748604591518</c:v>
                </c:pt>
                <c:pt idx="538">
                  <c:v>4152.0100238132436</c:v>
                </c:pt>
                <c:pt idx="539">
                  <c:v>4078.4063044789177</c:v>
                </c:pt>
                <c:pt idx="540">
                  <c:v>4035.7220108869142</c:v>
                </c:pt>
                <c:pt idx="541">
                  <c:v>3993.1868686605249</c:v>
                </c:pt>
                <c:pt idx="542">
                  <c:v>3920.1093081523732</c:v>
                </c:pt>
                <c:pt idx="543">
                  <c:v>3877.9476740275695</c:v>
                </c:pt>
                <c:pt idx="544">
                  <c:v>3835.9317275971339</c:v>
                </c:pt>
                <c:pt idx="545">
                  <c:v>3794.060471452513</c:v>
                </c:pt>
                <c:pt idx="546">
                  <c:v>3721.6423814530708</c:v>
                </c:pt>
                <c:pt idx="547">
                  <c:v>3680.13584709508</c:v>
                </c:pt>
                <c:pt idx="548">
                  <c:v>3638.7706738610777</c:v>
                </c:pt>
                <c:pt idx="549">
                  <c:v>3566.8553707852552</c:v>
                </c:pt>
                <c:pt idx="550">
                  <c:v>3525.8483600641352</c:v>
                </c:pt>
                <c:pt idx="551">
                  <c:v>3484.9794794164218</c:v>
                </c:pt>
                <c:pt idx="552">
                  <c:v>3444.2478067429329</c:v>
                </c:pt>
                <c:pt idx="553">
                  <c:v>3372.9618921385718</c:v>
                </c:pt>
                <c:pt idx="554">
                  <c:v>3332.5801982848775</c:v>
                </c:pt>
                <c:pt idx="555">
                  <c:v>3292.3326028220758</c:v>
                </c:pt>
                <c:pt idx="556">
                  <c:v>3221.5276859363871</c:v>
                </c:pt>
                <c:pt idx="557">
                  <c:v>3181.6239399918054</c:v>
                </c:pt>
                <c:pt idx="558">
                  <c:v>3141.8512719103687</c:v>
                </c:pt>
                <c:pt idx="559">
                  <c:v>3102.2088278517735</c:v>
                </c:pt>
                <c:pt idx="560">
                  <c:v>3032.0052252444175</c:v>
                </c:pt>
                <c:pt idx="561">
                  <c:v>2992.6989931963594</c:v>
                </c:pt>
                <c:pt idx="562">
                  <c:v>2953.520074885203</c:v>
                </c:pt>
                <c:pt idx="563">
                  <c:v>2914.4676522470777</c:v>
                </c:pt>
                <c:pt idx="564">
                  <c:v>2844.8503780167075</c:v>
                </c:pt>
                <c:pt idx="565">
                  <c:v>2806.1268161471526</c:v>
                </c:pt>
                <c:pt idx="566">
                  <c:v>2767.5269442082358</c:v>
                </c:pt>
                <c:pt idx="567">
                  <c:v>2729.0499780837804</c:v>
                </c:pt>
                <c:pt idx="568">
                  <c:v>2660.0046040197153</c:v>
                </c:pt>
                <c:pt idx="569">
                  <c:v>2621.8494190516744</c:v>
                </c:pt>
                <c:pt idx="570">
                  <c:v>2583.8144334109747</c:v>
                </c:pt>
                <c:pt idx="571">
                  <c:v>2545.8988952292716</c:v>
                </c:pt>
                <c:pt idx="572">
                  <c:v>2477.4115225938835</c:v>
                </c:pt>
                <c:pt idx="573">
                  <c:v>2439.8109439823561</c:v>
                </c:pt>
                <c:pt idx="574">
                  <c:v>2402.3272006753018</c:v>
                </c:pt>
                <c:pt idx="575">
                  <c:v>2364.9595714677148</c:v>
                </c:pt>
                <c:pt idx="576">
                  <c:v>2297.0168047307507</c:v>
                </c:pt>
                <c:pt idx="577">
                  <c:v>2259.9575588526513</c:v>
                </c:pt>
                <c:pt idx="578">
                  <c:v>2223.0119046577465</c:v>
                </c:pt>
                <c:pt idx="579">
                  <c:v>2186.1791501237785</c:v>
                </c:pt>
                <c:pt idx="580">
                  <c:v>2149.4586095339919</c:v>
                </c:pt>
                <c:pt idx="581">
                  <c:v>2082.1590663153406</c:v>
                </c:pt>
                <c:pt idx="582">
                  <c:v>2045.7392134863869</c:v>
                </c:pt>
                <c:pt idx="583">
                  <c:v>2009.4291560831614</c:v>
                </c:pt>
                <c:pt idx="584">
                  <c:v>1973.2282358831583</c:v>
                </c:pt>
                <c:pt idx="585">
                  <c:v>1906.4452634795614</c:v>
                </c:pt>
                <c:pt idx="586">
                  <c:v>1870.5389587342811</c:v>
                </c:pt>
                <c:pt idx="587">
                  <c:v>1834.7394532088233</c:v>
                </c:pt>
                <c:pt idx="588">
                  <c:v>1799.0461148932052</c:v>
                </c:pt>
                <c:pt idx="589">
                  <c:v>1763.4583173693977</c:v>
                </c:pt>
                <c:pt idx="590">
                  <c:v>1697.28490266061</c:v>
                </c:pt>
                <c:pt idx="591">
                  <c:v>1661.984621690068</c:v>
                </c:pt>
                <c:pt idx="592">
                  <c:v>1626.7876367174813</c:v>
                </c:pt>
                <c:pt idx="593">
                  <c:v>1591.6933460734629</c:v>
                </c:pt>
                <c:pt idx="594">
                  <c:v>1556.7011533283305</c:v>
                </c:pt>
                <c:pt idx="595">
                  <c:v>1491.1199301466918</c:v>
                </c:pt>
                <c:pt idx="596">
                  <c:v>1456.4084567513617</c:v>
                </c:pt>
                <c:pt idx="597">
                  <c:v>1421.796924364915</c:v>
                </c:pt>
                <c:pt idx="598">
                  <c:v>1387.2847599490606</c:v>
                </c:pt>
                <c:pt idx="599">
                  <c:v>1352.8713953783174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7D-4F1A-AB94-64D45896C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97280"/>
        <c:axId val="128691792"/>
      </c:areaChart>
      <c:dateAx>
        <c:axId val="12869728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691792"/>
        <c:crosses val="autoZero"/>
        <c:auto val="1"/>
        <c:lblOffset val="100"/>
        <c:baseTimeUnit val="months"/>
        <c:majorUnit val="24"/>
        <c:majorTimeUnit val="months"/>
      </c:dateAx>
      <c:valAx>
        <c:axId val="1286917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 Rate(bopd)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697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Production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'100Mbopd'!$B$5</c:f>
              <c:strCache>
                <c:ptCount val="1"/>
                <c:pt idx="0">
                  <c:v> Haliba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'100Mbopd'!$A$7:$A$606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'100Mbopd'!$B$7:$B$353</c:f>
              <c:numCache>
                <c:formatCode>_(* #,##0_);_(* \(#,##0\);_(* "-"??_);_(@_)</c:formatCode>
                <c:ptCount val="347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40000</c:v>
                </c:pt>
                <c:pt idx="13">
                  <c:v>40000</c:v>
                </c:pt>
                <c:pt idx="14">
                  <c:v>40000</c:v>
                </c:pt>
                <c:pt idx="15">
                  <c:v>40000</c:v>
                </c:pt>
                <c:pt idx="16">
                  <c:v>40000</c:v>
                </c:pt>
                <c:pt idx="17">
                  <c:v>40000</c:v>
                </c:pt>
                <c:pt idx="18">
                  <c:v>40000</c:v>
                </c:pt>
                <c:pt idx="19">
                  <c:v>40000</c:v>
                </c:pt>
                <c:pt idx="20">
                  <c:v>40000</c:v>
                </c:pt>
                <c:pt idx="21">
                  <c:v>40000.050000000003</c:v>
                </c:pt>
                <c:pt idx="22">
                  <c:v>39999.97</c:v>
                </c:pt>
                <c:pt idx="23">
                  <c:v>40000.04</c:v>
                </c:pt>
                <c:pt idx="24">
                  <c:v>40002.629999999997</c:v>
                </c:pt>
                <c:pt idx="25">
                  <c:v>40000</c:v>
                </c:pt>
                <c:pt idx="26">
                  <c:v>40000.01</c:v>
                </c:pt>
                <c:pt idx="27">
                  <c:v>40000.26</c:v>
                </c:pt>
                <c:pt idx="28">
                  <c:v>40000.04</c:v>
                </c:pt>
                <c:pt idx="29">
                  <c:v>40000.080000000002</c:v>
                </c:pt>
                <c:pt idx="30">
                  <c:v>40000.11</c:v>
                </c:pt>
                <c:pt idx="31">
                  <c:v>40000.04</c:v>
                </c:pt>
                <c:pt idx="32">
                  <c:v>40000.14</c:v>
                </c:pt>
                <c:pt idx="33">
                  <c:v>59999.77</c:v>
                </c:pt>
                <c:pt idx="34">
                  <c:v>59999.77</c:v>
                </c:pt>
                <c:pt idx="35">
                  <c:v>59999.94</c:v>
                </c:pt>
                <c:pt idx="36">
                  <c:v>60001.1</c:v>
                </c:pt>
                <c:pt idx="37">
                  <c:v>59999.77</c:v>
                </c:pt>
                <c:pt idx="38">
                  <c:v>60000</c:v>
                </c:pt>
                <c:pt idx="39">
                  <c:v>59994.79</c:v>
                </c:pt>
                <c:pt idx="40">
                  <c:v>59999.93</c:v>
                </c:pt>
                <c:pt idx="41">
                  <c:v>60000.05</c:v>
                </c:pt>
                <c:pt idx="42">
                  <c:v>60000.27</c:v>
                </c:pt>
                <c:pt idx="43">
                  <c:v>60000</c:v>
                </c:pt>
                <c:pt idx="44">
                  <c:v>60000</c:v>
                </c:pt>
                <c:pt idx="45">
                  <c:v>60000</c:v>
                </c:pt>
                <c:pt idx="46">
                  <c:v>60000</c:v>
                </c:pt>
                <c:pt idx="47">
                  <c:v>60000</c:v>
                </c:pt>
                <c:pt idx="48">
                  <c:v>60001.14</c:v>
                </c:pt>
                <c:pt idx="49">
                  <c:v>60000.01</c:v>
                </c:pt>
                <c:pt idx="50">
                  <c:v>60000</c:v>
                </c:pt>
                <c:pt idx="51">
                  <c:v>60000</c:v>
                </c:pt>
                <c:pt idx="52">
                  <c:v>60000.08</c:v>
                </c:pt>
                <c:pt idx="53">
                  <c:v>59999.98</c:v>
                </c:pt>
                <c:pt idx="54">
                  <c:v>60000</c:v>
                </c:pt>
                <c:pt idx="55">
                  <c:v>60000.53</c:v>
                </c:pt>
                <c:pt idx="56">
                  <c:v>60000</c:v>
                </c:pt>
                <c:pt idx="57">
                  <c:v>60002.28</c:v>
                </c:pt>
                <c:pt idx="58">
                  <c:v>60000.03</c:v>
                </c:pt>
                <c:pt idx="59">
                  <c:v>60000</c:v>
                </c:pt>
                <c:pt idx="60">
                  <c:v>60000</c:v>
                </c:pt>
                <c:pt idx="61">
                  <c:v>60000</c:v>
                </c:pt>
                <c:pt idx="62">
                  <c:v>60000.98</c:v>
                </c:pt>
                <c:pt idx="63">
                  <c:v>59999.94</c:v>
                </c:pt>
                <c:pt idx="64">
                  <c:v>59999.89</c:v>
                </c:pt>
                <c:pt idx="65">
                  <c:v>60000.01</c:v>
                </c:pt>
                <c:pt idx="66">
                  <c:v>59999.99</c:v>
                </c:pt>
                <c:pt idx="67">
                  <c:v>60000</c:v>
                </c:pt>
                <c:pt idx="68">
                  <c:v>60001.06</c:v>
                </c:pt>
                <c:pt idx="69">
                  <c:v>60000.05</c:v>
                </c:pt>
                <c:pt idx="70">
                  <c:v>60000.11</c:v>
                </c:pt>
                <c:pt idx="71">
                  <c:v>59999.37</c:v>
                </c:pt>
                <c:pt idx="72">
                  <c:v>60000.06</c:v>
                </c:pt>
                <c:pt idx="73">
                  <c:v>60000</c:v>
                </c:pt>
                <c:pt idx="74">
                  <c:v>57776.07</c:v>
                </c:pt>
                <c:pt idx="75">
                  <c:v>55329.97</c:v>
                </c:pt>
                <c:pt idx="76">
                  <c:v>53161.93</c:v>
                </c:pt>
                <c:pt idx="77">
                  <c:v>52025.52</c:v>
                </c:pt>
                <c:pt idx="78">
                  <c:v>51095.37</c:v>
                </c:pt>
                <c:pt idx="79">
                  <c:v>50199.69</c:v>
                </c:pt>
                <c:pt idx="80">
                  <c:v>49146.39</c:v>
                </c:pt>
                <c:pt idx="81">
                  <c:v>48458.44</c:v>
                </c:pt>
                <c:pt idx="82">
                  <c:v>47468.42</c:v>
                </c:pt>
                <c:pt idx="83">
                  <c:v>46900.65</c:v>
                </c:pt>
                <c:pt idx="84">
                  <c:v>46237.48</c:v>
                </c:pt>
                <c:pt idx="85">
                  <c:v>45569.55</c:v>
                </c:pt>
                <c:pt idx="86">
                  <c:v>44808.28</c:v>
                </c:pt>
                <c:pt idx="87">
                  <c:v>44143.63</c:v>
                </c:pt>
                <c:pt idx="88">
                  <c:v>43313.88</c:v>
                </c:pt>
                <c:pt idx="89">
                  <c:v>42582.9</c:v>
                </c:pt>
                <c:pt idx="90">
                  <c:v>42040.5</c:v>
                </c:pt>
                <c:pt idx="91">
                  <c:v>41454.22</c:v>
                </c:pt>
                <c:pt idx="92">
                  <c:v>40829.64</c:v>
                </c:pt>
                <c:pt idx="93">
                  <c:v>39968.25</c:v>
                </c:pt>
                <c:pt idx="94">
                  <c:v>39462.54</c:v>
                </c:pt>
                <c:pt idx="95">
                  <c:v>38666.230000000003</c:v>
                </c:pt>
                <c:pt idx="96">
                  <c:v>38254.49</c:v>
                </c:pt>
                <c:pt idx="97">
                  <c:v>37566.559999999998</c:v>
                </c:pt>
                <c:pt idx="98">
                  <c:v>36806.57</c:v>
                </c:pt>
                <c:pt idx="99">
                  <c:v>36188.43</c:v>
                </c:pt>
                <c:pt idx="100">
                  <c:v>35651.78</c:v>
                </c:pt>
                <c:pt idx="101">
                  <c:v>35120.699999999997</c:v>
                </c:pt>
                <c:pt idx="102">
                  <c:v>34672.870000000003</c:v>
                </c:pt>
                <c:pt idx="103">
                  <c:v>33879.360000000001</c:v>
                </c:pt>
                <c:pt idx="104">
                  <c:v>33581.82</c:v>
                </c:pt>
                <c:pt idx="105">
                  <c:v>33248.86</c:v>
                </c:pt>
                <c:pt idx="106">
                  <c:v>32606.51</c:v>
                </c:pt>
                <c:pt idx="107">
                  <c:v>32158.39</c:v>
                </c:pt>
                <c:pt idx="108">
                  <c:v>31513.279999999999</c:v>
                </c:pt>
                <c:pt idx="109">
                  <c:v>31026.86</c:v>
                </c:pt>
                <c:pt idx="110">
                  <c:v>30474.01</c:v>
                </c:pt>
                <c:pt idx="111">
                  <c:v>30096.27</c:v>
                </c:pt>
                <c:pt idx="112">
                  <c:v>29685.48</c:v>
                </c:pt>
                <c:pt idx="113">
                  <c:v>29394.87</c:v>
                </c:pt>
                <c:pt idx="114">
                  <c:v>29033.81</c:v>
                </c:pt>
                <c:pt idx="115">
                  <c:v>28664.53</c:v>
                </c:pt>
                <c:pt idx="116">
                  <c:v>28312.75</c:v>
                </c:pt>
                <c:pt idx="117">
                  <c:v>27994.51</c:v>
                </c:pt>
                <c:pt idx="118">
                  <c:v>27621.83</c:v>
                </c:pt>
                <c:pt idx="119">
                  <c:v>27018.21</c:v>
                </c:pt>
                <c:pt idx="120">
                  <c:v>26847.439999999999</c:v>
                </c:pt>
                <c:pt idx="121">
                  <c:v>26298.54</c:v>
                </c:pt>
                <c:pt idx="122">
                  <c:v>26076.95</c:v>
                </c:pt>
                <c:pt idx="123">
                  <c:v>25895.200000000001</c:v>
                </c:pt>
                <c:pt idx="124">
                  <c:v>25596.3</c:v>
                </c:pt>
                <c:pt idx="125">
                  <c:v>25371.95</c:v>
                </c:pt>
                <c:pt idx="126">
                  <c:v>25149.15</c:v>
                </c:pt>
                <c:pt idx="127">
                  <c:v>24905.43</c:v>
                </c:pt>
                <c:pt idx="128">
                  <c:v>24677.19</c:v>
                </c:pt>
                <c:pt idx="129">
                  <c:v>24131.81</c:v>
                </c:pt>
                <c:pt idx="130">
                  <c:v>23823.3</c:v>
                </c:pt>
                <c:pt idx="131">
                  <c:v>23662.76</c:v>
                </c:pt>
                <c:pt idx="132">
                  <c:v>23436.03</c:v>
                </c:pt>
                <c:pt idx="133">
                  <c:v>23128.84</c:v>
                </c:pt>
                <c:pt idx="134">
                  <c:v>22860.6</c:v>
                </c:pt>
                <c:pt idx="135">
                  <c:v>22492.83</c:v>
                </c:pt>
                <c:pt idx="136">
                  <c:v>21775.57</c:v>
                </c:pt>
                <c:pt idx="137">
                  <c:v>21507.95</c:v>
                </c:pt>
                <c:pt idx="138">
                  <c:v>21267.79</c:v>
                </c:pt>
                <c:pt idx="139">
                  <c:v>21076.82</c:v>
                </c:pt>
                <c:pt idx="140">
                  <c:v>20795.02</c:v>
                </c:pt>
                <c:pt idx="141">
                  <c:v>20596.34</c:v>
                </c:pt>
                <c:pt idx="142">
                  <c:v>20448.580000000002</c:v>
                </c:pt>
                <c:pt idx="143">
                  <c:v>20241.13</c:v>
                </c:pt>
                <c:pt idx="144">
                  <c:v>20072.29</c:v>
                </c:pt>
                <c:pt idx="145">
                  <c:v>19837.28</c:v>
                </c:pt>
                <c:pt idx="146">
                  <c:v>19413.13</c:v>
                </c:pt>
                <c:pt idx="147">
                  <c:v>18880.82</c:v>
                </c:pt>
                <c:pt idx="148">
                  <c:v>18768.04</c:v>
                </c:pt>
                <c:pt idx="149">
                  <c:v>18604.48</c:v>
                </c:pt>
                <c:pt idx="150">
                  <c:v>18190.77</c:v>
                </c:pt>
                <c:pt idx="151">
                  <c:v>17993.849999999999</c:v>
                </c:pt>
                <c:pt idx="152">
                  <c:v>17908.86</c:v>
                </c:pt>
                <c:pt idx="153">
                  <c:v>17786.04</c:v>
                </c:pt>
                <c:pt idx="154">
                  <c:v>17637.04</c:v>
                </c:pt>
                <c:pt idx="155">
                  <c:v>17480.560000000001</c:v>
                </c:pt>
                <c:pt idx="156">
                  <c:v>17331.48</c:v>
                </c:pt>
                <c:pt idx="157">
                  <c:v>17174.849999999999</c:v>
                </c:pt>
                <c:pt idx="158">
                  <c:v>17023.009999999998</c:v>
                </c:pt>
                <c:pt idx="159">
                  <c:v>16866.91</c:v>
                </c:pt>
                <c:pt idx="160">
                  <c:v>16718.310000000001</c:v>
                </c:pt>
                <c:pt idx="161">
                  <c:v>16566.03</c:v>
                </c:pt>
                <c:pt idx="162">
                  <c:v>16413.04</c:v>
                </c:pt>
                <c:pt idx="163">
                  <c:v>16265.46</c:v>
                </c:pt>
                <c:pt idx="164">
                  <c:v>16113.47</c:v>
                </c:pt>
                <c:pt idx="165">
                  <c:v>15967.17</c:v>
                </c:pt>
                <c:pt idx="166">
                  <c:v>15818.4</c:v>
                </c:pt>
                <c:pt idx="167">
                  <c:v>15671.84</c:v>
                </c:pt>
                <c:pt idx="168">
                  <c:v>15541.65</c:v>
                </c:pt>
                <c:pt idx="169">
                  <c:v>15400.09</c:v>
                </c:pt>
                <c:pt idx="170">
                  <c:v>15265.61</c:v>
                </c:pt>
                <c:pt idx="171">
                  <c:v>15129.01</c:v>
                </c:pt>
                <c:pt idx="172">
                  <c:v>14994.17</c:v>
                </c:pt>
                <c:pt idx="173">
                  <c:v>14605.3</c:v>
                </c:pt>
                <c:pt idx="174">
                  <c:v>14221.25</c:v>
                </c:pt>
                <c:pt idx="175">
                  <c:v>14102.52</c:v>
                </c:pt>
                <c:pt idx="176">
                  <c:v>13985.55</c:v>
                </c:pt>
                <c:pt idx="177">
                  <c:v>13875.44</c:v>
                </c:pt>
                <c:pt idx="178">
                  <c:v>13763.76</c:v>
                </c:pt>
                <c:pt idx="179">
                  <c:v>13405.49</c:v>
                </c:pt>
                <c:pt idx="180">
                  <c:v>13307.86</c:v>
                </c:pt>
                <c:pt idx="181">
                  <c:v>13197.07</c:v>
                </c:pt>
                <c:pt idx="182">
                  <c:v>13089.89</c:v>
                </c:pt>
                <c:pt idx="183">
                  <c:v>12980.25</c:v>
                </c:pt>
                <c:pt idx="184">
                  <c:v>12873.37</c:v>
                </c:pt>
                <c:pt idx="185">
                  <c:v>12764.21</c:v>
                </c:pt>
                <c:pt idx="186">
                  <c:v>12656.48</c:v>
                </c:pt>
                <c:pt idx="187">
                  <c:v>12554.48</c:v>
                </c:pt>
                <c:pt idx="188">
                  <c:v>12199.68</c:v>
                </c:pt>
                <c:pt idx="189">
                  <c:v>11888.61</c:v>
                </c:pt>
                <c:pt idx="190">
                  <c:v>11838.13</c:v>
                </c:pt>
                <c:pt idx="191">
                  <c:v>11689.95</c:v>
                </c:pt>
                <c:pt idx="192">
                  <c:v>11689.95</c:v>
                </c:pt>
                <c:pt idx="193">
                  <c:v>11358.83</c:v>
                </c:pt>
                <c:pt idx="194">
                  <c:v>11301.25</c:v>
                </c:pt>
                <c:pt idx="195">
                  <c:v>11210.49</c:v>
                </c:pt>
                <c:pt idx="196">
                  <c:v>11124.86</c:v>
                </c:pt>
                <c:pt idx="197">
                  <c:v>11067.64</c:v>
                </c:pt>
                <c:pt idx="198">
                  <c:v>10985.22</c:v>
                </c:pt>
                <c:pt idx="199">
                  <c:v>10909.66</c:v>
                </c:pt>
                <c:pt idx="200">
                  <c:v>10818.05</c:v>
                </c:pt>
                <c:pt idx="201">
                  <c:v>10742.61</c:v>
                </c:pt>
                <c:pt idx="202">
                  <c:v>10671.22</c:v>
                </c:pt>
                <c:pt idx="203">
                  <c:v>10495.17</c:v>
                </c:pt>
                <c:pt idx="204">
                  <c:v>10469.41</c:v>
                </c:pt>
                <c:pt idx="205">
                  <c:v>10419.209999999999</c:v>
                </c:pt>
                <c:pt idx="206">
                  <c:v>10350.6</c:v>
                </c:pt>
                <c:pt idx="207">
                  <c:v>10254.35</c:v>
                </c:pt>
                <c:pt idx="208">
                  <c:v>10213.290000000001</c:v>
                </c:pt>
                <c:pt idx="209">
                  <c:v>10165.15</c:v>
                </c:pt>
                <c:pt idx="210">
                  <c:v>9853.9140000000007</c:v>
                </c:pt>
                <c:pt idx="211">
                  <c:v>9760.6119999999992</c:v>
                </c:pt>
                <c:pt idx="212">
                  <c:v>9705.0920000000006</c:v>
                </c:pt>
                <c:pt idx="213">
                  <c:v>9601.2919999999995</c:v>
                </c:pt>
                <c:pt idx="214">
                  <c:v>9573.1939999999995</c:v>
                </c:pt>
                <c:pt idx="215">
                  <c:v>9263.6440000000002</c:v>
                </c:pt>
                <c:pt idx="216">
                  <c:v>9205.0300000000007</c:v>
                </c:pt>
                <c:pt idx="217">
                  <c:v>8967.2659999999996</c:v>
                </c:pt>
                <c:pt idx="218">
                  <c:v>8664.0360000000001</c:v>
                </c:pt>
                <c:pt idx="219">
                  <c:v>8611.6659999999993</c:v>
                </c:pt>
                <c:pt idx="220">
                  <c:v>8558.7340000000004</c:v>
                </c:pt>
                <c:pt idx="221">
                  <c:v>8062.4740000000002</c:v>
                </c:pt>
                <c:pt idx="222">
                  <c:v>8003.4610000000002</c:v>
                </c:pt>
                <c:pt idx="223">
                  <c:v>7950.2870000000003</c:v>
                </c:pt>
                <c:pt idx="224">
                  <c:v>7890.8810000000003</c:v>
                </c:pt>
                <c:pt idx="225">
                  <c:v>7851.0780000000004</c:v>
                </c:pt>
                <c:pt idx="226">
                  <c:v>7774.4759999999997</c:v>
                </c:pt>
                <c:pt idx="227">
                  <c:v>7756.9269999999997</c:v>
                </c:pt>
                <c:pt idx="228">
                  <c:v>7717.08</c:v>
                </c:pt>
                <c:pt idx="229">
                  <c:v>7658.7060000000001</c:v>
                </c:pt>
                <c:pt idx="230">
                  <c:v>7621.8119999999999</c:v>
                </c:pt>
                <c:pt idx="231">
                  <c:v>7572.1459999999997</c:v>
                </c:pt>
                <c:pt idx="232">
                  <c:v>7363.3850000000002</c:v>
                </c:pt>
                <c:pt idx="233">
                  <c:v>7304.9530000000004</c:v>
                </c:pt>
                <c:pt idx="234">
                  <c:v>7251.02</c:v>
                </c:pt>
                <c:pt idx="235">
                  <c:v>7181.8639999999996</c:v>
                </c:pt>
                <c:pt idx="236">
                  <c:v>7181.8639999999996</c:v>
                </c:pt>
                <c:pt idx="237">
                  <c:v>6904.9859999999999</c:v>
                </c:pt>
                <c:pt idx="238">
                  <c:v>6861.8159999999998</c:v>
                </c:pt>
                <c:pt idx="239">
                  <c:v>6573</c:v>
                </c:pt>
                <c:pt idx="240">
                  <c:v>6546.54</c:v>
                </c:pt>
                <c:pt idx="241">
                  <c:v>6527.01</c:v>
                </c:pt>
                <c:pt idx="242">
                  <c:v>6497.4319999999998</c:v>
                </c:pt>
                <c:pt idx="243">
                  <c:v>6084.63</c:v>
                </c:pt>
                <c:pt idx="244">
                  <c:v>5837.74</c:v>
                </c:pt>
                <c:pt idx="245">
                  <c:v>5836.3909999999996</c:v>
                </c:pt>
                <c:pt idx="246">
                  <c:v>5822.4549999999999</c:v>
                </c:pt>
                <c:pt idx="247">
                  <c:v>5805.942</c:v>
                </c:pt>
                <c:pt idx="248">
                  <c:v>5795.991</c:v>
                </c:pt>
                <c:pt idx="249">
                  <c:v>5774.4160000000002</c:v>
                </c:pt>
                <c:pt idx="250">
                  <c:v>5751.6289999999999</c:v>
                </c:pt>
                <c:pt idx="251">
                  <c:v>5726.2889999999998</c:v>
                </c:pt>
                <c:pt idx="252">
                  <c:v>5708.8959999999997</c:v>
                </c:pt>
                <c:pt idx="253">
                  <c:v>5680.9409999999998</c:v>
                </c:pt>
                <c:pt idx="254">
                  <c:v>5659.2629999999999</c:v>
                </c:pt>
                <c:pt idx="255">
                  <c:v>5632.7920000000004</c:v>
                </c:pt>
                <c:pt idx="256">
                  <c:v>5607.1689999999999</c:v>
                </c:pt>
                <c:pt idx="257">
                  <c:v>5566.4840000000004</c:v>
                </c:pt>
                <c:pt idx="258">
                  <c:v>5513.6289999999999</c:v>
                </c:pt>
                <c:pt idx="259">
                  <c:v>5513.6289999999999</c:v>
                </c:pt>
                <c:pt idx="260">
                  <c:v>5438.4920000000002</c:v>
                </c:pt>
                <c:pt idx="261">
                  <c:v>5438.4920000000002</c:v>
                </c:pt>
                <c:pt idx="262">
                  <c:v>5438.4920000000002</c:v>
                </c:pt>
                <c:pt idx="263">
                  <c:v>5361.5780000000004</c:v>
                </c:pt>
                <c:pt idx="264">
                  <c:v>5361.5780000000004</c:v>
                </c:pt>
                <c:pt idx="265">
                  <c:v>5361.5780000000004</c:v>
                </c:pt>
                <c:pt idx="266">
                  <c:v>4992.9189999999999</c:v>
                </c:pt>
                <c:pt idx="267">
                  <c:v>4729.3239999999996</c:v>
                </c:pt>
                <c:pt idx="268">
                  <c:v>4710.9629999999997</c:v>
                </c:pt>
                <c:pt idx="269">
                  <c:v>4679.2920000000004</c:v>
                </c:pt>
                <c:pt idx="270">
                  <c:v>4664.6459999999997</c:v>
                </c:pt>
                <c:pt idx="271">
                  <c:v>4648.5739999999996</c:v>
                </c:pt>
                <c:pt idx="272">
                  <c:v>4627.8549999999996</c:v>
                </c:pt>
                <c:pt idx="273">
                  <c:v>4606.2139999999999</c:v>
                </c:pt>
                <c:pt idx="274">
                  <c:v>4581.6559999999999</c:v>
                </c:pt>
                <c:pt idx="275">
                  <c:v>4562.3159999999998</c:v>
                </c:pt>
                <c:pt idx="276">
                  <c:v>4541.9920000000002</c:v>
                </c:pt>
                <c:pt idx="277">
                  <c:v>4491.4629999999997</c:v>
                </c:pt>
                <c:pt idx="278">
                  <c:v>4491.4629999999997</c:v>
                </c:pt>
                <c:pt idx="279">
                  <c:v>4442.6710000000003</c:v>
                </c:pt>
                <c:pt idx="280">
                  <c:v>4442.6710000000003</c:v>
                </c:pt>
                <c:pt idx="281">
                  <c:v>4377.4589999999998</c:v>
                </c:pt>
                <c:pt idx="282">
                  <c:v>4377.4589999999998</c:v>
                </c:pt>
                <c:pt idx="283">
                  <c:v>4377.4589999999998</c:v>
                </c:pt>
                <c:pt idx="284">
                  <c:v>4349.0839999999998</c:v>
                </c:pt>
                <c:pt idx="285">
                  <c:v>4328.3310000000001</c:v>
                </c:pt>
                <c:pt idx="286">
                  <c:v>4304.84</c:v>
                </c:pt>
                <c:pt idx="287">
                  <c:v>4072.261</c:v>
                </c:pt>
                <c:pt idx="288">
                  <c:v>4072.261</c:v>
                </c:pt>
                <c:pt idx="289">
                  <c:v>4050.2939999999999</c:v>
                </c:pt>
                <c:pt idx="290">
                  <c:v>4022.2269999999999</c:v>
                </c:pt>
                <c:pt idx="291">
                  <c:v>3995.6460000000002</c:v>
                </c:pt>
                <c:pt idx="292">
                  <c:v>3722.2820000000002</c:v>
                </c:pt>
                <c:pt idx="293">
                  <c:v>3722.2820000000002</c:v>
                </c:pt>
                <c:pt idx="294">
                  <c:v>3683.277</c:v>
                </c:pt>
                <c:pt idx="295">
                  <c:v>3683.277</c:v>
                </c:pt>
                <c:pt idx="296">
                  <c:v>3415.8939999999998</c:v>
                </c:pt>
                <c:pt idx="297">
                  <c:v>3404.4929999999999</c:v>
                </c:pt>
                <c:pt idx="298">
                  <c:v>3141.6149999999998</c:v>
                </c:pt>
                <c:pt idx="299">
                  <c:v>3120.335</c:v>
                </c:pt>
                <c:pt idx="300">
                  <c:v>3120.335</c:v>
                </c:pt>
                <c:pt idx="301">
                  <c:v>2858.7260000000001</c:v>
                </c:pt>
                <c:pt idx="302">
                  <c:v>2589.2170000000001</c:v>
                </c:pt>
                <c:pt idx="303">
                  <c:v>2589.2170000000001</c:v>
                </c:pt>
                <c:pt idx="304">
                  <c:v>2401.5100000000002</c:v>
                </c:pt>
                <c:pt idx="305">
                  <c:v>2223.2779999999998</c:v>
                </c:pt>
                <c:pt idx="306">
                  <c:v>2221.1010000000001</c:v>
                </c:pt>
                <c:pt idx="307">
                  <c:v>2217.127</c:v>
                </c:pt>
                <c:pt idx="308">
                  <c:v>2209.7530000000002</c:v>
                </c:pt>
                <c:pt idx="309">
                  <c:v>2197.1210000000001</c:v>
                </c:pt>
                <c:pt idx="310">
                  <c:v>2192.6640000000002</c:v>
                </c:pt>
                <c:pt idx="311">
                  <c:v>2182.3069999999998</c:v>
                </c:pt>
                <c:pt idx="312">
                  <c:v>2172.1860000000001</c:v>
                </c:pt>
                <c:pt idx="313">
                  <c:v>2170.7069999999999</c:v>
                </c:pt>
                <c:pt idx="314">
                  <c:v>2161.1390000000001</c:v>
                </c:pt>
                <c:pt idx="315">
                  <c:v>2153.8209999999999</c:v>
                </c:pt>
                <c:pt idx="316">
                  <c:v>2142.375</c:v>
                </c:pt>
                <c:pt idx="317">
                  <c:v>2126.9769999999999</c:v>
                </c:pt>
                <c:pt idx="318">
                  <c:v>2126.9769999999999</c:v>
                </c:pt>
                <c:pt idx="319">
                  <c:v>2119.4870000000001</c:v>
                </c:pt>
                <c:pt idx="320">
                  <c:v>2112.4189999999999</c:v>
                </c:pt>
                <c:pt idx="321">
                  <c:v>2103.9430000000002</c:v>
                </c:pt>
                <c:pt idx="322">
                  <c:v>2092.7199999999998</c:v>
                </c:pt>
                <c:pt idx="323">
                  <c:v>2084.2240000000002</c:v>
                </c:pt>
                <c:pt idx="324">
                  <c:v>2078.6790000000001</c:v>
                </c:pt>
                <c:pt idx="325">
                  <c:v>2068.3339999999998</c:v>
                </c:pt>
                <c:pt idx="326">
                  <c:v>2058.5439999999999</c:v>
                </c:pt>
                <c:pt idx="327">
                  <c:v>2043.402</c:v>
                </c:pt>
                <c:pt idx="328">
                  <c:v>2043.402</c:v>
                </c:pt>
                <c:pt idx="329">
                  <c:v>2038.8969999999999</c:v>
                </c:pt>
                <c:pt idx="330">
                  <c:v>2028.828</c:v>
                </c:pt>
                <c:pt idx="331">
                  <c:v>2019.268</c:v>
                </c:pt>
                <c:pt idx="332">
                  <c:v>2004.424</c:v>
                </c:pt>
                <c:pt idx="333">
                  <c:v>2004.424</c:v>
                </c:pt>
                <c:pt idx="334">
                  <c:v>1984.173</c:v>
                </c:pt>
                <c:pt idx="335">
                  <c:v>1984.173</c:v>
                </c:pt>
                <c:pt idx="336">
                  <c:v>1984.173</c:v>
                </c:pt>
                <c:pt idx="337">
                  <c:v>1975.931</c:v>
                </c:pt>
                <c:pt idx="338">
                  <c:v>1968.6969999999999</c:v>
                </c:pt>
                <c:pt idx="339">
                  <c:v>1957.394</c:v>
                </c:pt>
                <c:pt idx="340">
                  <c:v>1952.9059999999999</c:v>
                </c:pt>
                <c:pt idx="341">
                  <c:v>1944.6089999999999</c:v>
                </c:pt>
                <c:pt idx="342">
                  <c:v>1936.7439999999999</c:v>
                </c:pt>
                <c:pt idx="343">
                  <c:v>1924.607</c:v>
                </c:pt>
                <c:pt idx="344">
                  <c:v>1909.02</c:v>
                </c:pt>
                <c:pt idx="345">
                  <c:v>1909.02</c:v>
                </c:pt>
                <c:pt idx="346">
                  <c:v>1909.02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D-410B-BE8C-97FC77508B3C}"/>
            </c:ext>
          </c:extLst>
        </c:ser>
        <c:ser>
          <c:idx val="2"/>
          <c:order val="1"/>
          <c:tx>
            <c:strRef>
              <c:f>'100Mbopd'!$H$5</c:f>
              <c:strCache>
                <c:ptCount val="1"/>
                <c:pt idx="0">
                  <c:v> Near Haliba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'100Mbopd'!$A$7:$A$606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'100Mbopd'!$H$7:$H$353</c:f>
              <c:numCache>
                <c:formatCode>_(* #,##0_);_(* \(#,##0\);_(* "-"??_);_(@_)</c:formatCode>
                <c:ptCount val="3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10421.787505063257</c:v>
                </c:pt>
                <c:pt idx="34">
                  <c:v>10253.739295326717</c:v>
                </c:pt>
                <c:pt idx="35">
                  <c:v>10095.096491163924</c:v>
                </c:pt>
                <c:pt idx="36">
                  <c:v>9945.1697703506961</c:v>
                </c:pt>
                <c:pt idx="37">
                  <c:v>9803.3318518394208</c:v>
                </c:pt>
                <c:pt idx="38">
                  <c:v>9669.0109107335466</c:v>
                </c:pt>
                <c:pt idx="39">
                  <c:v>9541.6847948491832</c:v>
                </c:pt>
                <c:pt idx="40">
                  <c:v>9420.8759332082154</c:v>
                </c:pt>
                <c:pt idx="41">
                  <c:v>9306.1468434062081</c:v>
                </c:pt>
                <c:pt idx="42">
                  <c:v>9197.0961586505455</c:v>
                </c:pt>
                <c:pt idx="43">
                  <c:v>9093.3551068617835</c:v>
                </c:pt>
                <c:pt idx="44">
                  <c:v>8994.5843839712325</c:v>
                </c:pt>
                <c:pt idx="45">
                  <c:v>8900.4713717527975</c:v>
                </c:pt>
                <c:pt idx="46">
                  <c:v>8810.7276574589923</c:v>
                </c:pt>
                <c:pt idx="47">
                  <c:v>8725.0868184039191</c:v>
                </c:pt>
                <c:pt idx="48">
                  <c:v>40098.302456978963</c:v>
                </c:pt>
                <c:pt idx="49">
                  <c:v>39137.089176944719</c:v>
                </c:pt>
                <c:pt idx="50">
                  <c:v>38177.994667883155</c:v>
                </c:pt>
                <c:pt idx="51">
                  <c:v>37270.081334871385</c:v>
                </c:pt>
                <c:pt idx="52">
                  <c:v>40369.335029985967</c:v>
                </c:pt>
                <c:pt idx="53">
                  <c:v>39515.256704781845</c:v>
                </c:pt>
                <c:pt idx="54">
                  <c:v>38704.644482801654</c:v>
                </c:pt>
                <c:pt idx="55">
                  <c:v>39088.630877459043</c:v>
                </c:pt>
                <c:pt idx="56">
                  <c:v>39467.118679717612</c:v>
                </c:pt>
                <c:pt idx="57">
                  <c:v>38685.977675990536</c:v>
                </c:pt>
                <c:pt idx="58">
                  <c:v>37555.620302094467</c:v>
                </c:pt>
                <c:pt idx="59">
                  <c:v>38835.435602779275</c:v>
                </c:pt>
                <c:pt idx="60">
                  <c:v>40783.30146957223</c:v>
                </c:pt>
                <c:pt idx="61">
                  <c:v>39736.155647011001</c:v>
                </c:pt>
                <c:pt idx="62">
                  <c:v>38743.347940921914</c:v>
                </c:pt>
                <c:pt idx="63">
                  <c:v>37801.466554301107</c:v>
                </c:pt>
                <c:pt idx="64">
                  <c:v>39907.345493766523</c:v>
                </c:pt>
                <c:pt idx="65">
                  <c:v>39058.044362090252</c:v>
                </c:pt>
                <c:pt idx="66">
                  <c:v>38250.830066619776</c:v>
                </c:pt>
                <c:pt idx="67">
                  <c:v>37483.160232878145</c:v>
                </c:pt>
                <c:pt idx="68">
                  <c:v>39752.668138994777</c:v>
                </c:pt>
                <c:pt idx="69">
                  <c:v>39057.14900990024</c:v>
                </c:pt>
                <c:pt idx="70">
                  <c:v>38394.547529649746</c:v>
                </c:pt>
                <c:pt idx="71">
                  <c:v>37762.946447274517</c:v>
                </c:pt>
                <c:pt idx="72">
                  <c:v>40160.556166358016</c:v>
                </c:pt>
                <c:pt idx="73">
                  <c:v>39198.748378436081</c:v>
                </c:pt>
                <c:pt idx="74">
                  <c:v>38287.876133320548</c:v>
                </c:pt>
                <c:pt idx="75">
                  <c:v>38578.931294289156</c:v>
                </c:pt>
                <c:pt idx="76">
                  <c:v>39353.393866332139</c:v>
                </c:pt>
                <c:pt idx="77">
                  <c:v>39436.709846553356</c:v>
                </c:pt>
                <c:pt idx="78">
                  <c:v>40730.305166882194</c:v>
                </c:pt>
                <c:pt idx="79">
                  <c:v>39692.147512938252</c:v>
                </c:pt>
                <c:pt idx="80">
                  <c:v>38659.240069052466</c:v>
                </c:pt>
                <c:pt idx="81">
                  <c:v>37680.977822334673</c:v>
                </c:pt>
                <c:pt idx="82">
                  <c:v>39753.977397371767</c:v>
                </c:pt>
                <c:pt idx="83">
                  <c:v>38875.08744810323</c:v>
                </c:pt>
                <c:pt idx="84">
                  <c:v>38041.370994524594</c:v>
                </c:pt>
                <c:pt idx="85">
                  <c:v>37056.610874572536</c:v>
                </c:pt>
                <c:pt idx="86">
                  <c:v>36124.20939304593</c:v>
                </c:pt>
                <c:pt idx="87">
                  <c:v>35240.976318422327</c:v>
                </c:pt>
                <c:pt idx="88">
                  <c:v>34403.930941801285</c:v>
                </c:pt>
                <c:pt idx="89">
                  <c:v>33416.80892665725</c:v>
                </c:pt>
                <c:pt idx="90">
                  <c:v>32482.963108403237</c:v>
                </c:pt>
                <c:pt idx="91">
                  <c:v>31599.152434490861</c:v>
                </c:pt>
                <c:pt idx="92">
                  <c:v>30762.344792657517</c:v>
                </c:pt>
                <c:pt idx="93">
                  <c:v>29776.224483892383</c:v>
                </c:pt>
                <c:pt idx="94">
                  <c:v>28844.093522826613</c:v>
                </c:pt>
                <c:pt idx="95">
                  <c:v>27962.660975913001</c:v>
                </c:pt>
                <c:pt idx="96">
                  <c:v>27128.846101921168</c:v>
                </c:pt>
                <c:pt idx="97">
                  <c:v>26146.286065295546</c:v>
                </c:pt>
                <c:pt idx="98">
                  <c:v>25218.237417030214</c:v>
                </c:pt>
                <c:pt idx="99">
                  <c:v>24341.365563520347</c:v>
                </c:pt>
                <c:pt idx="100">
                  <c:v>23512.547996352994</c:v>
                </c:pt>
                <c:pt idx="101">
                  <c:v>22728.860482070599</c:v>
                </c:pt>
                <c:pt idx="102">
                  <c:v>21987.564173031573</c:v>
                </c:pt>
                <c:pt idx="103">
                  <c:v>21286.093575741503</c:v>
                </c:pt>
                <c:pt idx="104">
                  <c:v>20622.045317687822</c:v>
                </c:pt>
                <c:pt idx="105">
                  <c:v>19993.167657944759</c:v>
                </c:pt>
                <c:pt idx="106">
                  <c:v>19397.350690870047</c:v>
                </c:pt>
                <c:pt idx="107">
                  <c:v>18639.138774503837</c:v>
                </c:pt>
                <c:pt idx="108">
                  <c:v>17922.636379514304</c:v>
                </c:pt>
                <c:pt idx="109">
                  <c:v>17057.863474653132</c:v>
                </c:pt>
                <c:pt idx="110">
                  <c:v>16429.399403022842</c:v>
                </c:pt>
                <c:pt idx="111">
                  <c:v>15834.711515320396</c:v>
                </c:pt>
                <c:pt idx="112">
                  <c:v>15271.759703477819</c:v>
                </c:pt>
                <c:pt idx="113">
                  <c:v>14738.632233769829</c:v>
                </c:pt>
                <c:pt idx="114">
                  <c:v>14233.537517263798</c:v>
                </c:pt>
                <c:pt idx="115">
                  <c:v>13754.796414438053</c:v>
                </c:pt>
                <c:pt idx="116">
                  <c:v>13300.835038902038</c:v>
                </c:pt>
                <c:pt idx="117">
                  <c:v>12870.178027360158</c:v>
                </c:pt>
                <c:pt idx="118">
                  <c:v>12461.442245287584</c:v>
                </c:pt>
                <c:pt idx="119">
                  <c:v>12073.330899729066</c:v>
                </c:pt>
                <c:pt idx="120">
                  <c:v>11704.628032580107</c:v>
                </c:pt>
                <c:pt idx="121">
                  <c:v>11354.193369545235</c:v>
                </c:pt>
                <c:pt idx="122">
                  <c:v>11020.957501433548</c:v>
                </c:pt>
                <c:pt idx="123">
                  <c:v>10703.917376212179</c:v>
                </c:pt>
                <c:pt idx="124">
                  <c:v>10214.693948881697</c:v>
                </c:pt>
                <c:pt idx="125">
                  <c:v>9939.3651261971172</c:v>
                </c:pt>
                <c:pt idx="126">
                  <c:v>9676.8010323628005</c:v>
                </c:pt>
                <c:pt idx="127">
                  <c:v>9426.2747405177251</c:v>
                </c:pt>
                <c:pt idx="128">
                  <c:v>9093.3848316327221</c:v>
                </c:pt>
                <c:pt idx="129">
                  <c:v>8870.9710236751689</c:v>
                </c:pt>
                <c:pt idx="130">
                  <c:v>8658.2810149349389</c:v>
                </c:pt>
                <c:pt idx="131">
                  <c:v>8454.7751104893359</c:v>
                </c:pt>
                <c:pt idx="132">
                  <c:v>8259.9463425016947</c:v>
                </c:pt>
                <c:pt idx="133">
                  <c:v>8073.318413810548</c:v>
                </c:pt>
                <c:pt idx="134">
                  <c:v>7894.4437729715537</c:v>
                </c:pt>
                <c:pt idx="135">
                  <c:v>7722.90181226411</c:v>
                </c:pt>
                <c:pt idx="136">
                  <c:v>7364.8551227055941</c:v>
                </c:pt>
                <c:pt idx="137">
                  <c:v>7214.1576352479406</c:v>
                </c:pt>
                <c:pt idx="138">
                  <c:v>7069.2615163629544</c:v>
                </c:pt>
                <c:pt idx="139">
                  <c:v>6929.8638756239689</c:v>
                </c:pt>
                <c:pt idx="140">
                  <c:v>6701.9606330609986</c:v>
                </c:pt>
                <c:pt idx="141">
                  <c:v>6478.8918167736538</c:v>
                </c:pt>
                <c:pt idx="142">
                  <c:v>6361.6511850921497</c:v>
                </c:pt>
                <c:pt idx="143">
                  <c:v>6248.4603328174853</c:v>
                </c:pt>
                <c:pt idx="144">
                  <c:v>6045.4011075186363</c:v>
                </c:pt>
                <c:pt idx="145">
                  <c:v>5945.7661593665898</c:v>
                </c:pt>
                <c:pt idx="146">
                  <c:v>5849.2277209340846</c:v>
                </c:pt>
                <c:pt idx="147">
                  <c:v>5755.6440452564875</c:v>
                </c:pt>
                <c:pt idx="148">
                  <c:v>5571.1621546715451</c:v>
                </c:pt>
                <c:pt idx="149">
                  <c:v>5489.1358154280606</c:v>
                </c:pt>
                <c:pt idx="150">
                  <c:v>5409.2945752171236</c:v>
                </c:pt>
                <c:pt idx="151">
                  <c:v>5331.5504424227729</c:v>
                </c:pt>
                <c:pt idx="152">
                  <c:v>5255.8199270079385</c:v>
                </c:pt>
                <c:pt idx="153">
                  <c:v>5182.0237810560657</c:v>
                </c:pt>
                <c:pt idx="154">
                  <c:v>5110.086755162597</c:v>
                </c:pt>
                <c:pt idx="155">
                  <c:v>4940.2143779908802</c:v>
                </c:pt>
                <c:pt idx="156">
                  <c:v>4873.0840166820117</c:v>
                </c:pt>
                <c:pt idx="157">
                  <c:v>4807.5835705150876</c:v>
                </c:pt>
                <c:pt idx="158">
                  <c:v>4353.2225133757574</c:v>
                </c:pt>
                <c:pt idx="159">
                  <c:v>4300.174078565431</c:v>
                </c:pt>
                <c:pt idx="160">
                  <c:v>4248.1367028991872</c:v>
                </c:pt>
                <c:pt idx="161">
                  <c:v>4197.0843898966796</c:v>
                </c:pt>
                <c:pt idx="162">
                  <c:v>4146.9919833232298</c:v>
                </c:pt>
                <c:pt idx="163">
                  <c:v>4097.8351344812745</c:v>
                </c:pt>
                <c:pt idx="164">
                  <c:v>4049.5902709914003</c:v>
                </c:pt>
                <c:pt idx="165">
                  <c:v>4002.2345669852939</c:v>
                </c:pt>
                <c:pt idx="166">
                  <c:v>3955.7459146374326</c:v>
                </c:pt>
                <c:pt idx="167">
                  <c:v>3910.1028969666854</c:v>
                </c:pt>
                <c:pt idx="168">
                  <c:v>3865.2847618429169</c:v>
                </c:pt>
                <c:pt idx="169">
                  <c:v>3821.271397137476</c:v>
                </c:pt>
                <c:pt idx="170">
                  <c:v>3778.0433069599053</c:v>
                </c:pt>
                <c:pt idx="171">
                  <c:v>3735.581588926535</c:v>
                </c:pt>
                <c:pt idx="172">
                  <c:v>3693.8679124095997</c:v>
                </c:pt>
                <c:pt idx="173">
                  <c:v>1872.6202934264725</c:v>
                </c:pt>
                <c:pt idx="174">
                  <c:v>1852.3257731417607</c:v>
                </c:pt>
                <c:pt idx="175">
                  <c:v>1832.3931896213937</c:v>
                </c:pt>
                <c:pt idx="176">
                  <c:v>1812.8137195054387</c:v>
                </c:pt>
                <c:pt idx="177">
                  <c:v>1793.5788108479148</c:v>
                </c:pt>
                <c:pt idx="178">
                  <c:v>1774.6801730600207</c:v>
                </c:pt>
                <c:pt idx="179">
                  <c:v>1756.1097672886062</c:v>
                </c:pt>
                <c:pt idx="180">
                  <c:v>1638.9562303032526</c:v>
                </c:pt>
                <c:pt idx="181">
                  <c:v>1523.2253375786709</c:v>
                </c:pt>
                <c:pt idx="182">
                  <c:v>1507.7947442588036</c:v>
                </c:pt>
                <c:pt idx="183">
                  <c:v>1492.6258298950436</c:v>
                </c:pt>
                <c:pt idx="184">
                  <c:v>1477.7124968299822</c:v>
                </c:pt>
                <c:pt idx="185">
                  <c:v>1463.0488270582227</c:v>
                </c:pt>
                <c:pt idx="186">
                  <c:v>1448.6290758455325</c:v>
                </c:pt>
                <c:pt idx="187">
                  <c:v>1434.4476656127677</c:v>
                </c:pt>
                <c:pt idx="188">
                  <c:v>1420.4991800720256</c:v>
                </c:pt>
                <c:pt idx="189">
                  <c:v>1406.7783586031348</c:v>
                </c:pt>
                <c:pt idx="190">
                  <c:v>1393.2800908592321</c:v>
                </c:pt>
                <c:pt idx="191">
                  <c:v>1379.9994115907621</c:v>
                </c:pt>
                <c:pt idx="192">
                  <c:v>1366.931495677796</c:v>
                </c:pt>
                <c:pt idx="193">
                  <c:v>1354.0716533610905</c:v>
                </c:pt>
                <c:pt idx="194">
                  <c:v>1341.4153256627965</c:v>
                </c:pt>
                <c:pt idx="195">
                  <c:v>1328.9580799882085</c:v>
                </c:pt>
                <c:pt idx="196">
                  <c:v>1316.6956059003692</c:v>
                </c:pt>
                <c:pt idx="197">
                  <c:v>1304.6237110597681</c:v>
                </c:pt>
                <c:pt idx="198">
                  <c:v>1292.7383173217652</c:v>
                </c:pt>
                <c:pt idx="199">
                  <c:v>1281.0354569847334</c:v>
                </c:pt>
                <c:pt idx="200">
                  <c:v>1170.6077022771619</c:v>
                </c:pt>
                <c:pt idx="201">
                  <c:v>1061.4646337844163</c:v>
                </c:pt>
                <c:pt idx="202">
                  <c:v>953.58401960963852</c:v>
                </c:pt>
                <c:pt idx="203">
                  <c:v>945.84770378576309</c:v>
                </c:pt>
                <c:pt idx="204">
                  <c:v>938.22111991524991</c:v>
                </c:pt>
                <c:pt idx="205">
                  <c:v>930.70209469721749</c:v>
                </c:pt>
                <c:pt idx="206">
                  <c:v>923.28850970517374</c:v>
                </c:pt>
                <c:pt idx="207">
                  <c:v>915.97829970790553</c:v>
                </c:pt>
                <c:pt idx="208">
                  <c:v>908.76945105062771</c:v>
                </c:pt>
                <c:pt idx="209">
                  <c:v>901.6600000939145</c:v>
                </c:pt>
                <c:pt idx="210">
                  <c:v>894.64803170804839</c:v>
                </c:pt>
                <c:pt idx="211">
                  <c:v>887.73167782053247</c:v>
                </c:pt>
                <c:pt idx="212">
                  <c:v>880.90911601461528</c:v>
                </c:pt>
                <c:pt idx="213">
                  <c:v>874.17856817677193</c:v>
                </c:pt>
                <c:pt idx="214">
                  <c:v>867.53829919118573</c:v>
                </c:pt>
                <c:pt idx="215">
                  <c:v>860.98661567935403</c:v>
                </c:pt>
                <c:pt idx="216">
                  <c:v>854.52186478303429</c:v>
                </c:pt>
                <c:pt idx="217">
                  <c:v>848.14243298881934</c:v>
                </c:pt>
                <c:pt idx="218">
                  <c:v>841.84674499271125</c:v>
                </c:pt>
                <c:pt idx="219">
                  <c:v>835.63326260313283</c:v>
                </c:pt>
                <c:pt idx="220">
                  <c:v>829.50048368088699</c:v>
                </c:pt>
                <c:pt idx="221">
                  <c:v>823.446941114634</c:v>
                </c:pt>
                <c:pt idx="222">
                  <c:v>817.47120183052675</c:v>
                </c:pt>
                <c:pt idx="223">
                  <c:v>811.57186583469559</c:v>
                </c:pt>
                <c:pt idx="224">
                  <c:v>805.74756528733383</c:v>
                </c:pt>
                <c:pt idx="225">
                  <c:v>799.99696360719156</c:v>
                </c:pt>
                <c:pt idx="226">
                  <c:v>794.31875460532842</c:v>
                </c:pt>
                <c:pt idx="227">
                  <c:v>788.7116616470322</c:v>
                </c:pt>
                <c:pt idx="228">
                  <c:v>783.17443684085436</c:v>
                </c:pt>
                <c:pt idx="229">
                  <c:v>777.7058602537536</c:v>
                </c:pt>
                <c:pt idx="230">
                  <c:v>772.30473915138543</c:v>
                </c:pt>
                <c:pt idx="231">
                  <c:v>766.96990726261663</c:v>
                </c:pt>
                <c:pt idx="232">
                  <c:v>761.7002240673728</c:v>
                </c:pt>
                <c:pt idx="233">
                  <c:v>756.49457410697858</c:v>
                </c:pt>
                <c:pt idx="234">
                  <c:v>751.35186631616739</c:v>
                </c:pt>
                <c:pt idx="235">
                  <c:v>746.27103337598851</c:v>
                </c:pt>
                <c:pt idx="236">
                  <c:v>741.25103108685437</c:v>
                </c:pt>
                <c:pt idx="237">
                  <c:v>736.29083776101606</c:v>
                </c:pt>
                <c:pt idx="238">
                  <c:v>731.38945363377093</c:v>
                </c:pt>
                <c:pt idx="239">
                  <c:v>726.54590029274482</c:v>
                </c:pt>
                <c:pt idx="240">
                  <c:v>721.75922012460967</c:v>
                </c:pt>
                <c:pt idx="241">
                  <c:v>717.02847577862701</c:v>
                </c:pt>
                <c:pt idx="242">
                  <c:v>712.35274964643133</c:v>
                </c:pt>
                <c:pt idx="243">
                  <c:v>707.73114335748801</c:v>
                </c:pt>
                <c:pt idx="244">
                  <c:v>703.16277728968419</c:v>
                </c:pt>
                <c:pt idx="245">
                  <c:v>698.64679009453607</c:v>
                </c:pt>
                <c:pt idx="246">
                  <c:v>694.18233823650507</c:v>
                </c:pt>
                <c:pt idx="247">
                  <c:v>589.76859554594989</c:v>
                </c:pt>
                <c:pt idx="248">
                  <c:v>586.19997825785686</c:v>
                </c:pt>
                <c:pt idx="249">
                  <c:v>582.67101999910528</c:v>
                </c:pt>
                <c:pt idx="250">
                  <c:v>579.18109322756652</c:v>
                </c:pt>
                <c:pt idx="251">
                  <c:v>575.72958317723044</c:v>
                </c:pt>
                <c:pt idx="252">
                  <c:v>572.31588754149959</c:v>
                </c:pt>
                <c:pt idx="253">
                  <c:v>568.93941616571419</c:v>
                </c:pt>
                <c:pt idx="254">
                  <c:v>565.59959074859944</c:v>
                </c:pt>
                <c:pt idx="255">
                  <c:v>562.29584455233658</c:v>
                </c:pt>
                <c:pt idx="256">
                  <c:v>559.02762212097332</c:v>
                </c:pt>
                <c:pt idx="257">
                  <c:v>555.79437900689811</c:v>
                </c:pt>
                <c:pt idx="258">
                  <c:v>452.59558150511111</c:v>
                </c:pt>
                <c:pt idx="259">
                  <c:v>450.22593186765289</c:v>
                </c:pt>
                <c:pt idx="260">
                  <c:v>447.88024346113764</c:v>
                </c:pt>
                <c:pt idx="261">
                  <c:v>445.55816237088555</c:v>
                </c:pt>
                <c:pt idx="262">
                  <c:v>443.25934150602973</c:v>
                </c:pt>
                <c:pt idx="263">
                  <c:v>440.98344043791548</c:v>
                </c:pt>
                <c:pt idx="264">
                  <c:v>438.73012524302453</c:v>
                </c:pt>
                <c:pt idx="265">
                  <c:v>436.49906835027662</c:v>
                </c:pt>
                <c:pt idx="266">
                  <c:v>434.28994839256984</c:v>
                </c:pt>
                <c:pt idx="267">
                  <c:v>432.10245006242201</c:v>
                </c:pt>
                <c:pt idx="268">
                  <c:v>429.93626397158505</c:v>
                </c:pt>
                <c:pt idx="269">
                  <c:v>427.79108651450468</c:v>
                </c:pt>
                <c:pt idx="270">
                  <c:v>425.66661973550447</c:v>
                </c:pt>
                <c:pt idx="271">
                  <c:v>423.56257119957763</c:v>
                </c:pt>
                <c:pt idx="272">
                  <c:v>421.47865386667399</c:v>
                </c:pt>
                <c:pt idx="273">
                  <c:v>419.41458596937184</c:v>
                </c:pt>
                <c:pt idx="274">
                  <c:v>417.37009089383071</c:v>
                </c:pt>
                <c:pt idx="275">
                  <c:v>415.34489706392446</c:v>
                </c:pt>
                <c:pt idx="276">
                  <c:v>413.33873782845455</c:v>
                </c:pt>
                <c:pt idx="277">
                  <c:v>311.35135135135135</c:v>
                </c:pt>
                <c:pt idx="278">
                  <c:v>310.17770597738286</c:v>
                </c:pt>
                <c:pt idx="279">
                  <c:v>309.01287553648075</c:v>
                </c:pt>
                <c:pt idx="280">
                  <c:v>307.85676109032602</c:v>
                </c:pt>
                <c:pt idx="281">
                  <c:v>306.70926517571888</c:v>
                </c:pt>
                <c:pt idx="282">
                  <c:v>305.57029177718834</c:v>
                </c:pt>
                <c:pt idx="283">
                  <c:v>304.43974630021143</c:v>
                </c:pt>
                <c:pt idx="284">
                  <c:v>303.3175355450237</c:v>
                </c:pt>
                <c:pt idx="285">
                  <c:v>302.20356768100737</c:v>
                </c:pt>
                <c:pt idx="286">
                  <c:v>301.09775222164143</c:v>
                </c:pt>
                <c:pt idx="287">
                  <c:v>300</c:v>
                </c:pt>
                <c:pt idx="288">
                  <c:v>298.91022314478471</c:v>
                </c:pt>
                <c:pt idx="289">
                  <c:v>297.82833505687694</c:v>
                </c:pt>
                <c:pt idx="290">
                  <c:v>296.75425038639884</c:v>
                </c:pt>
                <c:pt idx="291">
                  <c:v>295.687885010267</c:v>
                </c:pt>
                <c:pt idx="292">
                  <c:v>294.62915601023025</c:v>
                </c:pt>
                <c:pt idx="293">
                  <c:v>293.57798165137615</c:v>
                </c:pt>
                <c:pt idx="294">
                  <c:v>292.53428136109704</c:v>
                </c:pt>
                <c:pt idx="295">
                  <c:v>291.497975708502</c:v>
                </c:pt>
                <c:pt idx="296">
                  <c:v>290.46898638426632</c:v>
                </c:pt>
                <c:pt idx="297">
                  <c:v>289.44723618090455</c:v>
                </c:pt>
                <c:pt idx="298">
                  <c:v>288.43264897346023</c:v>
                </c:pt>
                <c:pt idx="299">
                  <c:v>287.42514970059881</c:v>
                </c:pt>
                <c:pt idx="300">
                  <c:v>286.42466434609645</c:v>
                </c:pt>
                <c:pt idx="301">
                  <c:v>285.43111992071357</c:v>
                </c:pt>
                <c:pt idx="302">
                  <c:v>284.44444444444446</c:v>
                </c:pt>
                <c:pt idx="303">
                  <c:v>283.46456692913392</c:v>
                </c:pt>
                <c:pt idx="304">
                  <c:v>282.49141736145168</c:v>
                </c:pt>
                <c:pt idx="305">
                  <c:v>281.52492668621704</c:v>
                </c:pt>
                <c:pt idx="306">
                  <c:v>280.56502679006337</c:v>
                </c:pt>
                <c:pt idx="307">
                  <c:v>279.61165048543694</c:v>
                </c:pt>
                <c:pt idx="308">
                  <c:v>278.66473149492015</c:v>
                </c:pt>
                <c:pt idx="309">
                  <c:v>277.72420443587276</c:v>
                </c:pt>
                <c:pt idx="310">
                  <c:v>276.79000480538201</c:v>
                </c:pt>
                <c:pt idx="311">
                  <c:v>275.86206896551727</c:v>
                </c:pt>
                <c:pt idx="312">
                  <c:v>274.94033412887831</c:v>
                </c:pt>
                <c:pt idx="313">
                  <c:v>274.0247383444339</c:v>
                </c:pt>
                <c:pt idx="314">
                  <c:v>273.11522048364156</c:v>
                </c:pt>
                <c:pt idx="315">
                  <c:v>272.21172022684311</c:v>
                </c:pt>
                <c:pt idx="316">
                  <c:v>271.31417804992935</c:v>
                </c:pt>
                <c:pt idx="317">
                  <c:v>270.42253521126759</c:v>
                </c:pt>
                <c:pt idx="318">
                  <c:v>269.53673373888631</c:v>
                </c:pt>
                <c:pt idx="319">
                  <c:v>268.65671641791045</c:v>
                </c:pt>
                <c:pt idx="320">
                  <c:v>267.78242677824272</c:v>
                </c:pt>
                <c:pt idx="321">
                  <c:v>266.91380908248379</c:v>
                </c:pt>
                <c:pt idx="322">
                  <c:v>266.05080831408776</c:v>
                </c:pt>
                <c:pt idx="323">
                  <c:v>265.19337016574588</c:v>
                </c:pt>
                <c:pt idx="324">
                  <c:v>264.34144102799451</c:v>
                </c:pt>
                <c:pt idx="325">
                  <c:v>263.4949679780421</c:v>
                </c:pt>
                <c:pt idx="326">
                  <c:v>262.65389876880988</c:v>
                </c:pt>
                <c:pt idx="327">
                  <c:v>261.81818181818181</c:v>
                </c:pt>
                <c:pt idx="328">
                  <c:v>260.98776619845944</c:v>
                </c:pt>
                <c:pt idx="329">
                  <c:v>260.16260162601628</c:v>
                </c:pt>
                <c:pt idx="330">
                  <c:v>259.34263845114816</c:v>
                </c:pt>
                <c:pt idx="331">
                  <c:v>258.52782764811491</c:v>
                </c:pt>
                <c:pt idx="332">
                  <c:v>257.71812080536915</c:v>
                </c:pt>
                <c:pt idx="333">
                  <c:v>256.91347011596793</c:v>
                </c:pt>
                <c:pt idx="334">
                  <c:v>256.11382836816364</c:v>
                </c:pt>
                <c:pt idx="335">
                  <c:v>255.31914893617025</c:v>
                </c:pt>
                <c:pt idx="336">
                  <c:v>254.52938577110035</c:v>
                </c:pt>
                <c:pt idx="337">
                  <c:v>253.74449339207047</c:v>
                </c:pt>
                <c:pt idx="338">
                  <c:v>252.96442687747037</c:v>
                </c:pt>
                <c:pt idx="339">
                  <c:v>252.18914185639233</c:v>
                </c:pt>
                <c:pt idx="340">
                  <c:v>251.41859450021826</c:v>
                </c:pt>
                <c:pt idx="341">
                  <c:v>250.65274151436034</c:v>
                </c:pt>
                <c:pt idx="342">
                  <c:v>249.89154013015187</c:v>
                </c:pt>
                <c:pt idx="343">
                  <c:v>249.13494809688584</c:v>
                </c:pt>
                <c:pt idx="344">
                  <c:v>248.38292367399742</c:v>
                </c:pt>
                <c:pt idx="345">
                  <c:v>247.63542562338779</c:v>
                </c:pt>
                <c:pt idx="346">
                  <c:v>246.892413201886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D-410B-BE8C-97FC77508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95320"/>
        <c:axId val="128693360"/>
      </c:areaChart>
      <c:dateAx>
        <c:axId val="12869532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693360"/>
        <c:crosses val="autoZero"/>
        <c:auto val="1"/>
        <c:lblOffset val="100"/>
        <c:baseTimeUnit val="months"/>
        <c:majorUnit val="24"/>
        <c:majorTimeUnit val="months"/>
      </c:dateAx>
      <c:valAx>
        <c:axId val="128693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 Rate(bopd)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695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Production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'120Mbopd'!$B$5</c:f>
              <c:strCache>
                <c:ptCount val="1"/>
                <c:pt idx="0">
                  <c:v> Haliba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'120Mbopd'!$A$7:$A$606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'120Mbopd'!$B$7:$B$353</c:f>
              <c:numCache>
                <c:formatCode>_(* #,##0_);_(* \(#,##0\);_(* "-"??_);_(@_)</c:formatCode>
                <c:ptCount val="347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40000</c:v>
                </c:pt>
                <c:pt idx="13">
                  <c:v>40000</c:v>
                </c:pt>
                <c:pt idx="14">
                  <c:v>40000</c:v>
                </c:pt>
                <c:pt idx="15">
                  <c:v>40000</c:v>
                </c:pt>
                <c:pt idx="16">
                  <c:v>40000</c:v>
                </c:pt>
                <c:pt idx="17">
                  <c:v>40000</c:v>
                </c:pt>
                <c:pt idx="18">
                  <c:v>40000</c:v>
                </c:pt>
                <c:pt idx="19">
                  <c:v>40000</c:v>
                </c:pt>
                <c:pt idx="20">
                  <c:v>40000</c:v>
                </c:pt>
                <c:pt idx="21">
                  <c:v>40000.050000000003</c:v>
                </c:pt>
                <c:pt idx="22">
                  <c:v>39999.97</c:v>
                </c:pt>
                <c:pt idx="23">
                  <c:v>40000.04</c:v>
                </c:pt>
                <c:pt idx="24">
                  <c:v>40002.629999999997</c:v>
                </c:pt>
                <c:pt idx="25">
                  <c:v>40000</c:v>
                </c:pt>
                <c:pt idx="26">
                  <c:v>40000.01</c:v>
                </c:pt>
                <c:pt idx="27">
                  <c:v>40000.26</c:v>
                </c:pt>
                <c:pt idx="28">
                  <c:v>40000.04</c:v>
                </c:pt>
                <c:pt idx="29">
                  <c:v>40000.080000000002</c:v>
                </c:pt>
                <c:pt idx="30">
                  <c:v>40000.11</c:v>
                </c:pt>
                <c:pt idx="31">
                  <c:v>40000.04</c:v>
                </c:pt>
                <c:pt idx="32">
                  <c:v>40000.14</c:v>
                </c:pt>
                <c:pt idx="33">
                  <c:v>79999.98</c:v>
                </c:pt>
                <c:pt idx="34">
                  <c:v>79999.98</c:v>
                </c:pt>
                <c:pt idx="35">
                  <c:v>79999.98</c:v>
                </c:pt>
                <c:pt idx="36">
                  <c:v>80000.039999999994</c:v>
                </c:pt>
                <c:pt idx="37">
                  <c:v>80000</c:v>
                </c:pt>
                <c:pt idx="38">
                  <c:v>80000</c:v>
                </c:pt>
                <c:pt idx="39">
                  <c:v>80001.960000000006</c:v>
                </c:pt>
                <c:pt idx="40">
                  <c:v>80000.11</c:v>
                </c:pt>
                <c:pt idx="41">
                  <c:v>79999.990000000005</c:v>
                </c:pt>
                <c:pt idx="42">
                  <c:v>80000.09</c:v>
                </c:pt>
                <c:pt idx="43">
                  <c:v>80000</c:v>
                </c:pt>
                <c:pt idx="44">
                  <c:v>79999.87</c:v>
                </c:pt>
                <c:pt idx="45">
                  <c:v>80000.03</c:v>
                </c:pt>
                <c:pt idx="46">
                  <c:v>80000.070000000007</c:v>
                </c:pt>
                <c:pt idx="47">
                  <c:v>80000.800000000003</c:v>
                </c:pt>
                <c:pt idx="48">
                  <c:v>79998.27</c:v>
                </c:pt>
                <c:pt idx="49">
                  <c:v>80000.59</c:v>
                </c:pt>
                <c:pt idx="50">
                  <c:v>80000.22</c:v>
                </c:pt>
                <c:pt idx="51">
                  <c:v>80000.600000000006</c:v>
                </c:pt>
                <c:pt idx="52">
                  <c:v>79869.41</c:v>
                </c:pt>
                <c:pt idx="53">
                  <c:v>77134.039999999994</c:v>
                </c:pt>
                <c:pt idx="54">
                  <c:v>74062.91</c:v>
                </c:pt>
                <c:pt idx="55">
                  <c:v>71908.960000000006</c:v>
                </c:pt>
                <c:pt idx="56">
                  <c:v>70144.05</c:v>
                </c:pt>
                <c:pt idx="57">
                  <c:v>68195.55</c:v>
                </c:pt>
                <c:pt idx="58">
                  <c:v>66314.34</c:v>
                </c:pt>
                <c:pt idx="59">
                  <c:v>65015.66</c:v>
                </c:pt>
                <c:pt idx="60">
                  <c:v>63634.79</c:v>
                </c:pt>
                <c:pt idx="61">
                  <c:v>62374.71</c:v>
                </c:pt>
                <c:pt idx="62">
                  <c:v>61167.98</c:v>
                </c:pt>
                <c:pt idx="63">
                  <c:v>59774.53</c:v>
                </c:pt>
                <c:pt idx="64">
                  <c:v>58480.89</c:v>
                </c:pt>
                <c:pt idx="65">
                  <c:v>57413.53</c:v>
                </c:pt>
                <c:pt idx="66">
                  <c:v>56135.040000000001</c:v>
                </c:pt>
                <c:pt idx="67">
                  <c:v>55208.53</c:v>
                </c:pt>
                <c:pt idx="68">
                  <c:v>54132.77</c:v>
                </c:pt>
                <c:pt idx="69">
                  <c:v>52984.63</c:v>
                </c:pt>
                <c:pt idx="70">
                  <c:v>51839.55</c:v>
                </c:pt>
                <c:pt idx="71">
                  <c:v>50968.78</c:v>
                </c:pt>
                <c:pt idx="72">
                  <c:v>50193.79</c:v>
                </c:pt>
                <c:pt idx="73">
                  <c:v>49135.519999999997</c:v>
                </c:pt>
                <c:pt idx="74">
                  <c:v>48231.71</c:v>
                </c:pt>
                <c:pt idx="75">
                  <c:v>47461.71</c:v>
                </c:pt>
                <c:pt idx="76">
                  <c:v>46873.56</c:v>
                </c:pt>
                <c:pt idx="77">
                  <c:v>46139.62</c:v>
                </c:pt>
                <c:pt idx="78">
                  <c:v>45416.52</c:v>
                </c:pt>
                <c:pt idx="79">
                  <c:v>44913.39</c:v>
                </c:pt>
                <c:pt idx="80">
                  <c:v>44212.49</c:v>
                </c:pt>
                <c:pt idx="81">
                  <c:v>43599.48</c:v>
                </c:pt>
                <c:pt idx="82">
                  <c:v>43137.27</c:v>
                </c:pt>
                <c:pt idx="83">
                  <c:v>42509.67</c:v>
                </c:pt>
                <c:pt idx="84">
                  <c:v>42072.959999999999</c:v>
                </c:pt>
                <c:pt idx="85">
                  <c:v>41475.269999999997</c:v>
                </c:pt>
                <c:pt idx="86">
                  <c:v>40866.080000000002</c:v>
                </c:pt>
                <c:pt idx="87">
                  <c:v>40248.870000000003</c:v>
                </c:pt>
                <c:pt idx="88">
                  <c:v>39571.43</c:v>
                </c:pt>
                <c:pt idx="89">
                  <c:v>39029.839999999997</c:v>
                </c:pt>
                <c:pt idx="90">
                  <c:v>38531.51</c:v>
                </c:pt>
                <c:pt idx="91">
                  <c:v>38025.83</c:v>
                </c:pt>
                <c:pt idx="92">
                  <c:v>37316.870000000003</c:v>
                </c:pt>
                <c:pt idx="93">
                  <c:v>36508.199999999997</c:v>
                </c:pt>
                <c:pt idx="94">
                  <c:v>35863.89</c:v>
                </c:pt>
                <c:pt idx="95">
                  <c:v>35156.86</c:v>
                </c:pt>
                <c:pt idx="96">
                  <c:v>34876.61</c:v>
                </c:pt>
                <c:pt idx="97">
                  <c:v>34284.42</c:v>
                </c:pt>
                <c:pt idx="98">
                  <c:v>33837.32</c:v>
                </c:pt>
                <c:pt idx="99">
                  <c:v>33342.07</c:v>
                </c:pt>
                <c:pt idx="100">
                  <c:v>32897.19</c:v>
                </c:pt>
                <c:pt idx="101">
                  <c:v>32462.9</c:v>
                </c:pt>
                <c:pt idx="102">
                  <c:v>32050.66</c:v>
                </c:pt>
                <c:pt idx="103">
                  <c:v>31505.37</c:v>
                </c:pt>
                <c:pt idx="104">
                  <c:v>30968.5</c:v>
                </c:pt>
                <c:pt idx="105">
                  <c:v>30583.96</c:v>
                </c:pt>
                <c:pt idx="106">
                  <c:v>30203.43</c:v>
                </c:pt>
                <c:pt idx="107">
                  <c:v>29816.59</c:v>
                </c:pt>
                <c:pt idx="108">
                  <c:v>29468.22</c:v>
                </c:pt>
                <c:pt idx="109">
                  <c:v>29113.1</c:v>
                </c:pt>
                <c:pt idx="110">
                  <c:v>28582.54</c:v>
                </c:pt>
                <c:pt idx="111">
                  <c:v>28244.38</c:v>
                </c:pt>
                <c:pt idx="112">
                  <c:v>27925.27</c:v>
                </c:pt>
                <c:pt idx="113">
                  <c:v>27606.720000000001</c:v>
                </c:pt>
                <c:pt idx="114">
                  <c:v>27292.97</c:v>
                </c:pt>
                <c:pt idx="115">
                  <c:v>26746.44</c:v>
                </c:pt>
                <c:pt idx="116">
                  <c:v>26488.29</c:v>
                </c:pt>
                <c:pt idx="117">
                  <c:v>26241.78</c:v>
                </c:pt>
                <c:pt idx="118">
                  <c:v>25982.2</c:v>
                </c:pt>
                <c:pt idx="119">
                  <c:v>25348.1</c:v>
                </c:pt>
                <c:pt idx="120">
                  <c:v>25154.76</c:v>
                </c:pt>
                <c:pt idx="121">
                  <c:v>24940.36</c:v>
                </c:pt>
                <c:pt idx="122">
                  <c:v>24722.26</c:v>
                </c:pt>
                <c:pt idx="123">
                  <c:v>24494.43</c:v>
                </c:pt>
                <c:pt idx="124">
                  <c:v>24267.15</c:v>
                </c:pt>
                <c:pt idx="125">
                  <c:v>24042.1</c:v>
                </c:pt>
                <c:pt idx="126">
                  <c:v>23782.83</c:v>
                </c:pt>
                <c:pt idx="127">
                  <c:v>23556.22</c:v>
                </c:pt>
                <c:pt idx="128">
                  <c:v>23065.93</c:v>
                </c:pt>
                <c:pt idx="129">
                  <c:v>22808.799999999999</c:v>
                </c:pt>
                <c:pt idx="130">
                  <c:v>22267.62</c:v>
                </c:pt>
                <c:pt idx="131">
                  <c:v>21773.25</c:v>
                </c:pt>
                <c:pt idx="132">
                  <c:v>21322.89</c:v>
                </c:pt>
                <c:pt idx="133">
                  <c:v>21092.2</c:v>
                </c:pt>
                <c:pt idx="134">
                  <c:v>20873.8</c:v>
                </c:pt>
                <c:pt idx="135">
                  <c:v>20397.16</c:v>
                </c:pt>
                <c:pt idx="136">
                  <c:v>20137.37</c:v>
                </c:pt>
                <c:pt idx="137">
                  <c:v>19873.45</c:v>
                </c:pt>
                <c:pt idx="138">
                  <c:v>19646.189999999999</c:v>
                </c:pt>
                <c:pt idx="139">
                  <c:v>19439.73</c:v>
                </c:pt>
                <c:pt idx="140">
                  <c:v>19235.509999999998</c:v>
                </c:pt>
                <c:pt idx="141">
                  <c:v>19025.09</c:v>
                </c:pt>
                <c:pt idx="142">
                  <c:v>18817.900000000001</c:v>
                </c:pt>
                <c:pt idx="143">
                  <c:v>18571.73</c:v>
                </c:pt>
                <c:pt idx="144">
                  <c:v>18491.97</c:v>
                </c:pt>
                <c:pt idx="145">
                  <c:v>18366.650000000001</c:v>
                </c:pt>
                <c:pt idx="146">
                  <c:v>18228.07</c:v>
                </c:pt>
                <c:pt idx="147">
                  <c:v>18077.29</c:v>
                </c:pt>
                <c:pt idx="148">
                  <c:v>17926.14</c:v>
                </c:pt>
                <c:pt idx="149">
                  <c:v>17766.669999999998</c:v>
                </c:pt>
                <c:pt idx="150">
                  <c:v>17604.400000000001</c:v>
                </c:pt>
                <c:pt idx="151">
                  <c:v>17446.580000000002</c:v>
                </c:pt>
                <c:pt idx="152">
                  <c:v>17283.48</c:v>
                </c:pt>
                <c:pt idx="153">
                  <c:v>17129.099999999999</c:v>
                </c:pt>
                <c:pt idx="154">
                  <c:v>16967.64</c:v>
                </c:pt>
                <c:pt idx="155">
                  <c:v>16803.66</c:v>
                </c:pt>
                <c:pt idx="156">
                  <c:v>16649.400000000001</c:v>
                </c:pt>
                <c:pt idx="157">
                  <c:v>16484.03</c:v>
                </c:pt>
                <c:pt idx="158">
                  <c:v>16326.77</c:v>
                </c:pt>
                <c:pt idx="159">
                  <c:v>16169.62</c:v>
                </c:pt>
                <c:pt idx="160">
                  <c:v>15764.43</c:v>
                </c:pt>
                <c:pt idx="161">
                  <c:v>15369.74</c:v>
                </c:pt>
                <c:pt idx="162">
                  <c:v>14982.19</c:v>
                </c:pt>
                <c:pt idx="163">
                  <c:v>14851.99</c:v>
                </c:pt>
                <c:pt idx="164">
                  <c:v>14716.64</c:v>
                </c:pt>
                <c:pt idx="165">
                  <c:v>14567.05</c:v>
                </c:pt>
                <c:pt idx="166">
                  <c:v>14446.68</c:v>
                </c:pt>
                <c:pt idx="167">
                  <c:v>14308.92</c:v>
                </c:pt>
                <c:pt idx="168">
                  <c:v>13945.43</c:v>
                </c:pt>
                <c:pt idx="169">
                  <c:v>13832.6</c:v>
                </c:pt>
                <c:pt idx="170">
                  <c:v>13716.09</c:v>
                </c:pt>
                <c:pt idx="171">
                  <c:v>13593.84</c:v>
                </c:pt>
                <c:pt idx="172">
                  <c:v>13467.75</c:v>
                </c:pt>
                <c:pt idx="173">
                  <c:v>13357.21</c:v>
                </c:pt>
                <c:pt idx="174">
                  <c:v>13229.12</c:v>
                </c:pt>
                <c:pt idx="175">
                  <c:v>13119.77</c:v>
                </c:pt>
                <c:pt idx="176">
                  <c:v>13003.74</c:v>
                </c:pt>
                <c:pt idx="177">
                  <c:v>12894.23</c:v>
                </c:pt>
                <c:pt idx="178">
                  <c:v>12778.22</c:v>
                </c:pt>
                <c:pt idx="179">
                  <c:v>12670.82</c:v>
                </c:pt>
                <c:pt idx="180">
                  <c:v>12563.26</c:v>
                </c:pt>
                <c:pt idx="181">
                  <c:v>12456.97</c:v>
                </c:pt>
                <c:pt idx="182">
                  <c:v>12354.24</c:v>
                </c:pt>
                <c:pt idx="183">
                  <c:v>12244.16</c:v>
                </c:pt>
                <c:pt idx="184">
                  <c:v>12156.34</c:v>
                </c:pt>
                <c:pt idx="185">
                  <c:v>11812.52</c:v>
                </c:pt>
                <c:pt idx="186">
                  <c:v>11714.11</c:v>
                </c:pt>
                <c:pt idx="187">
                  <c:v>11626.11</c:v>
                </c:pt>
                <c:pt idx="188">
                  <c:v>11530.84</c:v>
                </c:pt>
                <c:pt idx="189">
                  <c:v>11261.59</c:v>
                </c:pt>
                <c:pt idx="190">
                  <c:v>11195.42</c:v>
                </c:pt>
                <c:pt idx="191">
                  <c:v>11128.08</c:v>
                </c:pt>
                <c:pt idx="192">
                  <c:v>10816.03</c:v>
                </c:pt>
                <c:pt idx="193">
                  <c:v>10486.11</c:v>
                </c:pt>
                <c:pt idx="194">
                  <c:v>10165.41</c:v>
                </c:pt>
                <c:pt idx="195">
                  <c:v>10091.94</c:v>
                </c:pt>
                <c:pt idx="196">
                  <c:v>9886.009</c:v>
                </c:pt>
                <c:pt idx="197">
                  <c:v>9877.7549999999992</c:v>
                </c:pt>
                <c:pt idx="198">
                  <c:v>9830.8289999999997</c:v>
                </c:pt>
                <c:pt idx="199">
                  <c:v>9773.91</c:v>
                </c:pt>
                <c:pt idx="200">
                  <c:v>9709.4189999999999</c:v>
                </c:pt>
                <c:pt idx="201">
                  <c:v>9397.4030000000002</c:v>
                </c:pt>
                <c:pt idx="202">
                  <c:v>9334.7189999999991</c:v>
                </c:pt>
                <c:pt idx="203">
                  <c:v>9275.0130000000008</c:v>
                </c:pt>
                <c:pt idx="204">
                  <c:v>9214.6730000000007</c:v>
                </c:pt>
                <c:pt idx="205">
                  <c:v>9148.6540000000005</c:v>
                </c:pt>
                <c:pt idx="206">
                  <c:v>8842.3430000000008</c:v>
                </c:pt>
                <c:pt idx="207">
                  <c:v>8776.2710000000006</c:v>
                </c:pt>
                <c:pt idx="208">
                  <c:v>8710.6010000000006</c:v>
                </c:pt>
                <c:pt idx="209">
                  <c:v>8642.43</c:v>
                </c:pt>
                <c:pt idx="210">
                  <c:v>8581.0349999999999</c:v>
                </c:pt>
                <c:pt idx="211">
                  <c:v>8520.4740000000002</c:v>
                </c:pt>
                <c:pt idx="212">
                  <c:v>8461.4339999999993</c:v>
                </c:pt>
                <c:pt idx="213">
                  <c:v>8149.5259999999998</c:v>
                </c:pt>
                <c:pt idx="214">
                  <c:v>7839.3639999999996</c:v>
                </c:pt>
                <c:pt idx="215">
                  <c:v>7535.6750000000002</c:v>
                </c:pt>
                <c:pt idx="216">
                  <c:v>7330.27</c:v>
                </c:pt>
                <c:pt idx="217">
                  <c:v>7305.2110000000002</c:v>
                </c:pt>
                <c:pt idx="218">
                  <c:v>7290.665</c:v>
                </c:pt>
                <c:pt idx="219">
                  <c:v>7271.36</c:v>
                </c:pt>
                <c:pt idx="220">
                  <c:v>7070.8370000000004</c:v>
                </c:pt>
                <c:pt idx="221">
                  <c:v>7044.0550000000003</c:v>
                </c:pt>
                <c:pt idx="222">
                  <c:v>7017.732</c:v>
                </c:pt>
                <c:pt idx="223">
                  <c:v>6993.6859999999997</c:v>
                </c:pt>
                <c:pt idx="224">
                  <c:v>6963.0339999999997</c:v>
                </c:pt>
                <c:pt idx="225">
                  <c:v>6756.3459999999995</c:v>
                </c:pt>
                <c:pt idx="226">
                  <c:v>6733.13</c:v>
                </c:pt>
                <c:pt idx="227">
                  <c:v>6700.36</c:v>
                </c:pt>
                <c:pt idx="228">
                  <c:v>6673.4309999999996</c:v>
                </c:pt>
                <c:pt idx="229">
                  <c:v>6638.1779999999999</c:v>
                </c:pt>
                <c:pt idx="230">
                  <c:v>6604.4440000000004</c:v>
                </c:pt>
                <c:pt idx="231">
                  <c:v>6568.598</c:v>
                </c:pt>
                <c:pt idx="232">
                  <c:v>6534.8389999999999</c:v>
                </c:pt>
                <c:pt idx="233">
                  <c:v>6494.6180000000004</c:v>
                </c:pt>
                <c:pt idx="234">
                  <c:v>6208.241</c:v>
                </c:pt>
                <c:pt idx="235">
                  <c:v>6173.6859999999997</c:v>
                </c:pt>
                <c:pt idx="236">
                  <c:v>6143.8980000000001</c:v>
                </c:pt>
                <c:pt idx="237">
                  <c:v>6117.8909999999996</c:v>
                </c:pt>
                <c:pt idx="238">
                  <c:v>6089.4949999999999</c:v>
                </c:pt>
                <c:pt idx="239">
                  <c:v>6059.4009999999998</c:v>
                </c:pt>
                <c:pt idx="240">
                  <c:v>6031.9870000000001</c:v>
                </c:pt>
                <c:pt idx="241">
                  <c:v>5845.2489999999998</c:v>
                </c:pt>
                <c:pt idx="242">
                  <c:v>5837.1890000000003</c:v>
                </c:pt>
                <c:pt idx="243">
                  <c:v>5825.1729999999998</c:v>
                </c:pt>
                <c:pt idx="244">
                  <c:v>5806.0870000000004</c:v>
                </c:pt>
                <c:pt idx="245">
                  <c:v>5786.4</c:v>
                </c:pt>
                <c:pt idx="246">
                  <c:v>5762.6220000000003</c:v>
                </c:pt>
                <c:pt idx="247">
                  <c:v>5489.3220000000001</c:v>
                </c:pt>
                <c:pt idx="248">
                  <c:v>5466.9589999999998</c:v>
                </c:pt>
                <c:pt idx="249">
                  <c:v>5443.4669999999996</c:v>
                </c:pt>
                <c:pt idx="250">
                  <c:v>5418.5429999999997</c:v>
                </c:pt>
                <c:pt idx="251">
                  <c:v>5393.701</c:v>
                </c:pt>
                <c:pt idx="252">
                  <c:v>5367.0910000000003</c:v>
                </c:pt>
                <c:pt idx="253">
                  <c:v>5340.5569999999998</c:v>
                </c:pt>
                <c:pt idx="254">
                  <c:v>5121.2510000000002</c:v>
                </c:pt>
                <c:pt idx="255">
                  <c:v>5096.57</c:v>
                </c:pt>
                <c:pt idx="256">
                  <c:v>5070.0919999999996</c:v>
                </c:pt>
                <c:pt idx="257">
                  <c:v>5044.7250000000004</c:v>
                </c:pt>
                <c:pt idx="258">
                  <c:v>5018.07</c:v>
                </c:pt>
                <c:pt idx="259">
                  <c:v>4995.4920000000002</c:v>
                </c:pt>
                <c:pt idx="260">
                  <c:v>4968.24</c:v>
                </c:pt>
                <c:pt idx="261">
                  <c:v>4943.3540000000003</c:v>
                </c:pt>
                <c:pt idx="262">
                  <c:v>4713.3230000000003</c:v>
                </c:pt>
                <c:pt idx="263">
                  <c:v>4692.8630000000003</c:v>
                </c:pt>
                <c:pt idx="264">
                  <c:v>4505.3329999999996</c:v>
                </c:pt>
                <c:pt idx="265">
                  <c:v>4484.26</c:v>
                </c:pt>
                <c:pt idx="266">
                  <c:v>4464.6329999999998</c:v>
                </c:pt>
                <c:pt idx="267">
                  <c:v>4441.866</c:v>
                </c:pt>
                <c:pt idx="268">
                  <c:v>4419.24</c:v>
                </c:pt>
                <c:pt idx="269">
                  <c:v>4394.2690000000002</c:v>
                </c:pt>
                <c:pt idx="270">
                  <c:v>4372.098</c:v>
                </c:pt>
                <c:pt idx="271">
                  <c:v>4347.6530000000002</c:v>
                </c:pt>
                <c:pt idx="272">
                  <c:v>4325.92</c:v>
                </c:pt>
                <c:pt idx="273">
                  <c:v>4302.1440000000002</c:v>
                </c:pt>
                <c:pt idx="274">
                  <c:v>4279.2650000000003</c:v>
                </c:pt>
                <c:pt idx="275">
                  <c:v>4257.0010000000002</c:v>
                </c:pt>
                <c:pt idx="276">
                  <c:v>4234.482</c:v>
                </c:pt>
                <c:pt idx="277">
                  <c:v>4213.3580000000002</c:v>
                </c:pt>
                <c:pt idx="278">
                  <c:v>4191.8720000000003</c:v>
                </c:pt>
                <c:pt idx="279">
                  <c:v>4169.3990000000003</c:v>
                </c:pt>
                <c:pt idx="280">
                  <c:v>4146.942</c:v>
                </c:pt>
                <c:pt idx="281">
                  <c:v>4125.6310000000003</c:v>
                </c:pt>
                <c:pt idx="282">
                  <c:v>4103.3410000000003</c:v>
                </c:pt>
                <c:pt idx="283">
                  <c:v>4083.1289999999999</c:v>
                </c:pt>
                <c:pt idx="284">
                  <c:v>4061.3150000000001</c:v>
                </c:pt>
                <c:pt idx="285">
                  <c:v>4041.78</c:v>
                </c:pt>
                <c:pt idx="286">
                  <c:v>4021.0720000000001</c:v>
                </c:pt>
                <c:pt idx="287">
                  <c:v>3752.3330000000001</c:v>
                </c:pt>
                <c:pt idx="288">
                  <c:v>3738.3029999999999</c:v>
                </c:pt>
                <c:pt idx="289">
                  <c:v>3472.7170000000001</c:v>
                </c:pt>
                <c:pt idx="290">
                  <c:v>3459.3760000000002</c:v>
                </c:pt>
                <c:pt idx="291">
                  <c:v>3445.3539999999998</c:v>
                </c:pt>
                <c:pt idx="292">
                  <c:v>3430.09</c:v>
                </c:pt>
                <c:pt idx="293">
                  <c:v>3165.172</c:v>
                </c:pt>
                <c:pt idx="294">
                  <c:v>2959.5770000000002</c:v>
                </c:pt>
                <c:pt idx="295">
                  <c:v>2952.87</c:v>
                </c:pt>
                <c:pt idx="296">
                  <c:v>2943.989</c:v>
                </c:pt>
                <c:pt idx="297">
                  <c:v>2686.2280000000001</c:v>
                </c:pt>
                <c:pt idx="298">
                  <c:v>2678.5509999999999</c:v>
                </c:pt>
                <c:pt idx="299">
                  <c:v>2669.8119999999999</c:v>
                </c:pt>
                <c:pt idx="300">
                  <c:v>2660.3009999999999</c:v>
                </c:pt>
                <c:pt idx="301">
                  <c:v>2650.5459999999998</c:v>
                </c:pt>
                <c:pt idx="302">
                  <c:v>2448.8789999999999</c:v>
                </c:pt>
                <c:pt idx="303">
                  <c:v>2457.4560000000001</c:v>
                </c:pt>
                <c:pt idx="304">
                  <c:v>2456.3069999999998</c:v>
                </c:pt>
                <c:pt idx="305">
                  <c:v>2451.4989999999998</c:v>
                </c:pt>
                <c:pt idx="306">
                  <c:v>2445.7550000000001</c:v>
                </c:pt>
                <c:pt idx="307">
                  <c:v>2439.4259999999999</c:v>
                </c:pt>
                <c:pt idx="308">
                  <c:v>2432.3110000000001</c:v>
                </c:pt>
                <c:pt idx="309">
                  <c:v>2424.6350000000002</c:v>
                </c:pt>
                <c:pt idx="310">
                  <c:v>2416.6930000000002</c:v>
                </c:pt>
                <c:pt idx="311">
                  <c:v>2408.2809999999999</c:v>
                </c:pt>
                <c:pt idx="312">
                  <c:v>2400.3710000000001</c:v>
                </c:pt>
                <c:pt idx="313">
                  <c:v>2391.4969999999998</c:v>
                </c:pt>
                <c:pt idx="314">
                  <c:v>2382.837</c:v>
                </c:pt>
                <c:pt idx="315">
                  <c:v>2373.8710000000001</c:v>
                </c:pt>
                <c:pt idx="316">
                  <c:v>2365.2420000000002</c:v>
                </c:pt>
                <c:pt idx="317">
                  <c:v>2356.16</c:v>
                </c:pt>
                <c:pt idx="318">
                  <c:v>2346.998</c:v>
                </c:pt>
                <c:pt idx="319">
                  <c:v>2338.3249999999998</c:v>
                </c:pt>
                <c:pt idx="320">
                  <c:v>2329.2759999999998</c:v>
                </c:pt>
                <c:pt idx="321">
                  <c:v>2319.7399999999998</c:v>
                </c:pt>
                <c:pt idx="322">
                  <c:v>2308.7399999999998</c:v>
                </c:pt>
                <c:pt idx="323">
                  <c:v>2298.6379999999999</c:v>
                </c:pt>
                <c:pt idx="324">
                  <c:v>2292.384</c:v>
                </c:pt>
                <c:pt idx="325">
                  <c:v>2285.3440000000001</c:v>
                </c:pt>
                <c:pt idx="326">
                  <c:v>2275.5010000000002</c:v>
                </c:pt>
                <c:pt idx="327">
                  <c:v>2267.3589999999999</c:v>
                </c:pt>
                <c:pt idx="328">
                  <c:v>2255.6869999999999</c:v>
                </c:pt>
                <c:pt idx="329">
                  <c:v>2249.9250000000002</c:v>
                </c:pt>
                <c:pt idx="330">
                  <c:v>2240.2310000000002</c:v>
                </c:pt>
                <c:pt idx="331">
                  <c:v>2229.2829999999999</c:v>
                </c:pt>
                <c:pt idx="332">
                  <c:v>2224.3609999999999</c:v>
                </c:pt>
                <c:pt idx="333">
                  <c:v>2215.9360000000001</c:v>
                </c:pt>
                <c:pt idx="334">
                  <c:v>2206.12</c:v>
                </c:pt>
                <c:pt idx="335">
                  <c:v>2198.625</c:v>
                </c:pt>
                <c:pt idx="336">
                  <c:v>2190.8649999999998</c:v>
                </c:pt>
                <c:pt idx="337">
                  <c:v>2182.3119999999999</c:v>
                </c:pt>
                <c:pt idx="338">
                  <c:v>2174.1120000000001</c:v>
                </c:pt>
                <c:pt idx="339">
                  <c:v>2165.6460000000002</c:v>
                </c:pt>
                <c:pt idx="340">
                  <c:v>2157.3910000000001</c:v>
                </c:pt>
                <c:pt idx="341">
                  <c:v>2149.1759999999999</c:v>
                </c:pt>
                <c:pt idx="342">
                  <c:v>2140.8420000000001</c:v>
                </c:pt>
                <c:pt idx="343">
                  <c:v>2132.8139999999999</c:v>
                </c:pt>
                <c:pt idx="344">
                  <c:v>2124.5079999999998</c:v>
                </c:pt>
                <c:pt idx="345">
                  <c:v>2116.723</c:v>
                </c:pt>
                <c:pt idx="346">
                  <c:v>2108.605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6-4E60-9A20-06494E26BD00}"/>
            </c:ext>
          </c:extLst>
        </c:ser>
        <c:ser>
          <c:idx val="2"/>
          <c:order val="1"/>
          <c:tx>
            <c:strRef>
              <c:f>'120Mbopd'!$H$5</c:f>
              <c:strCache>
                <c:ptCount val="1"/>
                <c:pt idx="0">
                  <c:v> Near Haliba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'120Mbopd'!$A$7:$A$606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'120Mbopd'!$H$7:$H$353</c:f>
              <c:numCache>
                <c:formatCode>_(* #,##0_);_(* \(#,##0\);_(* "-"??_);_(@_)</c:formatCode>
                <c:ptCount val="3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10421.787505063257</c:v>
                </c:pt>
                <c:pt idx="34">
                  <c:v>10253.739295326717</c:v>
                </c:pt>
                <c:pt idx="35">
                  <c:v>10095.096491163924</c:v>
                </c:pt>
                <c:pt idx="36">
                  <c:v>9945.1697703506961</c:v>
                </c:pt>
                <c:pt idx="37">
                  <c:v>9803.3318518394208</c:v>
                </c:pt>
                <c:pt idx="38">
                  <c:v>9669.0109107335466</c:v>
                </c:pt>
                <c:pt idx="39">
                  <c:v>9541.6847948491832</c:v>
                </c:pt>
                <c:pt idx="40">
                  <c:v>9420.8759332082154</c:v>
                </c:pt>
                <c:pt idx="41">
                  <c:v>9306.1468434062081</c:v>
                </c:pt>
                <c:pt idx="42">
                  <c:v>9197.0961586505455</c:v>
                </c:pt>
                <c:pt idx="43">
                  <c:v>9093.3551068617835</c:v>
                </c:pt>
                <c:pt idx="44">
                  <c:v>8994.5843839712325</c:v>
                </c:pt>
                <c:pt idx="45">
                  <c:v>8900.4713717527975</c:v>
                </c:pt>
                <c:pt idx="46">
                  <c:v>8810.7276574589923</c:v>
                </c:pt>
                <c:pt idx="47">
                  <c:v>8725.0868184039191</c:v>
                </c:pt>
                <c:pt idx="48">
                  <c:v>40098.302456978963</c:v>
                </c:pt>
                <c:pt idx="49">
                  <c:v>39137.089176944719</c:v>
                </c:pt>
                <c:pt idx="50">
                  <c:v>38177.994667883155</c:v>
                </c:pt>
                <c:pt idx="51">
                  <c:v>37270.081334871385</c:v>
                </c:pt>
                <c:pt idx="52">
                  <c:v>40369.335029985967</c:v>
                </c:pt>
                <c:pt idx="53">
                  <c:v>39515.256704781845</c:v>
                </c:pt>
                <c:pt idx="54">
                  <c:v>38704.644482801654</c:v>
                </c:pt>
                <c:pt idx="55">
                  <c:v>39088.630877459043</c:v>
                </c:pt>
                <c:pt idx="56">
                  <c:v>39467.118679717612</c:v>
                </c:pt>
                <c:pt idx="57">
                  <c:v>38685.977675990536</c:v>
                </c:pt>
                <c:pt idx="58">
                  <c:v>37555.620302094467</c:v>
                </c:pt>
                <c:pt idx="59">
                  <c:v>38835.435602779275</c:v>
                </c:pt>
                <c:pt idx="60">
                  <c:v>40783.30146957223</c:v>
                </c:pt>
                <c:pt idx="61">
                  <c:v>39736.155647011001</c:v>
                </c:pt>
                <c:pt idx="62">
                  <c:v>38743.347940921914</c:v>
                </c:pt>
                <c:pt idx="63">
                  <c:v>37801.466554301107</c:v>
                </c:pt>
                <c:pt idx="64">
                  <c:v>39907.345493766523</c:v>
                </c:pt>
                <c:pt idx="65">
                  <c:v>39058.044362090252</c:v>
                </c:pt>
                <c:pt idx="66">
                  <c:v>38250.830066619776</c:v>
                </c:pt>
                <c:pt idx="67">
                  <c:v>37483.160232878145</c:v>
                </c:pt>
                <c:pt idx="68">
                  <c:v>39752.668138994777</c:v>
                </c:pt>
                <c:pt idx="69">
                  <c:v>39057.14900990024</c:v>
                </c:pt>
                <c:pt idx="70">
                  <c:v>38394.547529649746</c:v>
                </c:pt>
                <c:pt idx="71">
                  <c:v>37762.946447274517</c:v>
                </c:pt>
                <c:pt idx="72">
                  <c:v>40160.556166358016</c:v>
                </c:pt>
                <c:pt idx="73">
                  <c:v>39198.748378436081</c:v>
                </c:pt>
                <c:pt idx="74">
                  <c:v>38287.876133320548</c:v>
                </c:pt>
                <c:pt idx="75">
                  <c:v>38578.931294289156</c:v>
                </c:pt>
                <c:pt idx="76">
                  <c:v>39353.393866332139</c:v>
                </c:pt>
                <c:pt idx="77">
                  <c:v>39436.709846553356</c:v>
                </c:pt>
                <c:pt idx="78">
                  <c:v>40730.305166882194</c:v>
                </c:pt>
                <c:pt idx="79">
                  <c:v>39692.147512938252</c:v>
                </c:pt>
                <c:pt idx="80">
                  <c:v>38659.240069052466</c:v>
                </c:pt>
                <c:pt idx="81">
                  <c:v>37680.977822334673</c:v>
                </c:pt>
                <c:pt idx="82">
                  <c:v>39753.977397371767</c:v>
                </c:pt>
                <c:pt idx="83">
                  <c:v>38875.08744810323</c:v>
                </c:pt>
                <c:pt idx="84">
                  <c:v>38041.370994524594</c:v>
                </c:pt>
                <c:pt idx="85">
                  <c:v>37056.610874572536</c:v>
                </c:pt>
                <c:pt idx="86">
                  <c:v>36124.20939304593</c:v>
                </c:pt>
                <c:pt idx="87">
                  <c:v>35240.976318422327</c:v>
                </c:pt>
                <c:pt idx="88">
                  <c:v>34403.930941801285</c:v>
                </c:pt>
                <c:pt idx="89">
                  <c:v>33416.80892665725</c:v>
                </c:pt>
                <c:pt idx="90">
                  <c:v>32482.963108403237</c:v>
                </c:pt>
                <c:pt idx="91">
                  <c:v>31599.152434490861</c:v>
                </c:pt>
                <c:pt idx="92">
                  <c:v>30762.344792657517</c:v>
                </c:pt>
                <c:pt idx="93">
                  <c:v>29776.224483892383</c:v>
                </c:pt>
                <c:pt idx="94">
                  <c:v>28844.093522826613</c:v>
                </c:pt>
                <c:pt idx="95">
                  <c:v>27962.660975913001</c:v>
                </c:pt>
                <c:pt idx="96">
                  <c:v>27128.846101921168</c:v>
                </c:pt>
                <c:pt idx="97">
                  <c:v>26146.286065295546</c:v>
                </c:pt>
                <c:pt idx="98">
                  <c:v>25218.237417030214</c:v>
                </c:pt>
                <c:pt idx="99">
                  <c:v>24341.365563520347</c:v>
                </c:pt>
                <c:pt idx="100">
                  <c:v>23512.547996352994</c:v>
                </c:pt>
                <c:pt idx="101">
                  <c:v>22728.860482070599</c:v>
                </c:pt>
                <c:pt idx="102">
                  <c:v>21987.564173031573</c:v>
                </c:pt>
                <c:pt idx="103">
                  <c:v>21286.093575741503</c:v>
                </c:pt>
                <c:pt idx="104">
                  <c:v>20622.045317687822</c:v>
                </c:pt>
                <c:pt idx="105">
                  <c:v>19993.167657944759</c:v>
                </c:pt>
                <c:pt idx="106">
                  <c:v>19397.350690870047</c:v>
                </c:pt>
                <c:pt idx="107">
                  <c:v>18639.138774503837</c:v>
                </c:pt>
                <c:pt idx="108">
                  <c:v>17922.636379514304</c:v>
                </c:pt>
                <c:pt idx="109">
                  <c:v>17057.863474653132</c:v>
                </c:pt>
                <c:pt idx="110">
                  <c:v>16429.399403022842</c:v>
                </c:pt>
                <c:pt idx="111">
                  <c:v>15834.711515320396</c:v>
                </c:pt>
                <c:pt idx="112">
                  <c:v>15271.759703477819</c:v>
                </c:pt>
                <c:pt idx="113">
                  <c:v>14738.632233769829</c:v>
                </c:pt>
                <c:pt idx="114">
                  <c:v>14233.537517263798</c:v>
                </c:pt>
                <c:pt idx="115">
                  <c:v>13754.796414438053</c:v>
                </c:pt>
                <c:pt idx="116">
                  <c:v>13300.835038902038</c:v>
                </c:pt>
                <c:pt idx="117">
                  <c:v>12870.178027360158</c:v>
                </c:pt>
                <c:pt idx="118">
                  <c:v>12461.442245287584</c:v>
                </c:pt>
                <c:pt idx="119">
                  <c:v>12073.330899729066</c:v>
                </c:pt>
                <c:pt idx="120">
                  <c:v>11704.628032580107</c:v>
                </c:pt>
                <c:pt idx="121">
                  <c:v>11354.193369545235</c:v>
                </c:pt>
                <c:pt idx="122">
                  <c:v>11020.957501433548</c:v>
                </c:pt>
                <c:pt idx="123">
                  <c:v>10703.917376212179</c:v>
                </c:pt>
                <c:pt idx="124">
                  <c:v>10214.693948881697</c:v>
                </c:pt>
                <c:pt idx="125">
                  <c:v>9939.3651261971172</c:v>
                </c:pt>
                <c:pt idx="126">
                  <c:v>9676.8010323628005</c:v>
                </c:pt>
                <c:pt idx="127">
                  <c:v>9426.2747405177251</c:v>
                </c:pt>
                <c:pt idx="128">
                  <c:v>9093.3848316327221</c:v>
                </c:pt>
                <c:pt idx="129">
                  <c:v>8870.9710236751689</c:v>
                </c:pt>
                <c:pt idx="130">
                  <c:v>8658.2810149349389</c:v>
                </c:pt>
                <c:pt idx="131">
                  <c:v>8454.7751104893359</c:v>
                </c:pt>
                <c:pt idx="132">
                  <c:v>8259.9463425016947</c:v>
                </c:pt>
                <c:pt idx="133">
                  <c:v>8073.318413810548</c:v>
                </c:pt>
                <c:pt idx="134">
                  <c:v>7894.4437729715537</c:v>
                </c:pt>
                <c:pt idx="135">
                  <c:v>7722.90181226411</c:v>
                </c:pt>
                <c:pt idx="136">
                  <c:v>7364.8551227055941</c:v>
                </c:pt>
                <c:pt idx="137">
                  <c:v>7214.1576352479406</c:v>
                </c:pt>
                <c:pt idx="138">
                  <c:v>7069.2615163629544</c:v>
                </c:pt>
                <c:pt idx="139">
                  <c:v>6929.8638756239689</c:v>
                </c:pt>
                <c:pt idx="140">
                  <c:v>6701.9606330609986</c:v>
                </c:pt>
                <c:pt idx="141">
                  <c:v>6478.8918167736538</c:v>
                </c:pt>
                <c:pt idx="142">
                  <c:v>6361.6511850921497</c:v>
                </c:pt>
                <c:pt idx="143">
                  <c:v>6248.4603328174853</c:v>
                </c:pt>
                <c:pt idx="144">
                  <c:v>6045.4011075186363</c:v>
                </c:pt>
                <c:pt idx="145">
                  <c:v>5945.7661593665898</c:v>
                </c:pt>
                <c:pt idx="146">
                  <c:v>5849.2277209340846</c:v>
                </c:pt>
                <c:pt idx="147">
                  <c:v>5755.6440452564875</c:v>
                </c:pt>
                <c:pt idx="148">
                  <c:v>5571.1621546715451</c:v>
                </c:pt>
                <c:pt idx="149">
                  <c:v>5489.1358154280606</c:v>
                </c:pt>
                <c:pt idx="150">
                  <c:v>5409.2945752171236</c:v>
                </c:pt>
                <c:pt idx="151">
                  <c:v>5331.5504424227729</c:v>
                </c:pt>
                <c:pt idx="152">
                  <c:v>5255.8199270079385</c:v>
                </c:pt>
                <c:pt idx="153">
                  <c:v>5182.0237810560657</c:v>
                </c:pt>
                <c:pt idx="154">
                  <c:v>5110.086755162597</c:v>
                </c:pt>
                <c:pt idx="155">
                  <c:v>4940.2143779908802</c:v>
                </c:pt>
                <c:pt idx="156">
                  <c:v>4873.0840166820117</c:v>
                </c:pt>
                <c:pt idx="157">
                  <c:v>4807.5835705150876</c:v>
                </c:pt>
                <c:pt idx="158">
                  <c:v>4353.2225133757574</c:v>
                </c:pt>
                <c:pt idx="159">
                  <c:v>4300.174078565431</c:v>
                </c:pt>
                <c:pt idx="160">
                  <c:v>4248.1367028991872</c:v>
                </c:pt>
                <c:pt idx="161">
                  <c:v>4197.0843898966796</c:v>
                </c:pt>
                <c:pt idx="162">
                  <c:v>4146.9919833232298</c:v>
                </c:pt>
                <c:pt idx="163">
                  <c:v>4097.8351344812745</c:v>
                </c:pt>
                <c:pt idx="164">
                  <c:v>4049.5902709914003</c:v>
                </c:pt>
                <c:pt idx="165">
                  <c:v>4002.2345669852939</c:v>
                </c:pt>
                <c:pt idx="166">
                  <c:v>3955.7459146374326</c:v>
                </c:pt>
                <c:pt idx="167">
                  <c:v>3910.1028969666854</c:v>
                </c:pt>
                <c:pt idx="168">
                  <c:v>3865.2847618429169</c:v>
                </c:pt>
                <c:pt idx="169">
                  <c:v>3821.271397137476</c:v>
                </c:pt>
                <c:pt idx="170">
                  <c:v>3778.0433069599053</c:v>
                </c:pt>
                <c:pt idx="171">
                  <c:v>3735.581588926535</c:v>
                </c:pt>
                <c:pt idx="172">
                  <c:v>3693.8679124095997</c:v>
                </c:pt>
                <c:pt idx="173">
                  <c:v>1872.6202934264725</c:v>
                </c:pt>
                <c:pt idx="174">
                  <c:v>1852.3257731417607</c:v>
                </c:pt>
                <c:pt idx="175">
                  <c:v>1832.3931896213937</c:v>
                </c:pt>
                <c:pt idx="176">
                  <c:v>1812.8137195054387</c:v>
                </c:pt>
                <c:pt idx="177">
                  <c:v>1793.5788108479148</c:v>
                </c:pt>
                <c:pt idx="178">
                  <c:v>1774.6801730600207</c:v>
                </c:pt>
                <c:pt idx="179">
                  <c:v>1756.1097672886062</c:v>
                </c:pt>
                <c:pt idx="180">
                  <c:v>1638.9562303032526</c:v>
                </c:pt>
                <c:pt idx="181">
                  <c:v>1523.2253375786709</c:v>
                </c:pt>
                <c:pt idx="182">
                  <c:v>1507.7947442588036</c:v>
                </c:pt>
                <c:pt idx="183">
                  <c:v>1492.6258298950436</c:v>
                </c:pt>
                <c:pt idx="184">
                  <c:v>1477.7124968299822</c:v>
                </c:pt>
                <c:pt idx="185">
                  <c:v>1463.0488270582227</c:v>
                </c:pt>
                <c:pt idx="186">
                  <c:v>1448.6290758455325</c:v>
                </c:pt>
                <c:pt idx="187">
                  <c:v>1434.4476656127677</c:v>
                </c:pt>
                <c:pt idx="188">
                  <c:v>1420.4991800720256</c:v>
                </c:pt>
                <c:pt idx="189">
                  <c:v>1406.7783586031348</c:v>
                </c:pt>
                <c:pt idx="190">
                  <c:v>1393.2800908592321</c:v>
                </c:pt>
                <c:pt idx="191">
                  <c:v>1379.9994115907621</c:v>
                </c:pt>
                <c:pt idx="192">
                  <c:v>1366.931495677796</c:v>
                </c:pt>
                <c:pt idx="193">
                  <c:v>1354.0716533610905</c:v>
                </c:pt>
                <c:pt idx="194">
                  <c:v>1341.4153256627965</c:v>
                </c:pt>
                <c:pt idx="195">
                  <c:v>1328.9580799882085</c:v>
                </c:pt>
                <c:pt idx="196">
                  <c:v>1316.6956059003692</c:v>
                </c:pt>
                <c:pt idx="197">
                  <c:v>1304.6237110597681</c:v>
                </c:pt>
                <c:pt idx="198">
                  <c:v>1292.7383173217652</c:v>
                </c:pt>
                <c:pt idx="199">
                  <c:v>1281.0354569847334</c:v>
                </c:pt>
                <c:pt idx="200">
                  <c:v>1170.6077022771619</c:v>
                </c:pt>
                <c:pt idx="201">
                  <c:v>1061.4646337844163</c:v>
                </c:pt>
                <c:pt idx="202">
                  <c:v>953.58401960963852</c:v>
                </c:pt>
                <c:pt idx="203">
                  <c:v>945.84770378576309</c:v>
                </c:pt>
                <c:pt idx="204">
                  <c:v>938.22111991524991</c:v>
                </c:pt>
                <c:pt idx="205">
                  <c:v>930.70209469721749</c:v>
                </c:pt>
                <c:pt idx="206">
                  <c:v>923.28850970517374</c:v>
                </c:pt>
                <c:pt idx="207">
                  <c:v>915.97829970790553</c:v>
                </c:pt>
                <c:pt idx="208">
                  <c:v>908.76945105062771</c:v>
                </c:pt>
                <c:pt idx="209">
                  <c:v>901.6600000939145</c:v>
                </c:pt>
                <c:pt idx="210">
                  <c:v>894.64803170804839</c:v>
                </c:pt>
                <c:pt idx="211">
                  <c:v>887.73167782053247</c:v>
                </c:pt>
                <c:pt idx="212">
                  <c:v>880.90911601461528</c:v>
                </c:pt>
                <c:pt idx="213">
                  <c:v>874.17856817677193</c:v>
                </c:pt>
                <c:pt idx="214">
                  <c:v>867.53829919118573</c:v>
                </c:pt>
                <c:pt idx="215">
                  <c:v>860.98661567935403</c:v>
                </c:pt>
                <c:pt idx="216">
                  <c:v>854.52186478303429</c:v>
                </c:pt>
                <c:pt idx="217">
                  <c:v>848.14243298881934</c:v>
                </c:pt>
                <c:pt idx="218">
                  <c:v>841.84674499271125</c:v>
                </c:pt>
                <c:pt idx="219">
                  <c:v>835.63326260313283</c:v>
                </c:pt>
                <c:pt idx="220">
                  <c:v>829.50048368088699</c:v>
                </c:pt>
                <c:pt idx="221">
                  <c:v>823.446941114634</c:v>
                </c:pt>
                <c:pt idx="222">
                  <c:v>817.47120183052675</c:v>
                </c:pt>
                <c:pt idx="223">
                  <c:v>811.57186583469559</c:v>
                </c:pt>
                <c:pt idx="224">
                  <c:v>805.74756528733383</c:v>
                </c:pt>
                <c:pt idx="225">
                  <c:v>799.99696360719156</c:v>
                </c:pt>
                <c:pt idx="226">
                  <c:v>794.31875460532842</c:v>
                </c:pt>
                <c:pt idx="227">
                  <c:v>788.7116616470322</c:v>
                </c:pt>
                <c:pt idx="228">
                  <c:v>783.17443684085436</c:v>
                </c:pt>
                <c:pt idx="229">
                  <c:v>777.7058602537536</c:v>
                </c:pt>
                <c:pt idx="230">
                  <c:v>772.30473915138543</c:v>
                </c:pt>
                <c:pt idx="231">
                  <c:v>766.96990726261663</c:v>
                </c:pt>
                <c:pt idx="232">
                  <c:v>761.7002240673728</c:v>
                </c:pt>
                <c:pt idx="233">
                  <c:v>756.49457410697858</c:v>
                </c:pt>
                <c:pt idx="234">
                  <c:v>751.35186631616739</c:v>
                </c:pt>
                <c:pt idx="235">
                  <c:v>746.27103337598851</c:v>
                </c:pt>
                <c:pt idx="236">
                  <c:v>741.25103108685437</c:v>
                </c:pt>
                <c:pt idx="237">
                  <c:v>736.29083776101606</c:v>
                </c:pt>
                <c:pt idx="238">
                  <c:v>731.38945363377093</c:v>
                </c:pt>
                <c:pt idx="239">
                  <c:v>726.54590029274482</c:v>
                </c:pt>
                <c:pt idx="240">
                  <c:v>721.75922012460967</c:v>
                </c:pt>
                <c:pt idx="241">
                  <c:v>717.02847577862701</c:v>
                </c:pt>
                <c:pt idx="242">
                  <c:v>712.35274964643133</c:v>
                </c:pt>
                <c:pt idx="243">
                  <c:v>707.73114335748801</c:v>
                </c:pt>
                <c:pt idx="244">
                  <c:v>703.16277728968419</c:v>
                </c:pt>
                <c:pt idx="245">
                  <c:v>698.64679009453607</c:v>
                </c:pt>
                <c:pt idx="246">
                  <c:v>694.18233823650507</c:v>
                </c:pt>
                <c:pt idx="247">
                  <c:v>589.76859554594989</c:v>
                </c:pt>
                <c:pt idx="248">
                  <c:v>586.19997825785686</c:v>
                </c:pt>
                <c:pt idx="249">
                  <c:v>582.67101999910528</c:v>
                </c:pt>
                <c:pt idx="250">
                  <c:v>579.18109322756652</c:v>
                </c:pt>
                <c:pt idx="251">
                  <c:v>575.72958317723044</c:v>
                </c:pt>
                <c:pt idx="252">
                  <c:v>572.31588754149959</c:v>
                </c:pt>
                <c:pt idx="253">
                  <c:v>568.93941616571419</c:v>
                </c:pt>
                <c:pt idx="254">
                  <c:v>565.59959074859944</c:v>
                </c:pt>
                <c:pt idx="255">
                  <c:v>562.29584455233658</c:v>
                </c:pt>
                <c:pt idx="256">
                  <c:v>559.02762212097332</c:v>
                </c:pt>
                <c:pt idx="257">
                  <c:v>555.79437900689811</c:v>
                </c:pt>
                <c:pt idx="258">
                  <c:v>452.59558150511111</c:v>
                </c:pt>
                <c:pt idx="259">
                  <c:v>450.22593186765289</c:v>
                </c:pt>
                <c:pt idx="260">
                  <c:v>447.88024346113764</c:v>
                </c:pt>
                <c:pt idx="261">
                  <c:v>445.55816237088555</c:v>
                </c:pt>
                <c:pt idx="262">
                  <c:v>443.25934150602973</c:v>
                </c:pt>
                <c:pt idx="263">
                  <c:v>440.98344043791548</c:v>
                </c:pt>
                <c:pt idx="264">
                  <c:v>438.73012524302453</c:v>
                </c:pt>
                <c:pt idx="265">
                  <c:v>436.49906835027662</c:v>
                </c:pt>
                <c:pt idx="266">
                  <c:v>434.28994839256984</c:v>
                </c:pt>
                <c:pt idx="267">
                  <c:v>432.10245006242201</c:v>
                </c:pt>
                <c:pt idx="268">
                  <c:v>429.93626397158505</c:v>
                </c:pt>
                <c:pt idx="269">
                  <c:v>427.79108651450468</c:v>
                </c:pt>
                <c:pt idx="270">
                  <c:v>425.66661973550447</c:v>
                </c:pt>
                <c:pt idx="271">
                  <c:v>423.56257119957763</c:v>
                </c:pt>
                <c:pt idx="272">
                  <c:v>421.47865386667399</c:v>
                </c:pt>
                <c:pt idx="273">
                  <c:v>419.41458596937184</c:v>
                </c:pt>
                <c:pt idx="274">
                  <c:v>417.37009089383071</c:v>
                </c:pt>
                <c:pt idx="275">
                  <c:v>415.34489706392446</c:v>
                </c:pt>
                <c:pt idx="276">
                  <c:v>413.33873782845455</c:v>
                </c:pt>
                <c:pt idx="277">
                  <c:v>311.35135135135135</c:v>
                </c:pt>
                <c:pt idx="278">
                  <c:v>310.17770597738286</c:v>
                </c:pt>
                <c:pt idx="279">
                  <c:v>309.01287553648075</c:v>
                </c:pt>
                <c:pt idx="280">
                  <c:v>307.85676109032602</c:v>
                </c:pt>
                <c:pt idx="281">
                  <c:v>306.70926517571888</c:v>
                </c:pt>
                <c:pt idx="282">
                  <c:v>305.57029177718834</c:v>
                </c:pt>
                <c:pt idx="283">
                  <c:v>304.43974630021143</c:v>
                </c:pt>
                <c:pt idx="284">
                  <c:v>303.3175355450237</c:v>
                </c:pt>
                <c:pt idx="285">
                  <c:v>302.20356768100737</c:v>
                </c:pt>
                <c:pt idx="286">
                  <c:v>301.09775222164143</c:v>
                </c:pt>
                <c:pt idx="287">
                  <c:v>300</c:v>
                </c:pt>
                <c:pt idx="288">
                  <c:v>298.91022314478471</c:v>
                </c:pt>
                <c:pt idx="289">
                  <c:v>297.82833505687694</c:v>
                </c:pt>
                <c:pt idx="290">
                  <c:v>296.75425038639884</c:v>
                </c:pt>
                <c:pt idx="291">
                  <c:v>295.687885010267</c:v>
                </c:pt>
                <c:pt idx="292">
                  <c:v>294.62915601023025</c:v>
                </c:pt>
                <c:pt idx="293">
                  <c:v>293.57798165137615</c:v>
                </c:pt>
                <c:pt idx="294">
                  <c:v>292.53428136109704</c:v>
                </c:pt>
                <c:pt idx="295">
                  <c:v>291.497975708502</c:v>
                </c:pt>
                <c:pt idx="296">
                  <c:v>290.46898638426632</c:v>
                </c:pt>
                <c:pt idx="297">
                  <c:v>289.44723618090455</c:v>
                </c:pt>
                <c:pt idx="298">
                  <c:v>288.43264897346023</c:v>
                </c:pt>
                <c:pt idx="299">
                  <c:v>287.42514970059881</c:v>
                </c:pt>
                <c:pt idx="300">
                  <c:v>286.42466434609645</c:v>
                </c:pt>
                <c:pt idx="301">
                  <c:v>285.43111992071357</c:v>
                </c:pt>
                <c:pt idx="302">
                  <c:v>284.44444444444446</c:v>
                </c:pt>
                <c:pt idx="303">
                  <c:v>283.46456692913392</c:v>
                </c:pt>
                <c:pt idx="304">
                  <c:v>282.49141736145168</c:v>
                </c:pt>
                <c:pt idx="305">
                  <c:v>281.52492668621704</c:v>
                </c:pt>
                <c:pt idx="306">
                  <c:v>280.56502679006337</c:v>
                </c:pt>
                <c:pt idx="307">
                  <c:v>279.61165048543694</c:v>
                </c:pt>
                <c:pt idx="308">
                  <c:v>278.66473149492015</c:v>
                </c:pt>
                <c:pt idx="309">
                  <c:v>277.72420443587276</c:v>
                </c:pt>
                <c:pt idx="310">
                  <c:v>276.79000480538201</c:v>
                </c:pt>
                <c:pt idx="311">
                  <c:v>275.86206896551727</c:v>
                </c:pt>
                <c:pt idx="312">
                  <c:v>274.94033412887831</c:v>
                </c:pt>
                <c:pt idx="313">
                  <c:v>274.0247383444339</c:v>
                </c:pt>
                <c:pt idx="314">
                  <c:v>273.11522048364156</c:v>
                </c:pt>
                <c:pt idx="315">
                  <c:v>272.21172022684311</c:v>
                </c:pt>
                <c:pt idx="316">
                  <c:v>271.31417804992935</c:v>
                </c:pt>
                <c:pt idx="317">
                  <c:v>270.42253521126759</c:v>
                </c:pt>
                <c:pt idx="318">
                  <c:v>269.53673373888631</c:v>
                </c:pt>
                <c:pt idx="319">
                  <c:v>268.65671641791045</c:v>
                </c:pt>
                <c:pt idx="320">
                  <c:v>267.78242677824272</c:v>
                </c:pt>
                <c:pt idx="321">
                  <c:v>266.91380908248379</c:v>
                </c:pt>
                <c:pt idx="322">
                  <c:v>266.05080831408776</c:v>
                </c:pt>
                <c:pt idx="323">
                  <c:v>265.19337016574588</c:v>
                </c:pt>
                <c:pt idx="324">
                  <c:v>264.34144102799451</c:v>
                </c:pt>
                <c:pt idx="325">
                  <c:v>263.4949679780421</c:v>
                </c:pt>
                <c:pt idx="326">
                  <c:v>262.65389876880988</c:v>
                </c:pt>
                <c:pt idx="327">
                  <c:v>261.81818181818181</c:v>
                </c:pt>
                <c:pt idx="328">
                  <c:v>260.98776619845944</c:v>
                </c:pt>
                <c:pt idx="329">
                  <c:v>260.16260162601628</c:v>
                </c:pt>
                <c:pt idx="330">
                  <c:v>259.34263845114816</c:v>
                </c:pt>
                <c:pt idx="331">
                  <c:v>258.52782764811491</c:v>
                </c:pt>
                <c:pt idx="332">
                  <c:v>257.71812080536915</c:v>
                </c:pt>
                <c:pt idx="333">
                  <c:v>256.91347011596793</c:v>
                </c:pt>
                <c:pt idx="334">
                  <c:v>256.11382836816364</c:v>
                </c:pt>
                <c:pt idx="335">
                  <c:v>255.31914893617025</c:v>
                </c:pt>
                <c:pt idx="336">
                  <c:v>254.52938577110035</c:v>
                </c:pt>
                <c:pt idx="337">
                  <c:v>253.74449339207047</c:v>
                </c:pt>
                <c:pt idx="338">
                  <c:v>252.96442687747037</c:v>
                </c:pt>
                <c:pt idx="339">
                  <c:v>252.18914185639233</c:v>
                </c:pt>
                <c:pt idx="340">
                  <c:v>251.41859450021826</c:v>
                </c:pt>
                <c:pt idx="341">
                  <c:v>250.65274151436034</c:v>
                </c:pt>
                <c:pt idx="342">
                  <c:v>249.89154013015187</c:v>
                </c:pt>
                <c:pt idx="343">
                  <c:v>249.13494809688584</c:v>
                </c:pt>
                <c:pt idx="344">
                  <c:v>248.38292367399742</c:v>
                </c:pt>
                <c:pt idx="345">
                  <c:v>247.63542562338779</c:v>
                </c:pt>
                <c:pt idx="346">
                  <c:v>246.892413201886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6-4E60-9A20-06494E26B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93752"/>
        <c:axId val="128689832"/>
      </c:areaChart>
      <c:dateAx>
        <c:axId val="128693752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689832"/>
        <c:crosses val="autoZero"/>
        <c:auto val="1"/>
        <c:lblOffset val="100"/>
        <c:baseTimeUnit val="months"/>
        <c:majorUnit val="24"/>
        <c:majorTimeUnit val="months"/>
      </c:dateAx>
      <c:valAx>
        <c:axId val="128689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 Rate(bopd)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693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Production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'80Mbopd_WAG60M'!$B$5</c:f>
              <c:strCache>
                <c:ptCount val="1"/>
                <c:pt idx="0">
                  <c:v> Haliba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'80Mbopd_WAG60M'!$A$7:$A$606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'80Mbopd_WAG60M'!$B$7:$B$353</c:f>
              <c:numCache>
                <c:formatCode>_(* #,##0_);_(* \(#,##0\);_(* "-"??_);_(@_)</c:formatCode>
                <c:ptCount val="347"/>
                <c:pt idx="0">
                  <c:v>20000.001</c:v>
                </c:pt>
                <c:pt idx="1">
                  <c:v>20000.001</c:v>
                </c:pt>
                <c:pt idx="2">
                  <c:v>20000.001</c:v>
                </c:pt>
                <c:pt idx="3">
                  <c:v>20000.001</c:v>
                </c:pt>
                <c:pt idx="4">
                  <c:v>20000.001</c:v>
                </c:pt>
                <c:pt idx="5">
                  <c:v>20000.001</c:v>
                </c:pt>
                <c:pt idx="6">
                  <c:v>30000.007099999995</c:v>
                </c:pt>
                <c:pt idx="7">
                  <c:v>29999.995300000006</c:v>
                </c:pt>
                <c:pt idx="8">
                  <c:v>29999.998</c:v>
                </c:pt>
                <c:pt idx="9">
                  <c:v>29999.994200000001</c:v>
                </c:pt>
                <c:pt idx="10">
                  <c:v>29999.995799999997</c:v>
                </c:pt>
                <c:pt idx="11">
                  <c:v>29999.995799999997</c:v>
                </c:pt>
                <c:pt idx="12">
                  <c:v>39999.997900000009</c:v>
                </c:pt>
                <c:pt idx="13">
                  <c:v>39999.995900000002</c:v>
                </c:pt>
                <c:pt idx="14">
                  <c:v>40000.00069999999</c:v>
                </c:pt>
                <c:pt idx="15">
                  <c:v>39999.997200000005</c:v>
                </c:pt>
                <c:pt idx="16">
                  <c:v>40000.001499999998</c:v>
                </c:pt>
                <c:pt idx="17">
                  <c:v>40000.003700000001</c:v>
                </c:pt>
                <c:pt idx="18">
                  <c:v>39999.997000000003</c:v>
                </c:pt>
                <c:pt idx="19">
                  <c:v>40000.000999999997</c:v>
                </c:pt>
                <c:pt idx="20">
                  <c:v>40000.051500000001</c:v>
                </c:pt>
                <c:pt idx="21">
                  <c:v>39999.968100000006</c:v>
                </c:pt>
                <c:pt idx="22">
                  <c:v>40000.036799999994</c:v>
                </c:pt>
                <c:pt idx="23">
                  <c:v>40002.626400000001</c:v>
                </c:pt>
                <c:pt idx="24">
                  <c:v>39999.999500000005</c:v>
                </c:pt>
                <c:pt idx="25">
                  <c:v>40000.012000000002</c:v>
                </c:pt>
                <c:pt idx="26">
                  <c:v>40000.254199999996</c:v>
                </c:pt>
                <c:pt idx="27">
                  <c:v>40000.044799999989</c:v>
                </c:pt>
                <c:pt idx="28">
                  <c:v>40000.084899999994</c:v>
                </c:pt>
                <c:pt idx="29">
                  <c:v>40000.110700000005</c:v>
                </c:pt>
                <c:pt idx="30">
                  <c:v>40000.037199999999</c:v>
                </c:pt>
                <c:pt idx="31">
                  <c:v>40000.143100000001</c:v>
                </c:pt>
                <c:pt idx="32">
                  <c:v>40000.032799999994</c:v>
                </c:pt>
                <c:pt idx="33">
                  <c:v>40000.042299999994</c:v>
                </c:pt>
                <c:pt idx="34">
                  <c:v>60000</c:v>
                </c:pt>
                <c:pt idx="35">
                  <c:v>60000</c:v>
                </c:pt>
                <c:pt idx="36">
                  <c:v>60000</c:v>
                </c:pt>
                <c:pt idx="37">
                  <c:v>60000</c:v>
                </c:pt>
                <c:pt idx="38">
                  <c:v>60000</c:v>
                </c:pt>
                <c:pt idx="39">
                  <c:v>60000</c:v>
                </c:pt>
                <c:pt idx="40">
                  <c:v>60000</c:v>
                </c:pt>
                <c:pt idx="41">
                  <c:v>60000</c:v>
                </c:pt>
                <c:pt idx="42">
                  <c:v>60000</c:v>
                </c:pt>
                <c:pt idx="43">
                  <c:v>60000</c:v>
                </c:pt>
                <c:pt idx="44">
                  <c:v>60000</c:v>
                </c:pt>
                <c:pt idx="45">
                  <c:v>60000</c:v>
                </c:pt>
                <c:pt idx="46">
                  <c:v>60000</c:v>
                </c:pt>
                <c:pt idx="47">
                  <c:v>60000</c:v>
                </c:pt>
                <c:pt idx="48">
                  <c:v>60000</c:v>
                </c:pt>
                <c:pt idx="49">
                  <c:v>60000</c:v>
                </c:pt>
                <c:pt idx="50">
                  <c:v>59999.999999999985</c:v>
                </c:pt>
                <c:pt idx="51">
                  <c:v>60000</c:v>
                </c:pt>
                <c:pt idx="52">
                  <c:v>60000</c:v>
                </c:pt>
                <c:pt idx="53">
                  <c:v>60000</c:v>
                </c:pt>
                <c:pt idx="54">
                  <c:v>60000</c:v>
                </c:pt>
                <c:pt idx="55">
                  <c:v>60000</c:v>
                </c:pt>
                <c:pt idx="56">
                  <c:v>60000</c:v>
                </c:pt>
                <c:pt idx="57">
                  <c:v>60000.000000000007</c:v>
                </c:pt>
                <c:pt idx="58">
                  <c:v>60000</c:v>
                </c:pt>
                <c:pt idx="59">
                  <c:v>59999.999999999993</c:v>
                </c:pt>
                <c:pt idx="60">
                  <c:v>60000</c:v>
                </c:pt>
                <c:pt idx="61">
                  <c:v>60000.000000000015</c:v>
                </c:pt>
                <c:pt idx="62">
                  <c:v>60000</c:v>
                </c:pt>
                <c:pt idx="63">
                  <c:v>60000</c:v>
                </c:pt>
                <c:pt idx="64">
                  <c:v>60000</c:v>
                </c:pt>
                <c:pt idx="65">
                  <c:v>60000</c:v>
                </c:pt>
                <c:pt idx="66">
                  <c:v>60000</c:v>
                </c:pt>
                <c:pt idx="67">
                  <c:v>60000</c:v>
                </c:pt>
                <c:pt idx="68">
                  <c:v>59999.999999999993</c:v>
                </c:pt>
                <c:pt idx="69">
                  <c:v>60000</c:v>
                </c:pt>
                <c:pt idx="70">
                  <c:v>60000</c:v>
                </c:pt>
                <c:pt idx="71">
                  <c:v>60000</c:v>
                </c:pt>
                <c:pt idx="72">
                  <c:v>60000.000000000007</c:v>
                </c:pt>
                <c:pt idx="73">
                  <c:v>59829.999999999993</c:v>
                </c:pt>
                <c:pt idx="74">
                  <c:v>57335.4666</c:v>
                </c:pt>
                <c:pt idx="75">
                  <c:v>55068.393499999998</c:v>
                </c:pt>
                <c:pt idx="76">
                  <c:v>53903.092499999999</c:v>
                </c:pt>
                <c:pt idx="77">
                  <c:v>52976.969399999994</c:v>
                </c:pt>
                <c:pt idx="78">
                  <c:v>53457.293099999995</c:v>
                </c:pt>
                <c:pt idx="79">
                  <c:v>52413.005500000007</c:v>
                </c:pt>
                <c:pt idx="80">
                  <c:v>51598.087</c:v>
                </c:pt>
                <c:pt idx="81">
                  <c:v>50483.578300000008</c:v>
                </c:pt>
                <c:pt idx="82">
                  <c:v>49744.324499999995</c:v>
                </c:pt>
                <c:pt idx="83">
                  <c:v>48986.463600000003</c:v>
                </c:pt>
                <c:pt idx="84">
                  <c:v>48274.014299999995</c:v>
                </c:pt>
                <c:pt idx="85">
                  <c:v>47501.645100000002</c:v>
                </c:pt>
                <c:pt idx="86">
                  <c:v>46794.175199999998</c:v>
                </c:pt>
                <c:pt idx="87">
                  <c:v>45943.417999999998</c:v>
                </c:pt>
                <c:pt idx="88">
                  <c:v>45184.356700000004</c:v>
                </c:pt>
                <c:pt idx="89">
                  <c:v>44598.261599999998</c:v>
                </c:pt>
                <c:pt idx="90">
                  <c:v>43974.442999999999</c:v>
                </c:pt>
                <c:pt idx="91">
                  <c:v>43314.936099999999</c:v>
                </c:pt>
                <c:pt idx="92">
                  <c:v>42454.523000000001</c:v>
                </c:pt>
                <c:pt idx="93">
                  <c:v>41894.374100000001</c:v>
                </c:pt>
                <c:pt idx="94">
                  <c:v>41086.662499999999</c:v>
                </c:pt>
                <c:pt idx="95">
                  <c:v>40617.972200000004</c:v>
                </c:pt>
                <c:pt idx="96">
                  <c:v>39930.665200000003</c:v>
                </c:pt>
                <c:pt idx="97">
                  <c:v>39169.376300000004</c:v>
                </c:pt>
                <c:pt idx="98">
                  <c:v>38530.153200000001</c:v>
                </c:pt>
                <c:pt idx="99">
                  <c:v>37973.640700000004</c:v>
                </c:pt>
                <c:pt idx="100">
                  <c:v>37425.736299999997</c:v>
                </c:pt>
                <c:pt idx="101">
                  <c:v>36957.849500000004</c:v>
                </c:pt>
                <c:pt idx="102">
                  <c:v>36359.241800000003</c:v>
                </c:pt>
                <c:pt idx="103">
                  <c:v>35998.342700000001</c:v>
                </c:pt>
                <c:pt idx="104">
                  <c:v>35612.793700000002</c:v>
                </c:pt>
                <c:pt idx="105">
                  <c:v>34947.157599999999</c:v>
                </c:pt>
                <c:pt idx="106">
                  <c:v>34452.124299999996</c:v>
                </c:pt>
                <c:pt idx="107">
                  <c:v>33682.049400000004</c:v>
                </c:pt>
                <c:pt idx="108">
                  <c:v>33184.284200000002</c:v>
                </c:pt>
                <c:pt idx="109">
                  <c:v>32606.625999999997</c:v>
                </c:pt>
                <c:pt idx="110">
                  <c:v>32225.621700000003</c:v>
                </c:pt>
                <c:pt idx="111">
                  <c:v>31813.184700000005</c:v>
                </c:pt>
                <c:pt idx="112">
                  <c:v>31505.452299999997</c:v>
                </c:pt>
                <c:pt idx="113">
                  <c:v>31144.093200000003</c:v>
                </c:pt>
                <c:pt idx="114">
                  <c:v>30771.9287</c:v>
                </c:pt>
                <c:pt idx="115">
                  <c:v>30229.152099999999</c:v>
                </c:pt>
                <c:pt idx="116">
                  <c:v>29912.254300000001</c:v>
                </c:pt>
                <c:pt idx="117">
                  <c:v>29546.364599999994</c:v>
                </c:pt>
                <c:pt idx="118">
                  <c:v>28956.555099999998</c:v>
                </c:pt>
                <c:pt idx="119">
                  <c:v>28737.826400000002</c:v>
                </c:pt>
                <c:pt idx="120">
                  <c:v>28180.714400000001</c:v>
                </c:pt>
                <c:pt idx="121">
                  <c:v>27936.380599999997</c:v>
                </c:pt>
                <c:pt idx="122">
                  <c:v>27735.1492</c:v>
                </c:pt>
                <c:pt idx="123">
                  <c:v>27433.021199999999</c:v>
                </c:pt>
                <c:pt idx="124">
                  <c:v>27199.465300000003</c:v>
                </c:pt>
                <c:pt idx="125">
                  <c:v>26972.068299999999</c:v>
                </c:pt>
                <c:pt idx="126">
                  <c:v>26721.999800000005</c:v>
                </c:pt>
                <c:pt idx="127">
                  <c:v>26496.4899</c:v>
                </c:pt>
                <c:pt idx="128">
                  <c:v>26220.0209</c:v>
                </c:pt>
                <c:pt idx="129">
                  <c:v>25927.303800000005</c:v>
                </c:pt>
                <c:pt idx="130">
                  <c:v>25764.7811</c:v>
                </c:pt>
                <c:pt idx="131">
                  <c:v>25542.625699999997</c:v>
                </c:pt>
                <c:pt idx="132">
                  <c:v>25254.251400000001</c:v>
                </c:pt>
                <c:pt idx="133">
                  <c:v>25006.458699999999</c:v>
                </c:pt>
                <c:pt idx="134">
                  <c:v>24316.914199999999</c:v>
                </c:pt>
                <c:pt idx="135">
                  <c:v>23757.396000000001</c:v>
                </c:pt>
                <c:pt idx="136">
                  <c:v>23485.033600000002</c:v>
                </c:pt>
                <c:pt idx="137">
                  <c:v>23235.747800000001</c:v>
                </c:pt>
                <c:pt idx="138">
                  <c:v>23028.181199999999</c:v>
                </c:pt>
                <c:pt idx="139">
                  <c:v>22738.834100000004</c:v>
                </c:pt>
                <c:pt idx="140">
                  <c:v>22525.780200000001</c:v>
                </c:pt>
                <c:pt idx="141">
                  <c:v>22362.088799999998</c:v>
                </c:pt>
                <c:pt idx="142">
                  <c:v>22148.8177</c:v>
                </c:pt>
                <c:pt idx="143">
                  <c:v>21973.723499999996</c:v>
                </c:pt>
                <c:pt idx="144">
                  <c:v>21767.090900000003</c:v>
                </c:pt>
                <c:pt idx="145">
                  <c:v>21622.629799999999</c:v>
                </c:pt>
                <c:pt idx="146">
                  <c:v>21352.777399999999</c:v>
                </c:pt>
                <c:pt idx="147">
                  <c:v>21233.476699999999</c:v>
                </c:pt>
                <c:pt idx="148">
                  <c:v>21060.375199999999</c:v>
                </c:pt>
                <c:pt idx="149">
                  <c:v>20638.222300000001</c:v>
                </c:pt>
                <c:pt idx="150">
                  <c:v>20432.305</c:v>
                </c:pt>
                <c:pt idx="151">
                  <c:v>20343.420400000003</c:v>
                </c:pt>
                <c:pt idx="152">
                  <c:v>20220.670500000004</c:v>
                </c:pt>
                <c:pt idx="153">
                  <c:v>20071.5573</c:v>
                </c:pt>
                <c:pt idx="154">
                  <c:v>19911.224300000002</c:v>
                </c:pt>
                <c:pt idx="155">
                  <c:v>19410.9375</c:v>
                </c:pt>
                <c:pt idx="156">
                  <c:v>19252.838800000001</c:v>
                </c:pt>
                <c:pt idx="157">
                  <c:v>19097.678100000001</c:v>
                </c:pt>
                <c:pt idx="158">
                  <c:v>18616.237999999998</c:v>
                </c:pt>
                <c:pt idx="159">
                  <c:v>18462.906899999998</c:v>
                </c:pt>
                <c:pt idx="160">
                  <c:v>18312.019200000002</c:v>
                </c:pt>
                <c:pt idx="161">
                  <c:v>18154.2628</c:v>
                </c:pt>
                <c:pt idx="162">
                  <c:v>18003.333500000001</c:v>
                </c:pt>
                <c:pt idx="163">
                  <c:v>17850.665100000002</c:v>
                </c:pt>
                <c:pt idx="164">
                  <c:v>17694.294000000002</c:v>
                </c:pt>
                <c:pt idx="165">
                  <c:v>17541.636500000001</c:v>
                </c:pt>
                <c:pt idx="166">
                  <c:v>17400.023699999998</c:v>
                </c:pt>
                <c:pt idx="167">
                  <c:v>17258.542000000001</c:v>
                </c:pt>
                <c:pt idx="168">
                  <c:v>17122.547599999998</c:v>
                </c:pt>
                <c:pt idx="169">
                  <c:v>16983.787200000002</c:v>
                </c:pt>
                <c:pt idx="170">
                  <c:v>16842.375799999998</c:v>
                </c:pt>
                <c:pt idx="171">
                  <c:v>16702.582399999999</c:v>
                </c:pt>
                <c:pt idx="172">
                  <c:v>16211.357399999999</c:v>
                </c:pt>
                <c:pt idx="173">
                  <c:v>15827.3649</c:v>
                </c:pt>
                <c:pt idx="174">
                  <c:v>15704.105599999999</c:v>
                </c:pt>
                <c:pt idx="175">
                  <c:v>15582.232099999999</c:v>
                </c:pt>
                <c:pt idx="176">
                  <c:v>15467.0224</c:v>
                </c:pt>
                <c:pt idx="177">
                  <c:v>15350.729300000003</c:v>
                </c:pt>
                <c:pt idx="178">
                  <c:v>14985.7197</c:v>
                </c:pt>
                <c:pt idx="179">
                  <c:v>14881.504300000001</c:v>
                </c:pt>
                <c:pt idx="180">
                  <c:v>14767.049900000002</c:v>
                </c:pt>
                <c:pt idx="181">
                  <c:v>14659.277099999999</c:v>
                </c:pt>
                <c:pt idx="182">
                  <c:v>14549.700999999999</c:v>
                </c:pt>
                <c:pt idx="183">
                  <c:v>14445.415999999999</c:v>
                </c:pt>
                <c:pt idx="184">
                  <c:v>14341.2682</c:v>
                </c:pt>
                <c:pt idx="185">
                  <c:v>14238.479300000001</c:v>
                </c:pt>
                <c:pt idx="186">
                  <c:v>14133.833600000002</c:v>
                </c:pt>
                <c:pt idx="187">
                  <c:v>14034.190900000001</c:v>
                </c:pt>
                <c:pt idx="188">
                  <c:v>13731.5515</c:v>
                </c:pt>
                <c:pt idx="189">
                  <c:v>13673.778200000001</c:v>
                </c:pt>
                <c:pt idx="190">
                  <c:v>13549.597299999999</c:v>
                </c:pt>
                <c:pt idx="191">
                  <c:v>13524.4388</c:v>
                </c:pt>
                <c:pt idx="192">
                  <c:v>13098.955399999999</c:v>
                </c:pt>
                <c:pt idx="193">
                  <c:v>13035.4959</c:v>
                </c:pt>
                <c:pt idx="194">
                  <c:v>12949.936100000001</c:v>
                </c:pt>
                <c:pt idx="195">
                  <c:v>12863.786200000002</c:v>
                </c:pt>
                <c:pt idx="196">
                  <c:v>12801.349899999997</c:v>
                </c:pt>
                <c:pt idx="197">
                  <c:v>12720.296200000001</c:v>
                </c:pt>
                <c:pt idx="198">
                  <c:v>12643.0502</c:v>
                </c:pt>
                <c:pt idx="199">
                  <c:v>12304.3825</c:v>
                </c:pt>
                <c:pt idx="200">
                  <c:v>12225.1122</c:v>
                </c:pt>
                <c:pt idx="201">
                  <c:v>12154.337100000001</c:v>
                </c:pt>
                <c:pt idx="202">
                  <c:v>11726.0136</c:v>
                </c:pt>
                <c:pt idx="203">
                  <c:v>11702.603900000002</c:v>
                </c:pt>
                <c:pt idx="204">
                  <c:v>11655.960500000001</c:v>
                </c:pt>
                <c:pt idx="205">
                  <c:v>11586.995799999999</c:v>
                </c:pt>
                <c:pt idx="206">
                  <c:v>11491.7541</c:v>
                </c:pt>
                <c:pt idx="207">
                  <c:v>11439.737099999998</c:v>
                </c:pt>
                <c:pt idx="208">
                  <c:v>11377.697800000002</c:v>
                </c:pt>
                <c:pt idx="209">
                  <c:v>10966.5946</c:v>
                </c:pt>
                <c:pt idx="210">
                  <c:v>10882.3487</c:v>
                </c:pt>
                <c:pt idx="211">
                  <c:v>10824.212000000001</c:v>
                </c:pt>
                <c:pt idx="212">
                  <c:v>10733.351799999999</c:v>
                </c:pt>
                <c:pt idx="213">
                  <c:v>10693.583900000001</c:v>
                </c:pt>
                <c:pt idx="214">
                  <c:v>10384.744599999998</c:v>
                </c:pt>
                <c:pt idx="215">
                  <c:v>10322.5245</c:v>
                </c:pt>
                <c:pt idx="216">
                  <c:v>10090.638700000001</c:v>
                </c:pt>
                <c:pt idx="217">
                  <c:v>9788.1809000000012</c:v>
                </c:pt>
                <c:pt idx="218">
                  <c:v>9390.5480000000007</c:v>
                </c:pt>
                <c:pt idx="219">
                  <c:v>9341.4529999999995</c:v>
                </c:pt>
                <c:pt idx="220">
                  <c:v>9281.1374999999989</c:v>
                </c:pt>
                <c:pt idx="221">
                  <c:v>8876.4437999999991</c:v>
                </c:pt>
                <c:pt idx="222">
                  <c:v>8479.4354999999996</c:v>
                </c:pt>
                <c:pt idx="223">
                  <c:v>8425.3233</c:v>
                </c:pt>
                <c:pt idx="224">
                  <c:v>8387.3376000000007</c:v>
                </c:pt>
                <c:pt idx="225">
                  <c:v>8317.2168000000001</c:v>
                </c:pt>
                <c:pt idx="226">
                  <c:v>8298.5875000000015</c:v>
                </c:pt>
                <c:pt idx="227">
                  <c:v>8260.0169999999998</c:v>
                </c:pt>
                <c:pt idx="228">
                  <c:v>8205.3058000000001</c:v>
                </c:pt>
                <c:pt idx="229">
                  <c:v>8168.9868999999999</c:v>
                </c:pt>
                <c:pt idx="230">
                  <c:v>8120.9364000000005</c:v>
                </c:pt>
                <c:pt idx="231">
                  <c:v>7912.8784000000005</c:v>
                </c:pt>
                <c:pt idx="232">
                  <c:v>7859.8950999999997</c:v>
                </c:pt>
                <c:pt idx="233">
                  <c:v>7809.7212</c:v>
                </c:pt>
                <c:pt idx="234">
                  <c:v>7745.1232999999993</c:v>
                </c:pt>
                <c:pt idx="235">
                  <c:v>7743.6774999999998</c:v>
                </c:pt>
                <c:pt idx="236">
                  <c:v>7467.0095000000001</c:v>
                </c:pt>
                <c:pt idx="237">
                  <c:v>7425.7494000000006</c:v>
                </c:pt>
                <c:pt idx="238">
                  <c:v>7041.8984999999993</c:v>
                </c:pt>
                <c:pt idx="239">
                  <c:v>7017.1026000000002</c:v>
                </c:pt>
                <c:pt idx="240">
                  <c:v>7000.5658000000003</c:v>
                </c:pt>
                <c:pt idx="241">
                  <c:v>6976.3787000000011</c:v>
                </c:pt>
                <c:pt idx="242">
                  <c:v>6811.7543999999998</c:v>
                </c:pt>
                <c:pt idx="243">
                  <c:v>6810.8245999999999</c:v>
                </c:pt>
                <c:pt idx="244">
                  <c:v>6805.1245999999992</c:v>
                </c:pt>
                <c:pt idx="245">
                  <c:v>6606.4331000000002</c:v>
                </c:pt>
                <c:pt idx="246">
                  <c:v>6588.8103000000001</c:v>
                </c:pt>
                <c:pt idx="247">
                  <c:v>6577.8606</c:v>
                </c:pt>
                <c:pt idx="248">
                  <c:v>6555.3041000000003</c:v>
                </c:pt>
                <c:pt idx="249">
                  <c:v>6531.9632999999994</c:v>
                </c:pt>
                <c:pt idx="250">
                  <c:v>6505.9698999999991</c:v>
                </c:pt>
                <c:pt idx="251">
                  <c:v>6487.7762999999995</c:v>
                </c:pt>
                <c:pt idx="252">
                  <c:v>6459.0112000000008</c:v>
                </c:pt>
                <c:pt idx="253">
                  <c:v>6434.4138000000003</c:v>
                </c:pt>
                <c:pt idx="254">
                  <c:v>6409.5958000000001</c:v>
                </c:pt>
                <c:pt idx="255">
                  <c:v>6380.4567999999999</c:v>
                </c:pt>
                <c:pt idx="256">
                  <c:v>6342.4537</c:v>
                </c:pt>
                <c:pt idx="257">
                  <c:v>6290.6025</c:v>
                </c:pt>
                <c:pt idx="258">
                  <c:v>6287.2920000000004</c:v>
                </c:pt>
                <c:pt idx="259">
                  <c:v>6217.4426999999996</c:v>
                </c:pt>
                <c:pt idx="260">
                  <c:v>6216.2795999999998</c:v>
                </c:pt>
                <c:pt idx="261">
                  <c:v>6213.9735999999994</c:v>
                </c:pt>
                <c:pt idx="262">
                  <c:v>6141.3408000000009</c:v>
                </c:pt>
                <c:pt idx="263">
                  <c:v>6140.0623999999998</c:v>
                </c:pt>
                <c:pt idx="264">
                  <c:v>6140.3113999999996</c:v>
                </c:pt>
                <c:pt idx="265">
                  <c:v>5772.9879000000001</c:v>
                </c:pt>
                <c:pt idx="266">
                  <c:v>5508.631800000001</c:v>
                </c:pt>
                <c:pt idx="267">
                  <c:v>5489.1145999999999</c:v>
                </c:pt>
                <c:pt idx="268">
                  <c:v>5108.9156999999996</c:v>
                </c:pt>
                <c:pt idx="269">
                  <c:v>5094.2438000000002</c:v>
                </c:pt>
                <c:pt idx="270">
                  <c:v>5078.4794999999995</c:v>
                </c:pt>
                <c:pt idx="271">
                  <c:v>5058.2649000000001</c:v>
                </c:pt>
                <c:pt idx="272">
                  <c:v>5036.1805999999997</c:v>
                </c:pt>
                <c:pt idx="273">
                  <c:v>5013.2993999999999</c:v>
                </c:pt>
                <c:pt idx="274">
                  <c:v>4993.4207999999999</c:v>
                </c:pt>
                <c:pt idx="275">
                  <c:v>4974.5544999999993</c:v>
                </c:pt>
                <c:pt idx="276">
                  <c:v>4925.2458999999999</c:v>
                </c:pt>
                <c:pt idx="277">
                  <c:v>4925.2458999999999</c:v>
                </c:pt>
                <c:pt idx="278">
                  <c:v>4880.1980999999996</c:v>
                </c:pt>
                <c:pt idx="279">
                  <c:v>4879.2299000000003</c:v>
                </c:pt>
                <c:pt idx="280">
                  <c:v>4818.4146000000001</c:v>
                </c:pt>
                <c:pt idx="281">
                  <c:v>4817.5834999999988</c:v>
                </c:pt>
                <c:pt idx="282">
                  <c:v>4816.0645999999997</c:v>
                </c:pt>
                <c:pt idx="283">
                  <c:v>4789.8207000000002</c:v>
                </c:pt>
                <c:pt idx="284">
                  <c:v>4769.6444000000001</c:v>
                </c:pt>
                <c:pt idx="285">
                  <c:v>4746.5908999999992</c:v>
                </c:pt>
                <c:pt idx="286">
                  <c:v>4515.7636000000002</c:v>
                </c:pt>
                <c:pt idx="287">
                  <c:v>4515.3072000000002</c:v>
                </c:pt>
                <c:pt idx="288">
                  <c:v>4495.4187999999995</c:v>
                </c:pt>
                <c:pt idx="289">
                  <c:v>4468.9087</c:v>
                </c:pt>
                <c:pt idx="290">
                  <c:v>4444.9481999999998</c:v>
                </c:pt>
                <c:pt idx="291">
                  <c:v>4421.4654</c:v>
                </c:pt>
                <c:pt idx="292">
                  <c:v>4421.4688999999998</c:v>
                </c:pt>
                <c:pt idx="293">
                  <c:v>4385.8539999999994</c:v>
                </c:pt>
                <c:pt idx="294">
                  <c:v>4390.8194000000003</c:v>
                </c:pt>
                <c:pt idx="295">
                  <c:v>4023.1585</c:v>
                </c:pt>
                <c:pt idx="296">
                  <c:v>4014.7528000000002</c:v>
                </c:pt>
                <c:pt idx="297">
                  <c:v>3655.4677999999999</c:v>
                </c:pt>
                <c:pt idx="298">
                  <c:v>3629.2232999999997</c:v>
                </c:pt>
                <c:pt idx="299">
                  <c:v>3632.1922</c:v>
                </c:pt>
                <c:pt idx="300">
                  <c:v>3269.0618999999997</c:v>
                </c:pt>
                <c:pt idx="301">
                  <c:v>2895.0060999999996</c:v>
                </c:pt>
                <c:pt idx="302">
                  <c:v>2895.4133000000002</c:v>
                </c:pt>
                <c:pt idx="303">
                  <c:v>2704.9346</c:v>
                </c:pt>
                <c:pt idx="304">
                  <c:v>2524.8294000000001</c:v>
                </c:pt>
                <c:pt idx="305">
                  <c:v>2521.1343000000002</c:v>
                </c:pt>
                <c:pt idx="306">
                  <c:v>2516.0061000000001</c:v>
                </c:pt>
                <c:pt idx="307">
                  <c:v>2507.4719</c:v>
                </c:pt>
                <c:pt idx="308">
                  <c:v>2495.1091000000001</c:v>
                </c:pt>
                <c:pt idx="309">
                  <c:v>2489.7873</c:v>
                </c:pt>
                <c:pt idx="310">
                  <c:v>2479.3323999999998</c:v>
                </c:pt>
                <c:pt idx="311">
                  <c:v>2468.7460000000001</c:v>
                </c:pt>
                <c:pt idx="312">
                  <c:v>2465.3024999999998</c:v>
                </c:pt>
                <c:pt idx="313">
                  <c:v>2456.7749999999996</c:v>
                </c:pt>
                <c:pt idx="314">
                  <c:v>2449.2838000000002</c:v>
                </c:pt>
                <c:pt idx="315">
                  <c:v>2438.2467999999999</c:v>
                </c:pt>
                <c:pt idx="316">
                  <c:v>2423.7071999999998</c:v>
                </c:pt>
                <c:pt idx="317">
                  <c:v>2421.9926999999998</c:v>
                </c:pt>
                <c:pt idx="318">
                  <c:v>2414.1698999999999</c:v>
                </c:pt>
                <c:pt idx="319">
                  <c:v>2407.2419</c:v>
                </c:pt>
                <c:pt idx="320">
                  <c:v>2398.3334999999997</c:v>
                </c:pt>
                <c:pt idx="321">
                  <c:v>2387.2109999999998</c:v>
                </c:pt>
                <c:pt idx="322">
                  <c:v>2377.511</c:v>
                </c:pt>
                <c:pt idx="323">
                  <c:v>2372.8467000000001</c:v>
                </c:pt>
                <c:pt idx="324">
                  <c:v>2363.4272999999998</c:v>
                </c:pt>
                <c:pt idx="325">
                  <c:v>2353.5302000000001</c:v>
                </c:pt>
                <c:pt idx="326">
                  <c:v>2339.2727000000004</c:v>
                </c:pt>
                <c:pt idx="327">
                  <c:v>2336.6626999999999</c:v>
                </c:pt>
                <c:pt idx="328">
                  <c:v>2332.8975</c:v>
                </c:pt>
                <c:pt idx="329">
                  <c:v>2320.9269999999997</c:v>
                </c:pt>
                <c:pt idx="330">
                  <c:v>2313.0363000000002</c:v>
                </c:pt>
                <c:pt idx="331">
                  <c:v>2300.8018999999999</c:v>
                </c:pt>
                <c:pt idx="332">
                  <c:v>2299.3649</c:v>
                </c:pt>
                <c:pt idx="333">
                  <c:v>2281.4547000000002</c:v>
                </c:pt>
                <c:pt idx="334">
                  <c:v>2279.4364</c:v>
                </c:pt>
                <c:pt idx="335">
                  <c:v>2278.6309000000001</c:v>
                </c:pt>
                <c:pt idx="336">
                  <c:v>2270.3320000000003</c:v>
                </c:pt>
                <c:pt idx="337">
                  <c:v>2262.9521999999997</c:v>
                </c:pt>
                <c:pt idx="338">
                  <c:v>2251.4495999999999</c:v>
                </c:pt>
                <c:pt idx="339">
                  <c:v>2244.8782000000001</c:v>
                </c:pt>
                <c:pt idx="340">
                  <c:v>2238.0761000000002</c:v>
                </c:pt>
                <c:pt idx="341">
                  <c:v>2231.6374999999998</c:v>
                </c:pt>
                <c:pt idx="342">
                  <c:v>2224.6067000000003</c:v>
                </c:pt>
                <c:pt idx="343">
                  <c:v>2209.0203000000001</c:v>
                </c:pt>
                <c:pt idx="344">
                  <c:v>2209.0203000000001</c:v>
                </c:pt>
                <c:pt idx="345">
                  <c:v>2209.0203000000001</c:v>
                </c:pt>
                <c:pt idx="346">
                  <c:v>1909.02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F-4A57-8BC0-0BAA63CE7FAD}"/>
            </c:ext>
          </c:extLst>
        </c:ser>
        <c:ser>
          <c:idx val="2"/>
          <c:order val="1"/>
          <c:tx>
            <c:strRef>
              <c:f>'80Mbopd_WAG60M'!$H$5</c:f>
              <c:strCache>
                <c:ptCount val="1"/>
                <c:pt idx="0">
                  <c:v> Near Haliba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'80Mbopd_WAG60M'!$A$7:$A$606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'80Mbopd_WAG60M'!$H$7:$H$353</c:f>
              <c:numCache>
                <c:formatCode>_(* #,##0_);_(* \(#,##0\);_(* "-"??_);_(@_)</c:formatCode>
                <c:ptCount val="3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20000</c:v>
                </c:pt>
                <c:pt idx="34">
                  <c:v>19999.96</c:v>
                </c:pt>
                <c:pt idx="35">
                  <c:v>19999.989999999998</c:v>
                </c:pt>
                <c:pt idx="36">
                  <c:v>20000</c:v>
                </c:pt>
                <c:pt idx="37">
                  <c:v>20000</c:v>
                </c:pt>
                <c:pt idx="38">
                  <c:v>19999.830000000002</c:v>
                </c:pt>
                <c:pt idx="39">
                  <c:v>20000.04</c:v>
                </c:pt>
                <c:pt idx="40">
                  <c:v>20000.660000000003</c:v>
                </c:pt>
                <c:pt idx="41">
                  <c:v>20000</c:v>
                </c:pt>
                <c:pt idx="42">
                  <c:v>20000</c:v>
                </c:pt>
                <c:pt idx="43">
                  <c:v>19999.96</c:v>
                </c:pt>
                <c:pt idx="44">
                  <c:v>19999.690000000002</c:v>
                </c:pt>
                <c:pt idx="45">
                  <c:v>20000.370000000003</c:v>
                </c:pt>
                <c:pt idx="46">
                  <c:v>20000</c:v>
                </c:pt>
                <c:pt idx="47">
                  <c:v>19999.86</c:v>
                </c:pt>
                <c:pt idx="48">
                  <c:v>19998.39</c:v>
                </c:pt>
                <c:pt idx="49">
                  <c:v>19999.660000000003</c:v>
                </c:pt>
                <c:pt idx="50">
                  <c:v>19999.449999999997</c:v>
                </c:pt>
                <c:pt idx="51">
                  <c:v>20000.07</c:v>
                </c:pt>
                <c:pt idx="52">
                  <c:v>19999.480000000003</c:v>
                </c:pt>
                <c:pt idx="53">
                  <c:v>19999.550000000003</c:v>
                </c:pt>
                <c:pt idx="54">
                  <c:v>19996.239999999998</c:v>
                </c:pt>
                <c:pt idx="55">
                  <c:v>19999.349999999999</c:v>
                </c:pt>
                <c:pt idx="56">
                  <c:v>20027.480000000003</c:v>
                </c:pt>
                <c:pt idx="57">
                  <c:v>19992.379999999997</c:v>
                </c:pt>
                <c:pt idx="58">
                  <c:v>19989.89</c:v>
                </c:pt>
                <c:pt idx="59">
                  <c:v>19999.339999999997</c:v>
                </c:pt>
                <c:pt idx="60">
                  <c:v>20000.07</c:v>
                </c:pt>
                <c:pt idx="61">
                  <c:v>19999.93</c:v>
                </c:pt>
                <c:pt idx="62">
                  <c:v>19996.93</c:v>
                </c:pt>
                <c:pt idx="63">
                  <c:v>19999.43</c:v>
                </c:pt>
                <c:pt idx="64">
                  <c:v>19996.480000000003</c:v>
                </c:pt>
                <c:pt idx="65">
                  <c:v>20000</c:v>
                </c:pt>
                <c:pt idx="66">
                  <c:v>19999.97</c:v>
                </c:pt>
                <c:pt idx="67">
                  <c:v>19998.82</c:v>
                </c:pt>
                <c:pt idx="68">
                  <c:v>20000.46</c:v>
                </c:pt>
                <c:pt idx="69">
                  <c:v>19997.900000000001</c:v>
                </c:pt>
                <c:pt idx="70">
                  <c:v>20000.14</c:v>
                </c:pt>
                <c:pt idx="71">
                  <c:v>20000.46</c:v>
                </c:pt>
                <c:pt idx="72">
                  <c:v>20000.019999999997</c:v>
                </c:pt>
                <c:pt idx="73">
                  <c:v>19999.79</c:v>
                </c:pt>
                <c:pt idx="74">
                  <c:v>20000.120000000003</c:v>
                </c:pt>
                <c:pt idx="75">
                  <c:v>19999.849999999999</c:v>
                </c:pt>
                <c:pt idx="76">
                  <c:v>20000</c:v>
                </c:pt>
                <c:pt idx="77">
                  <c:v>20000</c:v>
                </c:pt>
                <c:pt idx="78">
                  <c:v>20000</c:v>
                </c:pt>
                <c:pt idx="79">
                  <c:v>19999.980000000003</c:v>
                </c:pt>
                <c:pt idx="80">
                  <c:v>19999.89</c:v>
                </c:pt>
                <c:pt idx="81">
                  <c:v>20000</c:v>
                </c:pt>
                <c:pt idx="82">
                  <c:v>20000</c:v>
                </c:pt>
                <c:pt idx="83">
                  <c:v>20000</c:v>
                </c:pt>
                <c:pt idx="84">
                  <c:v>19999.86</c:v>
                </c:pt>
                <c:pt idx="85">
                  <c:v>20000</c:v>
                </c:pt>
                <c:pt idx="86">
                  <c:v>20000</c:v>
                </c:pt>
                <c:pt idx="87">
                  <c:v>20000</c:v>
                </c:pt>
                <c:pt idx="88">
                  <c:v>19999.870000000003</c:v>
                </c:pt>
                <c:pt idx="89">
                  <c:v>19999.839999999997</c:v>
                </c:pt>
                <c:pt idx="90">
                  <c:v>20000.96</c:v>
                </c:pt>
                <c:pt idx="91">
                  <c:v>19999.949999999997</c:v>
                </c:pt>
                <c:pt idx="92">
                  <c:v>20000</c:v>
                </c:pt>
                <c:pt idx="93">
                  <c:v>19999.980000000003</c:v>
                </c:pt>
                <c:pt idx="94">
                  <c:v>19999.989999999998</c:v>
                </c:pt>
                <c:pt idx="95">
                  <c:v>20000.000000000004</c:v>
                </c:pt>
                <c:pt idx="96">
                  <c:v>20000</c:v>
                </c:pt>
                <c:pt idx="97">
                  <c:v>20000</c:v>
                </c:pt>
                <c:pt idx="98">
                  <c:v>20000.059999999998</c:v>
                </c:pt>
                <c:pt idx="99">
                  <c:v>20000.019999999997</c:v>
                </c:pt>
                <c:pt idx="100">
                  <c:v>19999.919999999998</c:v>
                </c:pt>
                <c:pt idx="101">
                  <c:v>20000.089999999997</c:v>
                </c:pt>
                <c:pt idx="102">
                  <c:v>20000.059999999998</c:v>
                </c:pt>
                <c:pt idx="103">
                  <c:v>20000.019999999997</c:v>
                </c:pt>
                <c:pt idx="104">
                  <c:v>19998.419999999998</c:v>
                </c:pt>
                <c:pt idx="105">
                  <c:v>20000.11</c:v>
                </c:pt>
                <c:pt idx="106">
                  <c:v>20000</c:v>
                </c:pt>
                <c:pt idx="107">
                  <c:v>20000.160000000003</c:v>
                </c:pt>
                <c:pt idx="108">
                  <c:v>20000.019999999997</c:v>
                </c:pt>
                <c:pt idx="109">
                  <c:v>17182.625262498346</c:v>
                </c:pt>
                <c:pt idx="110">
                  <c:v>16647.373625884906</c:v>
                </c:pt>
                <c:pt idx="111">
                  <c:v>16137.677231863214</c:v>
                </c:pt>
                <c:pt idx="112">
                  <c:v>15652.10274697201</c:v>
                </c:pt>
                <c:pt idx="113">
                  <c:v>15189.306219154172</c:v>
                </c:pt>
                <c:pt idx="114">
                  <c:v>14748.026843536083</c:v>
                </c:pt>
                <c:pt idx="115">
                  <c:v>14132.96894825567</c:v>
                </c:pt>
                <c:pt idx="116">
                  <c:v>13742.39391302496</c:v>
                </c:pt>
                <c:pt idx="117">
                  <c:v>13369.357095211464</c:v>
                </c:pt>
                <c:pt idx="118">
                  <c:v>13012.914064931036</c:v>
                </c:pt>
                <c:pt idx="119">
                  <c:v>12672.176900284316</c:v>
                </c:pt>
                <c:pt idx="120">
                  <c:v>12346.310464492752</c:v>
                </c:pt>
                <c:pt idx="121">
                  <c:v>11862.178447297059</c:v>
                </c:pt>
                <c:pt idx="122">
                  <c:v>11401.294204637798</c:v>
                </c:pt>
                <c:pt idx="123">
                  <c:v>10962.392253691078</c:v>
                </c:pt>
                <c:pt idx="124">
                  <c:v>10544.280237984034</c:v>
                </c:pt>
                <c:pt idx="125">
                  <c:v>10145.834490412752</c:v>
                </c:pt>
                <c:pt idx="126">
                  <c:v>9765.9958829479419</c:v>
                </c:pt>
                <c:pt idx="127">
                  <c:v>9403.76594266338</c:v>
                </c:pt>
                <c:pt idx="128">
                  <c:v>9058.2032153969158</c:v>
                </c:pt>
                <c:pt idx="129">
                  <c:v>8728.4198597833165</c:v>
                </c:pt>
                <c:pt idx="130">
                  <c:v>8316.5223149444901</c:v>
                </c:pt>
                <c:pt idx="131">
                  <c:v>8021.4069075780917</c:v>
                </c:pt>
                <c:pt idx="132">
                  <c:v>7739.3779435352772</c:v>
                </c:pt>
                <c:pt idx="133">
                  <c:v>7469.7504411364498</c:v>
                </c:pt>
                <c:pt idx="134">
                  <c:v>7211.8778869968482</c:v>
                </c:pt>
                <c:pt idx="135">
                  <c:v>6965.1499795963646</c:v>
                </c:pt>
                <c:pt idx="136">
                  <c:v>6728.990511154102</c:v>
                </c:pt>
                <c:pt idx="137">
                  <c:v>6502.8553787580959</c:v>
                </c:pt>
                <c:pt idx="138">
                  <c:v>6286.2307164210833</c:v>
                </c:pt>
                <c:pt idx="139">
                  <c:v>6078.6311402607844</c:v>
                </c:pt>
                <c:pt idx="140">
                  <c:v>5879.5980996022718</c:v>
                </c:pt>
                <c:pt idx="141">
                  <c:v>5688.6983272813295</c:v>
                </c:pt>
                <c:pt idx="142">
                  <c:v>5505.5223828274429</c:v>
                </c:pt>
                <c:pt idx="143">
                  <c:v>5329.6832827555991</c:v>
                </c:pt>
                <c:pt idx="144">
                  <c:v>5160.8152124849257</c:v>
                </c:pt>
                <c:pt idx="145">
                  <c:v>4998.5723148008965</c:v>
                </c:pt>
                <c:pt idx="146">
                  <c:v>4745.5714092309081</c:v>
                </c:pt>
                <c:pt idx="147">
                  <c:v>4581.1895182996723</c:v>
                </c:pt>
                <c:pt idx="148">
                  <c:v>4442.1837551037297</c:v>
                </c:pt>
                <c:pt idx="149">
                  <c:v>4308.2957380281823</c:v>
                </c:pt>
                <c:pt idx="150">
                  <c:v>4179.2809213293658</c:v>
                </c:pt>
                <c:pt idx="151">
                  <c:v>4054.9078141437471</c:v>
                </c:pt>
                <c:pt idx="152">
                  <c:v>3837.9011042999709</c:v>
                </c:pt>
                <c:pt idx="153">
                  <c:v>3727.7395645236311</c:v>
                </c:pt>
                <c:pt idx="154">
                  <c:v>3521.500798875225</c:v>
                </c:pt>
                <c:pt idx="155">
                  <c:v>3419.7652289394746</c:v>
                </c:pt>
                <c:pt idx="156">
                  <c:v>3071.4388424826552</c:v>
                </c:pt>
                <c:pt idx="157">
                  <c:v>2994.3747176048219</c:v>
                </c:pt>
                <c:pt idx="158">
                  <c:v>2919.7256379360279</c:v>
                </c:pt>
                <c:pt idx="159">
                  <c:v>2847.3861188085339</c:v>
                </c:pt>
                <c:pt idx="160">
                  <c:v>2777.2560598626146</c:v>
                </c:pt>
                <c:pt idx="161">
                  <c:v>2709.2404487893009</c:v>
                </c:pt>
                <c:pt idx="162">
                  <c:v>2643.2490821254478</c:v>
                </c:pt>
                <c:pt idx="163">
                  <c:v>2579.1963020725952</c:v>
                </c:pt>
                <c:pt idx="164">
                  <c:v>2517.000748382975</c:v>
                </c:pt>
                <c:pt idx="165">
                  <c:v>2244.3120416080478</c:v>
                </c:pt>
                <c:pt idx="166">
                  <c:v>2217.6954553733835</c:v>
                </c:pt>
                <c:pt idx="167">
                  <c:v>2191.5222767470946</c:v>
                </c:pt>
                <c:pt idx="168">
                  <c:v>2165.7824569866898</c:v>
                </c:pt>
                <c:pt idx="169">
                  <c:v>2140.4662368072977</c:v>
                </c:pt>
                <c:pt idx="170">
                  <c:v>2013.8672586797534</c:v>
                </c:pt>
                <c:pt idx="171">
                  <c:v>1992.5359183814253</c:v>
                </c:pt>
                <c:pt idx="172">
                  <c:v>1971.5332050103809</c:v>
                </c:pt>
                <c:pt idx="173">
                  <c:v>1950.8523154478835</c:v>
                </c:pt>
                <c:pt idx="174">
                  <c:v>1930.4866229469637</c:v>
                </c:pt>
                <c:pt idx="175">
                  <c:v>1910.4296716461026</c:v>
                </c:pt>
                <c:pt idx="176">
                  <c:v>1890.6751712818273</c:v>
                </c:pt>
                <c:pt idx="177">
                  <c:v>1871.2169920919939</c:v>
                </c:pt>
                <c:pt idx="178">
                  <c:v>1852.0491599019067</c:v>
                </c:pt>
                <c:pt idx="179">
                  <c:v>1184.8897287464765</c:v>
                </c:pt>
                <c:pt idx="180">
                  <c:v>1172.9976997086071</c:v>
                </c:pt>
                <c:pt idx="181">
                  <c:v>1061.528924932066</c:v>
                </c:pt>
                <c:pt idx="182">
                  <c:v>1050.9462237306802</c:v>
                </c:pt>
                <c:pt idx="183">
                  <c:v>1040.5197113302308</c:v>
                </c:pt>
                <c:pt idx="184">
                  <c:v>930.49253206718583</c:v>
                </c:pt>
                <c:pt idx="185">
                  <c:v>921.32802315158256</c:v>
                </c:pt>
                <c:pt idx="186">
                  <c:v>812.54307195451224</c:v>
                </c:pt>
                <c:pt idx="187">
                  <c:v>804.60142766212005</c:v>
                </c:pt>
                <c:pt idx="188">
                  <c:v>796.77411072996767</c:v>
                </c:pt>
                <c:pt idx="189">
                  <c:v>582.18297722427371</c:v>
                </c:pt>
                <c:pt idx="190">
                  <c:v>578.16621563766023</c:v>
                </c:pt>
                <c:pt idx="191">
                  <c:v>574.20181110063493</c:v>
                </c:pt>
                <c:pt idx="192">
                  <c:v>570.28881728129852</c:v>
                </c:pt>
                <c:pt idx="193">
                  <c:v>566.42630953993057</c:v>
                </c:pt>
                <c:pt idx="194">
                  <c:v>562.61338432907132</c:v>
                </c:pt>
                <c:pt idx="195">
                  <c:v>558.84915861298543</c:v>
                </c:pt>
                <c:pt idx="196">
                  <c:v>555.1327693057915</c:v>
                </c:pt>
                <c:pt idx="197">
                  <c:v>551.46337272757455</c:v>
                </c:pt>
                <c:pt idx="198">
                  <c:v>547.84014407782149</c:v>
                </c:pt>
                <c:pt idx="199">
                  <c:v>544.26227692555153</c:v>
                </c:pt>
                <c:pt idx="200">
                  <c:v>540.72898271553447</c:v>
                </c:pt>
                <c:pt idx="201">
                  <c:v>537.2394902900204</c:v>
                </c:pt>
                <c:pt idx="202">
                  <c:v>533.79304542542241</c:v>
                </c:pt>
                <c:pt idx="203">
                  <c:v>530.38891038341717</c:v>
                </c:pt>
                <c:pt idx="204">
                  <c:v>527.02636347595308</c:v>
                </c:pt>
                <c:pt idx="205">
                  <c:v>523.70469864367351</c:v>
                </c:pt>
                <c:pt idx="206">
                  <c:v>520.42322504728031</c:v>
                </c:pt>
                <c:pt idx="207">
                  <c:v>517.18126667138768</c:v>
                </c:pt>
                <c:pt idx="208">
                  <c:v>513.97816194042582</c:v>
                </c:pt>
                <c:pt idx="209">
                  <c:v>510.81326334617825</c:v>
                </c:pt>
                <c:pt idx="210">
                  <c:v>507.68593708655192</c:v>
                </c:pt>
                <c:pt idx="211">
                  <c:v>504.59556271518795</c:v>
                </c:pt>
                <c:pt idx="212">
                  <c:v>501.54153280154623</c:v>
                </c:pt>
                <c:pt idx="213">
                  <c:v>498.5232526011032</c:v>
                </c:pt>
                <c:pt idx="214">
                  <c:v>495.54013973532085</c:v>
                </c:pt>
                <c:pt idx="215">
                  <c:v>492.59162388105449</c:v>
                </c:pt>
                <c:pt idx="216">
                  <c:v>489.67714646908229</c:v>
                </c:pt>
                <c:pt idx="217">
                  <c:v>486.79616039145014</c:v>
                </c:pt>
                <c:pt idx="218">
                  <c:v>483.94812971733688</c:v>
                </c:pt>
                <c:pt idx="219">
                  <c:v>481.13252941715768</c:v>
                </c:pt>
                <c:pt idx="220">
                  <c:v>478.34884509463029</c:v>
                </c:pt>
                <c:pt idx="221">
                  <c:v>475.59657272654374</c:v>
                </c:pt>
                <c:pt idx="222">
                  <c:v>472.87521840997539</c:v>
                </c:pt>
                <c:pt idx="223">
                  <c:v>470.18429811671291</c:v>
                </c:pt>
                <c:pt idx="224">
                  <c:v>467.5233374546458</c:v>
                </c:pt>
                <c:pt idx="225">
                  <c:v>464.89187143590141</c:v>
                </c:pt>
                <c:pt idx="226">
                  <c:v>462.28944425150667</c:v>
                </c:pt>
                <c:pt idx="227">
                  <c:v>459.71560905236663</c:v>
                </c:pt>
                <c:pt idx="228">
                  <c:v>457.16992773635548</c:v>
                </c:pt>
                <c:pt idx="229">
                  <c:v>454.65197074132703</c:v>
                </c:pt>
                <c:pt idx="230">
                  <c:v>452.16131684385607</c:v>
                </c:pt>
                <c:pt idx="231">
                  <c:v>449.69755296352804</c:v>
                </c:pt>
                <c:pt idx="232">
                  <c:v>159.42250790735639</c:v>
                </c:pt>
                <c:pt idx="233">
                  <c:v>157.82429736622817</c:v>
                </c:pt>
                <c:pt idx="234">
                  <c:v>156.25</c:v>
                </c:pt>
                <c:pt idx="235">
                  <c:v>154.6991411103686</c:v>
                </c:pt>
                <c:pt idx="236">
                  <c:v>153.17125771983146</c:v>
                </c:pt>
                <c:pt idx="237">
                  <c:v>151.66589822611562</c:v>
                </c:pt>
                <c:pt idx="238">
                  <c:v>150.18262206843522</c:v>
                </c:pt>
                <c:pt idx="239">
                  <c:v>148.720999405116</c:v>
                </c:pt>
                <c:pt idx="240">
                  <c:v>147.28061080214911</c:v>
                </c:pt>
                <c:pt idx="241">
                  <c:v>145.86104693225042</c:v>
                </c:pt>
                <c:pt idx="242">
                  <c:v>144.46190828402365</c:v>
                </c:pt>
                <c:pt idx="243">
                  <c:v>143.08280488084065</c:v>
                </c:pt>
                <c:pt idx="244">
                  <c:v>141.7233560090703</c:v>
                </c:pt>
                <c:pt idx="245">
                  <c:v>140.38318995530202</c:v>
                </c:pt>
                <c:pt idx="246">
                  <c:v>139.06194375222498</c:v>
                </c:pt>
                <c:pt idx="247">
                  <c:v>137.75926293283962</c:v>
                </c:pt>
                <c:pt idx="248">
                  <c:v>136.47480129268936</c:v>
                </c:pt>
                <c:pt idx="249">
                  <c:v>135.20822065981613</c:v>
                </c:pt>
                <c:pt idx="250">
                  <c:v>133.95919067215362</c:v>
                </c:pt>
                <c:pt idx="251">
                  <c:v>132.72738856208457</c:v>
                </c:pt>
                <c:pt idx="252">
                  <c:v>131.51249894790004</c:v>
                </c:pt>
                <c:pt idx="253">
                  <c:v>130.31421363190927</c:v>
                </c:pt>
                <c:pt idx="254">
                  <c:v>129.13223140495865</c:v>
                </c:pt>
                <c:pt idx="255">
                  <c:v>127.96625785712823</c:v>
                </c:pt>
                <c:pt idx="256">
                  <c:v>126.81600519438359</c:v>
                </c:pt>
                <c:pt idx="257">
                  <c:v>125.6811920609705</c:v>
                </c:pt>
                <c:pt idx="258">
                  <c:v>124.56154336734691</c:v>
                </c:pt>
                <c:pt idx="259">
                  <c:v>123.45679012345678</c:v>
                </c:pt>
                <c:pt idx="260">
                  <c:v>122.36666927715564</c:v>
                </c:pt>
                <c:pt idx="261">
                  <c:v>121.29092355760834</c:v>
                </c:pt>
                <c:pt idx="262">
                  <c:v>120.22930132348412</c:v>
                </c:pt>
                <c:pt idx="263">
                  <c:v>119.18155641578153</c:v>
                </c:pt>
                <c:pt idx="264">
                  <c:v>118.14744801512289</c:v>
                </c:pt>
                <c:pt idx="265">
                  <c:v>117.12674050336388</c:v>
                </c:pt>
                <c:pt idx="266">
                  <c:v>116.11920332936981</c:v>
                </c:pt>
                <c:pt idx="267">
                  <c:v>115.12461087881522</c:v>
                </c:pt>
                <c:pt idx="268">
                  <c:v>114.14274234787057</c:v>
                </c:pt>
                <c:pt idx="269">
                  <c:v>113.17338162064286</c:v>
                </c:pt>
                <c:pt idx="270">
                  <c:v>112.21631715024419</c:v>
                </c:pt>
                <c:pt idx="271">
                  <c:v>111.27134184336555</c:v>
                </c:pt>
                <c:pt idx="272">
                  <c:v>110.33825294823812</c:v>
                </c:pt>
                <c:pt idx="273">
                  <c:v>109.41685194586933</c:v>
                </c:pt>
                <c:pt idx="274">
                  <c:v>108.50694444444444</c:v>
                </c:pt>
                <c:pt idx="275">
                  <c:v>107.6083400767893</c:v>
                </c:pt>
                <c:pt idx="276">
                  <c:v>106.7208524007923</c:v>
                </c:pt>
                <c:pt idx="277">
                  <c:v>105.84429880268931</c:v>
                </c:pt>
                <c:pt idx="278">
                  <c:v>104.97850040311741</c:v>
                </c:pt>
                <c:pt idx="279">
                  <c:v>104.12328196584754</c:v>
                </c:pt>
                <c:pt idx="280">
                  <c:v>103.27847180910834</c:v>
                </c:pt>
                <c:pt idx="281">
                  <c:v>102.44390171941848</c:v>
                </c:pt>
                <c:pt idx="282">
                  <c:v>101.619406867846</c:v>
                </c:pt>
                <c:pt idx="283">
                  <c:v>100.8048257286173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1F-4A57-8BC0-0BAA63CE7FAD}"/>
            </c:ext>
          </c:extLst>
        </c:ser>
        <c:ser>
          <c:idx val="0"/>
          <c:order val="2"/>
          <c:tx>
            <c:strRef>
              <c:f>'80Mbopd_WAG60M'!$I$5</c:f>
              <c:strCache>
                <c:ptCount val="1"/>
                <c:pt idx="0">
                  <c:v> East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'80Mbopd_WAG60M'!$A$7:$A$606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'80Mbopd_WAG60M'!$I$7:$I$606</c:f>
              <c:numCache>
                <c:formatCode>_(* #,##0_);_(* \(#,##0\);_(* "-"??_);_(@_)</c:formatCode>
                <c:ptCount val="600"/>
              </c:numCache>
            </c:numRef>
          </c:val>
          <c:extLst>
            <c:ext xmlns:c16="http://schemas.microsoft.com/office/drawing/2014/chart" uri="{C3380CC4-5D6E-409C-BE32-E72D297353CC}">
              <c16:uniqueId val="{00000002-CA1F-4A57-8BC0-0BAA63CE7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90616"/>
        <c:axId val="128695712"/>
      </c:areaChart>
      <c:dateAx>
        <c:axId val="128690616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695712"/>
        <c:crosses val="autoZero"/>
        <c:auto val="1"/>
        <c:lblOffset val="100"/>
        <c:baseTimeUnit val="months"/>
        <c:majorUnit val="24"/>
        <c:majorTimeUnit val="months"/>
      </c:dateAx>
      <c:valAx>
        <c:axId val="128695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 Rate(bopd)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690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Production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'80Mbopd_WAG40M'!$B$5</c:f>
              <c:strCache>
                <c:ptCount val="1"/>
                <c:pt idx="0">
                  <c:v> Haliba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'80Mbopd_WAG40M'!$A$7:$A$606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'80Mbopd_WAG40M'!$B$7:$B$353</c:f>
              <c:numCache>
                <c:formatCode>_(* #,##0.00_);_(* \(#,##0.00\);_(* "-"??_);_(@_)</c:formatCode>
                <c:ptCount val="347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30000.004999999997</c:v>
                </c:pt>
                <c:pt idx="7">
                  <c:v>30000.002999999997</c:v>
                </c:pt>
                <c:pt idx="8">
                  <c:v>29999.999</c:v>
                </c:pt>
                <c:pt idx="9">
                  <c:v>29999.993999999999</c:v>
                </c:pt>
                <c:pt idx="10">
                  <c:v>30000.001</c:v>
                </c:pt>
                <c:pt idx="11">
                  <c:v>30000.003000000001</c:v>
                </c:pt>
                <c:pt idx="12">
                  <c:v>39999.995000000003</c:v>
                </c:pt>
                <c:pt idx="13">
                  <c:v>39999.995999999999</c:v>
                </c:pt>
                <c:pt idx="14">
                  <c:v>39999.997000000003</c:v>
                </c:pt>
                <c:pt idx="15">
                  <c:v>40000</c:v>
                </c:pt>
                <c:pt idx="16">
                  <c:v>39999.998</c:v>
                </c:pt>
                <c:pt idx="17">
                  <c:v>40000.000999999997</c:v>
                </c:pt>
                <c:pt idx="18">
                  <c:v>40000</c:v>
                </c:pt>
                <c:pt idx="19">
                  <c:v>39999.993000000002</c:v>
                </c:pt>
                <c:pt idx="20">
                  <c:v>40000.002999999997</c:v>
                </c:pt>
                <c:pt idx="21">
                  <c:v>40000.053</c:v>
                </c:pt>
                <c:pt idx="22">
                  <c:v>39999.968999999997</c:v>
                </c:pt>
                <c:pt idx="23">
                  <c:v>40000.036999999997</c:v>
                </c:pt>
                <c:pt idx="24">
                  <c:v>40002.631999999998</c:v>
                </c:pt>
                <c:pt idx="25">
                  <c:v>39999.998</c:v>
                </c:pt>
                <c:pt idx="26">
                  <c:v>40000.012000000002</c:v>
                </c:pt>
                <c:pt idx="27">
                  <c:v>40000.258999999998</c:v>
                </c:pt>
                <c:pt idx="28">
                  <c:v>40000.038999999997</c:v>
                </c:pt>
                <c:pt idx="29">
                  <c:v>40000.078999999998</c:v>
                </c:pt>
                <c:pt idx="30">
                  <c:v>40000.108</c:v>
                </c:pt>
                <c:pt idx="31">
                  <c:v>40000.040999999997</c:v>
                </c:pt>
                <c:pt idx="32">
                  <c:v>40000.144</c:v>
                </c:pt>
                <c:pt idx="33">
                  <c:v>40000.032999999996</c:v>
                </c:pt>
                <c:pt idx="34">
                  <c:v>40000.042999999998</c:v>
                </c:pt>
                <c:pt idx="35">
                  <c:v>39999.952999999994</c:v>
                </c:pt>
                <c:pt idx="36">
                  <c:v>40153.580999999998</c:v>
                </c:pt>
                <c:pt idx="37">
                  <c:v>40000.002999999997</c:v>
                </c:pt>
                <c:pt idx="38">
                  <c:v>40033.591</c:v>
                </c:pt>
                <c:pt idx="39">
                  <c:v>40000.074999999997</c:v>
                </c:pt>
                <c:pt idx="40">
                  <c:v>40000.281000000003</c:v>
                </c:pt>
                <c:pt idx="41">
                  <c:v>40000.208899999998</c:v>
                </c:pt>
                <c:pt idx="42">
                  <c:v>40000.004500000003</c:v>
                </c:pt>
                <c:pt idx="43">
                  <c:v>40000.003199999999</c:v>
                </c:pt>
                <c:pt idx="44">
                  <c:v>39999.939100000003</c:v>
                </c:pt>
                <c:pt idx="45">
                  <c:v>39999.724199999997</c:v>
                </c:pt>
                <c:pt idx="46">
                  <c:v>40000.001000000004</c:v>
                </c:pt>
                <c:pt idx="47">
                  <c:v>39999.993499999997</c:v>
                </c:pt>
                <c:pt idx="48">
                  <c:v>39999.9879</c:v>
                </c:pt>
                <c:pt idx="49">
                  <c:v>39999.984700000001</c:v>
                </c:pt>
                <c:pt idx="50">
                  <c:v>39999.618199999997</c:v>
                </c:pt>
                <c:pt idx="51">
                  <c:v>40000.004799999995</c:v>
                </c:pt>
                <c:pt idx="52">
                  <c:v>40000.053200000002</c:v>
                </c:pt>
                <c:pt idx="53">
                  <c:v>39999.9931</c:v>
                </c:pt>
                <c:pt idx="54">
                  <c:v>40000.001000000004</c:v>
                </c:pt>
                <c:pt idx="55">
                  <c:v>39999.805200000003</c:v>
                </c:pt>
                <c:pt idx="56">
                  <c:v>39999.99930000001</c:v>
                </c:pt>
                <c:pt idx="57">
                  <c:v>39999.997600000002</c:v>
                </c:pt>
                <c:pt idx="58">
                  <c:v>39999.998599999999</c:v>
                </c:pt>
                <c:pt idx="59">
                  <c:v>40010.754799999995</c:v>
                </c:pt>
                <c:pt idx="60">
                  <c:v>39999.994900000005</c:v>
                </c:pt>
                <c:pt idx="61">
                  <c:v>40007.696999999993</c:v>
                </c:pt>
                <c:pt idx="62">
                  <c:v>40044.512400000007</c:v>
                </c:pt>
                <c:pt idx="63">
                  <c:v>40001.2258</c:v>
                </c:pt>
                <c:pt idx="64">
                  <c:v>40020.036800000002</c:v>
                </c:pt>
                <c:pt idx="65">
                  <c:v>40000.348600000005</c:v>
                </c:pt>
                <c:pt idx="66">
                  <c:v>39999.997000000003</c:v>
                </c:pt>
                <c:pt idx="67">
                  <c:v>40002.208500000001</c:v>
                </c:pt>
                <c:pt idx="68">
                  <c:v>39764.820099999997</c:v>
                </c:pt>
                <c:pt idx="69">
                  <c:v>39994.2811</c:v>
                </c:pt>
                <c:pt idx="70">
                  <c:v>40041.210200000001</c:v>
                </c:pt>
                <c:pt idx="71">
                  <c:v>40000.066300000006</c:v>
                </c:pt>
                <c:pt idx="72">
                  <c:v>40003.829899999997</c:v>
                </c:pt>
                <c:pt idx="73">
                  <c:v>40002.544600000001</c:v>
                </c:pt>
                <c:pt idx="74">
                  <c:v>39969.521399999998</c:v>
                </c:pt>
                <c:pt idx="75">
                  <c:v>39953.430899999999</c:v>
                </c:pt>
                <c:pt idx="76">
                  <c:v>39975.405400000003</c:v>
                </c:pt>
                <c:pt idx="77">
                  <c:v>39999.852399999996</c:v>
                </c:pt>
                <c:pt idx="78">
                  <c:v>39999.996299999999</c:v>
                </c:pt>
                <c:pt idx="79">
                  <c:v>39998.126400000001</c:v>
                </c:pt>
                <c:pt idx="80">
                  <c:v>39999.996700000003</c:v>
                </c:pt>
                <c:pt idx="81">
                  <c:v>40002.167800000003</c:v>
                </c:pt>
                <c:pt idx="82">
                  <c:v>40000.3315</c:v>
                </c:pt>
                <c:pt idx="83">
                  <c:v>40001.707299999995</c:v>
                </c:pt>
                <c:pt idx="84">
                  <c:v>39999.894899999999</c:v>
                </c:pt>
                <c:pt idx="85">
                  <c:v>40001.085200000001</c:v>
                </c:pt>
                <c:pt idx="86">
                  <c:v>40007.3298</c:v>
                </c:pt>
                <c:pt idx="87">
                  <c:v>40002.029500000004</c:v>
                </c:pt>
                <c:pt idx="88">
                  <c:v>40000.160199999998</c:v>
                </c:pt>
                <c:pt idx="89">
                  <c:v>40000.114499999996</c:v>
                </c:pt>
                <c:pt idx="90">
                  <c:v>40000.028100000003</c:v>
                </c:pt>
                <c:pt idx="91">
                  <c:v>40000.498099999997</c:v>
                </c:pt>
                <c:pt idx="92">
                  <c:v>39999.924899999998</c:v>
                </c:pt>
                <c:pt idx="93">
                  <c:v>40029.737500000003</c:v>
                </c:pt>
                <c:pt idx="94">
                  <c:v>40002.020799999998</c:v>
                </c:pt>
                <c:pt idx="95">
                  <c:v>40007.6662</c:v>
                </c:pt>
                <c:pt idx="96">
                  <c:v>40000.032500000001</c:v>
                </c:pt>
                <c:pt idx="97">
                  <c:v>40000.005499999999</c:v>
                </c:pt>
                <c:pt idx="98">
                  <c:v>39999.9997</c:v>
                </c:pt>
                <c:pt idx="99">
                  <c:v>39999.9882</c:v>
                </c:pt>
                <c:pt idx="100">
                  <c:v>39999.937000000005</c:v>
                </c:pt>
                <c:pt idx="101">
                  <c:v>39999.955499999996</c:v>
                </c:pt>
                <c:pt idx="102">
                  <c:v>40000.006699999998</c:v>
                </c:pt>
                <c:pt idx="103">
                  <c:v>40000.057799999995</c:v>
                </c:pt>
                <c:pt idx="104">
                  <c:v>40000.437100000003</c:v>
                </c:pt>
                <c:pt idx="105">
                  <c:v>39999.987000000001</c:v>
                </c:pt>
                <c:pt idx="106">
                  <c:v>40000.000099999997</c:v>
                </c:pt>
                <c:pt idx="107">
                  <c:v>40000.018199999999</c:v>
                </c:pt>
                <c:pt idx="108">
                  <c:v>39999.996499999994</c:v>
                </c:pt>
                <c:pt idx="109">
                  <c:v>40000.000499999995</c:v>
                </c:pt>
                <c:pt idx="110">
                  <c:v>39999.915000000001</c:v>
                </c:pt>
                <c:pt idx="111">
                  <c:v>40000.030200000001</c:v>
                </c:pt>
                <c:pt idx="112">
                  <c:v>39999.803800000002</c:v>
                </c:pt>
                <c:pt idx="113">
                  <c:v>39999.999000000003</c:v>
                </c:pt>
                <c:pt idx="114">
                  <c:v>39999.963499999998</c:v>
                </c:pt>
                <c:pt idx="115">
                  <c:v>39999.99</c:v>
                </c:pt>
                <c:pt idx="116">
                  <c:v>39999.999900000003</c:v>
                </c:pt>
                <c:pt idx="117">
                  <c:v>40000.000899999999</c:v>
                </c:pt>
                <c:pt idx="118">
                  <c:v>40000.002500000002</c:v>
                </c:pt>
                <c:pt idx="119">
                  <c:v>40000.006299999994</c:v>
                </c:pt>
                <c:pt idx="120">
                  <c:v>39999.9879</c:v>
                </c:pt>
                <c:pt idx="121">
                  <c:v>40000</c:v>
                </c:pt>
                <c:pt idx="122">
                  <c:v>39999.998999999996</c:v>
                </c:pt>
                <c:pt idx="123">
                  <c:v>39563.664199999999</c:v>
                </c:pt>
                <c:pt idx="124">
                  <c:v>38905.103099999993</c:v>
                </c:pt>
                <c:pt idx="125">
                  <c:v>37765.657299999999</c:v>
                </c:pt>
                <c:pt idx="126">
                  <c:v>36969.258800000003</c:v>
                </c:pt>
                <c:pt idx="127">
                  <c:v>36269.455499999996</c:v>
                </c:pt>
                <c:pt idx="128">
                  <c:v>35279.269699999997</c:v>
                </c:pt>
                <c:pt idx="129">
                  <c:v>34913.795899999997</c:v>
                </c:pt>
                <c:pt idx="130">
                  <c:v>34245.078600000001</c:v>
                </c:pt>
                <c:pt idx="131">
                  <c:v>34075.208299999998</c:v>
                </c:pt>
                <c:pt idx="132">
                  <c:v>33679.027600000001</c:v>
                </c:pt>
                <c:pt idx="133">
                  <c:v>33159.555999999997</c:v>
                </c:pt>
                <c:pt idx="134">
                  <c:v>32667.569100000001</c:v>
                </c:pt>
                <c:pt idx="135">
                  <c:v>32199.1528</c:v>
                </c:pt>
                <c:pt idx="136">
                  <c:v>31747.2255</c:v>
                </c:pt>
                <c:pt idx="137">
                  <c:v>31420.804200000002</c:v>
                </c:pt>
                <c:pt idx="138">
                  <c:v>31090.467599999996</c:v>
                </c:pt>
                <c:pt idx="139">
                  <c:v>30828.640900000002</c:v>
                </c:pt>
                <c:pt idx="140">
                  <c:v>30549.359700000001</c:v>
                </c:pt>
                <c:pt idx="141">
                  <c:v>30185.531299999995</c:v>
                </c:pt>
                <c:pt idx="142">
                  <c:v>29865</c:v>
                </c:pt>
                <c:pt idx="143">
                  <c:v>29550.6034</c:v>
                </c:pt>
                <c:pt idx="144">
                  <c:v>29271.436500000003</c:v>
                </c:pt>
                <c:pt idx="145">
                  <c:v>28720.2765</c:v>
                </c:pt>
                <c:pt idx="146">
                  <c:v>28126.440200000001</c:v>
                </c:pt>
                <c:pt idx="147">
                  <c:v>27902.509699999995</c:v>
                </c:pt>
                <c:pt idx="148">
                  <c:v>27514.016300000003</c:v>
                </c:pt>
                <c:pt idx="149">
                  <c:v>27331.769200000002</c:v>
                </c:pt>
                <c:pt idx="150">
                  <c:v>26961.916300000001</c:v>
                </c:pt>
                <c:pt idx="151">
                  <c:v>26799.838800000005</c:v>
                </c:pt>
                <c:pt idx="152">
                  <c:v>26472.0209</c:v>
                </c:pt>
                <c:pt idx="153">
                  <c:v>26140.866399999999</c:v>
                </c:pt>
                <c:pt idx="154">
                  <c:v>25984.451999999997</c:v>
                </c:pt>
                <c:pt idx="155">
                  <c:v>25573.381300000001</c:v>
                </c:pt>
                <c:pt idx="156">
                  <c:v>25389.7965</c:v>
                </c:pt>
                <c:pt idx="157">
                  <c:v>24970.886899999998</c:v>
                </c:pt>
                <c:pt idx="158">
                  <c:v>24471.970600000001</c:v>
                </c:pt>
                <c:pt idx="159">
                  <c:v>24133.157200000001</c:v>
                </c:pt>
                <c:pt idx="160">
                  <c:v>23930.405899999998</c:v>
                </c:pt>
                <c:pt idx="161">
                  <c:v>23705.467599999996</c:v>
                </c:pt>
                <c:pt idx="162">
                  <c:v>23300.896100000002</c:v>
                </c:pt>
                <c:pt idx="163">
                  <c:v>23232.951599999997</c:v>
                </c:pt>
                <c:pt idx="164">
                  <c:v>23089.562900000001</c:v>
                </c:pt>
                <c:pt idx="165">
                  <c:v>22759.157200000001</c:v>
                </c:pt>
                <c:pt idx="166">
                  <c:v>22349.747499999998</c:v>
                </c:pt>
                <c:pt idx="167">
                  <c:v>22150.774999999998</c:v>
                </c:pt>
                <c:pt idx="168">
                  <c:v>22001.389599999999</c:v>
                </c:pt>
                <c:pt idx="169">
                  <c:v>21785.072500000002</c:v>
                </c:pt>
                <c:pt idx="170">
                  <c:v>21602.248299999999</c:v>
                </c:pt>
                <c:pt idx="171">
                  <c:v>21407.705799999996</c:v>
                </c:pt>
                <c:pt idx="172">
                  <c:v>21217.897400000002</c:v>
                </c:pt>
                <c:pt idx="173">
                  <c:v>20962.292099999999</c:v>
                </c:pt>
                <c:pt idx="174">
                  <c:v>20732.088199999998</c:v>
                </c:pt>
                <c:pt idx="175">
                  <c:v>20598.319100000001</c:v>
                </c:pt>
                <c:pt idx="176">
                  <c:v>20288.4997</c:v>
                </c:pt>
                <c:pt idx="177">
                  <c:v>20101.9944</c:v>
                </c:pt>
                <c:pt idx="178">
                  <c:v>19907.882299999997</c:v>
                </c:pt>
                <c:pt idx="179">
                  <c:v>19734.9987</c:v>
                </c:pt>
                <c:pt idx="180">
                  <c:v>19656.766599999999</c:v>
                </c:pt>
                <c:pt idx="181">
                  <c:v>19402.233899999999</c:v>
                </c:pt>
                <c:pt idx="182">
                  <c:v>19272.195299999999</c:v>
                </c:pt>
                <c:pt idx="183">
                  <c:v>18866.602200000001</c:v>
                </c:pt>
                <c:pt idx="184">
                  <c:v>18682.528299999998</c:v>
                </c:pt>
                <c:pt idx="185">
                  <c:v>18529.3799</c:v>
                </c:pt>
                <c:pt idx="186">
                  <c:v>18237.766799999998</c:v>
                </c:pt>
                <c:pt idx="187">
                  <c:v>17371.270700000001</c:v>
                </c:pt>
                <c:pt idx="188">
                  <c:v>17652.953000000001</c:v>
                </c:pt>
                <c:pt idx="189">
                  <c:v>17629.100199999997</c:v>
                </c:pt>
                <c:pt idx="190">
                  <c:v>17205.294000000002</c:v>
                </c:pt>
                <c:pt idx="191">
                  <c:v>17068.124100000001</c:v>
                </c:pt>
                <c:pt idx="192">
                  <c:v>16935.898699999998</c:v>
                </c:pt>
                <c:pt idx="193">
                  <c:v>16782.268400000001</c:v>
                </c:pt>
                <c:pt idx="194">
                  <c:v>16566.473900000001</c:v>
                </c:pt>
                <c:pt idx="195">
                  <c:v>16439.865100000003</c:v>
                </c:pt>
                <c:pt idx="196">
                  <c:v>16290.507799999999</c:v>
                </c:pt>
                <c:pt idx="197">
                  <c:v>16104.399799999999</c:v>
                </c:pt>
                <c:pt idx="198">
                  <c:v>16045.177900000002</c:v>
                </c:pt>
                <c:pt idx="199">
                  <c:v>15847.062299999998</c:v>
                </c:pt>
                <c:pt idx="200">
                  <c:v>15694.130700000002</c:v>
                </c:pt>
                <c:pt idx="201">
                  <c:v>15400.075199999999</c:v>
                </c:pt>
                <c:pt idx="202">
                  <c:v>15228.943800000001</c:v>
                </c:pt>
                <c:pt idx="203">
                  <c:v>15099.020499999999</c:v>
                </c:pt>
                <c:pt idx="204">
                  <c:v>14928.5461</c:v>
                </c:pt>
                <c:pt idx="205">
                  <c:v>14904.435800000003</c:v>
                </c:pt>
                <c:pt idx="206">
                  <c:v>14804.883900000001</c:v>
                </c:pt>
                <c:pt idx="207">
                  <c:v>14694.6106</c:v>
                </c:pt>
                <c:pt idx="208">
                  <c:v>14319.705999999998</c:v>
                </c:pt>
                <c:pt idx="209">
                  <c:v>14218.729500000001</c:v>
                </c:pt>
                <c:pt idx="210">
                  <c:v>14108.082500000002</c:v>
                </c:pt>
                <c:pt idx="211">
                  <c:v>14014.788</c:v>
                </c:pt>
                <c:pt idx="212">
                  <c:v>13906.4601</c:v>
                </c:pt>
                <c:pt idx="213">
                  <c:v>13786.6108</c:v>
                </c:pt>
                <c:pt idx="214">
                  <c:v>13705.690399999999</c:v>
                </c:pt>
                <c:pt idx="215">
                  <c:v>13464.779299999998</c:v>
                </c:pt>
                <c:pt idx="216">
                  <c:v>13416.0242</c:v>
                </c:pt>
                <c:pt idx="217">
                  <c:v>13343.7124</c:v>
                </c:pt>
                <c:pt idx="218">
                  <c:v>13085.0178</c:v>
                </c:pt>
                <c:pt idx="219">
                  <c:v>13017.075699999999</c:v>
                </c:pt>
                <c:pt idx="220">
                  <c:v>12905.943100000002</c:v>
                </c:pt>
                <c:pt idx="221">
                  <c:v>12851.409299999999</c:v>
                </c:pt>
                <c:pt idx="222">
                  <c:v>12776.6741</c:v>
                </c:pt>
                <c:pt idx="223">
                  <c:v>12678.9838</c:v>
                </c:pt>
                <c:pt idx="224">
                  <c:v>12609.0211</c:v>
                </c:pt>
                <c:pt idx="225">
                  <c:v>12470.0556</c:v>
                </c:pt>
                <c:pt idx="226">
                  <c:v>12391.444</c:v>
                </c:pt>
                <c:pt idx="227">
                  <c:v>12069.718299999999</c:v>
                </c:pt>
                <c:pt idx="228">
                  <c:v>12032.263300000001</c:v>
                </c:pt>
                <c:pt idx="229">
                  <c:v>11957.7341</c:v>
                </c:pt>
                <c:pt idx="230">
                  <c:v>11638.744500000001</c:v>
                </c:pt>
                <c:pt idx="231">
                  <c:v>11564.7179</c:v>
                </c:pt>
                <c:pt idx="232">
                  <c:v>11480.631799999999</c:v>
                </c:pt>
                <c:pt idx="233">
                  <c:v>11411.8755</c:v>
                </c:pt>
                <c:pt idx="234">
                  <c:v>11332.8732</c:v>
                </c:pt>
                <c:pt idx="235">
                  <c:v>11271.511999999999</c:v>
                </c:pt>
                <c:pt idx="236">
                  <c:v>11183.826100000002</c:v>
                </c:pt>
                <c:pt idx="237">
                  <c:v>10875.6414</c:v>
                </c:pt>
                <c:pt idx="238">
                  <c:v>10550.537</c:v>
                </c:pt>
                <c:pt idx="239">
                  <c:v>10476.392100000001</c:v>
                </c:pt>
                <c:pt idx="240">
                  <c:v>10398.863600000001</c:v>
                </c:pt>
                <c:pt idx="241">
                  <c:v>10089.639799999999</c:v>
                </c:pt>
                <c:pt idx="242">
                  <c:v>9764.3822</c:v>
                </c:pt>
                <c:pt idx="243">
                  <c:v>9710.5633999999991</c:v>
                </c:pt>
                <c:pt idx="244">
                  <c:v>9395.6222000000016</c:v>
                </c:pt>
                <c:pt idx="245">
                  <c:v>9333.619999999999</c:v>
                </c:pt>
                <c:pt idx="246">
                  <c:v>9227.8668999999991</c:v>
                </c:pt>
                <c:pt idx="247">
                  <c:v>9143.2971999999991</c:v>
                </c:pt>
                <c:pt idx="248">
                  <c:v>9144.0391999999993</c:v>
                </c:pt>
                <c:pt idx="249">
                  <c:v>8916.0632000000005</c:v>
                </c:pt>
                <c:pt idx="250">
                  <c:v>8836.8089999999993</c:v>
                </c:pt>
                <c:pt idx="251">
                  <c:v>8833.9045999999998</c:v>
                </c:pt>
                <c:pt idx="252">
                  <c:v>8740.1825999999983</c:v>
                </c:pt>
                <c:pt idx="253">
                  <c:v>8732.8705999999984</c:v>
                </c:pt>
                <c:pt idx="254">
                  <c:v>8676.7656000000006</c:v>
                </c:pt>
                <c:pt idx="255">
                  <c:v>8619.2116999999998</c:v>
                </c:pt>
                <c:pt idx="256">
                  <c:v>8559.2446</c:v>
                </c:pt>
                <c:pt idx="257">
                  <c:v>8456.6628000000001</c:v>
                </c:pt>
                <c:pt idx="258">
                  <c:v>8446.1536999999989</c:v>
                </c:pt>
                <c:pt idx="259">
                  <c:v>8367.2010999999984</c:v>
                </c:pt>
                <c:pt idx="260">
                  <c:v>8340.6237000000001</c:v>
                </c:pt>
                <c:pt idx="261">
                  <c:v>8288.9367999999995</c:v>
                </c:pt>
                <c:pt idx="262">
                  <c:v>8233.2178000000004</c:v>
                </c:pt>
                <c:pt idx="263">
                  <c:v>8032.9511999999995</c:v>
                </c:pt>
                <c:pt idx="264">
                  <c:v>7990.6940000000004</c:v>
                </c:pt>
                <c:pt idx="265">
                  <c:v>7943.6245999999992</c:v>
                </c:pt>
                <c:pt idx="266">
                  <c:v>7891.9704999999994</c:v>
                </c:pt>
                <c:pt idx="267">
                  <c:v>7851.8836999999994</c:v>
                </c:pt>
                <c:pt idx="268">
                  <c:v>7559.7839999999997</c:v>
                </c:pt>
                <c:pt idx="269">
                  <c:v>7498.1149999999998</c:v>
                </c:pt>
                <c:pt idx="270">
                  <c:v>7469.3880000000008</c:v>
                </c:pt>
                <c:pt idx="271">
                  <c:v>7427.8296000000009</c:v>
                </c:pt>
                <c:pt idx="272">
                  <c:v>7361.5149999999994</c:v>
                </c:pt>
                <c:pt idx="273">
                  <c:v>7323.3266000000003</c:v>
                </c:pt>
                <c:pt idx="274">
                  <c:v>7264.1321000000007</c:v>
                </c:pt>
                <c:pt idx="275">
                  <c:v>7009.8010999999988</c:v>
                </c:pt>
                <c:pt idx="276">
                  <c:v>6969.1198999999997</c:v>
                </c:pt>
                <c:pt idx="277">
                  <c:v>6948.1490999999996</c:v>
                </c:pt>
                <c:pt idx="278">
                  <c:v>6914.7857000000004</c:v>
                </c:pt>
                <c:pt idx="279">
                  <c:v>6906.0200999999997</c:v>
                </c:pt>
                <c:pt idx="280">
                  <c:v>6878.4730999999992</c:v>
                </c:pt>
                <c:pt idx="281">
                  <c:v>6600.7533999999996</c:v>
                </c:pt>
                <c:pt idx="282">
                  <c:v>6405.2045000000007</c:v>
                </c:pt>
                <c:pt idx="283">
                  <c:v>6365.6046999999999</c:v>
                </c:pt>
                <c:pt idx="284">
                  <c:v>6092.7690999999995</c:v>
                </c:pt>
                <c:pt idx="285">
                  <c:v>6064.8613999999998</c:v>
                </c:pt>
                <c:pt idx="286">
                  <c:v>6043.1509999999998</c:v>
                </c:pt>
                <c:pt idx="287">
                  <c:v>5763.4120999999996</c:v>
                </c:pt>
                <c:pt idx="288">
                  <c:v>5731.9616000000005</c:v>
                </c:pt>
                <c:pt idx="289">
                  <c:v>5727.1907000000001</c:v>
                </c:pt>
                <c:pt idx="290">
                  <c:v>5679.8815000000004</c:v>
                </c:pt>
                <c:pt idx="291">
                  <c:v>5426.7978999999996</c:v>
                </c:pt>
                <c:pt idx="292">
                  <c:v>5253.2311</c:v>
                </c:pt>
                <c:pt idx="293">
                  <c:v>5236.2828000000009</c:v>
                </c:pt>
                <c:pt idx="294">
                  <c:v>5223.8312999999998</c:v>
                </c:pt>
                <c:pt idx="295">
                  <c:v>5204.7714999999989</c:v>
                </c:pt>
                <c:pt idx="296">
                  <c:v>5192.8052000000007</c:v>
                </c:pt>
                <c:pt idx="297">
                  <c:v>5167.4131999999991</c:v>
                </c:pt>
                <c:pt idx="298">
                  <c:v>4897.7244999999994</c:v>
                </c:pt>
                <c:pt idx="299">
                  <c:v>4859.2133999999996</c:v>
                </c:pt>
                <c:pt idx="300">
                  <c:v>4609.6946999999991</c:v>
                </c:pt>
                <c:pt idx="301">
                  <c:v>4441.1180000000004</c:v>
                </c:pt>
                <c:pt idx="302">
                  <c:v>4441.7143999999998</c:v>
                </c:pt>
                <c:pt idx="303">
                  <c:v>4431.2211000000007</c:v>
                </c:pt>
                <c:pt idx="304">
                  <c:v>4431.7658000000001</c:v>
                </c:pt>
                <c:pt idx="305">
                  <c:v>4427.2943999999998</c:v>
                </c:pt>
                <c:pt idx="306">
                  <c:v>4417.7546999999995</c:v>
                </c:pt>
                <c:pt idx="307">
                  <c:v>4407.3734000000004</c:v>
                </c:pt>
                <c:pt idx="308">
                  <c:v>4395.1804000000002</c:v>
                </c:pt>
                <c:pt idx="309">
                  <c:v>4384.026100000001</c:v>
                </c:pt>
                <c:pt idx="310">
                  <c:v>4374.3292000000001</c:v>
                </c:pt>
                <c:pt idx="311">
                  <c:v>4359.6383999999998</c:v>
                </c:pt>
                <c:pt idx="312">
                  <c:v>4335.7275</c:v>
                </c:pt>
                <c:pt idx="313">
                  <c:v>4162.6428999999998</c:v>
                </c:pt>
                <c:pt idx="314">
                  <c:v>4155.2406000000001</c:v>
                </c:pt>
                <c:pt idx="315">
                  <c:v>4136.7911999999997</c:v>
                </c:pt>
                <c:pt idx="316">
                  <c:v>3873.1433999999999</c:v>
                </c:pt>
                <c:pt idx="317">
                  <c:v>3847.7611999999999</c:v>
                </c:pt>
                <c:pt idx="318">
                  <c:v>3809.5691000000002</c:v>
                </c:pt>
                <c:pt idx="319">
                  <c:v>3806.0723000000003</c:v>
                </c:pt>
                <c:pt idx="320">
                  <c:v>3806.0723000000003</c:v>
                </c:pt>
                <c:pt idx="321">
                  <c:v>3782.3457000000003</c:v>
                </c:pt>
                <c:pt idx="322">
                  <c:v>3519.9883</c:v>
                </c:pt>
                <c:pt idx="323">
                  <c:v>3497.8703</c:v>
                </c:pt>
                <c:pt idx="324">
                  <c:v>3497.0515</c:v>
                </c:pt>
                <c:pt idx="325">
                  <c:v>3461.7988</c:v>
                </c:pt>
                <c:pt idx="326">
                  <c:v>3460.2988</c:v>
                </c:pt>
                <c:pt idx="327">
                  <c:v>3448.3200999999999</c:v>
                </c:pt>
                <c:pt idx="328">
                  <c:v>3433.8465999999999</c:v>
                </c:pt>
                <c:pt idx="329">
                  <c:v>3412.2669000000005</c:v>
                </c:pt>
                <c:pt idx="330">
                  <c:v>3398.3602999999998</c:v>
                </c:pt>
                <c:pt idx="331">
                  <c:v>3378.2217000000001</c:v>
                </c:pt>
                <c:pt idx="332">
                  <c:v>3355.7657999999997</c:v>
                </c:pt>
                <c:pt idx="333">
                  <c:v>3352.6621999999998</c:v>
                </c:pt>
                <c:pt idx="334">
                  <c:v>3315.0225</c:v>
                </c:pt>
                <c:pt idx="335">
                  <c:v>3314.6381999999999</c:v>
                </c:pt>
                <c:pt idx="336">
                  <c:v>3129.8804</c:v>
                </c:pt>
                <c:pt idx="337">
                  <c:v>3115.2398999999996</c:v>
                </c:pt>
                <c:pt idx="338">
                  <c:v>3105.3168000000001</c:v>
                </c:pt>
                <c:pt idx="339">
                  <c:v>2930.1198999999997</c:v>
                </c:pt>
                <c:pt idx="340">
                  <c:v>2929.0623999999998</c:v>
                </c:pt>
                <c:pt idx="341">
                  <c:v>2916.6782999999996</c:v>
                </c:pt>
                <c:pt idx="342">
                  <c:v>2900.7751999999996</c:v>
                </c:pt>
                <c:pt idx="343">
                  <c:v>2891.1449000000002</c:v>
                </c:pt>
                <c:pt idx="344">
                  <c:v>2874.1390000000001</c:v>
                </c:pt>
                <c:pt idx="345">
                  <c:v>2865.0873000000001</c:v>
                </c:pt>
                <c:pt idx="346">
                  <c:v>2856.0482999999999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F-4E08-ACBE-3BA77EEE7662}"/>
            </c:ext>
          </c:extLst>
        </c:ser>
        <c:ser>
          <c:idx val="2"/>
          <c:order val="1"/>
          <c:tx>
            <c:strRef>
              <c:f>'80Mbopd_WAG40M'!$H$5</c:f>
              <c:strCache>
                <c:ptCount val="1"/>
                <c:pt idx="0">
                  <c:v> Near Haliba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'80Mbopd_WAG40M'!$A$7:$A$606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'80Mbopd_WAG40M'!$H$7:$H$353</c:f>
              <c:numCache>
                <c:formatCode>_(* #,##0_);_(* \(#,##0\);_(* "-"??_);_(@_)</c:formatCode>
                <c:ptCount val="3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10421.787505063257</c:v>
                </c:pt>
                <c:pt idx="34">
                  <c:v>10253.739295326717</c:v>
                </c:pt>
                <c:pt idx="35">
                  <c:v>10095.096491163924</c:v>
                </c:pt>
                <c:pt idx="36">
                  <c:v>9945.1697703506961</c:v>
                </c:pt>
                <c:pt idx="37">
                  <c:v>9803.3318518394208</c:v>
                </c:pt>
                <c:pt idx="38">
                  <c:v>9669.0109107335466</c:v>
                </c:pt>
                <c:pt idx="39">
                  <c:v>9541.6847948491832</c:v>
                </c:pt>
                <c:pt idx="40">
                  <c:v>9420.8759332082154</c:v>
                </c:pt>
                <c:pt idx="41">
                  <c:v>9306.1468434062081</c:v>
                </c:pt>
                <c:pt idx="42">
                  <c:v>9197.0961586505455</c:v>
                </c:pt>
                <c:pt idx="43">
                  <c:v>9093.3551068617835</c:v>
                </c:pt>
                <c:pt idx="44">
                  <c:v>8994.5843839712325</c:v>
                </c:pt>
                <c:pt idx="45">
                  <c:v>8900.4713717527975</c:v>
                </c:pt>
                <c:pt idx="46">
                  <c:v>8810.7276574589923</c:v>
                </c:pt>
                <c:pt idx="47">
                  <c:v>8725.0868184039191</c:v>
                </c:pt>
                <c:pt idx="48">
                  <c:v>40098.302456978963</c:v>
                </c:pt>
                <c:pt idx="49">
                  <c:v>39137.089176944719</c:v>
                </c:pt>
                <c:pt idx="50">
                  <c:v>38177.994667883155</c:v>
                </c:pt>
                <c:pt idx="51">
                  <c:v>37270.081334871385</c:v>
                </c:pt>
                <c:pt idx="52">
                  <c:v>40369.335029985967</c:v>
                </c:pt>
                <c:pt idx="53">
                  <c:v>39515.256704781845</c:v>
                </c:pt>
                <c:pt idx="54">
                  <c:v>38704.644482801654</c:v>
                </c:pt>
                <c:pt idx="55">
                  <c:v>39088.630877459043</c:v>
                </c:pt>
                <c:pt idx="56">
                  <c:v>39467.118679717612</c:v>
                </c:pt>
                <c:pt idx="57">
                  <c:v>38685.977675990536</c:v>
                </c:pt>
                <c:pt idx="58">
                  <c:v>37555.620302094467</c:v>
                </c:pt>
                <c:pt idx="59">
                  <c:v>38835.435602779275</c:v>
                </c:pt>
                <c:pt idx="60">
                  <c:v>40783.30146957223</c:v>
                </c:pt>
                <c:pt idx="61">
                  <c:v>39736.155647011001</c:v>
                </c:pt>
                <c:pt idx="62">
                  <c:v>38743.347940921914</c:v>
                </c:pt>
                <c:pt idx="63">
                  <c:v>37801.466554301107</c:v>
                </c:pt>
                <c:pt idx="64">
                  <c:v>39907.345493766523</c:v>
                </c:pt>
                <c:pt idx="65">
                  <c:v>39058.044362090252</c:v>
                </c:pt>
                <c:pt idx="66">
                  <c:v>38250.830066619776</c:v>
                </c:pt>
                <c:pt idx="67">
                  <c:v>37483.160232878145</c:v>
                </c:pt>
                <c:pt idx="68">
                  <c:v>39752.668138994777</c:v>
                </c:pt>
                <c:pt idx="69">
                  <c:v>39057.14900990024</c:v>
                </c:pt>
                <c:pt idx="70">
                  <c:v>38394.547529649746</c:v>
                </c:pt>
                <c:pt idx="71">
                  <c:v>37762.946447274517</c:v>
                </c:pt>
                <c:pt idx="72">
                  <c:v>40160.556166358016</c:v>
                </c:pt>
                <c:pt idx="73">
                  <c:v>39198.748378436081</c:v>
                </c:pt>
                <c:pt idx="74">
                  <c:v>38287.876133320548</c:v>
                </c:pt>
                <c:pt idx="75">
                  <c:v>38578.931294289156</c:v>
                </c:pt>
                <c:pt idx="76">
                  <c:v>39353.393866332139</c:v>
                </c:pt>
                <c:pt idx="77">
                  <c:v>39436.709846553356</c:v>
                </c:pt>
                <c:pt idx="78">
                  <c:v>40730.305166882194</c:v>
                </c:pt>
                <c:pt idx="79">
                  <c:v>39692.147512938252</c:v>
                </c:pt>
                <c:pt idx="80">
                  <c:v>38659.240069052466</c:v>
                </c:pt>
                <c:pt idx="81">
                  <c:v>37680.977822334673</c:v>
                </c:pt>
                <c:pt idx="82">
                  <c:v>39753.977397371767</c:v>
                </c:pt>
                <c:pt idx="83">
                  <c:v>38875.08744810323</c:v>
                </c:pt>
                <c:pt idx="84">
                  <c:v>38041.370994524594</c:v>
                </c:pt>
                <c:pt idx="85">
                  <c:v>37056.610874572536</c:v>
                </c:pt>
                <c:pt idx="86">
                  <c:v>36124.20939304593</c:v>
                </c:pt>
                <c:pt idx="87">
                  <c:v>35240.976318422327</c:v>
                </c:pt>
                <c:pt idx="88">
                  <c:v>34403.930941801285</c:v>
                </c:pt>
                <c:pt idx="89">
                  <c:v>33416.80892665725</c:v>
                </c:pt>
                <c:pt idx="90">
                  <c:v>32482.963108403237</c:v>
                </c:pt>
                <c:pt idx="91">
                  <c:v>31599.152434490861</c:v>
                </c:pt>
                <c:pt idx="92">
                  <c:v>30762.344792657517</c:v>
                </c:pt>
                <c:pt idx="93">
                  <c:v>29776.224483892383</c:v>
                </c:pt>
                <c:pt idx="94">
                  <c:v>28844.093522826613</c:v>
                </c:pt>
                <c:pt idx="95">
                  <c:v>27962.660975913001</c:v>
                </c:pt>
                <c:pt idx="96">
                  <c:v>27128.846101921168</c:v>
                </c:pt>
                <c:pt idx="97">
                  <c:v>26146.286065295546</c:v>
                </c:pt>
                <c:pt idx="98">
                  <c:v>25218.237417030214</c:v>
                </c:pt>
                <c:pt idx="99">
                  <c:v>24341.365563520347</c:v>
                </c:pt>
                <c:pt idx="100">
                  <c:v>23512.547996352994</c:v>
                </c:pt>
                <c:pt idx="101">
                  <c:v>22728.860482070599</c:v>
                </c:pt>
                <c:pt idx="102">
                  <c:v>21987.564173031573</c:v>
                </c:pt>
                <c:pt idx="103">
                  <c:v>21286.093575741503</c:v>
                </c:pt>
                <c:pt idx="104">
                  <c:v>20622.045317687822</c:v>
                </c:pt>
                <c:pt idx="105">
                  <c:v>19993.167657944759</c:v>
                </c:pt>
                <c:pt idx="106">
                  <c:v>19397.350690870047</c:v>
                </c:pt>
                <c:pt idx="107">
                  <c:v>18639.138774503837</c:v>
                </c:pt>
                <c:pt idx="108">
                  <c:v>17922.636379514304</c:v>
                </c:pt>
                <c:pt idx="109">
                  <c:v>17057.863474653132</c:v>
                </c:pt>
                <c:pt idx="110">
                  <c:v>16429.399403022842</c:v>
                </c:pt>
                <c:pt idx="111">
                  <c:v>15834.711515320396</c:v>
                </c:pt>
                <c:pt idx="112">
                  <c:v>15271.759703477819</c:v>
                </c:pt>
                <c:pt idx="113">
                  <c:v>14738.632233769829</c:v>
                </c:pt>
                <c:pt idx="114">
                  <c:v>14233.537517263798</c:v>
                </c:pt>
                <c:pt idx="115">
                  <c:v>13754.796414438053</c:v>
                </c:pt>
                <c:pt idx="116">
                  <c:v>13300.835038902038</c:v>
                </c:pt>
                <c:pt idx="117">
                  <c:v>12870.178027360158</c:v>
                </c:pt>
                <c:pt idx="118">
                  <c:v>12461.442245287584</c:v>
                </c:pt>
                <c:pt idx="119">
                  <c:v>12073.330899729066</c:v>
                </c:pt>
                <c:pt idx="120">
                  <c:v>11704.628032580107</c:v>
                </c:pt>
                <c:pt idx="121">
                  <c:v>11354.193369545235</c:v>
                </c:pt>
                <c:pt idx="122">
                  <c:v>11020.957501433548</c:v>
                </c:pt>
                <c:pt idx="123">
                  <c:v>10703.917376212179</c:v>
                </c:pt>
                <c:pt idx="124">
                  <c:v>10214.693948881697</c:v>
                </c:pt>
                <c:pt idx="125">
                  <c:v>9939.3651261971172</c:v>
                </c:pt>
                <c:pt idx="126">
                  <c:v>9676.8010323628005</c:v>
                </c:pt>
                <c:pt idx="127">
                  <c:v>9426.2747405177251</c:v>
                </c:pt>
                <c:pt idx="128">
                  <c:v>9093.3848316327221</c:v>
                </c:pt>
                <c:pt idx="129">
                  <c:v>8870.9710236751689</c:v>
                </c:pt>
                <c:pt idx="130">
                  <c:v>8658.2810149349389</c:v>
                </c:pt>
                <c:pt idx="131">
                  <c:v>8454.7751104893359</c:v>
                </c:pt>
                <c:pt idx="132">
                  <c:v>8259.9463425016947</c:v>
                </c:pt>
                <c:pt idx="133">
                  <c:v>8073.318413810548</c:v>
                </c:pt>
                <c:pt idx="134">
                  <c:v>7894.4437729715537</c:v>
                </c:pt>
                <c:pt idx="135">
                  <c:v>7722.90181226411</c:v>
                </c:pt>
                <c:pt idx="136">
                  <c:v>7364.8551227055941</c:v>
                </c:pt>
                <c:pt idx="137">
                  <c:v>7214.1576352479406</c:v>
                </c:pt>
                <c:pt idx="138">
                  <c:v>7069.2615163629544</c:v>
                </c:pt>
                <c:pt idx="139">
                  <c:v>6929.8638756239689</c:v>
                </c:pt>
                <c:pt idx="140">
                  <c:v>6701.9606330609986</c:v>
                </c:pt>
                <c:pt idx="141">
                  <c:v>6478.8918167736538</c:v>
                </c:pt>
                <c:pt idx="142">
                  <c:v>6361.6511850921497</c:v>
                </c:pt>
                <c:pt idx="143">
                  <c:v>6248.4603328174853</c:v>
                </c:pt>
                <c:pt idx="144">
                  <c:v>6045.4011075186363</c:v>
                </c:pt>
                <c:pt idx="145">
                  <c:v>5945.7661593665898</c:v>
                </c:pt>
                <c:pt idx="146">
                  <c:v>5849.2277209340846</c:v>
                </c:pt>
                <c:pt idx="147">
                  <c:v>5755.6440452564875</c:v>
                </c:pt>
                <c:pt idx="148">
                  <c:v>5571.1621546715451</c:v>
                </c:pt>
                <c:pt idx="149">
                  <c:v>5489.1358154280606</c:v>
                </c:pt>
                <c:pt idx="150">
                  <c:v>5409.2945752171236</c:v>
                </c:pt>
                <c:pt idx="151">
                  <c:v>5331.5504424227729</c:v>
                </c:pt>
                <c:pt idx="152">
                  <c:v>5255.8199270079385</c:v>
                </c:pt>
                <c:pt idx="153">
                  <c:v>5182.0237810560657</c:v>
                </c:pt>
                <c:pt idx="154">
                  <c:v>5110.086755162597</c:v>
                </c:pt>
                <c:pt idx="155">
                  <c:v>4940.2143779908802</c:v>
                </c:pt>
                <c:pt idx="156">
                  <c:v>4873.0840166820117</c:v>
                </c:pt>
                <c:pt idx="157">
                  <c:v>4807.5835705150876</c:v>
                </c:pt>
                <c:pt idx="158">
                  <c:v>4353.2225133757574</c:v>
                </c:pt>
                <c:pt idx="159">
                  <c:v>4300.174078565431</c:v>
                </c:pt>
                <c:pt idx="160">
                  <c:v>4248.1367028991872</c:v>
                </c:pt>
                <c:pt idx="161">
                  <c:v>4197.0843898966796</c:v>
                </c:pt>
                <c:pt idx="162">
                  <c:v>4146.9919833232298</c:v>
                </c:pt>
                <c:pt idx="163">
                  <c:v>4097.8351344812745</c:v>
                </c:pt>
                <c:pt idx="164">
                  <c:v>4049.5902709914003</c:v>
                </c:pt>
                <c:pt idx="165">
                  <c:v>4002.2345669852939</c:v>
                </c:pt>
                <c:pt idx="166">
                  <c:v>3955.7459146374326</c:v>
                </c:pt>
                <c:pt idx="167">
                  <c:v>3910.1028969666854</c:v>
                </c:pt>
                <c:pt idx="168">
                  <c:v>3865.2847618429169</c:v>
                </c:pt>
                <c:pt idx="169">
                  <c:v>3821.271397137476</c:v>
                </c:pt>
                <c:pt idx="170">
                  <c:v>3778.0433069599053</c:v>
                </c:pt>
                <c:pt idx="171">
                  <c:v>3735.581588926535</c:v>
                </c:pt>
                <c:pt idx="172">
                  <c:v>3693.8679124095997</c:v>
                </c:pt>
                <c:pt idx="173">
                  <c:v>1872.6202934264725</c:v>
                </c:pt>
                <c:pt idx="174">
                  <c:v>1852.3257731417607</c:v>
                </c:pt>
                <c:pt idx="175">
                  <c:v>1832.3931896213937</c:v>
                </c:pt>
                <c:pt idx="176">
                  <c:v>1812.8137195054387</c:v>
                </c:pt>
                <c:pt idx="177">
                  <c:v>1793.5788108479148</c:v>
                </c:pt>
                <c:pt idx="178">
                  <c:v>1774.6801730600207</c:v>
                </c:pt>
                <c:pt idx="179">
                  <c:v>1756.1097672886062</c:v>
                </c:pt>
                <c:pt idx="180">
                  <c:v>1638.9562303032526</c:v>
                </c:pt>
                <c:pt idx="181">
                  <c:v>1523.2253375786709</c:v>
                </c:pt>
                <c:pt idx="182">
                  <c:v>1507.7947442588036</c:v>
                </c:pt>
                <c:pt idx="183">
                  <c:v>1492.6258298950436</c:v>
                </c:pt>
                <c:pt idx="184">
                  <c:v>1477.7124968299822</c:v>
                </c:pt>
                <c:pt idx="185">
                  <c:v>1463.0488270582227</c:v>
                </c:pt>
                <c:pt idx="186">
                  <c:v>1448.6290758455325</c:v>
                </c:pt>
                <c:pt idx="187">
                  <c:v>1434.4476656127677</c:v>
                </c:pt>
                <c:pt idx="188">
                  <c:v>1420.4991800720256</c:v>
                </c:pt>
                <c:pt idx="189">
                  <c:v>1406.7783586031348</c:v>
                </c:pt>
                <c:pt idx="190">
                  <c:v>1393.2800908592321</c:v>
                </c:pt>
                <c:pt idx="191">
                  <c:v>1379.9994115907621</c:v>
                </c:pt>
                <c:pt idx="192">
                  <c:v>1366.931495677796</c:v>
                </c:pt>
                <c:pt idx="193">
                  <c:v>1354.0716533610905</c:v>
                </c:pt>
                <c:pt idx="194">
                  <c:v>1341.4153256627965</c:v>
                </c:pt>
                <c:pt idx="195">
                  <c:v>1328.9580799882085</c:v>
                </c:pt>
                <c:pt idx="196">
                  <c:v>1316.6956059003692</c:v>
                </c:pt>
                <c:pt idx="197">
                  <c:v>1304.6237110597681</c:v>
                </c:pt>
                <c:pt idx="198">
                  <c:v>1292.7383173217652</c:v>
                </c:pt>
                <c:pt idx="199">
                  <c:v>1281.0354569847334</c:v>
                </c:pt>
                <c:pt idx="200">
                  <c:v>1170.6077022771619</c:v>
                </c:pt>
                <c:pt idx="201">
                  <c:v>1061.4646337844163</c:v>
                </c:pt>
                <c:pt idx="202">
                  <c:v>953.58401960963852</c:v>
                </c:pt>
                <c:pt idx="203">
                  <c:v>945.84770378576309</c:v>
                </c:pt>
                <c:pt idx="204">
                  <c:v>938.22111991524991</c:v>
                </c:pt>
                <c:pt idx="205">
                  <c:v>930.70209469721749</c:v>
                </c:pt>
                <c:pt idx="206">
                  <c:v>923.28850970517374</c:v>
                </c:pt>
                <c:pt idx="207">
                  <c:v>915.97829970790553</c:v>
                </c:pt>
                <c:pt idx="208">
                  <c:v>908.76945105062771</c:v>
                </c:pt>
                <c:pt idx="209">
                  <c:v>901.6600000939145</c:v>
                </c:pt>
                <c:pt idx="210">
                  <c:v>894.64803170804839</c:v>
                </c:pt>
                <c:pt idx="211">
                  <c:v>887.73167782053247</c:v>
                </c:pt>
                <c:pt idx="212">
                  <c:v>880.90911601461528</c:v>
                </c:pt>
                <c:pt idx="213">
                  <c:v>874.17856817677193</c:v>
                </c:pt>
                <c:pt idx="214">
                  <c:v>867.53829919118573</c:v>
                </c:pt>
                <c:pt idx="215">
                  <c:v>860.98661567935403</c:v>
                </c:pt>
                <c:pt idx="216">
                  <c:v>854.52186478303429</c:v>
                </c:pt>
                <c:pt idx="217">
                  <c:v>848.14243298881934</c:v>
                </c:pt>
                <c:pt idx="218">
                  <c:v>841.84674499271125</c:v>
                </c:pt>
                <c:pt idx="219">
                  <c:v>835.63326260313283</c:v>
                </c:pt>
                <c:pt idx="220">
                  <c:v>829.50048368088699</c:v>
                </c:pt>
                <c:pt idx="221">
                  <c:v>823.446941114634</c:v>
                </c:pt>
                <c:pt idx="222">
                  <c:v>817.47120183052675</c:v>
                </c:pt>
                <c:pt idx="223">
                  <c:v>811.57186583469559</c:v>
                </c:pt>
                <c:pt idx="224">
                  <c:v>805.74756528733383</c:v>
                </c:pt>
                <c:pt idx="225">
                  <c:v>799.99696360719156</c:v>
                </c:pt>
                <c:pt idx="226">
                  <c:v>794.31875460532842</c:v>
                </c:pt>
                <c:pt idx="227">
                  <c:v>788.7116616470322</c:v>
                </c:pt>
                <c:pt idx="228">
                  <c:v>783.17443684085436</c:v>
                </c:pt>
                <c:pt idx="229">
                  <c:v>777.7058602537536</c:v>
                </c:pt>
                <c:pt idx="230">
                  <c:v>772.30473915138543</c:v>
                </c:pt>
                <c:pt idx="231">
                  <c:v>766.96990726261663</c:v>
                </c:pt>
                <c:pt idx="232">
                  <c:v>761.7002240673728</c:v>
                </c:pt>
                <c:pt idx="233">
                  <c:v>756.49457410697858</c:v>
                </c:pt>
                <c:pt idx="234">
                  <c:v>751.35186631616739</c:v>
                </c:pt>
                <c:pt idx="235">
                  <c:v>746.27103337598851</c:v>
                </c:pt>
                <c:pt idx="236">
                  <c:v>741.25103108685437</c:v>
                </c:pt>
                <c:pt idx="237">
                  <c:v>736.29083776101606</c:v>
                </c:pt>
                <c:pt idx="238">
                  <c:v>731.38945363377093</c:v>
                </c:pt>
                <c:pt idx="239">
                  <c:v>726.54590029274482</c:v>
                </c:pt>
                <c:pt idx="240">
                  <c:v>721.75922012460967</c:v>
                </c:pt>
                <c:pt idx="241">
                  <c:v>717.02847577862701</c:v>
                </c:pt>
                <c:pt idx="242">
                  <c:v>712.35274964643133</c:v>
                </c:pt>
                <c:pt idx="243">
                  <c:v>707.73114335748801</c:v>
                </c:pt>
                <c:pt idx="244">
                  <c:v>703.16277728968419</c:v>
                </c:pt>
                <c:pt idx="245">
                  <c:v>698.64679009453607</c:v>
                </c:pt>
                <c:pt idx="246">
                  <c:v>694.18233823650507</c:v>
                </c:pt>
                <c:pt idx="247">
                  <c:v>589.76859554594989</c:v>
                </c:pt>
                <c:pt idx="248">
                  <c:v>586.19997825785686</c:v>
                </c:pt>
                <c:pt idx="249">
                  <c:v>582.67101999910528</c:v>
                </c:pt>
                <c:pt idx="250">
                  <c:v>579.18109322756652</c:v>
                </c:pt>
                <c:pt idx="251">
                  <c:v>575.72958317723044</c:v>
                </c:pt>
                <c:pt idx="252">
                  <c:v>572.31588754149959</c:v>
                </c:pt>
                <c:pt idx="253">
                  <c:v>568.93941616571419</c:v>
                </c:pt>
                <c:pt idx="254">
                  <c:v>565.59959074859944</c:v>
                </c:pt>
                <c:pt idx="255">
                  <c:v>562.29584455233658</c:v>
                </c:pt>
                <c:pt idx="256">
                  <c:v>559.02762212097332</c:v>
                </c:pt>
                <c:pt idx="257">
                  <c:v>555.79437900689811</c:v>
                </c:pt>
                <c:pt idx="258">
                  <c:v>452.59558150511111</c:v>
                </c:pt>
                <c:pt idx="259">
                  <c:v>450.22593186765289</c:v>
                </c:pt>
                <c:pt idx="260">
                  <c:v>447.88024346113764</c:v>
                </c:pt>
                <c:pt idx="261">
                  <c:v>445.55816237088555</c:v>
                </c:pt>
                <c:pt idx="262">
                  <c:v>443.25934150602973</c:v>
                </c:pt>
                <c:pt idx="263">
                  <c:v>440.98344043791548</c:v>
                </c:pt>
                <c:pt idx="264">
                  <c:v>438.73012524302453</c:v>
                </c:pt>
                <c:pt idx="265">
                  <c:v>436.49906835027662</c:v>
                </c:pt>
                <c:pt idx="266">
                  <c:v>434.28994839256984</c:v>
                </c:pt>
                <c:pt idx="267">
                  <c:v>432.10245006242201</c:v>
                </c:pt>
                <c:pt idx="268">
                  <c:v>429.93626397158505</c:v>
                </c:pt>
                <c:pt idx="269">
                  <c:v>427.79108651450468</c:v>
                </c:pt>
                <c:pt idx="270">
                  <c:v>425.66661973550447</c:v>
                </c:pt>
                <c:pt idx="271">
                  <c:v>423.56257119957763</c:v>
                </c:pt>
                <c:pt idx="272">
                  <c:v>421.47865386667399</c:v>
                </c:pt>
                <c:pt idx="273">
                  <c:v>419.41458596937184</c:v>
                </c:pt>
                <c:pt idx="274">
                  <c:v>417.37009089383071</c:v>
                </c:pt>
                <c:pt idx="275">
                  <c:v>415.34489706392446</c:v>
                </c:pt>
                <c:pt idx="276">
                  <c:v>413.33873782845455</c:v>
                </c:pt>
                <c:pt idx="277">
                  <c:v>311.35135135135135</c:v>
                </c:pt>
                <c:pt idx="278">
                  <c:v>310.17770597738286</c:v>
                </c:pt>
                <c:pt idx="279">
                  <c:v>309.01287553648075</c:v>
                </c:pt>
                <c:pt idx="280">
                  <c:v>307.85676109032602</c:v>
                </c:pt>
                <c:pt idx="281">
                  <c:v>306.70926517571888</c:v>
                </c:pt>
                <c:pt idx="282">
                  <c:v>305.57029177718834</c:v>
                </c:pt>
                <c:pt idx="283">
                  <c:v>304.43974630021143</c:v>
                </c:pt>
                <c:pt idx="284">
                  <c:v>303.3175355450237</c:v>
                </c:pt>
                <c:pt idx="285">
                  <c:v>302.20356768100737</c:v>
                </c:pt>
                <c:pt idx="286">
                  <c:v>301.09775222164143</c:v>
                </c:pt>
                <c:pt idx="287">
                  <c:v>300</c:v>
                </c:pt>
                <c:pt idx="288">
                  <c:v>298.91022314478471</c:v>
                </c:pt>
                <c:pt idx="289">
                  <c:v>297.82833505687694</c:v>
                </c:pt>
                <c:pt idx="290">
                  <c:v>296.75425038639884</c:v>
                </c:pt>
                <c:pt idx="291">
                  <c:v>295.687885010267</c:v>
                </c:pt>
                <c:pt idx="292">
                  <c:v>294.62915601023025</c:v>
                </c:pt>
                <c:pt idx="293">
                  <c:v>293.57798165137615</c:v>
                </c:pt>
                <c:pt idx="294">
                  <c:v>292.53428136109704</c:v>
                </c:pt>
                <c:pt idx="295">
                  <c:v>291.497975708502</c:v>
                </c:pt>
                <c:pt idx="296">
                  <c:v>290.46898638426632</c:v>
                </c:pt>
                <c:pt idx="297">
                  <c:v>289.44723618090455</c:v>
                </c:pt>
                <c:pt idx="298">
                  <c:v>288.43264897346023</c:v>
                </c:pt>
                <c:pt idx="299">
                  <c:v>287.42514970059881</c:v>
                </c:pt>
                <c:pt idx="300">
                  <c:v>286.42466434609645</c:v>
                </c:pt>
                <c:pt idx="301">
                  <c:v>285.43111992071357</c:v>
                </c:pt>
                <c:pt idx="302">
                  <c:v>284.44444444444446</c:v>
                </c:pt>
                <c:pt idx="303">
                  <c:v>283.46456692913392</c:v>
                </c:pt>
                <c:pt idx="304">
                  <c:v>282.49141736145168</c:v>
                </c:pt>
                <c:pt idx="305">
                  <c:v>281.52492668621704</c:v>
                </c:pt>
                <c:pt idx="306">
                  <c:v>280.56502679006337</c:v>
                </c:pt>
                <c:pt idx="307">
                  <c:v>279.61165048543694</c:v>
                </c:pt>
                <c:pt idx="308">
                  <c:v>278.66473149492015</c:v>
                </c:pt>
                <c:pt idx="309">
                  <c:v>277.72420443587276</c:v>
                </c:pt>
                <c:pt idx="310">
                  <c:v>276.79000480538201</c:v>
                </c:pt>
                <c:pt idx="311">
                  <c:v>275.86206896551727</c:v>
                </c:pt>
                <c:pt idx="312">
                  <c:v>274.94033412887831</c:v>
                </c:pt>
                <c:pt idx="313">
                  <c:v>274.0247383444339</c:v>
                </c:pt>
                <c:pt idx="314">
                  <c:v>273.11522048364156</c:v>
                </c:pt>
                <c:pt idx="315">
                  <c:v>272.21172022684311</c:v>
                </c:pt>
                <c:pt idx="316">
                  <c:v>271.31417804992935</c:v>
                </c:pt>
                <c:pt idx="317">
                  <c:v>270.42253521126759</c:v>
                </c:pt>
                <c:pt idx="318">
                  <c:v>269.53673373888631</c:v>
                </c:pt>
                <c:pt idx="319">
                  <c:v>268.65671641791045</c:v>
                </c:pt>
                <c:pt idx="320">
                  <c:v>267.78242677824272</c:v>
                </c:pt>
                <c:pt idx="321">
                  <c:v>266.91380908248379</c:v>
                </c:pt>
                <c:pt idx="322">
                  <c:v>266.05080831408776</c:v>
                </c:pt>
                <c:pt idx="323">
                  <c:v>265.19337016574588</c:v>
                </c:pt>
                <c:pt idx="324">
                  <c:v>264.34144102799451</c:v>
                </c:pt>
                <c:pt idx="325">
                  <c:v>263.4949679780421</c:v>
                </c:pt>
                <c:pt idx="326">
                  <c:v>262.65389876880988</c:v>
                </c:pt>
                <c:pt idx="327">
                  <c:v>261.81818181818181</c:v>
                </c:pt>
                <c:pt idx="328">
                  <c:v>260.98776619845944</c:v>
                </c:pt>
                <c:pt idx="329">
                  <c:v>260.16260162601628</c:v>
                </c:pt>
                <c:pt idx="330">
                  <c:v>259.34263845114816</c:v>
                </c:pt>
                <c:pt idx="331">
                  <c:v>258.52782764811491</c:v>
                </c:pt>
                <c:pt idx="332">
                  <c:v>257.71812080536915</c:v>
                </c:pt>
                <c:pt idx="333">
                  <c:v>256.91347011596793</c:v>
                </c:pt>
                <c:pt idx="334">
                  <c:v>256.11382836816364</c:v>
                </c:pt>
                <c:pt idx="335">
                  <c:v>255.31914893617025</c:v>
                </c:pt>
                <c:pt idx="336">
                  <c:v>254.52938577110035</c:v>
                </c:pt>
                <c:pt idx="337">
                  <c:v>253.74449339207047</c:v>
                </c:pt>
                <c:pt idx="338">
                  <c:v>252.96442687747037</c:v>
                </c:pt>
                <c:pt idx="339">
                  <c:v>252.18914185639233</c:v>
                </c:pt>
                <c:pt idx="340">
                  <c:v>251.41859450021826</c:v>
                </c:pt>
                <c:pt idx="341">
                  <c:v>250.65274151436034</c:v>
                </c:pt>
                <c:pt idx="342">
                  <c:v>249.89154013015187</c:v>
                </c:pt>
                <c:pt idx="343">
                  <c:v>249.13494809688584</c:v>
                </c:pt>
                <c:pt idx="344">
                  <c:v>248.38292367399742</c:v>
                </c:pt>
                <c:pt idx="345">
                  <c:v>247.63542562338779</c:v>
                </c:pt>
                <c:pt idx="346">
                  <c:v>246.892413201886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F-4E08-ACBE-3BA77EEE7662}"/>
            </c:ext>
          </c:extLst>
        </c:ser>
        <c:ser>
          <c:idx val="0"/>
          <c:order val="2"/>
          <c:tx>
            <c:strRef>
              <c:f>'80Mbopd_WAG40M'!$I$5</c:f>
              <c:strCache>
                <c:ptCount val="1"/>
                <c:pt idx="0">
                  <c:v> East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'80Mbopd_WAG40M'!$A$7:$A$606</c:f>
              <c:numCache>
                <c:formatCode>m/d/yyyy</c:formatCode>
                <c:ptCount val="60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  <c:pt idx="69">
                  <c:v>45658</c:v>
                </c:pt>
                <c:pt idx="70">
                  <c:v>45689</c:v>
                </c:pt>
                <c:pt idx="71">
                  <c:v>45717</c:v>
                </c:pt>
                <c:pt idx="72">
                  <c:v>45748</c:v>
                </c:pt>
                <c:pt idx="73">
                  <c:v>45778</c:v>
                </c:pt>
                <c:pt idx="74">
                  <c:v>45809</c:v>
                </c:pt>
                <c:pt idx="75">
                  <c:v>45839</c:v>
                </c:pt>
                <c:pt idx="76">
                  <c:v>45870</c:v>
                </c:pt>
                <c:pt idx="77">
                  <c:v>45901</c:v>
                </c:pt>
                <c:pt idx="78">
                  <c:v>45931</c:v>
                </c:pt>
                <c:pt idx="79">
                  <c:v>45962</c:v>
                </c:pt>
                <c:pt idx="80">
                  <c:v>45992</c:v>
                </c:pt>
                <c:pt idx="81">
                  <c:v>46023</c:v>
                </c:pt>
                <c:pt idx="82">
                  <c:v>46054</c:v>
                </c:pt>
                <c:pt idx="83">
                  <c:v>46082</c:v>
                </c:pt>
                <c:pt idx="84">
                  <c:v>46113</c:v>
                </c:pt>
                <c:pt idx="85">
                  <c:v>46143</c:v>
                </c:pt>
                <c:pt idx="86">
                  <c:v>46174</c:v>
                </c:pt>
                <c:pt idx="87">
                  <c:v>46204</c:v>
                </c:pt>
                <c:pt idx="88">
                  <c:v>46235</c:v>
                </c:pt>
                <c:pt idx="89">
                  <c:v>46266</c:v>
                </c:pt>
                <c:pt idx="90">
                  <c:v>46296</c:v>
                </c:pt>
                <c:pt idx="91">
                  <c:v>46327</c:v>
                </c:pt>
                <c:pt idx="92">
                  <c:v>46357</c:v>
                </c:pt>
                <c:pt idx="93">
                  <c:v>46388</c:v>
                </c:pt>
                <c:pt idx="94">
                  <c:v>46419</c:v>
                </c:pt>
                <c:pt idx="95">
                  <c:v>46447</c:v>
                </c:pt>
                <c:pt idx="96">
                  <c:v>46478</c:v>
                </c:pt>
                <c:pt idx="97">
                  <c:v>46508</c:v>
                </c:pt>
                <c:pt idx="98">
                  <c:v>46539</c:v>
                </c:pt>
                <c:pt idx="99">
                  <c:v>46569</c:v>
                </c:pt>
                <c:pt idx="100">
                  <c:v>46600</c:v>
                </c:pt>
                <c:pt idx="101">
                  <c:v>46631</c:v>
                </c:pt>
                <c:pt idx="102">
                  <c:v>46661</c:v>
                </c:pt>
                <c:pt idx="103">
                  <c:v>46692</c:v>
                </c:pt>
                <c:pt idx="104">
                  <c:v>46722</c:v>
                </c:pt>
                <c:pt idx="105">
                  <c:v>46753</c:v>
                </c:pt>
                <c:pt idx="106">
                  <c:v>46784</c:v>
                </c:pt>
                <c:pt idx="107">
                  <c:v>46813</c:v>
                </c:pt>
                <c:pt idx="108">
                  <c:v>46844</c:v>
                </c:pt>
                <c:pt idx="109">
                  <c:v>46874</c:v>
                </c:pt>
                <c:pt idx="110">
                  <c:v>46905</c:v>
                </c:pt>
                <c:pt idx="111">
                  <c:v>46935</c:v>
                </c:pt>
                <c:pt idx="112">
                  <c:v>46966</c:v>
                </c:pt>
                <c:pt idx="113">
                  <c:v>46997</c:v>
                </c:pt>
                <c:pt idx="114">
                  <c:v>47027</c:v>
                </c:pt>
                <c:pt idx="115">
                  <c:v>47058</c:v>
                </c:pt>
                <c:pt idx="116">
                  <c:v>47088</c:v>
                </c:pt>
                <c:pt idx="117">
                  <c:v>47119</c:v>
                </c:pt>
                <c:pt idx="118">
                  <c:v>47150</c:v>
                </c:pt>
                <c:pt idx="119">
                  <c:v>47178</c:v>
                </c:pt>
                <c:pt idx="120">
                  <c:v>47209</c:v>
                </c:pt>
                <c:pt idx="121">
                  <c:v>47239</c:v>
                </c:pt>
                <c:pt idx="122">
                  <c:v>47270</c:v>
                </c:pt>
                <c:pt idx="123">
                  <c:v>47300</c:v>
                </c:pt>
                <c:pt idx="124">
                  <c:v>47331</c:v>
                </c:pt>
                <c:pt idx="125">
                  <c:v>47362</c:v>
                </c:pt>
                <c:pt idx="126">
                  <c:v>47392</c:v>
                </c:pt>
                <c:pt idx="127">
                  <c:v>47423</c:v>
                </c:pt>
                <c:pt idx="128">
                  <c:v>47453</c:v>
                </c:pt>
                <c:pt idx="129">
                  <c:v>47484</c:v>
                </c:pt>
                <c:pt idx="130">
                  <c:v>47515</c:v>
                </c:pt>
                <c:pt idx="131">
                  <c:v>47543</c:v>
                </c:pt>
                <c:pt idx="132">
                  <c:v>47574</c:v>
                </c:pt>
                <c:pt idx="133">
                  <c:v>47604</c:v>
                </c:pt>
                <c:pt idx="134">
                  <c:v>47635</c:v>
                </c:pt>
                <c:pt idx="135">
                  <c:v>47665</c:v>
                </c:pt>
                <c:pt idx="136">
                  <c:v>47696</c:v>
                </c:pt>
                <c:pt idx="137">
                  <c:v>47727</c:v>
                </c:pt>
                <c:pt idx="138">
                  <c:v>47757</c:v>
                </c:pt>
                <c:pt idx="139">
                  <c:v>47788</c:v>
                </c:pt>
                <c:pt idx="140">
                  <c:v>47818</c:v>
                </c:pt>
                <c:pt idx="141">
                  <c:v>47849</c:v>
                </c:pt>
                <c:pt idx="142">
                  <c:v>47880</c:v>
                </c:pt>
                <c:pt idx="143">
                  <c:v>47908</c:v>
                </c:pt>
                <c:pt idx="144">
                  <c:v>47939</c:v>
                </c:pt>
                <c:pt idx="145">
                  <c:v>47969</c:v>
                </c:pt>
                <c:pt idx="146">
                  <c:v>48000</c:v>
                </c:pt>
                <c:pt idx="147">
                  <c:v>48030</c:v>
                </c:pt>
                <c:pt idx="148">
                  <c:v>48061</c:v>
                </c:pt>
                <c:pt idx="149">
                  <c:v>48092</c:v>
                </c:pt>
                <c:pt idx="150">
                  <c:v>48122</c:v>
                </c:pt>
                <c:pt idx="151">
                  <c:v>48153</c:v>
                </c:pt>
                <c:pt idx="152">
                  <c:v>48183</c:v>
                </c:pt>
                <c:pt idx="153">
                  <c:v>48214</c:v>
                </c:pt>
                <c:pt idx="154">
                  <c:v>48245</c:v>
                </c:pt>
                <c:pt idx="155">
                  <c:v>48274</c:v>
                </c:pt>
                <c:pt idx="156">
                  <c:v>48305</c:v>
                </c:pt>
                <c:pt idx="157">
                  <c:v>48335</c:v>
                </c:pt>
                <c:pt idx="158">
                  <c:v>48366</c:v>
                </c:pt>
                <c:pt idx="159">
                  <c:v>48396</c:v>
                </c:pt>
                <c:pt idx="160">
                  <c:v>48427</c:v>
                </c:pt>
                <c:pt idx="161">
                  <c:v>48458</c:v>
                </c:pt>
                <c:pt idx="162">
                  <c:v>48488</c:v>
                </c:pt>
                <c:pt idx="163">
                  <c:v>48519</c:v>
                </c:pt>
                <c:pt idx="164">
                  <c:v>48549</c:v>
                </c:pt>
                <c:pt idx="165">
                  <c:v>48580</c:v>
                </c:pt>
                <c:pt idx="166">
                  <c:v>48611</c:v>
                </c:pt>
                <c:pt idx="167">
                  <c:v>48639</c:v>
                </c:pt>
                <c:pt idx="168">
                  <c:v>48670</c:v>
                </c:pt>
                <c:pt idx="169">
                  <c:v>48700</c:v>
                </c:pt>
                <c:pt idx="170">
                  <c:v>48731</c:v>
                </c:pt>
                <c:pt idx="171">
                  <c:v>48761</c:v>
                </c:pt>
                <c:pt idx="172">
                  <c:v>48792</c:v>
                </c:pt>
                <c:pt idx="173">
                  <c:v>48823</c:v>
                </c:pt>
                <c:pt idx="174">
                  <c:v>48853</c:v>
                </c:pt>
                <c:pt idx="175">
                  <c:v>48884</c:v>
                </c:pt>
                <c:pt idx="176">
                  <c:v>48914</c:v>
                </c:pt>
                <c:pt idx="177">
                  <c:v>48945</c:v>
                </c:pt>
                <c:pt idx="178">
                  <c:v>48976</c:v>
                </c:pt>
                <c:pt idx="179">
                  <c:v>49004</c:v>
                </c:pt>
                <c:pt idx="180">
                  <c:v>49035</c:v>
                </c:pt>
                <c:pt idx="181">
                  <c:v>49065</c:v>
                </c:pt>
                <c:pt idx="182">
                  <c:v>49096</c:v>
                </c:pt>
                <c:pt idx="183">
                  <c:v>49126</c:v>
                </c:pt>
                <c:pt idx="184">
                  <c:v>49157</c:v>
                </c:pt>
                <c:pt idx="185">
                  <c:v>49188</c:v>
                </c:pt>
                <c:pt idx="186">
                  <c:v>49218</c:v>
                </c:pt>
                <c:pt idx="187">
                  <c:v>49249</c:v>
                </c:pt>
                <c:pt idx="188">
                  <c:v>49279</c:v>
                </c:pt>
                <c:pt idx="189">
                  <c:v>49310</c:v>
                </c:pt>
                <c:pt idx="190">
                  <c:v>49341</c:v>
                </c:pt>
                <c:pt idx="191">
                  <c:v>49369</c:v>
                </c:pt>
                <c:pt idx="192">
                  <c:v>49400</c:v>
                </c:pt>
                <c:pt idx="193">
                  <c:v>49430</c:v>
                </c:pt>
                <c:pt idx="194">
                  <c:v>49461</c:v>
                </c:pt>
                <c:pt idx="195">
                  <c:v>49491</c:v>
                </c:pt>
                <c:pt idx="196">
                  <c:v>49522</c:v>
                </c:pt>
                <c:pt idx="197">
                  <c:v>49553</c:v>
                </c:pt>
                <c:pt idx="198">
                  <c:v>49583</c:v>
                </c:pt>
                <c:pt idx="199">
                  <c:v>49614</c:v>
                </c:pt>
                <c:pt idx="200">
                  <c:v>49644</c:v>
                </c:pt>
                <c:pt idx="201">
                  <c:v>49675</c:v>
                </c:pt>
                <c:pt idx="202">
                  <c:v>49706</c:v>
                </c:pt>
                <c:pt idx="203">
                  <c:v>49735</c:v>
                </c:pt>
                <c:pt idx="204">
                  <c:v>49766</c:v>
                </c:pt>
                <c:pt idx="205">
                  <c:v>49796</c:v>
                </c:pt>
                <c:pt idx="206">
                  <c:v>49827</c:v>
                </c:pt>
                <c:pt idx="207">
                  <c:v>49857</c:v>
                </c:pt>
                <c:pt idx="208">
                  <c:v>49888</c:v>
                </c:pt>
                <c:pt idx="209">
                  <c:v>49919</c:v>
                </c:pt>
                <c:pt idx="210">
                  <c:v>49949</c:v>
                </c:pt>
                <c:pt idx="211">
                  <c:v>49980</c:v>
                </c:pt>
                <c:pt idx="212">
                  <c:v>50010</c:v>
                </c:pt>
                <c:pt idx="213">
                  <c:v>50041</c:v>
                </c:pt>
                <c:pt idx="214">
                  <c:v>50072</c:v>
                </c:pt>
                <c:pt idx="215">
                  <c:v>50100</c:v>
                </c:pt>
                <c:pt idx="216">
                  <c:v>50131</c:v>
                </c:pt>
                <c:pt idx="217">
                  <c:v>50161</c:v>
                </c:pt>
                <c:pt idx="218">
                  <c:v>50192</c:v>
                </c:pt>
                <c:pt idx="219">
                  <c:v>50222</c:v>
                </c:pt>
                <c:pt idx="220">
                  <c:v>50253</c:v>
                </c:pt>
                <c:pt idx="221">
                  <c:v>50284</c:v>
                </c:pt>
                <c:pt idx="222">
                  <c:v>50314</c:v>
                </c:pt>
                <c:pt idx="223">
                  <c:v>50345</c:v>
                </c:pt>
                <c:pt idx="224">
                  <c:v>50375</c:v>
                </c:pt>
                <c:pt idx="225">
                  <c:v>50406</c:v>
                </c:pt>
                <c:pt idx="226">
                  <c:v>50437</c:v>
                </c:pt>
                <c:pt idx="227">
                  <c:v>50465</c:v>
                </c:pt>
                <c:pt idx="228">
                  <c:v>50496</c:v>
                </c:pt>
                <c:pt idx="229">
                  <c:v>50526</c:v>
                </c:pt>
                <c:pt idx="230">
                  <c:v>50557</c:v>
                </c:pt>
                <c:pt idx="231">
                  <c:v>50587</c:v>
                </c:pt>
                <c:pt idx="232">
                  <c:v>50618</c:v>
                </c:pt>
                <c:pt idx="233">
                  <c:v>50649</c:v>
                </c:pt>
                <c:pt idx="234">
                  <c:v>50679</c:v>
                </c:pt>
                <c:pt idx="235">
                  <c:v>50710</c:v>
                </c:pt>
                <c:pt idx="236">
                  <c:v>50740</c:v>
                </c:pt>
                <c:pt idx="237">
                  <c:v>50771</c:v>
                </c:pt>
                <c:pt idx="238">
                  <c:v>50802</c:v>
                </c:pt>
                <c:pt idx="239">
                  <c:v>50830</c:v>
                </c:pt>
                <c:pt idx="240">
                  <c:v>50861</c:v>
                </c:pt>
                <c:pt idx="241">
                  <c:v>50891</c:v>
                </c:pt>
                <c:pt idx="242">
                  <c:v>50922</c:v>
                </c:pt>
                <c:pt idx="243">
                  <c:v>50952</c:v>
                </c:pt>
                <c:pt idx="244">
                  <c:v>50983</c:v>
                </c:pt>
                <c:pt idx="245">
                  <c:v>51014</c:v>
                </c:pt>
                <c:pt idx="246">
                  <c:v>51044</c:v>
                </c:pt>
                <c:pt idx="247">
                  <c:v>51075</c:v>
                </c:pt>
                <c:pt idx="248">
                  <c:v>51105</c:v>
                </c:pt>
                <c:pt idx="249">
                  <c:v>51136</c:v>
                </c:pt>
                <c:pt idx="250">
                  <c:v>51167</c:v>
                </c:pt>
                <c:pt idx="251">
                  <c:v>51196</c:v>
                </c:pt>
                <c:pt idx="252">
                  <c:v>51227</c:v>
                </c:pt>
                <c:pt idx="253">
                  <c:v>51257</c:v>
                </c:pt>
                <c:pt idx="254">
                  <c:v>51288</c:v>
                </c:pt>
                <c:pt idx="255">
                  <c:v>51318</c:v>
                </c:pt>
                <c:pt idx="256">
                  <c:v>51349</c:v>
                </c:pt>
                <c:pt idx="257">
                  <c:v>51380</c:v>
                </c:pt>
                <c:pt idx="258">
                  <c:v>51410</c:v>
                </c:pt>
                <c:pt idx="259">
                  <c:v>51441</c:v>
                </c:pt>
                <c:pt idx="260">
                  <c:v>51471</c:v>
                </c:pt>
                <c:pt idx="261">
                  <c:v>51502</c:v>
                </c:pt>
                <c:pt idx="262">
                  <c:v>51533</c:v>
                </c:pt>
                <c:pt idx="263">
                  <c:v>51561</c:v>
                </c:pt>
                <c:pt idx="264">
                  <c:v>51592</c:v>
                </c:pt>
                <c:pt idx="265">
                  <c:v>51622</c:v>
                </c:pt>
                <c:pt idx="266">
                  <c:v>51653</c:v>
                </c:pt>
                <c:pt idx="267">
                  <c:v>51683</c:v>
                </c:pt>
                <c:pt idx="268">
                  <c:v>51714</c:v>
                </c:pt>
                <c:pt idx="269">
                  <c:v>51745</c:v>
                </c:pt>
                <c:pt idx="270">
                  <c:v>51775</c:v>
                </c:pt>
                <c:pt idx="271">
                  <c:v>51806</c:v>
                </c:pt>
                <c:pt idx="272">
                  <c:v>51836</c:v>
                </c:pt>
                <c:pt idx="273">
                  <c:v>51867</c:v>
                </c:pt>
                <c:pt idx="274">
                  <c:v>51898</c:v>
                </c:pt>
                <c:pt idx="275">
                  <c:v>51926</c:v>
                </c:pt>
                <c:pt idx="276">
                  <c:v>51957</c:v>
                </c:pt>
                <c:pt idx="277">
                  <c:v>51987</c:v>
                </c:pt>
                <c:pt idx="278">
                  <c:v>52018</c:v>
                </c:pt>
                <c:pt idx="279">
                  <c:v>52048</c:v>
                </c:pt>
                <c:pt idx="280">
                  <c:v>52079</c:v>
                </c:pt>
                <c:pt idx="281">
                  <c:v>52110</c:v>
                </c:pt>
                <c:pt idx="282">
                  <c:v>52140</c:v>
                </c:pt>
                <c:pt idx="283">
                  <c:v>52171</c:v>
                </c:pt>
                <c:pt idx="284">
                  <c:v>52201</c:v>
                </c:pt>
                <c:pt idx="285">
                  <c:v>52232</c:v>
                </c:pt>
                <c:pt idx="286">
                  <c:v>52263</c:v>
                </c:pt>
                <c:pt idx="287">
                  <c:v>52291</c:v>
                </c:pt>
                <c:pt idx="288">
                  <c:v>52322</c:v>
                </c:pt>
                <c:pt idx="289">
                  <c:v>52352</c:v>
                </c:pt>
                <c:pt idx="290">
                  <c:v>52383</c:v>
                </c:pt>
                <c:pt idx="291">
                  <c:v>52413</c:v>
                </c:pt>
                <c:pt idx="292">
                  <c:v>52444</c:v>
                </c:pt>
                <c:pt idx="293">
                  <c:v>52475</c:v>
                </c:pt>
                <c:pt idx="294">
                  <c:v>52505</c:v>
                </c:pt>
                <c:pt idx="295">
                  <c:v>52536</c:v>
                </c:pt>
                <c:pt idx="296">
                  <c:v>52566</c:v>
                </c:pt>
                <c:pt idx="297">
                  <c:v>52597</c:v>
                </c:pt>
                <c:pt idx="298">
                  <c:v>52628</c:v>
                </c:pt>
                <c:pt idx="299">
                  <c:v>52657</c:v>
                </c:pt>
                <c:pt idx="300">
                  <c:v>52688</c:v>
                </c:pt>
                <c:pt idx="301">
                  <c:v>52718</c:v>
                </c:pt>
                <c:pt idx="302">
                  <c:v>52749</c:v>
                </c:pt>
                <c:pt idx="303">
                  <c:v>52779</c:v>
                </c:pt>
                <c:pt idx="304">
                  <c:v>52810</c:v>
                </c:pt>
                <c:pt idx="305">
                  <c:v>52841</c:v>
                </c:pt>
                <c:pt idx="306">
                  <c:v>52871</c:v>
                </c:pt>
                <c:pt idx="307">
                  <c:v>52902</c:v>
                </c:pt>
                <c:pt idx="308">
                  <c:v>52932</c:v>
                </c:pt>
                <c:pt idx="309">
                  <c:v>52963</c:v>
                </c:pt>
                <c:pt idx="310">
                  <c:v>52994</c:v>
                </c:pt>
                <c:pt idx="311">
                  <c:v>53022</c:v>
                </c:pt>
                <c:pt idx="312">
                  <c:v>53053</c:v>
                </c:pt>
                <c:pt idx="313">
                  <c:v>53083</c:v>
                </c:pt>
                <c:pt idx="314">
                  <c:v>53114</c:v>
                </c:pt>
                <c:pt idx="315">
                  <c:v>53144</c:v>
                </c:pt>
                <c:pt idx="316">
                  <c:v>53175</c:v>
                </c:pt>
                <c:pt idx="317">
                  <c:v>53206</c:v>
                </c:pt>
                <c:pt idx="318">
                  <c:v>53236</c:v>
                </c:pt>
                <c:pt idx="319">
                  <c:v>53267</c:v>
                </c:pt>
                <c:pt idx="320">
                  <c:v>53297</c:v>
                </c:pt>
                <c:pt idx="321">
                  <c:v>53328</c:v>
                </c:pt>
                <c:pt idx="322">
                  <c:v>53359</c:v>
                </c:pt>
                <c:pt idx="323">
                  <c:v>53387</c:v>
                </c:pt>
                <c:pt idx="324">
                  <c:v>53418</c:v>
                </c:pt>
                <c:pt idx="325">
                  <c:v>53448</c:v>
                </c:pt>
                <c:pt idx="326">
                  <c:v>53479</c:v>
                </c:pt>
                <c:pt idx="327">
                  <c:v>53509</c:v>
                </c:pt>
                <c:pt idx="328">
                  <c:v>53540</c:v>
                </c:pt>
                <c:pt idx="329">
                  <c:v>53571</c:v>
                </c:pt>
                <c:pt idx="330">
                  <c:v>53601</c:v>
                </c:pt>
                <c:pt idx="331">
                  <c:v>53632</c:v>
                </c:pt>
                <c:pt idx="332">
                  <c:v>53662</c:v>
                </c:pt>
                <c:pt idx="333">
                  <c:v>53693</c:v>
                </c:pt>
                <c:pt idx="334">
                  <c:v>53724</c:v>
                </c:pt>
                <c:pt idx="335">
                  <c:v>53752</c:v>
                </c:pt>
                <c:pt idx="336">
                  <c:v>53783</c:v>
                </c:pt>
                <c:pt idx="337">
                  <c:v>53813</c:v>
                </c:pt>
                <c:pt idx="338">
                  <c:v>53844</c:v>
                </c:pt>
                <c:pt idx="339">
                  <c:v>53874</c:v>
                </c:pt>
                <c:pt idx="340">
                  <c:v>53905</c:v>
                </c:pt>
                <c:pt idx="341">
                  <c:v>53936</c:v>
                </c:pt>
                <c:pt idx="342">
                  <c:v>53966</c:v>
                </c:pt>
                <c:pt idx="343">
                  <c:v>53997</c:v>
                </c:pt>
                <c:pt idx="344">
                  <c:v>54027</c:v>
                </c:pt>
                <c:pt idx="345">
                  <c:v>54058</c:v>
                </c:pt>
                <c:pt idx="346">
                  <c:v>54089</c:v>
                </c:pt>
                <c:pt idx="347">
                  <c:v>54118</c:v>
                </c:pt>
                <c:pt idx="348">
                  <c:v>54149</c:v>
                </c:pt>
                <c:pt idx="349">
                  <c:v>54179</c:v>
                </c:pt>
                <c:pt idx="350">
                  <c:v>54210</c:v>
                </c:pt>
                <c:pt idx="351">
                  <c:v>54240</c:v>
                </c:pt>
                <c:pt idx="352">
                  <c:v>54271</c:v>
                </c:pt>
                <c:pt idx="353">
                  <c:v>54302</c:v>
                </c:pt>
                <c:pt idx="354">
                  <c:v>54332</c:v>
                </c:pt>
                <c:pt idx="355">
                  <c:v>54363</c:v>
                </c:pt>
                <c:pt idx="356">
                  <c:v>54393</c:v>
                </c:pt>
                <c:pt idx="357">
                  <c:v>54424</c:v>
                </c:pt>
                <c:pt idx="358">
                  <c:v>54455</c:v>
                </c:pt>
                <c:pt idx="359">
                  <c:v>54483</c:v>
                </c:pt>
                <c:pt idx="360">
                  <c:v>54514</c:v>
                </c:pt>
                <c:pt idx="361">
                  <c:v>54544</c:v>
                </c:pt>
                <c:pt idx="362">
                  <c:v>54575</c:v>
                </c:pt>
                <c:pt idx="363">
                  <c:v>54605</c:v>
                </c:pt>
                <c:pt idx="364">
                  <c:v>54636</c:v>
                </c:pt>
                <c:pt idx="365">
                  <c:v>54667</c:v>
                </c:pt>
                <c:pt idx="366">
                  <c:v>54697</c:v>
                </c:pt>
                <c:pt idx="367">
                  <c:v>54728</c:v>
                </c:pt>
                <c:pt idx="368">
                  <c:v>54758</c:v>
                </c:pt>
                <c:pt idx="369">
                  <c:v>54789</c:v>
                </c:pt>
                <c:pt idx="370">
                  <c:v>54820</c:v>
                </c:pt>
                <c:pt idx="371">
                  <c:v>54848</c:v>
                </c:pt>
                <c:pt idx="372">
                  <c:v>54879</c:v>
                </c:pt>
                <c:pt idx="373">
                  <c:v>54909</c:v>
                </c:pt>
                <c:pt idx="374">
                  <c:v>54940</c:v>
                </c:pt>
                <c:pt idx="375">
                  <c:v>54970</c:v>
                </c:pt>
                <c:pt idx="376">
                  <c:v>55001</c:v>
                </c:pt>
                <c:pt idx="377">
                  <c:v>55032</c:v>
                </c:pt>
                <c:pt idx="378">
                  <c:v>55062</c:v>
                </c:pt>
                <c:pt idx="379">
                  <c:v>55093</c:v>
                </c:pt>
                <c:pt idx="380">
                  <c:v>55123</c:v>
                </c:pt>
                <c:pt idx="381">
                  <c:v>55154</c:v>
                </c:pt>
                <c:pt idx="382">
                  <c:v>55185</c:v>
                </c:pt>
                <c:pt idx="383">
                  <c:v>55213</c:v>
                </c:pt>
                <c:pt idx="384">
                  <c:v>55244</c:v>
                </c:pt>
                <c:pt idx="385">
                  <c:v>55274</c:v>
                </c:pt>
                <c:pt idx="386">
                  <c:v>55305</c:v>
                </c:pt>
                <c:pt idx="387">
                  <c:v>55335</c:v>
                </c:pt>
                <c:pt idx="388">
                  <c:v>55366</c:v>
                </c:pt>
                <c:pt idx="389">
                  <c:v>55397</c:v>
                </c:pt>
                <c:pt idx="390">
                  <c:v>55427</c:v>
                </c:pt>
                <c:pt idx="391">
                  <c:v>55458</c:v>
                </c:pt>
                <c:pt idx="392">
                  <c:v>55488</c:v>
                </c:pt>
                <c:pt idx="393">
                  <c:v>55519</c:v>
                </c:pt>
                <c:pt idx="394">
                  <c:v>55550</c:v>
                </c:pt>
                <c:pt idx="395">
                  <c:v>55579</c:v>
                </c:pt>
                <c:pt idx="396">
                  <c:v>55610</c:v>
                </c:pt>
                <c:pt idx="397">
                  <c:v>55640</c:v>
                </c:pt>
                <c:pt idx="398">
                  <c:v>55671</c:v>
                </c:pt>
                <c:pt idx="399">
                  <c:v>55701</c:v>
                </c:pt>
                <c:pt idx="400">
                  <c:v>55732</c:v>
                </c:pt>
                <c:pt idx="401">
                  <c:v>55763</c:v>
                </c:pt>
                <c:pt idx="402">
                  <c:v>55793</c:v>
                </c:pt>
                <c:pt idx="403">
                  <c:v>55824</c:v>
                </c:pt>
                <c:pt idx="404">
                  <c:v>55854</c:v>
                </c:pt>
                <c:pt idx="405">
                  <c:v>55885</c:v>
                </c:pt>
                <c:pt idx="406">
                  <c:v>55916</c:v>
                </c:pt>
                <c:pt idx="407">
                  <c:v>55944</c:v>
                </c:pt>
                <c:pt idx="408">
                  <c:v>55975</c:v>
                </c:pt>
                <c:pt idx="409">
                  <c:v>56005</c:v>
                </c:pt>
                <c:pt idx="410">
                  <c:v>56036</c:v>
                </c:pt>
                <c:pt idx="411">
                  <c:v>56066</c:v>
                </c:pt>
                <c:pt idx="412">
                  <c:v>56097</c:v>
                </c:pt>
                <c:pt idx="413">
                  <c:v>56128</c:v>
                </c:pt>
                <c:pt idx="414">
                  <c:v>56158</c:v>
                </c:pt>
                <c:pt idx="415">
                  <c:v>56189</c:v>
                </c:pt>
                <c:pt idx="416">
                  <c:v>56219</c:v>
                </c:pt>
                <c:pt idx="417">
                  <c:v>56250</c:v>
                </c:pt>
                <c:pt idx="418">
                  <c:v>56281</c:v>
                </c:pt>
                <c:pt idx="419">
                  <c:v>56309</c:v>
                </c:pt>
                <c:pt idx="420">
                  <c:v>56340</c:v>
                </c:pt>
                <c:pt idx="421">
                  <c:v>56370</c:v>
                </c:pt>
                <c:pt idx="422">
                  <c:v>56401</c:v>
                </c:pt>
                <c:pt idx="423">
                  <c:v>56431</c:v>
                </c:pt>
                <c:pt idx="424">
                  <c:v>56462</c:v>
                </c:pt>
                <c:pt idx="425">
                  <c:v>56493</c:v>
                </c:pt>
                <c:pt idx="426">
                  <c:v>56523</c:v>
                </c:pt>
                <c:pt idx="427">
                  <c:v>56554</c:v>
                </c:pt>
                <c:pt idx="428">
                  <c:v>56584</c:v>
                </c:pt>
                <c:pt idx="429">
                  <c:v>56615</c:v>
                </c:pt>
                <c:pt idx="430">
                  <c:v>56646</c:v>
                </c:pt>
                <c:pt idx="431">
                  <c:v>56674</c:v>
                </c:pt>
                <c:pt idx="432">
                  <c:v>56705</c:v>
                </c:pt>
                <c:pt idx="433">
                  <c:v>56735</c:v>
                </c:pt>
                <c:pt idx="434">
                  <c:v>56766</c:v>
                </c:pt>
                <c:pt idx="435">
                  <c:v>56796</c:v>
                </c:pt>
                <c:pt idx="436">
                  <c:v>56827</c:v>
                </c:pt>
                <c:pt idx="437">
                  <c:v>56858</c:v>
                </c:pt>
                <c:pt idx="438">
                  <c:v>56888</c:v>
                </c:pt>
                <c:pt idx="439">
                  <c:v>56919</c:v>
                </c:pt>
                <c:pt idx="440">
                  <c:v>56949</c:v>
                </c:pt>
                <c:pt idx="441">
                  <c:v>56980</c:v>
                </c:pt>
                <c:pt idx="442">
                  <c:v>57011</c:v>
                </c:pt>
                <c:pt idx="443">
                  <c:v>57040</c:v>
                </c:pt>
                <c:pt idx="444">
                  <c:v>57071</c:v>
                </c:pt>
                <c:pt idx="445">
                  <c:v>57101</c:v>
                </c:pt>
                <c:pt idx="446">
                  <c:v>57132</c:v>
                </c:pt>
                <c:pt idx="447">
                  <c:v>57162</c:v>
                </c:pt>
                <c:pt idx="448">
                  <c:v>57193</c:v>
                </c:pt>
                <c:pt idx="449">
                  <c:v>57224</c:v>
                </c:pt>
                <c:pt idx="450">
                  <c:v>57254</c:v>
                </c:pt>
                <c:pt idx="451">
                  <c:v>57285</c:v>
                </c:pt>
                <c:pt idx="452">
                  <c:v>57315</c:v>
                </c:pt>
                <c:pt idx="453">
                  <c:v>57346</c:v>
                </c:pt>
                <c:pt idx="454">
                  <c:v>57377</c:v>
                </c:pt>
                <c:pt idx="455">
                  <c:v>57405</c:v>
                </c:pt>
                <c:pt idx="456">
                  <c:v>57436</c:v>
                </c:pt>
                <c:pt idx="457">
                  <c:v>57466</c:v>
                </c:pt>
                <c:pt idx="458">
                  <c:v>57497</c:v>
                </c:pt>
                <c:pt idx="459">
                  <c:v>57527</c:v>
                </c:pt>
                <c:pt idx="460">
                  <c:v>57558</c:v>
                </c:pt>
                <c:pt idx="461">
                  <c:v>57589</c:v>
                </c:pt>
                <c:pt idx="462">
                  <c:v>57619</c:v>
                </c:pt>
                <c:pt idx="463">
                  <c:v>57650</c:v>
                </c:pt>
                <c:pt idx="464">
                  <c:v>57680</c:v>
                </c:pt>
                <c:pt idx="465">
                  <c:v>57711</c:v>
                </c:pt>
                <c:pt idx="466">
                  <c:v>57742</c:v>
                </c:pt>
                <c:pt idx="467">
                  <c:v>57770</c:v>
                </c:pt>
                <c:pt idx="468">
                  <c:v>57801</c:v>
                </c:pt>
                <c:pt idx="469">
                  <c:v>57831</c:v>
                </c:pt>
                <c:pt idx="470">
                  <c:v>57862</c:v>
                </c:pt>
                <c:pt idx="471">
                  <c:v>57892</c:v>
                </c:pt>
                <c:pt idx="472">
                  <c:v>57923</c:v>
                </c:pt>
                <c:pt idx="473">
                  <c:v>57954</c:v>
                </c:pt>
                <c:pt idx="474">
                  <c:v>57984</c:v>
                </c:pt>
                <c:pt idx="475">
                  <c:v>58015</c:v>
                </c:pt>
                <c:pt idx="476">
                  <c:v>58045</c:v>
                </c:pt>
                <c:pt idx="477">
                  <c:v>58076</c:v>
                </c:pt>
                <c:pt idx="478">
                  <c:v>58107</c:v>
                </c:pt>
                <c:pt idx="479">
                  <c:v>58135</c:v>
                </c:pt>
                <c:pt idx="480">
                  <c:v>58166</c:v>
                </c:pt>
                <c:pt idx="481">
                  <c:v>58196</c:v>
                </c:pt>
                <c:pt idx="482">
                  <c:v>58227</c:v>
                </c:pt>
                <c:pt idx="483">
                  <c:v>58257</c:v>
                </c:pt>
                <c:pt idx="484">
                  <c:v>58288</c:v>
                </c:pt>
                <c:pt idx="485">
                  <c:v>58319</c:v>
                </c:pt>
                <c:pt idx="486">
                  <c:v>58349</c:v>
                </c:pt>
                <c:pt idx="487">
                  <c:v>58380</c:v>
                </c:pt>
                <c:pt idx="488">
                  <c:v>58410</c:v>
                </c:pt>
                <c:pt idx="489">
                  <c:v>58441</c:v>
                </c:pt>
                <c:pt idx="490">
                  <c:v>58472</c:v>
                </c:pt>
                <c:pt idx="491">
                  <c:v>58501</c:v>
                </c:pt>
                <c:pt idx="492">
                  <c:v>58532</c:v>
                </c:pt>
                <c:pt idx="493">
                  <c:v>58562</c:v>
                </c:pt>
                <c:pt idx="494">
                  <c:v>58593</c:v>
                </c:pt>
                <c:pt idx="495">
                  <c:v>58623</c:v>
                </c:pt>
                <c:pt idx="496">
                  <c:v>58654</c:v>
                </c:pt>
                <c:pt idx="497">
                  <c:v>58685</c:v>
                </c:pt>
                <c:pt idx="498">
                  <c:v>58715</c:v>
                </c:pt>
                <c:pt idx="499">
                  <c:v>58746</c:v>
                </c:pt>
                <c:pt idx="500">
                  <c:v>58776</c:v>
                </c:pt>
                <c:pt idx="501">
                  <c:v>58807</c:v>
                </c:pt>
                <c:pt idx="502">
                  <c:v>58838</c:v>
                </c:pt>
                <c:pt idx="503">
                  <c:v>58866</c:v>
                </c:pt>
                <c:pt idx="504">
                  <c:v>58897</c:v>
                </c:pt>
                <c:pt idx="505">
                  <c:v>58927</c:v>
                </c:pt>
                <c:pt idx="506">
                  <c:v>58958</c:v>
                </c:pt>
                <c:pt idx="507">
                  <c:v>58988</c:v>
                </c:pt>
                <c:pt idx="508">
                  <c:v>59019</c:v>
                </c:pt>
                <c:pt idx="509">
                  <c:v>59050</c:v>
                </c:pt>
                <c:pt idx="510">
                  <c:v>59080</c:v>
                </c:pt>
                <c:pt idx="511">
                  <c:v>59111</c:v>
                </c:pt>
                <c:pt idx="512">
                  <c:v>59141</c:v>
                </c:pt>
                <c:pt idx="513">
                  <c:v>59172</c:v>
                </c:pt>
                <c:pt idx="514">
                  <c:v>59203</c:v>
                </c:pt>
                <c:pt idx="515">
                  <c:v>59231</c:v>
                </c:pt>
                <c:pt idx="516">
                  <c:v>59262</c:v>
                </c:pt>
                <c:pt idx="517">
                  <c:v>59292</c:v>
                </c:pt>
                <c:pt idx="518">
                  <c:v>59323</c:v>
                </c:pt>
                <c:pt idx="519">
                  <c:v>59353</c:v>
                </c:pt>
                <c:pt idx="520">
                  <c:v>59384</c:v>
                </c:pt>
                <c:pt idx="521">
                  <c:v>59415</c:v>
                </c:pt>
                <c:pt idx="522">
                  <c:v>59445</c:v>
                </c:pt>
                <c:pt idx="523">
                  <c:v>59476</c:v>
                </c:pt>
                <c:pt idx="524">
                  <c:v>59506</c:v>
                </c:pt>
                <c:pt idx="525">
                  <c:v>59537</c:v>
                </c:pt>
                <c:pt idx="526">
                  <c:v>59568</c:v>
                </c:pt>
                <c:pt idx="527">
                  <c:v>59596</c:v>
                </c:pt>
                <c:pt idx="528">
                  <c:v>59627</c:v>
                </c:pt>
                <c:pt idx="529">
                  <c:v>59657</c:v>
                </c:pt>
                <c:pt idx="530">
                  <c:v>59688</c:v>
                </c:pt>
                <c:pt idx="531">
                  <c:v>59718</c:v>
                </c:pt>
                <c:pt idx="532">
                  <c:v>59749</c:v>
                </c:pt>
                <c:pt idx="533">
                  <c:v>59780</c:v>
                </c:pt>
                <c:pt idx="534">
                  <c:v>59810</c:v>
                </c:pt>
                <c:pt idx="535">
                  <c:v>59841</c:v>
                </c:pt>
                <c:pt idx="536">
                  <c:v>59871</c:v>
                </c:pt>
                <c:pt idx="537">
                  <c:v>59902</c:v>
                </c:pt>
                <c:pt idx="538">
                  <c:v>59933</c:v>
                </c:pt>
                <c:pt idx="539">
                  <c:v>59962</c:v>
                </c:pt>
                <c:pt idx="540">
                  <c:v>59993</c:v>
                </c:pt>
                <c:pt idx="541">
                  <c:v>60023</c:v>
                </c:pt>
                <c:pt idx="542">
                  <c:v>60054</c:v>
                </c:pt>
                <c:pt idx="543">
                  <c:v>60084</c:v>
                </c:pt>
                <c:pt idx="544">
                  <c:v>60115</c:v>
                </c:pt>
                <c:pt idx="545">
                  <c:v>60146</c:v>
                </c:pt>
                <c:pt idx="546">
                  <c:v>60176</c:v>
                </c:pt>
                <c:pt idx="547">
                  <c:v>60207</c:v>
                </c:pt>
                <c:pt idx="548">
                  <c:v>60237</c:v>
                </c:pt>
                <c:pt idx="549">
                  <c:v>60268</c:v>
                </c:pt>
                <c:pt idx="550">
                  <c:v>60299</c:v>
                </c:pt>
                <c:pt idx="551">
                  <c:v>60327</c:v>
                </c:pt>
                <c:pt idx="552">
                  <c:v>60358</c:v>
                </c:pt>
                <c:pt idx="553">
                  <c:v>60388</c:v>
                </c:pt>
                <c:pt idx="554">
                  <c:v>60419</c:v>
                </c:pt>
                <c:pt idx="555">
                  <c:v>60449</c:v>
                </c:pt>
                <c:pt idx="556">
                  <c:v>60480</c:v>
                </c:pt>
                <c:pt idx="557">
                  <c:v>60511</c:v>
                </c:pt>
                <c:pt idx="558">
                  <c:v>60541</c:v>
                </c:pt>
                <c:pt idx="559">
                  <c:v>60572</c:v>
                </c:pt>
                <c:pt idx="560">
                  <c:v>60602</c:v>
                </c:pt>
                <c:pt idx="561">
                  <c:v>60633</c:v>
                </c:pt>
                <c:pt idx="562">
                  <c:v>60664</c:v>
                </c:pt>
                <c:pt idx="563">
                  <c:v>60692</c:v>
                </c:pt>
                <c:pt idx="564">
                  <c:v>60723</c:v>
                </c:pt>
                <c:pt idx="565">
                  <c:v>60753</c:v>
                </c:pt>
                <c:pt idx="566">
                  <c:v>60784</c:v>
                </c:pt>
                <c:pt idx="567">
                  <c:v>60814</c:v>
                </c:pt>
                <c:pt idx="568">
                  <c:v>60845</c:v>
                </c:pt>
                <c:pt idx="569">
                  <c:v>60876</c:v>
                </c:pt>
                <c:pt idx="570">
                  <c:v>60906</c:v>
                </c:pt>
                <c:pt idx="571">
                  <c:v>60937</c:v>
                </c:pt>
                <c:pt idx="572">
                  <c:v>60967</c:v>
                </c:pt>
                <c:pt idx="573">
                  <c:v>60998</c:v>
                </c:pt>
                <c:pt idx="574">
                  <c:v>61029</c:v>
                </c:pt>
                <c:pt idx="575">
                  <c:v>61057</c:v>
                </c:pt>
                <c:pt idx="576">
                  <c:v>61088</c:v>
                </c:pt>
                <c:pt idx="577">
                  <c:v>61118</c:v>
                </c:pt>
                <c:pt idx="578">
                  <c:v>61149</c:v>
                </c:pt>
                <c:pt idx="579">
                  <c:v>61179</c:v>
                </c:pt>
                <c:pt idx="580">
                  <c:v>61210</c:v>
                </c:pt>
                <c:pt idx="581">
                  <c:v>61241</c:v>
                </c:pt>
                <c:pt idx="582">
                  <c:v>61271</c:v>
                </c:pt>
                <c:pt idx="583">
                  <c:v>61302</c:v>
                </c:pt>
                <c:pt idx="584">
                  <c:v>61332</c:v>
                </c:pt>
                <c:pt idx="585">
                  <c:v>61363</c:v>
                </c:pt>
                <c:pt idx="586">
                  <c:v>61394</c:v>
                </c:pt>
                <c:pt idx="587">
                  <c:v>61423</c:v>
                </c:pt>
                <c:pt idx="588">
                  <c:v>61454</c:v>
                </c:pt>
                <c:pt idx="589">
                  <c:v>61484</c:v>
                </c:pt>
                <c:pt idx="590">
                  <c:v>61515</c:v>
                </c:pt>
                <c:pt idx="591">
                  <c:v>61545</c:v>
                </c:pt>
                <c:pt idx="592">
                  <c:v>61576</c:v>
                </c:pt>
                <c:pt idx="593">
                  <c:v>61607</c:v>
                </c:pt>
                <c:pt idx="594">
                  <c:v>61637</c:v>
                </c:pt>
                <c:pt idx="595">
                  <c:v>61668</c:v>
                </c:pt>
                <c:pt idx="596">
                  <c:v>61698</c:v>
                </c:pt>
                <c:pt idx="597">
                  <c:v>61729</c:v>
                </c:pt>
                <c:pt idx="598">
                  <c:v>61760</c:v>
                </c:pt>
                <c:pt idx="599">
                  <c:v>61788</c:v>
                </c:pt>
              </c:numCache>
            </c:numRef>
          </c:cat>
          <c:val>
            <c:numRef>
              <c:f>'80Mbopd_WAG40M'!$I$7:$I$606</c:f>
              <c:numCache>
                <c:formatCode>_(* #,##0_);_(* \(#,##0\);_(* "-"??_);_(@_)</c:formatCode>
                <c:ptCount val="600"/>
              </c:numCache>
            </c:numRef>
          </c:val>
          <c:extLst>
            <c:ext xmlns:c16="http://schemas.microsoft.com/office/drawing/2014/chart" uri="{C3380CC4-5D6E-409C-BE32-E72D297353CC}">
              <c16:uniqueId val="{00000002-27DF-4E08-ACBE-3BA77EEE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96888"/>
        <c:axId val="128692968"/>
      </c:areaChart>
      <c:dateAx>
        <c:axId val="128696888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692968"/>
        <c:crosses val="autoZero"/>
        <c:auto val="1"/>
        <c:lblOffset val="100"/>
        <c:baseTimeUnit val="months"/>
        <c:majorUnit val="24"/>
        <c:majorTimeUnit val="months"/>
      </c:dateAx>
      <c:valAx>
        <c:axId val="128692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 Rate(bopd)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696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163286</xdr:rowOff>
    </xdr:from>
    <xdr:to>
      <xdr:col>9</xdr:col>
      <xdr:colOff>0</xdr:colOff>
      <xdr:row>35</xdr:row>
      <xdr:rowOff>92006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40822</xdr:rowOff>
    </xdr:from>
    <xdr:to>
      <xdr:col>9</xdr:col>
      <xdr:colOff>0</xdr:colOff>
      <xdr:row>37</xdr:row>
      <xdr:rowOff>160042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49482</xdr:rowOff>
    </xdr:from>
    <xdr:to>
      <xdr:col>9</xdr:col>
      <xdr:colOff>0</xdr:colOff>
      <xdr:row>37</xdr:row>
      <xdr:rowOff>168702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131339</xdr:rowOff>
    </xdr:from>
    <xdr:to>
      <xdr:col>9</xdr:col>
      <xdr:colOff>0</xdr:colOff>
      <xdr:row>36</xdr:row>
      <xdr:rowOff>60059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22482</xdr:rowOff>
    </xdr:from>
    <xdr:to>
      <xdr:col>9</xdr:col>
      <xdr:colOff>0</xdr:colOff>
      <xdr:row>29</xdr:row>
      <xdr:rowOff>141702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125010</xdr:rowOff>
    </xdr:from>
    <xdr:to>
      <xdr:col>9</xdr:col>
      <xdr:colOff>0</xdr:colOff>
      <xdr:row>30</xdr:row>
      <xdr:rowOff>53730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1603</xdr:rowOff>
    </xdr:from>
    <xdr:to>
      <xdr:col>9</xdr:col>
      <xdr:colOff>0</xdr:colOff>
      <xdr:row>33</xdr:row>
      <xdr:rowOff>120823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46426</xdr:rowOff>
    </xdr:from>
    <xdr:to>
      <xdr:col>9</xdr:col>
      <xdr:colOff>0</xdr:colOff>
      <xdr:row>32</xdr:row>
      <xdr:rowOff>165646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AAFD97"/>
        </a:solidFill>
        <a:ln w="41275">
          <a:solidFill>
            <a:schemeClr val="tx1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9"/>
  <sheetViews>
    <sheetView tabSelected="1" workbookViewId="0">
      <selection activeCell="D10" sqref="D10"/>
    </sheetView>
  </sheetViews>
  <sheetFormatPr defaultRowHeight="17" x14ac:dyDescent="0.45"/>
  <cols>
    <col min="2" max="2" width="13.75" customWidth="1"/>
    <col min="3" max="3" width="13.33203125" customWidth="1"/>
    <col min="4" max="4" width="15.33203125" customWidth="1"/>
    <col min="5" max="5" width="14.08203125" customWidth="1"/>
    <col min="6" max="6" width="13.25" customWidth="1"/>
    <col min="7" max="7" width="9.58203125" customWidth="1"/>
    <col min="8" max="8" width="9.08203125" customWidth="1"/>
    <col min="9" max="9" width="10.25" customWidth="1"/>
    <col min="11" max="11" width="9.83203125" customWidth="1"/>
    <col min="12" max="12" width="10" customWidth="1"/>
    <col min="13" max="13" width="13.5" customWidth="1"/>
    <col min="14" max="14" width="11.75" customWidth="1"/>
  </cols>
  <sheetData>
    <row r="1" spans="2:13" ht="17.5" thickBot="1" x14ac:dyDescent="0.5"/>
    <row r="2" spans="2:13" ht="45.75" customHeight="1" x14ac:dyDescent="0.45">
      <c r="B2" s="156" t="s">
        <v>105</v>
      </c>
      <c r="C2" s="158" t="s">
        <v>93</v>
      </c>
      <c r="D2" s="160" t="s">
        <v>107</v>
      </c>
      <c r="E2" s="160" t="s">
        <v>108</v>
      </c>
      <c r="F2" s="153" t="s">
        <v>113</v>
      </c>
      <c r="G2" s="150" t="s">
        <v>106</v>
      </c>
      <c r="H2" s="151"/>
      <c r="I2" s="151"/>
      <c r="J2" s="152"/>
      <c r="K2" s="155" t="s">
        <v>109</v>
      </c>
      <c r="L2" s="151"/>
      <c r="M2" s="152"/>
    </row>
    <row r="3" spans="2:13" ht="51" customHeight="1" thickBot="1" x14ac:dyDescent="0.5">
      <c r="B3" s="157"/>
      <c r="C3" s="159"/>
      <c r="D3" s="161"/>
      <c r="E3" s="161"/>
      <c r="F3" s="154"/>
      <c r="G3" s="82" t="s">
        <v>103</v>
      </c>
      <c r="H3" s="80" t="s">
        <v>81</v>
      </c>
      <c r="I3" s="80" t="s">
        <v>104</v>
      </c>
      <c r="J3" s="83" t="s">
        <v>90</v>
      </c>
      <c r="K3" s="81" t="s">
        <v>110</v>
      </c>
      <c r="L3" s="80" t="s">
        <v>111</v>
      </c>
      <c r="M3" s="83" t="s">
        <v>112</v>
      </c>
    </row>
    <row r="4" spans="2:13" ht="39.75" customHeight="1" x14ac:dyDescent="0.45">
      <c r="B4" s="120" t="s">
        <v>114</v>
      </c>
      <c r="C4" s="89" t="s">
        <v>94</v>
      </c>
      <c r="D4" s="84" t="s">
        <v>115</v>
      </c>
      <c r="E4" s="85">
        <v>559</v>
      </c>
      <c r="F4" s="86">
        <v>12</v>
      </c>
      <c r="G4" s="87">
        <v>1099.4856</v>
      </c>
      <c r="H4" s="88">
        <v>2573</v>
      </c>
      <c r="I4" s="88">
        <v>195</v>
      </c>
      <c r="J4" s="144">
        <v>3867.4856</v>
      </c>
      <c r="K4" s="126">
        <v>78</v>
      </c>
      <c r="L4" s="127">
        <v>12</v>
      </c>
      <c r="M4" s="128">
        <v>157000</v>
      </c>
    </row>
    <row r="5" spans="2:13" ht="39.75" customHeight="1" x14ac:dyDescent="0.45">
      <c r="B5" s="121" t="s">
        <v>95</v>
      </c>
      <c r="C5" s="95" t="s">
        <v>96</v>
      </c>
      <c r="D5" s="90" t="s">
        <v>116</v>
      </c>
      <c r="E5" s="91">
        <v>334</v>
      </c>
      <c r="F5" s="92">
        <v>7</v>
      </c>
      <c r="G5" s="93">
        <v>906.17325000000005</v>
      </c>
      <c r="H5" s="94">
        <v>2168.77</v>
      </c>
      <c r="I5" s="94">
        <v>142</v>
      </c>
      <c r="J5" s="145">
        <v>3216.9432500000003</v>
      </c>
      <c r="K5" s="129">
        <v>100</v>
      </c>
      <c r="L5" s="130">
        <v>10</v>
      </c>
      <c r="M5" s="131">
        <v>155000</v>
      </c>
    </row>
    <row r="6" spans="2:13" ht="39.75" customHeight="1" thickBot="1" x14ac:dyDescent="0.5">
      <c r="B6" s="122" t="s">
        <v>97</v>
      </c>
      <c r="C6" s="101" t="s">
        <v>98</v>
      </c>
      <c r="D6" s="96" t="s">
        <v>117</v>
      </c>
      <c r="E6" s="97">
        <v>63</v>
      </c>
      <c r="F6" s="98">
        <v>2</v>
      </c>
      <c r="G6" s="99">
        <v>656.11244999999997</v>
      </c>
      <c r="H6" s="100">
        <v>811.15999999999985</v>
      </c>
      <c r="I6" s="100">
        <v>83</v>
      </c>
      <c r="J6" s="146">
        <v>1550.2724499999999</v>
      </c>
      <c r="K6" s="132">
        <v>66</v>
      </c>
      <c r="L6" s="133">
        <v>6</v>
      </c>
      <c r="M6" s="134">
        <v>243000</v>
      </c>
    </row>
    <row r="7" spans="2:13" ht="39.75" customHeight="1" x14ac:dyDescent="0.45">
      <c r="B7" s="123" t="s">
        <v>99</v>
      </c>
      <c r="C7" s="107" t="s">
        <v>100</v>
      </c>
      <c r="D7" s="102" t="s">
        <v>118</v>
      </c>
      <c r="E7" s="103">
        <v>25</v>
      </c>
      <c r="F7" s="104">
        <v>1</v>
      </c>
      <c r="G7" s="105">
        <v>530.6943</v>
      </c>
      <c r="H7" s="106">
        <v>449</v>
      </c>
      <c r="I7" s="106">
        <v>85</v>
      </c>
      <c r="J7" s="147">
        <v>1064.6943000000001</v>
      </c>
      <c r="K7" s="135">
        <v>51</v>
      </c>
      <c r="L7" s="136">
        <v>6</v>
      </c>
      <c r="M7" s="137">
        <v>238000</v>
      </c>
    </row>
    <row r="8" spans="2:13" ht="39.75" customHeight="1" x14ac:dyDescent="0.45">
      <c r="B8" s="124" t="s">
        <v>101</v>
      </c>
      <c r="C8" s="113" t="s">
        <v>100</v>
      </c>
      <c r="D8" s="108" t="s">
        <v>119</v>
      </c>
      <c r="E8" s="109">
        <v>60</v>
      </c>
      <c r="F8" s="110">
        <v>2</v>
      </c>
      <c r="G8" s="111">
        <v>572.85674999999992</v>
      </c>
      <c r="H8" s="112">
        <v>711</v>
      </c>
      <c r="I8" s="112">
        <v>96</v>
      </c>
      <c r="J8" s="148">
        <v>1379.8567499999999</v>
      </c>
      <c r="K8" s="138">
        <v>51</v>
      </c>
      <c r="L8" s="139">
        <v>6</v>
      </c>
      <c r="M8" s="140">
        <v>238000</v>
      </c>
    </row>
    <row r="9" spans="2:13" ht="39.75" customHeight="1" thickBot="1" x14ac:dyDescent="0.5">
      <c r="B9" s="125" t="s">
        <v>102</v>
      </c>
      <c r="C9" s="119" t="s">
        <v>100</v>
      </c>
      <c r="D9" s="114" t="s">
        <v>120</v>
      </c>
      <c r="E9" s="115">
        <v>117</v>
      </c>
      <c r="F9" s="116">
        <v>3</v>
      </c>
      <c r="G9" s="117">
        <v>610.00649999999996</v>
      </c>
      <c r="H9" s="118">
        <v>987.5</v>
      </c>
      <c r="I9" s="118">
        <v>108</v>
      </c>
      <c r="J9" s="149">
        <v>1705.5065</v>
      </c>
      <c r="K9" s="141">
        <v>51</v>
      </c>
      <c r="L9" s="142">
        <v>8</v>
      </c>
      <c r="M9" s="143">
        <v>200000</v>
      </c>
    </row>
  </sheetData>
  <mergeCells count="7">
    <mergeCell ref="G2:J2"/>
    <mergeCell ref="F2:F3"/>
    <mergeCell ref="K2:M2"/>
    <mergeCell ref="B2:B3"/>
    <mergeCell ref="C2:C3"/>
    <mergeCell ref="D2:D3"/>
    <mergeCell ref="E2:E3"/>
  </mergeCells>
  <phoneticPr fontId="1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8"/>
  <sheetViews>
    <sheetView workbookViewId="0">
      <selection activeCell="C31" sqref="C31"/>
    </sheetView>
  </sheetViews>
  <sheetFormatPr defaultRowHeight="17" x14ac:dyDescent="0.45"/>
  <sheetData>
    <row r="1" spans="1:17" ht="1.5" customHeight="1" x14ac:dyDescent="0.4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7">
        <f>SUM(L7:N7)</f>
        <v>555.39999999999975</v>
      </c>
      <c r="M1" s="47" t="e">
        <f>#REF!*L6+#REF!*M6+#REF!*N6</f>
        <v>#REF!</v>
      </c>
      <c r="N1" s="40"/>
    </row>
    <row r="2" spans="1:17" ht="1.5" customHeight="1" x14ac:dyDescent="0.4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7" ht="16.5" customHeight="1" x14ac:dyDescent="0.45">
      <c r="A3" s="169" t="s">
        <v>74</v>
      </c>
      <c r="B3" s="166" t="s">
        <v>82</v>
      </c>
      <c r="C3" s="167"/>
      <c r="D3" s="167"/>
      <c r="E3" s="168"/>
      <c r="F3" s="162" t="s">
        <v>75</v>
      </c>
      <c r="G3" s="162"/>
      <c r="H3" s="162"/>
      <c r="I3" s="162"/>
      <c r="J3" s="163"/>
      <c r="K3" s="164" t="s">
        <v>76</v>
      </c>
      <c r="L3" s="162" t="s">
        <v>83</v>
      </c>
      <c r="M3" s="162"/>
      <c r="N3" s="163"/>
    </row>
    <row r="4" spans="1:17" ht="21" x14ac:dyDescent="0.45">
      <c r="A4" s="170"/>
      <c r="B4" s="52" t="s">
        <v>91</v>
      </c>
      <c r="C4" s="49" t="s">
        <v>84</v>
      </c>
      <c r="D4" s="49" t="s">
        <v>77</v>
      </c>
      <c r="E4" s="49" t="s">
        <v>90</v>
      </c>
      <c r="F4" s="49" t="s">
        <v>85</v>
      </c>
      <c r="G4" s="49" t="s">
        <v>86</v>
      </c>
      <c r="H4" s="49" t="s">
        <v>87</v>
      </c>
      <c r="I4" s="49" t="s">
        <v>88</v>
      </c>
      <c r="J4" s="49" t="s">
        <v>90</v>
      </c>
      <c r="K4" s="165"/>
      <c r="L4" s="49" t="s">
        <v>89</v>
      </c>
      <c r="M4" s="49" t="s">
        <v>78</v>
      </c>
      <c r="N4" s="49" t="s">
        <v>79</v>
      </c>
    </row>
    <row r="5" spans="1:17" ht="2.25" customHeight="1" x14ac:dyDescent="0.45">
      <c r="A5" s="40"/>
      <c r="B5" s="40"/>
      <c r="C5" s="40"/>
      <c r="D5" s="40"/>
      <c r="E5" s="50"/>
      <c r="F5" s="40"/>
      <c r="G5" s="40"/>
      <c r="H5" s="40"/>
      <c r="I5" s="40"/>
      <c r="J5" s="40"/>
      <c r="K5" s="40"/>
      <c r="L5" s="40"/>
      <c r="M5" s="40"/>
      <c r="N5" s="40"/>
    </row>
    <row r="6" spans="1:17" ht="2.25" customHeight="1" x14ac:dyDescent="0.45">
      <c r="A6" s="40"/>
      <c r="B6" s="40"/>
      <c r="C6" s="40"/>
      <c r="D6" s="40"/>
      <c r="E6" s="50"/>
      <c r="F6" s="40"/>
      <c r="G6" s="40"/>
      <c r="H6" s="40"/>
      <c r="I6" s="40"/>
      <c r="J6" s="40"/>
      <c r="K6" s="40"/>
      <c r="L6" s="48">
        <f>L7</f>
        <v>0</v>
      </c>
      <c r="M6" s="48">
        <f>M7</f>
        <v>8.8800000000000008</v>
      </c>
      <c r="N6" s="48">
        <f>N7</f>
        <v>546.51999999999975</v>
      </c>
    </row>
    <row r="7" spans="1:17" x14ac:dyDescent="0.45">
      <c r="A7" s="41" t="s">
        <v>73</v>
      </c>
      <c r="B7" s="37">
        <f>SUM(B9:B47)</f>
        <v>164.55</v>
      </c>
      <c r="C7" s="37">
        <f t="shared" ref="C7:L7" si="0">SUM(C9:C47)</f>
        <v>774.6099999999999</v>
      </c>
      <c r="D7" s="37">
        <f t="shared" si="0"/>
        <v>160.30000000000001</v>
      </c>
      <c r="E7" s="53">
        <f>SUM(E9:E47)</f>
        <v>1099.46</v>
      </c>
      <c r="F7" s="37">
        <f t="shared" si="0"/>
        <v>2168.7899999999995</v>
      </c>
      <c r="G7" s="37">
        <f t="shared" si="0"/>
        <v>390.31000000000017</v>
      </c>
      <c r="H7" s="37">
        <f t="shared" si="0"/>
        <v>12.520000000000001</v>
      </c>
      <c r="I7" s="37">
        <f t="shared" si="0"/>
        <v>0</v>
      </c>
      <c r="J7" s="53">
        <f t="shared" si="0"/>
        <v>2571.6200000000003</v>
      </c>
      <c r="K7" s="53">
        <f t="shared" si="0"/>
        <v>195.01</v>
      </c>
      <c r="L7" s="37">
        <f t="shared" si="0"/>
        <v>0</v>
      </c>
      <c r="M7" s="37">
        <f>SUM(M9:M47)</f>
        <v>8.8800000000000008</v>
      </c>
      <c r="N7" s="37">
        <f>SUM(N9:N47)</f>
        <v>546.51999999999975</v>
      </c>
    </row>
    <row r="8" spans="1:17" ht="4.5" customHeight="1" x14ac:dyDescent="0.45">
      <c r="A8" s="42"/>
      <c r="B8" s="40"/>
      <c r="C8" s="40"/>
      <c r="D8" s="40"/>
      <c r="E8" s="54"/>
      <c r="F8" s="40"/>
      <c r="G8" s="40"/>
      <c r="H8" s="40"/>
      <c r="I8" s="40"/>
      <c r="J8" s="61"/>
      <c r="K8" s="68"/>
      <c r="L8" s="40"/>
      <c r="M8" s="40"/>
      <c r="N8" s="40"/>
    </row>
    <row r="9" spans="1:17" x14ac:dyDescent="0.45">
      <c r="A9" s="43">
        <v>1</v>
      </c>
      <c r="B9" s="46"/>
      <c r="C9" s="46"/>
      <c r="D9" s="46"/>
      <c r="E9" s="55"/>
      <c r="F9" s="46"/>
      <c r="G9" s="46"/>
      <c r="H9" s="46"/>
      <c r="I9" s="46"/>
      <c r="J9" s="62"/>
      <c r="K9" s="69"/>
      <c r="L9" s="46"/>
      <c r="M9" s="46"/>
      <c r="N9" s="46"/>
    </row>
    <row r="10" spans="1:17" x14ac:dyDescent="0.45">
      <c r="A10" s="44">
        <v>2</v>
      </c>
      <c r="B10" s="38">
        <f>4.32*1.5+Q12</f>
        <v>18.161249999999999</v>
      </c>
      <c r="C10" s="38"/>
      <c r="D10" s="38"/>
      <c r="E10" s="75">
        <f>B10+C10+D10</f>
        <v>18.161249999999999</v>
      </c>
      <c r="F10" s="38"/>
      <c r="G10" s="38"/>
      <c r="H10" s="38"/>
      <c r="I10" s="38"/>
      <c r="J10" s="63"/>
      <c r="K10" s="59"/>
      <c r="L10" s="38"/>
      <c r="M10" s="38"/>
      <c r="N10" s="38"/>
      <c r="Q10">
        <v>62.3</v>
      </c>
    </row>
    <row r="11" spans="1:17" x14ac:dyDescent="0.45">
      <c r="A11" s="44">
        <v>3</v>
      </c>
      <c r="B11" s="38">
        <f>32.58*1.5+Q12</f>
        <v>60.551249999999996</v>
      </c>
      <c r="C11" s="38"/>
      <c r="D11" s="38"/>
      <c r="E11" s="75">
        <f>B11+C11+D11</f>
        <v>60.551249999999996</v>
      </c>
      <c r="F11" s="38"/>
      <c r="G11" s="38"/>
      <c r="H11" s="38"/>
      <c r="I11" s="38"/>
      <c r="J11" s="63"/>
      <c r="K11" s="59"/>
      <c r="L11" s="38"/>
      <c r="M11" s="38"/>
      <c r="N11" s="38"/>
      <c r="Q11">
        <f>Q10*1.5</f>
        <v>93.449999999999989</v>
      </c>
    </row>
    <row r="12" spans="1:17" x14ac:dyDescent="0.45">
      <c r="A12" s="44">
        <v>4</v>
      </c>
      <c r="B12" s="38">
        <f>10.5*1.5+Q12</f>
        <v>27.431249999999999</v>
      </c>
      <c r="C12" s="38"/>
      <c r="D12" s="38"/>
      <c r="E12" s="75">
        <f>B12+C12+D12</f>
        <v>27.431249999999999</v>
      </c>
      <c r="F12" s="38"/>
      <c r="G12" s="38"/>
      <c r="H12" s="38"/>
      <c r="I12" s="38"/>
      <c r="J12" s="63"/>
      <c r="K12" s="59"/>
      <c r="L12" s="38"/>
      <c r="M12" s="38"/>
      <c r="N12" s="38"/>
      <c r="Q12">
        <f>Q11/8</f>
        <v>11.681249999999999</v>
      </c>
    </row>
    <row r="13" spans="1:17" x14ac:dyDescent="0.45">
      <c r="A13" s="44">
        <v>5</v>
      </c>
      <c r="B13" s="39">
        <f>Q12</f>
        <v>11.681249999999999</v>
      </c>
      <c r="C13" s="39">
        <v>123.49</v>
      </c>
      <c r="D13" s="39">
        <v>23.52</v>
      </c>
      <c r="E13" s="76">
        <f t="shared" ref="E13:E17" si="1">B13+C13+D13</f>
        <v>158.69125</v>
      </c>
      <c r="F13" s="39"/>
      <c r="G13" s="39"/>
      <c r="H13" s="39"/>
      <c r="I13" s="39"/>
      <c r="J13" s="64"/>
      <c r="K13" s="60"/>
      <c r="L13" s="39"/>
      <c r="M13" s="39"/>
      <c r="N13" s="39"/>
    </row>
    <row r="14" spans="1:17" x14ac:dyDescent="0.45">
      <c r="A14" s="44">
        <v>6</v>
      </c>
      <c r="B14" s="38">
        <f>Q12</f>
        <v>11.681249999999999</v>
      </c>
      <c r="C14" s="38">
        <v>310.64</v>
      </c>
      <c r="D14" s="38">
        <v>116.35</v>
      </c>
      <c r="E14" s="77">
        <f t="shared" si="1"/>
        <v>438.67124999999999</v>
      </c>
      <c r="F14" s="38"/>
      <c r="G14" s="38"/>
      <c r="H14" s="38"/>
      <c r="I14" s="38"/>
      <c r="J14" s="62"/>
      <c r="K14" s="59"/>
      <c r="L14" s="38"/>
      <c r="M14" s="38"/>
      <c r="N14" s="38"/>
    </row>
    <row r="15" spans="1:17" x14ac:dyDescent="0.45">
      <c r="A15" s="44">
        <v>7</v>
      </c>
      <c r="B15" s="38">
        <f>Q12</f>
        <v>11.681249999999999</v>
      </c>
      <c r="C15" s="38">
        <v>158.77000000000001</v>
      </c>
      <c r="D15" s="38">
        <v>20.43</v>
      </c>
      <c r="E15" s="75">
        <f t="shared" si="1"/>
        <v>190.88125000000002</v>
      </c>
      <c r="F15" s="38">
        <v>33.81</v>
      </c>
      <c r="G15" s="38">
        <v>0.77</v>
      </c>
      <c r="H15" s="38">
        <v>0.14000000000000001</v>
      </c>
      <c r="I15" s="38"/>
      <c r="J15" s="72">
        <f t="shared" ref="J15:J45" si="2">F15+G15+H15+I15</f>
        <v>34.720000000000006</v>
      </c>
      <c r="K15" s="59"/>
      <c r="L15" s="38"/>
      <c r="M15" s="38">
        <v>0.1</v>
      </c>
      <c r="N15" s="38">
        <v>6.31</v>
      </c>
    </row>
    <row r="16" spans="1:17" x14ac:dyDescent="0.45">
      <c r="A16" s="44">
        <v>8</v>
      </c>
      <c r="B16" s="38">
        <f>Q12</f>
        <v>11.681249999999999</v>
      </c>
      <c r="C16" s="38">
        <v>102.43</v>
      </c>
      <c r="D16" s="38"/>
      <c r="E16" s="75">
        <f t="shared" si="1"/>
        <v>114.11125000000001</v>
      </c>
      <c r="F16" s="38">
        <v>67.69</v>
      </c>
      <c r="G16" s="38">
        <v>1.81</v>
      </c>
      <c r="H16" s="38">
        <v>0.36</v>
      </c>
      <c r="I16" s="38"/>
      <c r="J16" s="72">
        <f t="shared" si="2"/>
        <v>69.86</v>
      </c>
      <c r="K16" s="59"/>
      <c r="L16" s="38"/>
      <c r="M16" s="38">
        <v>0.26</v>
      </c>
      <c r="N16" s="38">
        <v>15.81</v>
      </c>
    </row>
    <row r="17" spans="1:14" x14ac:dyDescent="0.45">
      <c r="A17" s="44">
        <v>9</v>
      </c>
      <c r="B17" s="38">
        <f>Q12</f>
        <v>11.681249999999999</v>
      </c>
      <c r="C17" s="38">
        <v>79.28</v>
      </c>
      <c r="D17" s="38"/>
      <c r="E17" s="75">
        <f t="shared" si="1"/>
        <v>90.961250000000007</v>
      </c>
      <c r="F17" s="38">
        <v>67.820000000000007</v>
      </c>
      <c r="G17" s="38">
        <v>2.42</v>
      </c>
      <c r="H17" s="38">
        <v>0.51</v>
      </c>
      <c r="I17" s="38"/>
      <c r="J17" s="72">
        <f t="shared" si="2"/>
        <v>70.750000000000014</v>
      </c>
      <c r="K17" s="59"/>
      <c r="L17" s="38"/>
      <c r="M17" s="38">
        <v>0.36</v>
      </c>
      <c r="N17" s="38">
        <v>22.19</v>
      </c>
    </row>
    <row r="18" spans="1:14" x14ac:dyDescent="0.45">
      <c r="A18" s="44">
        <v>10</v>
      </c>
      <c r="B18" s="39"/>
      <c r="C18" s="39"/>
      <c r="D18" s="39"/>
      <c r="E18" s="57"/>
      <c r="F18" s="39">
        <v>73.75</v>
      </c>
      <c r="G18" s="39">
        <v>26.21</v>
      </c>
      <c r="H18" s="39">
        <v>0.57999999999999996</v>
      </c>
      <c r="I18" s="39"/>
      <c r="J18" s="73">
        <f t="shared" si="2"/>
        <v>100.54</v>
      </c>
      <c r="K18" s="60"/>
      <c r="L18" s="39"/>
      <c r="M18" s="39">
        <v>0.41</v>
      </c>
      <c r="N18" s="39">
        <v>25.38</v>
      </c>
    </row>
    <row r="19" spans="1:14" x14ac:dyDescent="0.45">
      <c r="A19" s="44">
        <v>11</v>
      </c>
      <c r="B19" s="38"/>
      <c r="C19" s="38"/>
      <c r="D19" s="38"/>
      <c r="E19" s="58"/>
      <c r="F19" s="38">
        <v>74.010000000000005</v>
      </c>
      <c r="G19" s="38">
        <v>26.21</v>
      </c>
      <c r="H19" s="38">
        <v>0.57999999999999996</v>
      </c>
      <c r="I19" s="38"/>
      <c r="J19" s="74">
        <f t="shared" si="2"/>
        <v>100.8</v>
      </c>
      <c r="K19" s="59"/>
      <c r="L19" s="38"/>
      <c r="M19" s="38">
        <v>0.41</v>
      </c>
      <c r="N19" s="38">
        <v>25.38</v>
      </c>
    </row>
    <row r="20" spans="1:14" x14ac:dyDescent="0.45">
      <c r="A20" s="44">
        <v>12</v>
      </c>
      <c r="B20" s="38"/>
      <c r="C20" s="38"/>
      <c r="D20" s="38"/>
      <c r="E20" s="55"/>
      <c r="F20" s="38">
        <v>72.760000000000005</v>
      </c>
      <c r="G20" s="38">
        <v>2.71</v>
      </c>
      <c r="H20" s="38">
        <v>0.57999999999999996</v>
      </c>
      <c r="I20" s="38"/>
      <c r="J20" s="72">
        <f t="shared" si="2"/>
        <v>76.05</v>
      </c>
      <c r="K20" s="59"/>
      <c r="L20" s="38"/>
      <c r="M20" s="38">
        <v>0.41</v>
      </c>
      <c r="N20" s="38">
        <v>25.38</v>
      </c>
    </row>
    <row r="21" spans="1:14" x14ac:dyDescent="0.45">
      <c r="A21" s="44">
        <v>13</v>
      </c>
      <c r="B21" s="38"/>
      <c r="C21" s="38"/>
      <c r="D21" s="38"/>
      <c r="E21" s="55"/>
      <c r="F21" s="38">
        <v>72.5</v>
      </c>
      <c r="G21" s="38">
        <v>2.71</v>
      </c>
      <c r="H21" s="38">
        <v>0.57999999999999996</v>
      </c>
      <c r="I21" s="38"/>
      <c r="J21" s="72">
        <f t="shared" si="2"/>
        <v>75.789999999999992</v>
      </c>
      <c r="K21" s="59"/>
      <c r="L21" s="38"/>
      <c r="M21" s="38">
        <v>0.41</v>
      </c>
      <c r="N21" s="38">
        <v>25.38</v>
      </c>
    </row>
    <row r="22" spans="1:14" x14ac:dyDescent="0.45">
      <c r="A22" s="44">
        <v>14</v>
      </c>
      <c r="B22" s="38"/>
      <c r="C22" s="38"/>
      <c r="D22" s="38"/>
      <c r="E22" s="55"/>
      <c r="F22" s="38">
        <v>73.75</v>
      </c>
      <c r="G22" s="38">
        <v>26.21</v>
      </c>
      <c r="H22" s="38">
        <v>0.57999999999999996</v>
      </c>
      <c r="I22" s="38"/>
      <c r="J22" s="72">
        <f t="shared" si="2"/>
        <v>100.54</v>
      </c>
      <c r="K22" s="59"/>
      <c r="L22" s="38"/>
      <c r="M22" s="38">
        <v>0.41</v>
      </c>
      <c r="N22" s="38">
        <v>25.38</v>
      </c>
    </row>
    <row r="23" spans="1:14" x14ac:dyDescent="0.45">
      <c r="A23" s="44">
        <v>15</v>
      </c>
      <c r="B23" s="39"/>
      <c r="C23" s="39"/>
      <c r="D23" s="39"/>
      <c r="E23" s="57"/>
      <c r="F23" s="39">
        <v>73.75</v>
      </c>
      <c r="G23" s="39">
        <v>26.21</v>
      </c>
      <c r="H23" s="39">
        <v>0.57999999999999996</v>
      </c>
      <c r="I23" s="39"/>
      <c r="J23" s="73">
        <f t="shared" si="2"/>
        <v>100.54</v>
      </c>
      <c r="K23" s="60"/>
      <c r="L23" s="39"/>
      <c r="M23" s="39">
        <v>0.41</v>
      </c>
      <c r="N23" s="39">
        <v>25.38</v>
      </c>
    </row>
    <row r="24" spans="1:14" x14ac:dyDescent="0.45">
      <c r="A24" s="44">
        <v>16</v>
      </c>
      <c r="B24" s="38"/>
      <c r="C24" s="38"/>
      <c r="D24" s="38"/>
      <c r="E24" s="58"/>
      <c r="F24" s="38">
        <v>68.290000000000006</v>
      </c>
      <c r="G24" s="38">
        <v>2.71</v>
      </c>
      <c r="H24" s="38">
        <v>0.57999999999999996</v>
      </c>
      <c r="I24" s="38"/>
      <c r="J24" s="74">
        <f t="shared" si="2"/>
        <v>71.58</v>
      </c>
      <c r="K24" s="59"/>
      <c r="L24" s="38"/>
      <c r="M24" s="38">
        <v>0.41</v>
      </c>
      <c r="N24" s="38">
        <v>25.38</v>
      </c>
    </row>
    <row r="25" spans="1:14" x14ac:dyDescent="0.45">
      <c r="A25" s="44">
        <v>17</v>
      </c>
      <c r="B25" s="38"/>
      <c r="C25" s="38"/>
      <c r="D25" s="38"/>
      <c r="E25" s="55"/>
      <c r="F25" s="38">
        <v>72.92</v>
      </c>
      <c r="G25" s="38">
        <v>2.71</v>
      </c>
      <c r="H25" s="38">
        <v>0.57999999999999996</v>
      </c>
      <c r="I25" s="38"/>
      <c r="J25" s="72">
        <f t="shared" si="2"/>
        <v>76.209999999999994</v>
      </c>
      <c r="K25" s="59"/>
      <c r="L25" s="38"/>
      <c r="M25" s="38">
        <v>0.41</v>
      </c>
      <c r="N25" s="38">
        <v>25.38</v>
      </c>
    </row>
    <row r="26" spans="1:14" x14ac:dyDescent="0.45">
      <c r="A26" s="44">
        <v>18</v>
      </c>
      <c r="B26" s="38"/>
      <c r="C26" s="38"/>
      <c r="D26" s="38"/>
      <c r="E26" s="55"/>
      <c r="F26" s="38">
        <v>78.38000000000001</v>
      </c>
      <c r="G26" s="38">
        <v>26.21</v>
      </c>
      <c r="H26" s="38">
        <v>0.57999999999999996</v>
      </c>
      <c r="I26" s="38"/>
      <c r="J26" s="72">
        <f t="shared" si="2"/>
        <v>105.17</v>
      </c>
      <c r="K26" s="59"/>
      <c r="L26" s="38"/>
      <c r="M26" s="38">
        <v>0.41</v>
      </c>
      <c r="N26" s="38">
        <v>25.38</v>
      </c>
    </row>
    <row r="27" spans="1:14" x14ac:dyDescent="0.45">
      <c r="A27" s="44">
        <v>19</v>
      </c>
      <c r="B27" s="38"/>
      <c r="C27" s="38"/>
      <c r="D27" s="38"/>
      <c r="E27" s="55"/>
      <c r="F27" s="38">
        <v>73.75</v>
      </c>
      <c r="G27" s="38">
        <v>26.21</v>
      </c>
      <c r="H27" s="38">
        <v>0.57999999999999996</v>
      </c>
      <c r="I27" s="38"/>
      <c r="J27" s="72">
        <f t="shared" si="2"/>
        <v>100.54</v>
      </c>
      <c r="K27" s="59"/>
      <c r="L27" s="38"/>
      <c r="M27" s="38">
        <v>0.41</v>
      </c>
      <c r="N27" s="38">
        <v>25.38</v>
      </c>
    </row>
    <row r="28" spans="1:14" x14ac:dyDescent="0.45">
      <c r="A28" s="44">
        <v>20</v>
      </c>
      <c r="B28" s="39"/>
      <c r="C28" s="39"/>
      <c r="D28" s="39"/>
      <c r="E28" s="57"/>
      <c r="F28" s="39">
        <v>67.88</v>
      </c>
      <c r="G28" s="39">
        <v>2.71</v>
      </c>
      <c r="H28" s="39">
        <v>0.57999999999999996</v>
      </c>
      <c r="I28" s="39"/>
      <c r="J28" s="73">
        <f t="shared" si="2"/>
        <v>71.169999999999987</v>
      </c>
      <c r="K28" s="60"/>
      <c r="L28" s="39"/>
      <c r="M28" s="39">
        <v>0.41</v>
      </c>
      <c r="N28" s="39">
        <v>25.38</v>
      </c>
    </row>
    <row r="29" spans="1:14" x14ac:dyDescent="0.45">
      <c r="A29" s="44">
        <v>21</v>
      </c>
      <c r="B29" s="38"/>
      <c r="C29" s="38"/>
      <c r="D29" s="38"/>
      <c r="E29" s="58"/>
      <c r="F29" s="38">
        <v>68.13</v>
      </c>
      <c r="G29" s="38">
        <v>2.71</v>
      </c>
      <c r="H29" s="38">
        <v>0.57999999999999996</v>
      </c>
      <c r="I29" s="38"/>
      <c r="J29" s="74">
        <f t="shared" si="2"/>
        <v>71.419999999999987</v>
      </c>
      <c r="K29" s="59"/>
      <c r="L29" s="38"/>
      <c r="M29" s="38">
        <v>0.41</v>
      </c>
      <c r="N29" s="38">
        <v>25.38</v>
      </c>
    </row>
    <row r="30" spans="1:14" x14ac:dyDescent="0.45">
      <c r="A30" s="44">
        <v>22</v>
      </c>
      <c r="B30" s="38"/>
      <c r="C30" s="38"/>
      <c r="D30" s="38"/>
      <c r="E30" s="55"/>
      <c r="F30" s="38">
        <v>78.63</v>
      </c>
      <c r="G30" s="38">
        <v>26.21</v>
      </c>
      <c r="H30" s="38">
        <v>0.57999999999999996</v>
      </c>
      <c r="I30" s="38"/>
      <c r="J30" s="72">
        <f t="shared" si="2"/>
        <v>105.42</v>
      </c>
      <c r="K30" s="59"/>
      <c r="L30" s="38"/>
      <c r="M30" s="38">
        <v>0.41</v>
      </c>
      <c r="N30" s="38">
        <v>25.38</v>
      </c>
    </row>
    <row r="31" spans="1:14" x14ac:dyDescent="0.45">
      <c r="A31" s="44">
        <v>23</v>
      </c>
      <c r="B31" s="38"/>
      <c r="C31" s="38"/>
      <c r="D31" s="38"/>
      <c r="E31" s="55"/>
      <c r="F31" s="38">
        <v>78.38000000000001</v>
      </c>
      <c r="G31" s="38">
        <v>26.21</v>
      </c>
      <c r="H31" s="38">
        <v>0.57999999999999996</v>
      </c>
      <c r="I31" s="38"/>
      <c r="J31" s="72">
        <f t="shared" si="2"/>
        <v>105.17</v>
      </c>
      <c r="K31" s="59"/>
      <c r="L31" s="38"/>
      <c r="M31" s="38">
        <v>0.41</v>
      </c>
      <c r="N31" s="38">
        <v>25.38</v>
      </c>
    </row>
    <row r="32" spans="1:14" x14ac:dyDescent="0.45">
      <c r="A32" s="44">
        <v>24</v>
      </c>
      <c r="B32" s="38"/>
      <c r="C32" s="38"/>
      <c r="D32" s="38"/>
      <c r="E32" s="55"/>
      <c r="F32" s="38">
        <v>67.86</v>
      </c>
      <c r="G32" s="38">
        <v>2.62</v>
      </c>
      <c r="H32" s="38">
        <v>0.56000000000000005</v>
      </c>
      <c r="I32" s="38"/>
      <c r="J32" s="72">
        <f t="shared" si="2"/>
        <v>71.040000000000006</v>
      </c>
      <c r="K32" s="59"/>
      <c r="L32" s="38"/>
      <c r="M32" s="38">
        <v>0.4</v>
      </c>
      <c r="N32" s="38">
        <v>24.33</v>
      </c>
    </row>
    <row r="33" spans="1:14" x14ac:dyDescent="0.45">
      <c r="A33" s="44">
        <v>25</v>
      </c>
      <c r="B33" s="39"/>
      <c r="C33" s="39"/>
      <c r="D33" s="39"/>
      <c r="E33" s="57"/>
      <c r="F33" s="39">
        <v>67.8</v>
      </c>
      <c r="G33" s="39">
        <v>2.3600000000000003</v>
      </c>
      <c r="H33" s="39">
        <v>0.49</v>
      </c>
      <c r="I33" s="39"/>
      <c r="J33" s="73">
        <f t="shared" si="2"/>
        <v>70.649999999999991</v>
      </c>
      <c r="K33" s="60"/>
      <c r="L33" s="39"/>
      <c r="M33" s="39">
        <v>0.35</v>
      </c>
      <c r="N33" s="39">
        <v>21.54</v>
      </c>
    </row>
    <row r="34" spans="1:14" x14ac:dyDescent="0.45">
      <c r="A34" s="44">
        <v>26</v>
      </c>
      <c r="B34" s="38"/>
      <c r="C34" s="38"/>
      <c r="D34" s="38"/>
      <c r="E34" s="58"/>
      <c r="F34" s="38">
        <v>76.599999999999994</v>
      </c>
      <c r="G34" s="38">
        <v>25.55</v>
      </c>
      <c r="H34" s="38">
        <v>0.42</v>
      </c>
      <c r="I34" s="38"/>
      <c r="J34" s="74">
        <f t="shared" si="2"/>
        <v>102.57</v>
      </c>
      <c r="K34" s="59"/>
      <c r="L34" s="38"/>
      <c r="M34" s="38">
        <v>0.3</v>
      </c>
      <c r="N34" s="38">
        <v>18.22</v>
      </c>
    </row>
    <row r="35" spans="1:14" x14ac:dyDescent="0.45">
      <c r="A35" s="44">
        <v>27</v>
      </c>
      <c r="B35" s="38"/>
      <c r="C35" s="38"/>
      <c r="D35" s="38"/>
      <c r="E35" s="55"/>
      <c r="F35" s="38">
        <v>81.17</v>
      </c>
      <c r="G35" s="38">
        <v>25.28</v>
      </c>
      <c r="H35" s="38">
        <v>0.35</v>
      </c>
      <c r="I35" s="38"/>
      <c r="J35" s="72">
        <f t="shared" si="2"/>
        <v>106.8</v>
      </c>
      <c r="K35" s="59"/>
      <c r="L35" s="38"/>
      <c r="M35" s="38">
        <v>0.25</v>
      </c>
      <c r="N35" s="38">
        <v>15.42</v>
      </c>
    </row>
    <row r="36" spans="1:14" x14ac:dyDescent="0.45">
      <c r="A36" s="44">
        <v>28</v>
      </c>
      <c r="B36" s="38"/>
      <c r="C36" s="38"/>
      <c r="D36" s="38"/>
      <c r="E36" s="55"/>
      <c r="F36" s="38">
        <v>72.25</v>
      </c>
      <c r="G36" s="38">
        <v>1.58</v>
      </c>
      <c r="H36" s="38">
        <v>0.3</v>
      </c>
      <c r="I36" s="38"/>
      <c r="J36" s="72">
        <f t="shared" si="2"/>
        <v>74.13</v>
      </c>
      <c r="K36" s="59"/>
      <c r="L36" s="38"/>
      <c r="M36" s="38">
        <v>0.22</v>
      </c>
      <c r="N36" s="38">
        <v>13.15</v>
      </c>
    </row>
    <row r="37" spans="1:14" x14ac:dyDescent="0.45">
      <c r="A37" s="44">
        <v>29</v>
      </c>
      <c r="B37" s="38"/>
      <c r="C37" s="38"/>
      <c r="D37" s="38"/>
      <c r="E37" s="55"/>
      <c r="F37" s="38">
        <v>67.58</v>
      </c>
      <c r="G37" s="38">
        <v>1.3699999999999999</v>
      </c>
      <c r="H37" s="38">
        <v>0.25</v>
      </c>
      <c r="I37" s="38"/>
      <c r="J37" s="72">
        <f t="shared" si="2"/>
        <v>69.2</v>
      </c>
      <c r="K37" s="59"/>
      <c r="L37" s="38"/>
      <c r="M37" s="38">
        <v>0.18</v>
      </c>
      <c r="N37" s="38">
        <v>11.05</v>
      </c>
    </row>
    <row r="38" spans="1:14" x14ac:dyDescent="0.45">
      <c r="A38" s="44">
        <v>30</v>
      </c>
      <c r="B38" s="39"/>
      <c r="C38" s="39"/>
      <c r="D38" s="39"/>
      <c r="E38" s="57"/>
      <c r="F38" s="39">
        <v>73.429999999999993</v>
      </c>
      <c r="G38" s="39">
        <v>24.71</v>
      </c>
      <c r="H38" s="39">
        <v>0.22</v>
      </c>
      <c r="I38" s="39"/>
      <c r="J38" s="73">
        <f t="shared" si="2"/>
        <v>98.359999999999985</v>
      </c>
      <c r="K38" s="60"/>
      <c r="L38" s="39"/>
      <c r="M38" s="39">
        <v>0.15</v>
      </c>
      <c r="N38" s="39">
        <v>9.3000000000000007</v>
      </c>
    </row>
    <row r="39" spans="1:14" x14ac:dyDescent="0.45">
      <c r="A39" s="44">
        <v>31</v>
      </c>
      <c r="B39" s="38"/>
      <c r="C39" s="38"/>
      <c r="D39" s="38"/>
      <c r="E39" s="58"/>
      <c r="F39" s="38">
        <v>73.650000000000006</v>
      </c>
      <c r="G39" s="38">
        <v>24.58</v>
      </c>
      <c r="H39" s="38">
        <v>0.18</v>
      </c>
      <c r="I39" s="38"/>
      <c r="J39" s="74">
        <f t="shared" si="2"/>
        <v>98.410000000000011</v>
      </c>
      <c r="K39" s="59"/>
      <c r="L39" s="38"/>
      <c r="M39" s="38">
        <v>0.13</v>
      </c>
      <c r="N39" s="38">
        <v>7.9</v>
      </c>
    </row>
    <row r="40" spans="1:14" x14ac:dyDescent="0.45">
      <c r="A40" s="44">
        <v>32</v>
      </c>
      <c r="B40" s="38"/>
      <c r="C40" s="38"/>
      <c r="D40" s="38"/>
      <c r="E40" s="55"/>
      <c r="F40" s="38">
        <v>72.37</v>
      </c>
      <c r="G40" s="38">
        <v>0.97</v>
      </c>
      <c r="H40" s="38">
        <v>0.16</v>
      </c>
      <c r="I40" s="38"/>
      <c r="J40" s="72">
        <f t="shared" si="2"/>
        <v>73.5</v>
      </c>
      <c r="K40" s="59"/>
      <c r="L40" s="38"/>
      <c r="M40" s="38">
        <v>0.11</v>
      </c>
      <c r="N40" s="38">
        <v>6.68</v>
      </c>
    </row>
    <row r="41" spans="1:14" x14ac:dyDescent="0.45">
      <c r="A41" s="44">
        <v>33</v>
      </c>
      <c r="B41" s="38"/>
      <c r="C41" s="38"/>
      <c r="D41" s="38"/>
      <c r="E41" s="55"/>
      <c r="F41" s="38">
        <v>72.099999999999994</v>
      </c>
      <c r="G41" s="38">
        <v>0.87</v>
      </c>
      <c r="H41" s="38">
        <v>0.13</v>
      </c>
      <c r="I41" s="38"/>
      <c r="J41" s="72">
        <f t="shared" si="2"/>
        <v>73.099999999999994</v>
      </c>
      <c r="K41" s="59"/>
      <c r="L41" s="38"/>
      <c r="M41" s="38">
        <v>0.09</v>
      </c>
      <c r="N41" s="38">
        <v>5.63</v>
      </c>
    </row>
    <row r="42" spans="1:14" x14ac:dyDescent="0.45">
      <c r="A42" s="44">
        <v>34</v>
      </c>
      <c r="B42" s="38"/>
      <c r="C42" s="38"/>
      <c r="D42" s="38"/>
      <c r="E42" s="55"/>
      <c r="F42" s="38">
        <v>73.33</v>
      </c>
      <c r="G42" s="38">
        <v>24.29</v>
      </c>
      <c r="H42" s="38">
        <v>0.11</v>
      </c>
      <c r="I42" s="38"/>
      <c r="J42" s="72">
        <f t="shared" si="2"/>
        <v>97.73</v>
      </c>
      <c r="K42" s="59"/>
      <c r="L42" s="38"/>
      <c r="M42" s="38">
        <v>0.08</v>
      </c>
      <c r="N42" s="38">
        <v>4.75</v>
      </c>
    </row>
    <row r="43" spans="1:14" x14ac:dyDescent="0.45">
      <c r="A43" s="44">
        <v>35</v>
      </c>
      <c r="B43" s="39"/>
      <c r="C43" s="39"/>
      <c r="D43" s="39"/>
      <c r="E43" s="57"/>
      <c r="F43" s="39">
        <v>73.31</v>
      </c>
      <c r="G43" s="39">
        <v>24.220000000000002</v>
      </c>
      <c r="H43" s="39">
        <v>0.1</v>
      </c>
      <c r="I43" s="39"/>
      <c r="J43" s="73">
        <f t="shared" si="2"/>
        <v>97.63</v>
      </c>
      <c r="K43" s="60"/>
      <c r="L43" s="39"/>
      <c r="M43" s="39">
        <v>7.0000000000000007E-2</v>
      </c>
      <c r="N43" s="39">
        <v>4.0599999999999996</v>
      </c>
    </row>
    <row r="44" spans="1:14" x14ac:dyDescent="0.45">
      <c r="A44" s="44">
        <v>36</v>
      </c>
      <c r="B44" s="38"/>
      <c r="C44" s="38"/>
      <c r="D44" s="38"/>
      <c r="E44" s="59"/>
      <c r="F44" s="38">
        <v>67.429999999999993</v>
      </c>
      <c r="G44" s="38">
        <v>0.65999999999999992</v>
      </c>
      <c r="H44" s="38">
        <v>0.08</v>
      </c>
      <c r="I44" s="38"/>
      <c r="J44" s="74">
        <f t="shared" si="2"/>
        <v>68.169999999999987</v>
      </c>
      <c r="K44" s="59"/>
      <c r="L44" s="38"/>
      <c r="M44" s="38">
        <v>0.06</v>
      </c>
      <c r="N44" s="38">
        <v>3.36</v>
      </c>
    </row>
    <row r="45" spans="1:14" x14ac:dyDescent="0.45">
      <c r="A45" s="44">
        <v>37</v>
      </c>
      <c r="B45" s="38"/>
      <c r="C45" s="38"/>
      <c r="D45" s="38"/>
      <c r="E45" s="59"/>
      <c r="F45" s="38">
        <v>33.71</v>
      </c>
      <c r="G45" s="38">
        <v>0.31</v>
      </c>
      <c r="H45" s="38">
        <v>0.04</v>
      </c>
      <c r="I45" s="38"/>
      <c r="J45" s="72">
        <f t="shared" si="2"/>
        <v>34.06</v>
      </c>
      <c r="K45" s="59"/>
      <c r="L45" s="38"/>
      <c r="M45" s="38">
        <v>0.03</v>
      </c>
      <c r="N45" s="38">
        <v>1.5</v>
      </c>
    </row>
    <row r="46" spans="1:14" x14ac:dyDescent="0.45">
      <c r="A46" s="44">
        <v>38</v>
      </c>
      <c r="B46" s="38"/>
      <c r="C46" s="38"/>
      <c r="D46" s="38"/>
      <c r="E46" s="59"/>
      <c r="F46" s="38"/>
      <c r="G46" s="38"/>
      <c r="H46" s="38"/>
      <c r="I46" s="38"/>
      <c r="J46" s="65"/>
      <c r="K46" s="59">
        <v>65</v>
      </c>
      <c r="L46" s="38"/>
      <c r="M46" s="38"/>
      <c r="N46" s="38"/>
    </row>
    <row r="47" spans="1:14" x14ac:dyDescent="0.45">
      <c r="A47" s="45">
        <v>39</v>
      </c>
      <c r="B47" s="39"/>
      <c r="C47" s="39"/>
      <c r="D47" s="39"/>
      <c r="E47" s="60"/>
      <c r="F47" s="39"/>
      <c r="G47" s="39"/>
      <c r="H47" s="39"/>
      <c r="I47" s="39"/>
      <c r="J47" s="65"/>
      <c r="K47" s="60">
        <v>130.01</v>
      </c>
      <c r="L47" s="39"/>
      <c r="M47" s="39"/>
      <c r="N47" s="39"/>
    </row>
    <row r="48" spans="1:14" x14ac:dyDescent="0.45">
      <c r="J48" s="51"/>
    </row>
  </sheetData>
  <mergeCells count="5">
    <mergeCell ref="F3:J3"/>
    <mergeCell ref="K3:K4"/>
    <mergeCell ref="L3:N3"/>
    <mergeCell ref="B3:E3"/>
    <mergeCell ref="A3:A4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8"/>
  <sheetViews>
    <sheetView zoomScale="115" zoomScaleNormal="115" workbookViewId="0">
      <selection activeCell="J13" sqref="J13"/>
    </sheetView>
  </sheetViews>
  <sheetFormatPr defaultRowHeight="17" x14ac:dyDescent="0.45"/>
  <sheetData>
    <row r="1" spans="1:17" ht="1.5" customHeight="1" x14ac:dyDescent="0.4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7">
        <f>SUM(L7:N7)</f>
        <v>329.21</v>
      </c>
      <c r="M1" s="47" t="e">
        <f>#REF!*L6+#REF!*M6+#REF!*N6</f>
        <v>#REF!</v>
      </c>
      <c r="N1" s="40"/>
    </row>
    <row r="2" spans="1:17" ht="1.5" customHeight="1" x14ac:dyDescent="0.4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7" ht="16.5" customHeight="1" x14ac:dyDescent="0.45">
      <c r="A3" s="169" t="s">
        <v>74</v>
      </c>
      <c r="B3" s="166" t="s">
        <v>82</v>
      </c>
      <c r="C3" s="167"/>
      <c r="D3" s="167"/>
      <c r="E3" s="168"/>
      <c r="F3" s="162" t="s">
        <v>75</v>
      </c>
      <c r="G3" s="162"/>
      <c r="H3" s="162"/>
      <c r="I3" s="162"/>
      <c r="J3" s="163"/>
      <c r="K3" s="164" t="s">
        <v>76</v>
      </c>
      <c r="L3" s="162" t="s">
        <v>83</v>
      </c>
      <c r="M3" s="162"/>
      <c r="N3" s="163"/>
    </row>
    <row r="4" spans="1:17" ht="21" x14ac:dyDescent="0.45">
      <c r="A4" s="170"/>
      <c r="B4" s="52" t="s">
        <v>91</v>
      </c>
      <c r="C4" s="49" t="s">
        <v>84</v>
      </c>
      <c r="D4" s="49" t="s">
        <v>77</v>
      </c>
      <c r="E4" s="49" t="s">
        <v>80</v>
      </c>
      <c r="F4" s="49" t="s">
        <v>85</v>
      </c>
      <c r="G4" s="49" t="s">
        <v>86</v>
      </c>
      <c r="H4" s="49" t="s">
        <v>87</v>
      </c>
      <c r="I4" s="49" t="s">
        <v>88</v>
      </c>
      <c r="J4" s="49" t="s">
        <v>80</v>
      </c>
      <c r="K4" s="165"/>
      <c r="L4" s="49" t="s">
        <v>89</v>
      </c>
      <c r="M4" s="49" t="s">
        <v>78</v>
      </c>
      <c r="N4" s="49" t="s">
        <v>79</v>
      </c>
    </row>
    <row r="5" spans="1:17" ht="2.25" customHeight="1" x14ac:dyDescent="0.45">
      <c r="A5" s="40"/>
      <c r="B5" s="40"/>
      <c r="C5" s="40"/>
      <c r="D5" s="40"/>
      <c r="E5" s="50"/>
      <c r="F5" s="40"/>
      <c r="G5" s="40"/>
      <c r="H5" s="40"/>
      <c r="I5" s="40"/>
      <c r="J5" s="40"/>
      <c r="K5" s="40"/>
      <c r="L5" s="40"/>
      <c r="M5" s="40"/>
      <c r="N5" s="40"/>
    </row>
    <row r="6" spans="1:17" ht="2.25" customHeight="1" x14ac:dyDescent="0.45">
      <c r="A6" s="40"/>
      <c r="B6" s="40"/>
      <c r="C6" s="40"/>
      <c r="D6" s="40"/>
      <c r="E6" s="50"/>
      <c r="F6" s="40"/>
      <c r="G6" s="40"/>
      <c r="H6" s="40"/>
      <c r="I6" s="40"/>
      <c r="J6" s="40"/>
      <c r="K6" s="40"/>
      <c r="L6" s="48">
        <f>L7</f>
        <v>0</v>
      </c>
      <c r="M6" s="48">
        <f>M7</f>
        <v>5.35</v>
      </c>
      <c r="N6" s="48">
        <f>N7</f>
        <v>323.85999999999996</v>
      </c>
    </row>
    <row r="7" spans="1:17" x14ac:dyDescent="0.45">
      <c r="A7" s="41" t="s">
        <v>73</v>
      </c>
      <c r="B7" s="37">
        <f>SUM(B9:B47)</f>
        <v>147</v>
      </c>
      <c r="C7" s="37">
        <f t="shared" ref="C7:L7" si="0">SUM(C9:C47)</f>
        <v>591.90000000000009</v>
      </c>
      <c r="D7" s="37">
        <f t="shared" si="0"/>
        <v>167.26</v>
      </c>
      <c r="E7" s="53">
        <f>SUM(E9:E47)</f>
        <v>906.16000000000008</v>
      </c>
      <c r="F7" s="37">
        <f t="shared" si="0"/>
        <v>1922.1899999999996</v>
      </c>
      <c r="G7" s="37">
        <f t="shared" si="0"/>
        <v>239.21000000000004</v>
      </c>
      <c r="H7" s="37">
        <f t="shared" si="0"/>
        <v>7.4799999999999978</v>
      </c>
      <c r="I7" s="37">
        <f t="shared" si="0"/>
        <v>0</v>
      </c>
      <c r="J7" s="53">
        <f t="shared" si="0"/>
        <v>2168.88</v>
      </c>
      <c r="K7" s="53">
        <f t="shared" si="0"/>
        <v>141.46</v>
      </c>
      <c r="L7" s="37">
        <f t="shared" si="0"/>
        <v>0</v>
      </c>
      <c r="M7" s="37">
        <f>SUM(M9:M47)</f>
        <v>5.35</v>
      </c>
      <c r="N7" s="37">
        <f>SUM(N9:N47)</f>
        <v>323.85999999999996</v>
      </c>
    </row>
    <row r="8" spans="1:17" ht="4.5" customHeight="1" x14ac:dyDescent="0.45">
      <c r="A8" s="42"/>
      <c r="B8" s="40"/>
      <c r="C8" s="40"/>
      <c r="D8" s="40"/>
      <c r="E8" s="54"/>
      <c r="F8" s="40"/>
      <c r="G8" s="40"/>
      <c r="H8" s="40"/>
      <c r="I8" s="40"/>
      <c r="J8" s="61"/>
      <c r="K8" s="68"/>
      <c r="L8" s="40"/>
      <c r="M8" s="40"/>
      <c r="N8" s="40"/>
    </row>
    <row r="9" spans="1:17" x14ac:dyDescent="0.45">
      <c r="A9" s="43">
        <v>1</v>
      </c>
      <c r="B9" s="46"/>
      <c r="C9" s="46"/>
      <c r="D9" s="46"/>
      <c r="E9" s="55"/>
      <c r="F9" s="46"/>
      <c r="G9" s="46"/>
      <c r="H9" s="46"/>
      <c r="I9" s="46"/>
      <c r="J9" s="62"/>
      <c r="K9" s="69"/>
      <c r="L9" s="46"/>
      <c r="M9" s="46"/>
      <c r="N9" s="46"/>
    </row>
    <row r="10" spans="1:17" x14ac:dyDescent="0.45">
      <c r="A10" s="44">
        <v>2</v>
      </c>
      <c r="B10" s="38">
        <f>4.32*1.5+Q12</f>
        <v>17.322857142857146</v>
      </c>
      <c r="C10" s="38"/>
      <c r="D10" s="38"/>
      <c r="E10" s="75">
        <f>B10+C10+D10</f>
        <v>17.322857142857146</v>
      </c>
      <c r="F10" s="38"/>
      <c r="G10" s="38"/>
      <c r="H10" s="38"/>
      <c r="I10" s="38"/>
      <c r="J10" s="63"/>
      <c r="K10" s="59"/>
      <c r="L10" s="38"/>
      <c r="M10" s="38"/>
      <c r="N10" s="38"/>
      <c r="Q10">
        <v>50.6</v>
      </c>
    </row>
    <row r="11" spans="1:17" x14ac:dyDescent="0.45">
      <c r="A11" s="44">
        <v>3</v>
      </c>
      <c r="B11" s="38">
        <f>32.58*1.5+Q12</f>
        <v>59.712857142857139</v>
      </c>
      <c r="C11" s="38"/>
      <c r="D11" s="38"/>
      <c r="E11" s="75">
        <f>B11+C11+D11</f>
        <v>59.712857142857139</v>
      </c>
      <c r="F11" s="38"/>
      <c r="G11" s="38"/>
      <c r="H11" s="38"/>
      <c r="I11" s="38"/>
      <c r="J11" s="63"/>
      <c r="K11" s="59"/>
      <c r="L11" s="38"/>
      <c r="M11" s="38"/>
      <c r="N11" s="38"/>
      <c r="Q11">
        <f>Q10*1.5</f>
        <v>75.900000000000006</v>
      </c>
    </row>
    <row r="12" spans="1:17" x14ac:dyDescent="0.45">
      <c r="A12" s="44">
        <v>4</v>
      </c>
      <c r="B12" s="38">
        <f>10.5*1.5+Q12</f>
        <v>26.592857142857142</v>
      </c>
      <c r="C12" s="38"/>
      <c r="D12" s="38"/>
      <c r="E12" s="75">
        <f>B12+C12+D12</f>
        <v>26.592857142857142</v>
      </c>
      <c r="F12" s="38"/>
      <c r="G12" s="38"/>
      <c r="H12" s="38"/>
      <c r="I12" s="38"/>
      <c r="J12" s="63"/>
      <c r="K12" s="59"/>
      <c r="L12" s="38"/>
      <c r="M12" s="38"/>
      <c r="N12" s="38"/>
      <c r="Q12">
        <f>Q11/7</f>
        <v>10.842857142857143</v>
      </c>
    </row>
    <row r="13" spans="1:17" x14ac:dyDescent="0.45">
      <c r="A13" s="44">
        <v>5</v>
      </c>
      <c r="B13" s="39">
        <f>Q12</f>
        <v>10.842857142857143</v>
      </c>
      <c r="C13" s="39">
        <v>103.35</v>
      </c>
      <c r="D13" s="39">
        <v>23.7</v>
      </c>
      <c r="E13" s="76">
        <f t="shared" ref="E13:E16" si="1">B13+C13+D13</f>
        <v>137.89285714285714</v>
      </c>
      <c r="F13" s="39"/>
      <c r="G13" s="39"/>
      <c r="H13" s="39"/>
      <c r="I13" s="39"/>
      <c r="J13" s="64"/>
      <c r="K13" s="60"/>
      <c r="L13" s="39"/>
      <c r="M13" s="39"/>
      <c r="N13" s="39"/>
    </row>
    <row r="14" spans="1:17" x14ac:dyDescent="0.45">
      <c r="A14" s="44">
        <v>6</v>
      </c>
      <c r="B14" s="38">
        <f>Q12</f>
        <v>10.842857142857143</v>
      </c>
      <c r="C14" s="38">
        <v>277.95000000000005</v>
      </c>
      <c r="D14" s="38">
        <v>116.44</v>
      </c>
      <c r="E14" s="77">
        <f t="shared" si="1"/>
        <v>405.2328571428572</v>
      </c>
      <c r="F14" s="38"/>
      <c r="G14" s="38"/>
      <c r="H14" s="38"/>
      <c r="I14" s="38"/>
      <c r="J14" s="62"/>
      <c r="K14" s="59"/>
      <c r="L14" s="38"/>
      <c r="M14" s="38"/>
      <c r="N14" s="38"/>
    </row>
    <row r="15" spans="1:17" x14ac:dyDescent="0.45">
      <c r="A15" s="44">
        <v>7</v>
      </c>
      <c r="B15" s="38">
        <f>Q12</f>
        <v>10.842857142857143</v>
      </c>
      <c r="C15" s="38">
        <v>142.38999999999999</v>
      </c>
      <c r="D15" s="38">
        <v>27.12</v>
      </c>
      <c r="E15" s="75">
        <f t="shared" si="1"/>
        <v>180.35285714285715</v>
      </c>
      <c r="F15" s="38">
        <v>30.36</v>
      </c>
      <c r="G15" s="38">
        <v>0.54</v>
      </c>
      <c r="H15" s="38">
        <v>0.09</v>
      </c>
      <c r="I15" s="38"/>
      <c r="J15" s="72">
        <f t="shared" ref="J15:J45" si="2">F15+G15+H15+I15</f>
        <v>30.99</v>
      </c>
      <c r="K15" s="59"/>
      <c r="L15" s="38"/>
      <c r="M15" s="38">
        <v>0.06</v>
      </c>
      <c r="N15" s="38">
        <v>3.78</v>
      </c>
    </row>
    <row r="16" spans="1:17" x14ac:dyDescent="0.45">
      <c r="A16" s="44">
        <v>8</v>
      </c>
      <c r="B16" s="38">
        <f>Q12</f>
        <v>10.842857142857143</v>
      </c>
      <c r="C16" s="38">
        <v>68.209999999999994</v>
      </c>
      <c r="D16" s="38"/>
      <c r="E16" s="75">
        <f t="shared" si="1"/>
        <v>79.052857142857135</v>
      </c>
      <c r="F16" s="38">
        <v>60.75</v>
      </c>
      <c r="G16" s="38">
        <v>1.27</v>
      </c>
      <c r="H16" s="38">
        <v>0.22</v>
      </c>
      <c r="I16" s="38"/>
      <c r="J16" s="72">
        <f t="shared" si="2"/>
        <v>62.24</v>
      </c>
      <c r="K16" s="59"/>
      <c r="L16" s="38"/>
      <c r="M16" s="38">
        <v>0.16</v>
      </c>
      <c r="N16" s="38">
        <v>9.4700000000000006</v>
      </c>
    </row>
    <row r="17" spans="1:14" x14ac:dyDescent="0.45">
      <c r="A17" s="44">
        <v>9</v>
      </c>
      <c r="B17" s="38"/>
      <c r="C17" s="38"/>
      <c r="D17" s="38"/>
      <c r="E17" s="56"/>
      <c r="F17" s="38">
        <v>60.84</v>
      </c>
      <c r="G17" s="38">
        <v>1.6600000000000001</v>
      </c>
      <c r="H17" s="38">
        <v>0.31</v>
      </c>
      <c r="I17" s="38"/>
      <c r="J17" s="72">
        <f t="shared" si="2"/>
        <v>62.81</v>
      </c>
      <c r="K17" s="59"/>
      <c r="L17" s="38"/>
      <c r="M17" s="38">
        <v>0.22</v>
      </c>
      <c r="N17" s="38">
        <v>13.3</v>
      </c>
    </row>
    <row r="18" spans="1:14" x14ac:dyDescent="0.45">
      <c r="A18" s="44">
        <v>10</v>
      </c>
      <c r="B18" s="39"/>
      <c r="C18" s="39"/>
      <c r="D18" s="39"/>
      <c r="E18" s="57"/>
      <c r="F18" s="39">
        <v>64.400000000000006</v>
      </c>
      <c r="G18" s="39">
        <v>15.93</v>
      </c>
      <c r="H18" s="39">
        <v>0.35</v>
      </c>
      <c r="I18" s="39"/>
      <c r="J18" s="73">
        <f t="shared" si="2"/>
        <v>80.680000000000007</v>
      </c>
      <c r="K18" s="60"/>
      <c r="L18" s="39"/>
      <c r="M18" s="39">
        <v>0.25</v>
      </c>
      <c r="N18" s="39">
        <v>15.22</v>
      </c>
    </row>
    <row r="19" spans="1:14" x14ac:dyDescent="0.45">
      <c r="A19" s="44">
        <v>11</v>
      </c>
      <c r="B19" s="38"/>
      <c r="C19" s="38"/>
      <c r="D19" s="38"/>
      <c r="E19" s="58"/>
      <c r="F19" s="38">
        <v>64.67</v>
      </c>
      <c r="G19" s="38">
        <v>15.93</v>
      </c>
      <c r="H19" s="38">
        <v>0.35</v>
      </c>
      <c r="I19" s="38"/>
      <c r="J19" s="74">
        <f t="shared" si="2"/>
        <v>80.949999999999989</v>
      </c>
      <c r="K19" s="59"/>
      <c r="L19" s="38"/>
      <c r="M19" s="38">
        <v>0.25</v>
      </c>
      <c r="N19" s="38">
        <v>15.22</v>
      </c>
    </row>
    <row r="20" spans="1:14" x14ac:dyDescent="0.45">
      <c r="A20" s="44">
        <v>12</v>
      </c>
      <c r="B20" s="38"/>
      <c r="C20" s="38"/>
      <c r="D20" s="38"/>
      <c r="E20" s="55"/>
      <c r="F20" s="38">
        <v>65.11</v>
      </c>
      <c r="G20" s="38">
        <v>1.8599999999999999</v>
      </c>
      <c r="H20" s="38">
        <v>0.35</v>
      </c>
      <c r="I20" s="38"/>
      <c r="J20" s="72">
        <f t="shared" si="2"/>
        <v>67.319999999999993</v>
      </c>
      <c r="K20" s="59"/>
      <c r="L20" s="38"/>
      <c r="M20" s="38">
        <v>0.25</v>
      </c>
      <c r="N20" s="38">
        <v>15.22</v>
      </c>
    </row>
    <row r="21" spans="1:14" x14ac:dyDescent="0.45">
      <c r="A21" s="44">
        <v>13</v>
      </c>
      <c r="B21" s="38"/>
      <c r="C21" s="38"/>
      <c r="D21" s="38"/>
      <c r="E21" s="55"/>
      <c r="F21" s="38">
        <v>64.84</v>
      </c>
      <c r="G21" s="38">
        <v>1.8599999999999999</v>
      </c>
      <c r="H21" s="38">
        <v>0.35</v>
      </c>
      <c r="I21" s="38"/>
      <c r="J21" s="72">
        <f t="shared" si="2"/>
        <v>67.05</v>
      </c>
      <c r="K21" s="59"/>
      <c r="L21" s="38"/>
      <c r="M21" s="38">
        <v>0.25</v>
      </c>
      <c r="N21" s="38">
        <v>15.22</v>
      </c>
    </row>
    <row r="22" spans="1:14" x14ac:dyDescent="0.45">
      <c r="A22" s="44">
        <v>14</v>
      </c>
      <c r="B22" s="38"/>
      <c r="C22" s="38"/>
      <c r="D22" s="38"/>
      <c r="E22" s="55"/>
      <c r="F22" s="38">
        <v>64.400000000000006</v>
      </c>
      <c r="G22" s="38">
        <v>15.93</v>
      </c>
      <c r="H22" s="38">
        <v>0.35</v>
      </c>
      <c r="I22" s="38"/>
      <c r="J22" s="72">
        <f t="shared" si="2"/>
        <v>80.680000000000007</v>
      </c>
      <c r="K22" s="59"/>
      <c r="L22" s="38"/>
      <c r="M22" s="38">
        <v>0.25</v>
      </c>
      <c r="N22" s="38">
        <v>15.22</v>
      </c>
    </row>
    <row r="23" spans="1:14" x14ac:dyDescent="0.45">
      <c r="A23" s="44">
        <v>15</v>
      </c>
      <c r="B23" s="39"/>
      <c r="C23" s="39"/>
      <c r="D23" s="39"/>
      <c r="E23" s="57"/>
      <c r="F23" s="39">
        <v>64.400000000000006</v>
      </c>
      <c r="G23" s="39">
        <v>15.93</v>
      </c>
      <c r="H23" s="39">
        <v>0.35</v>
      </c>
      <c r="I23" s="39"/>
      <c r="J23" s="73">
        <f t="shared" si="2"/>
        <v>80.680000000000007</v>
      </c>
      <c r="K23" s="60"/>
      <c r="L23" s="39"/>
      <c r="M23" s="39">
        <v>0.25</v>
      </c>
      <c r="N23" s="39">
        <v>15.22</v>
      </c>
    </row>
    <row r="24" spans="1:14" x14ac:dyDescent="0.45">
      <c r="A24" s="44">
        <v>16</v>
      </c>
      <c r="B24" s="38"/>
      <c r="C24" s="38"/>
      <c r="D24" s="38"/>
      <c r="E24" s="58"/>
      <c r="F24" s="38">
        <v>61.28</v>
      </c>
      <c r="G24" s="38">
        <v>1.8599999999999999</v>
      </c>
      <c r="H24" s="38">
        <v>0.35</v>
      </c>
      <c r="I24" s="38"/>
      <c r="J24" s="74">
        <f t="shared" si="2"/>
        <v>63.49</v>
      </c>
      <c r="K24" s="59"/>
      <c r="L24" s="38"/>
      <c r="M24" s="38">
        <v>0.25</v>
      </c>
      <c r="N24" s="38">
        <v>15.22</v>
      </c>
    </row>
    <row r="25" spans="1:14" x14ac:dyDescent="0.45">
      <c r="A25" s="44">
        <v>17</v>
      </c>
      <c r="B25" s="38"/>
      <c r="C25" s="38"/>
      <c r="D25" s="38"/>
      <c r="E25" s="55"/>
      <c r="F25" s="38">
        <v>65.240000000000009</v>
      </c>
      <c r="G25" s="38">
        <v>1.8599999999999999</v>
      </c>
      <c r="H25" s="38">
        <v>0.35</v>
      </c>
      <c r="I25" s="38"/>
      <c r="J25" s="72">
        <f t="shared" si="2"/>
        <v>67.45</v>
      </c>
      <c r="K25" s="59"/>
      <c r="L25" s="38"/>
      <c r="M25" s="38">
        <v>0.25</v>
      </c>
      <c r="N25" s="38">
        <v>15.22</v>
      </c>
    </row>
    <row r="26" spans="1:14" x14ac:dyDescent="0.45">
      <c r="A26" s="44">
        <v>18</v>
      </c>
      <c r="B26" s="38"/>
      <c r="C26" s="38"/>
      <c r="D26" s="38"/>
      <c r="E26" s="55"/>
      <c r="F26" s="38">
        <v>68.36</v>
      </c>
      <c r="G26" s="38">
        <v>15.93</v>
      </c>
      <c r="H26" s="38">
        <v>0.35</v>
      </c>
      <c r="I26" s="38"/>
      <c r="J26" s="72">
        <f t="shared" si="2"/>
        <v>84.639999999999986</v>
      </c>
      <c r="K26" s="59"/>
      <c r="L26" s="38"/>
      <c r="M26" s="38">
        <v>0.25</v>
      </c>
      <c r="N26" s="38">
        <v>15.22</v>
      </c>
    </row>
    <row r="27" spans="1:14" x14ac:dyDescent="0.45">
      <c r="A27" s="44">
        <v>19</v>
      </c>
      <c r="B27" s="38"/>
      <c r="C27" s="38"/>
      <c r="D27" s="38"/>
      <c r="E27" s="55"/>
      <c r="F27" s="38">
        <v>64.400000000000006</v>
      </c>
      <c r="G27" s="38">
        <v>15.93</v>
      </c>
      <c r="H27" s="38">
        <v>0.35</v>
      </c>
      <c r="I27" s="38"/>
      <c r="J27" s="72">
        <f t="shared" si="2"/>
        <v>80.680000000000007</v>
      </c>
      <c r="K27" s="59"/>
      <c r="L27" s="38"/>
      <c r="M27" s="38">
        <v>0.25</v>
      </c>
      <c r="N27" s="38">
        <v>15.22</v>
      </c>
    </row>
    <row r="28" spans="1:14" x14ac:dyDescent="0.45">
      <c r="A28" s="44">
        <v>20</v>
      </c>
      <c r="B28" s="39"/>
      <c r="C28" s="39"/>
      <c r="D28" s="39"/>
      <c r="E28" s="57"/>
      <c r="F28" s="39">
        <v>60.879999999999995</v>
      </c>
      <c r="G28" s="39">
        <v>1.8599999999999999</v>
      </c>
      <c r="H28" s="39">
        <v>0.35</v>
      </c>
      <c r="I28" s="39"/>
      <c r="J28" s="73">
        <f t="shared" si="2"/>
        <v>63.089999999999996</v>
      </c>
      <c r="K28" s="60"/>
      <c r="L28" s="39"/>
      <c r="M28" s="39">
        <v>0.25</v>
      </c>
      <c r="N28" s="39">
        <v>15.22</v>
      </c>
    </row>
    <row r="29" spans="1:14" x14ac:dyDescent="0.45">
      <c r="A29" s="44">
        <v>21</v>
      </c>
      <c r="B29" s="38"/>
      <c r="C29" s="38"/>
      <c r="D29" s="38"/>
      <c r="E29" s="58"/>
      <c r="F29" s="38">
        <v>61.150000000000006</v>
      </c>
      <c r="G29" s="38">
        <v>1.8599999999999999</v>
      </c>
      <c r="H29" s="38">
        <v>0.35</v>
      </c>
      <c r="I29" s="38"/>
      <c r="J29" s="74">
        <f t="shared" si="2"/>
        <v>63.360000000000007</v>
      </c>
      <c r="K29" s="59"/>
      <c r="L29" s="38"/>
      <c r="M29" s="38">
        <v>0.25</v>
      </c>
      <c r="N29" s="38">
        <v>15.22</v>
      </c>
    </row>
    <row r="30" spans="1:14" x14ac:dyDescent="0.45">
      <c r="A30" s="44">
        <v>22</v>
      </c>
      <c r="B30" s="38"/>
      <c r="C30" s="38"/>
      <c r="D30" s="38"/>
      <c r="E30" s="55"/>
      <c r="F30" s="38">
        <v>68.63</v>
      </c>
      <c r="G30" s="38">
        <v>15.93</v>
      </c>
      <c r="H30" s="38">
        <v>0.35</v>
      </c>
      <c r="I30" s="38"/>
      <c r="J30" s="72">
        <f t="shared" si="2"/>
        <v>84.91</v>
      </c>
      <c r="K30" s="59"/>
      <c r="L30" s="38"/>
      <c r="M30" s="38">
        <v>0.25</v>
      </c>
      <c r="N30" s="38">
        <v>15.22</v>
      </c>
    </row>
    <row r="31" spans="1:14" x14ac:dyDescent="0.45">
      <c r="A31" s="44">
        <v>23</v>
      </c>
      <c r="B31" s="38"/>
      <c r="C31" s="38"/>
      <c r="D31" s="38"/>
      <c r="E31" s="55"/>
      <c r="F31" s="38">
        <v>68.36</v>
      </c>
      <c r="G31" s="38">
        <v>15.93</v>
      </c>
      <c r="H31" s="38">
        <v>0.35</v>
      </c>
      <c r="I31" s="38"/>
      <c r="J31" s="72">
        <f t="shared" si="2"/>
        <v>84.639999999999986</v>
      </c>
      <c r="K31" s="59"/>
      <c r="L31" s="38"/>
      <c r="M31" s="38">
        <v>0.25</v>
      </c>
      <c r="N31" s="38">
        <v>15.22</v>
      </c>
    </row>
    <row r="32" spans="1:14" x14ac:dyDescent="0.45">
      <c r="A32" s="44">
        <v>24</v>
      </c>
      <c r="B32" s="38"/>
      <c r="C32" s="38"/>
      <c r="D32" s="38"/>
      <c r="E32" s="55"/>
      <c r="F32" s="38">
        <v>60.879999999999995</v>
      </c>
      <c r="G32" s="38">
        <v>1.8599999999999999</v>
      </c>
      <c r="H32" s="38">
        <v>0.35</v>
      </c>
      <c r="I32" s="38"/>
      <c r="J32" s="72">
        <f t="shared" si="2"/>
        <v>63.089999999999996</v>
      </c>
      <c r="K32" s="59"/>
      <c r="L32" s="38"/>
      <c r="M32" s="38">
        <v>0.25</v>
      </c>
      <c r="N32" s="38">
        <v>15.22</v>
      </c>
    </row>
    <row r="33" spans="1:14" x14ac:dyDescent="0.45">
      <c r="A33" s="44">
        <v>25</v>
      </c>
      <c r="B33" s="39"/>
      <c r="C33" s="39"/>
      <c r="D33" s="39"/>
      <c r="E33" s="57"/>
      <c r="F33" s="39">
        <v>60.86</v>
      </c>
      <c r="G33" s="39">
        <v>1.77</v>
      </c>
      <c r="H33" s="39">
        <v>0.33</v>
      </c>
      <c r="I33" s="39"/>
      <c r="J33" s="73">
        <f t="shared" si="2"/>
        <v>62.96</v>
      </c>
      <c r="K33" s="60"/>
      <c r="L33" s="39"/>
      <c r="M33" s="39">
        <v>0.24</v>
      </c>
      <c r="N33" s="39">
        <v>14.35</v>
      </c>
    </row>
    <row r="34" spans="1:14" x14ac:dyDescent="0.45">
      <c r="A34" s="44">
        <v>26</v>
      </c>
      <c r="B34" s="38"/>
      <c r="C34" s="38"/>
      <c r="D34" s="38"/>
      <c r="E34" s="58"/>
      <c r="F34" s="38">
        <v>68.040000000000006</v>
      </c>
      <c r="G34" s="38">
        <v>15.61</v>
      </c>
      <c r="H34" s="38">
        <v>0.28000000000000003</v>
      </c>
      <c r="I34" s="38"/>
      <c r="J34" s="74">
        <f t="shared" si="2"/>
        <v>83.93</v>
      </c>
      <c r="K34" s="59"/>
      <c r="L34" s="38"/>
      <c r="M34" s="38">
        <v>0.2</v>
      </c>
      <c r="N34" s="38">
        <v>12.08</v>
      </c>
    </row>
    <row r="35" spans="1:14" x14ac:dyDescent="0.45">
      <c r="A35" s="44">
        <v>27</v>
      </c>
      <c r="B35" s="38"/>
      <c r="C35" s="38"/>
      <c r="D35" s="38"/>
      <c r="E35" s="55"/>
      <c r="F35" s="38">
        <v>71.95</v>
      </c>
      <c r="G35" s="38">
        <v>15.35</v>
      </c>
      <c r="H35" s="38">
        <v>0.22</v>
      </c>
      <c r="I35" s="38"/>
      <c r="J35" s="72">
        <f t="shared" si="2"/>
        <v>87.52</v>
      </c>
      <c r="K35" s="59"/>
      <c r="L35" s="38"/>
      <c r="M35" s="38">
        <v>0.16</v>
      </c>
      <c r="N35" s="38">
        <v>9.64</v>
      </c>
    </row>
    <row r="36" spans="1:14" x14ac:dyDescent="0.45">
      <c r="A36" s="44">
        <v>28</v>
      </c>
      <c r="B36" s="38"/>
      <c r="C36" s="38"/>
      <c r="D36" s="38"/>
      <c r="E36" s="55"/>
      <c r="F36" s="38">
        <v>64.67</v>
      </c>
      <c r="G36" s="38">
        <v>1.1000000000000001</v>
      </c>
      <c r="H36" s="38">
        <v>0.18</v>
      </c>
      <c r="I36" s="38"/>
      <c r="J36" s="72">
        <f t="shared" si="2"/>
        <v>65.95</v>
      </c>
      <c r="K36" s="59"/>
      <c r="L36" s="38"/>
      <c r="M36" s="38">
        <v>0.13</v>
      </c>
      <c r="N36" s="38">
        <v>7.73</v>
      </c>
    </row>
    <row r="37" spans="1:14" x14ac:dyDescent="0.45">
      <c r="A37" s="44">
        <v>29</v>
      </c>
      <c r="B37" s="38"/>
      <c r="C37" s="38"/>
      <c r="D37" s="38"/>
      <c r="E37" s="55"/>
      <c r="F37" s="38">
        <v>60.69</v>
      </c>
      <c r="G37" s="38">
        <v>0.92999999999999994</v>
      </c>
      <c r="H37" s="38">
        <v>0.14000000000000001</v>
      </c>
      <c r="I37" s="38"/>
      <c r="J37" s="72">
        <f t="shared" si="2"/>
        <v>61.76</v>
      </c>
      <c r="K37" s="59"/>
      <c r="L37" s="38"/>
      <c r="M37" s="38">
        <v>0.1</v>
      </c>
      <c r="N37" s="38">
        <v>6.16</v>
      </c>
    </row>
    <row r="38" spans="1:14" x14ac:dyDescent="0.45">
      <c r="A38" s="44">
        <v>30</v>
      </c>
      <c r="B38" s="39"/>
      <c r="C38" s="39"/>
      <c r="D38" s="39"/>
      <c r="E38" s="57"/>
      <c r="F38" s="39">
        <v>64.17</v>
      </c>
      <c r="G38" s="39">
        <v>14.879999999999999</v>
      </c>
      <c r="H38" s="39">
        <v>0.12</v>
      </c>
      <c r="I38" s="39"/>
      <c r="J38" s="73">
        <f t="shared" si="2"/>
        <v>79.17</v>
      </c>
      <c r="K38" s="60"/>
      <c r="L38" s="39"/>
      <c r="M38" s="39">
        <v>0.08</v>
      </c>
      <c r="N38" s="39">
        <v>4.9400000000000004</v>
      </c>
    </row>
    <row r="39" spans="1:14" x14ac:dyDescent="0.45">
      <c r="A39" s="44">
        <v>31</v>
      </c>
      <c r="B39" s="38"/>
      <c r="C39" s="38"/>
      <c r="D39" s="38"/>
      <c r="E39" s="58"/>
      <c r="F39" s="38">
        <v>64.42</v>
      </c>
      <c r="G39" s="38">
        <v>14.780000000000001</v>
      </c>
      <c r="H39" s="38">
        <v>0.09</v>
      </c>
      <c r="I39" s="38"/>
      <c r="J39" s="74">
        <f t="shared" si="2"/>
        <v>79.290000000000006</v>
      </c>
      <c r="K39" s="59"/>
      <c r="L39" s="38"/>
      <c r="M39" s="38">
        <v>7.0000000000000007E-2</v>
      </c>
      <c r="N39" s="38">
        <v>3.9</v>
      </c>
    </row>
    <row r="40" spans="1:14" x14ac:dyDescent="0.45">
      <c r="A40" s="44">
        <v>32</v>
      </c>
      <c r="B40" s="38"/>
      <c r="C40" s="38"/>
      <c r="D40" s="38"/>
      <c r="E40" s="55"/>
      <c r="F40" s="38">
        <v>64.84</v>
      </c>
      <c r="G40" s="38">
        <v>0.62</v>
      </c>
      <c r="H40" s="38">
        <v>7.0000000000000007E-2</v>
      </c>
      <c r="I40" s="38"/>
      <c r="J40" s="72">
        <f t="shared" si="2"/>
        <v>65.53</v>
      </c>
      <c r="K40" s="59"/>
      <c r="L40" s="38"/>
      <c r="M40" s="38">
        <v>0.05</v>
      </c>
      <c r="N40" s="38">
        <v>3.03</v>
      </c>
    </row>
    <row r="41" spans="1:14" x14ac:dyDescent="0.45">
      <c r="A41" s="44">
        <v>33</v>
      </c>
      <c r="B41" s="38"/>
      <c r="C41" s="38"/>
      <c r="D41" s="38"/>
      <c r="E41" s="55"/>
      <c r="F41" s="38">
        <v>64.56</v>
      </c>
      <c r="G41" s="38">
        <v>0.54</v>
      </c>
      <c r="H41" s="38">
        <v>0.06</v>
      </c>
      <c r="I41" s="38"/>
      <c r="J41" s="72">
        <f t="shared" si="2"/>
        <v>65.160000000000011</v>
      </c>
      <c r="K41" s="59"/>
      <c r="L41" s="38"/>
      <c r="M41" s="38">
        <v>0.04</v>
      </c>
      <c r="N41" s="38">
        <v>2.33</v>
      </c>
    </row>
    <row r="42" spans="1:14" x14ac:dyDescent="0.45">
      <c r="A42" s="44">
        <v>34</v>
      </c>
      <c r="B42" s="38"/>
      <c r="C42" s="38"/>
      <c r="D42" s="38"/>
      <c r="E42" s="55"/>
      <c r="F42" s="38">
        <v>64.100000000000009</v>
      </c>
      <c r="G42" s="38">
        <v>14.56</v>
      </c>
      <c r="H42" s="38">
        <v>0.04</v>
      </c>
      <c r="I42" s="38"/>
      <c r="J42" s="72">
        <f t="shared" si="2"/>
        <v>78.700000000000017</v>
      </c>
      <c r="K42" s="59"/>
      <c r="L42" s="38"/>
      <c r="M42" s="38">
        <v>0.03</v>
      </c>
      <c r="N42" s="38">
        <v>1.81</v>
      </c>
    </row>
    <row r="43" spans="1:14" x14ac:dyDescent="0.45">
      <c r="A43" s="44">
        <v>35</v>
      </c>
      <c r="B43" s="39"/>
      <c r="C43" s="39"/>
      <c r="D43" s="39"/>
      <c r="E43" s="57"/>
      <c r="F43" s="39">
        <v>64.09</v>
      </c>
      <c r="G43" s="39">
        <v>14.520000000000001</v>
      </c>
      <c r="H43" s="39">
        <v>0.04</v>
      </c>
      <c r="I43" s="39"/>
      <c r="J43" s="73">
        <f t="shared" si="2"/>
        <v>78.650000000000006</v>
      </c>
      <c r="K43" s="60"/>
      <c r="L43" s="39"/>
      <c r="M43" s="39">
        <v>0.03</v>
      </c>
      <c r="N43" s="39">
        <v>1.46</v>
      </c>
    </row>
    <row r="44" spans="1:14" x14ac:dyDescent="0.45">
      <c r="A44" s="44">
        <v>36</v>
      </c>
      <c r="B44" s="38"/>
      <c r="C44" s="38"/>
      <c r="D44" s="38"/>
      <c r="E44" s="59"/>
      <c r="F44" s="38">
        <v>60.57</v>
      </c>
      <c r="G44" s="38">
        <v>0.42</v>
      </c>
      <c r="H44" s="38">
        <v>0.03</v>
      </c>
      <c r="I44" s="38"/>
      <c r="J44" s="74">
        <f t="shared" si="2"/>
        <v>61.02</v>
      </c>
      <c r="K44" s="59"/>
      <c r="L44" s="38"/>
      <c r="M44" s="38">
        <v>0.02</v>
      </c>
      <c r="N44" s="38">
        <v>1.1100000000000001</v>
      </c>
    </row>
    <row r="45" spans="1:14" x14ac:dyDescent="0.45">
      <c r="A45" s="44">
        <v>37</v>
      </c>
      <c r="B45" s="38"/>
      <c r="C45" s="38"/>
      <c r="D45" s="38"/>
      <c r="E45" s="59"/>
      <c r="F45" s="38">
        <v>30.28</v>
      </c>
      <c r="G45" s="38">
        <v>0.2</v>
      </c>
      <c r="H45" s="38">
        <v>0.01</v>
      </c>
      <c r="I45" s="38"/>
      <c r="J45" s="72">
        <f t="shared" si="2"/>
        <v>30.490000000000002</v>
      </c>
      <c r="K45" s="59"/>
      <c r="L45" s="38"/>
      <c r="M45" s="38">
        <v>0.01</v>
      </c>
      <c r="N45" s="38">
        <v>0.47</v>
      </c>
    </row>
    <row r="46" spans="1:14" x14ac:dyDescent="0.45">
      <c r="A46" s="44">
        <v>38</v>
      </c>
      <c r="B46" s="38"/>
      <c r="C46" s="38"/>
      <c r="D46" s="38"/>
      <c r="E46" s="59"/>
      <c r="F46" s="38"/>
      <c r="G46" s="38"/>
      <c r="H46" s="38"/>
      <c r="I46" s="38"/>
      <c r="J46" s="65"/>
      <c r="K46" s="78">
        <v>47.150000000000006</v>
      </c>
      <c r="L46" s="38"/>
      <c r="M46" s="38"/>
      <c r="N46" s="38"/>
    </row>
    <row r="47" spans="1:14" x14ac:dyDescent="0.45">
      <c r="A47" s="45">
        <v>39</v>
      </c>
      <c r="B47" s="39"/>
      <c r="C47" s="39"/>
      <c r="D47" s="39"/>
      <c r="E47" s="60"/>
      <c r="F47" s="39"/>
      <c r="G47" s="39"/>
      <c r="H47" s="39"/>
      <c r="I47" s="39"/>
      <c r="J47" s="65"/>
      <c r="K47" s="79">
        <v>94.31</v>
      </c>
      <c r="L47" s="39"/>
      <c r="M47" s="39"/>
      <c r="N47" s="39"/>
    </row>
    <row r="48" spans="1:14" x14ac:dyDescent="0.45">
      <c r="J48" s="51"/>
    </row>
  </sheetData>
  <mergeCells count="5">
    <mergeCell ref="A3:A4"/>
    <mergeCell ref="B3:E3"/>
    <mergeCell ref="F3:J3"/>
    <mergeCell ref="K3:K4"/>
    <mergeCell ref="L3:N3"/>
  </mergeCells>
  <phoneticPr fontId="1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8"/>
  <sheetViews>
    <sheetView workbookViewId="0">
      <selection activeCell="Q41" sqref="Q41"/>
    </sheetView>
  </sheetViews>
  <sheetFormatPr defaultRowHeight="17" x14ac:dyDescent="0.45"/>
  <sheetData>
    <row r="1" spans="1:17" ht="1.5" customHeight="1" x14ac:dyDescent="0.4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7">
        <f>SUM(L7:N7)</f>
        <v>60.34</v>
      </c>
      <c r="M1" s="47" t="e">
        <f>#REF!*L6+#REF!*M6+#REF!*N6</f>
        <v>#REF!</v>
      </c>
      <c r="N1" s="40"/>
    </row>
    <row r="2" spans="1:17" ht="1.5" customHeight="1" x14ac:dyDescent="0.4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7" ht="16.5" customHeight="1" x14ac:dyDescent="0.45">
      <c r="A3" s="169" t="s">
        <v>92</v>
      </c>
      <c r="B3" s="166" t="s">
        <v>82</v>
      </c>
      <c r="C3" s="167"/>
      <c r="D3" s="167"/>
      <c r="E3" s="168"/>
      <c r="F3" s="162" t="s">
        <v>75</v>
      </c>
      <c r="G3" s="162"/>
      <c r="H3" s="162"/>
      <c r="I3" s="162"/>
      <c r="J3" s="163"/>
      <c r="K3" s="164" t="s">
        <v>76</v>
      </c>
      <c r="L3" s="162" t="s">
        <v>83</v>
      </c>
      <c r="M3" s="162"/>
      <c r="N3" s="163"/>
    </row>
    <row r="4" spans="1:17" ht="21" x14ac:dyDescent="0.45">
      <c r="A4" s="170"/>
      <c r="B4" s="52" t="s">
        <v>91</v>
      </c>
      <c r="C4" s="49" t="s">
        <v>84</v>
      </c>
      <c r="D4" s="49" t="s">
        <v>77</v>
      </c>
      <c r="E4" s="49" t="s">
        <v>80</v>
      </c>
      <c r="F4" s="49" t="s">
        <v>85</v>
      </c>
      <c r="G4" s="49" t="s">
        <v>86</v>
      </c>
      <c r="H4" s="49" t="s">
        <v>87</v>
      </c>
      <c r="I4" s="49" t="s">
        <v>88</v>
      </c>
      <c r="J4" s="49" t="s">
        <v>80</v>
      </c>
      <c r="K4" s="165"/>
      <c r="L4" s="49" t="s">
        <v>89</v>
      </c>
      <c r="M4" s="49" t="s">
        <v>78</v>
      </c>
      <c r="N4" s="49" t="s">
        <v>79</v>
      </c>
    </row>
    <row r="5" spans="1:17" ht="2.25" customHeight="1" x14ac:dyDescent="0.45">
      <c r="A5" s="40"/>
      <c r="B5" s="40"/>
      <c r="C5" s="40"/>
      <c r="D5" s="40"/>
      <c r="E5" s="50"/>
      <c r="F5" s="40"/>
      <c r="G5" s="40"/>
      <c r="H5" s="40"/>
      <c r="I5" s="40"/>
      <c r="J5" s="40"/>
      <c r="K5" s="40"/>
      <c r="L5" s="40"/>
      <c r="M5" s="40"/>
      <c r="N5" s="40"/>
    </row>
    <row r="6" spans="1:17" ht="2.25" customHeight="1" x14ac:dyDescent="0.45">
      <c r="A6" s="40"/>
      <c r="B6" s="40"/>
      <c r="C6" s="40"/>
      <c r="D6" s="40"/>
      <c r="E6" s="50"/>
      <c r="F6" s="40"/>
      <c r="G6" s="40"/>
      <c r="H6" s="40"/>
      <c r="I6" s="40"/>
      <c r="J6" s="40"/>
      <c r="K6" s="40"/>
      <c r="L6" s="48">
        <f>L7</f>
        <v>0</v>
      </c>
      <c r="M6" s="48">
        <f>M7</f>
        <v>1.01</v>
      </c>
      <c r="N6" s="48">
        <f>N7</f>
        <v>59.330000000000005</v>
      </c>
    </row>
    <row r="7" spans="1:17" x14ac:dyDescent="0.45">
      <c r="A7" s="41" t="s">
        <v>73</v>
      </c>
      <c r="B7" s="37">
        <f>SUM(B9:B47)</f>
        <v>124.35</v>
      </c>
      <c r="C7" s="37">
        <f t="shared" ref="C7:L7" si="0">SUM(C9:C47)</f>
        <v>424.96999999999997</v>
      </c>
      <c r="D7" s="37">
        <f t="shared" si="0"/>
        <v>106.85</v>
      </c>
      <c r="E7" s="53">
        <f>SUM(E9:E47)</f>
        <v>656.17</v>
      </c>
      <c r="F7" s="37">
        <f t="shared" si="0"/>
        <v>774.92</v>
      </c>
      <c r="G7" s="37">
        <f t="shared" si="0"/>
        <v>34.880000000000003</v>
      </c>
      <c r="H7" s="37">
        <f t="shared" si="0"/>
        <v>1.4400000000000004</v>
      </c>
      <c r="I7" s="37">
        <f t="shared" si="0"/>
        <v>0</v>
      </c>
      <c r="J7" s="53">
        <f t="shared" si="0"/>
        <v>811.24000000000012</v>
      </c>
      <c r="K7" s="53">
        <f t="shared" si="0"/>
        <v>83.62</v>
      </c>
      <c r="L7" s="37">
        <f t="shared" si="0"/>
        <v>0</v>
      </c>
      <c r="M7" s="37">
        <f>SUM(M9:M47)</f>
        <v>1.01</v>
      </c>
      <c r="N7" s="37">
        <f>SUM(N9:N30)</f>
        <v>59.330000000000005</v>
      </c>
    </row>
    <row r="8" spans="1:17" ht="4.5" customHeight="1" x14ac:dyDescent="0.45">
      <c r="A8" s="42"/>
      <c r="B8" s="40"/>
      <c r="C8" s="40"/>
      <c r="D8" s="40"/>
      <c r="E8" s="54"/>
      <c r="F8" s="40"/>
      <c r="G8" s="40"/>
      <c r="H8" s="40"/>
      <c r="I8" s="40"/>
      <c r="J8" s="61"/>
      <c r="K8" s="68"/>
      <c r="L8" s="40"/>
      <c r="M8" s="40"/>
      <c r="N8" s="40"/>
    </row>
    <row r="9" spans="1:17" x14ac:dyDescent="0.45">
      <c r="A9" s="43">
        <v>1</v>
      </c>
      <c r="B9" s="46"/>
      <c r="C9" s="46"/>
      <c r="D9" s="46"/>
      <c r="E9" s="55"/>
      <c r="F9" s="46"/>
      <c r="G9" s="46"/>
      <c r="H9" s="46"/>
      <c r="I9" s="46"/>
      <c r="J9" s="62"/>
      <c r="K9" s="69"/>
      <c r="L9" s="46"/>
      <c r="M9" s="46"/>
      <c r="N9" s="46"/>
    </row>
    <row r="10" spans="1:17" x14ac:dyDescent="0.45">
      <c r="A10" s="44">
        <v>2</v>
      </c>
      <c r="B10" s="38">
        <f>4.32*1.5+Q12</f>
        <v>15.355</v>
      </c>
      <c r="C10" s="38"/>
      <c r="D10" s="38"/>
      <c r="E10" s="75">
        <f>B10+C10+D10</f>
        <v>15.355</v>
      </c>
      <c r="F10" s="38"/>
      <c r="G10" s="38"/>
      <c r="H10" s="38"/>
      <c r="I10" s="38"/>
      <c r="J10" s="63"/>
      <c r="K10" s="59"/>
      <c r="L10" s="38"/>
      <c r="M10" s="38"/>
      <c r="N10" s="38"/>
      <c r="Q10">
        <v>35.5</v>
      </c>
    </row>
    <row r="11" spans="1:17" x14ac:dyDescent="0.45">
      <c r="A11" s="44">
        <v>3</v>
      </c>
      <c r="B11" s="38">
        <f>32.58*1.5+Q12</f>
        <v>57.744999999999997</v>
      </c>
      <c r="C11" s="38"/>
      <c r="D11" s="38"/>
      <c r="E11" s="75">
        <f>B11+C11+D11</f>
        <v>57.744999999999997</v>
      </c>
      <c r="F11" s="38"/>
      <c r="G11" s="38"/>
      <c r="H11" s="38"/>
      <c r="I11" s="38"/>
      <c r="J11" s="63"/>
      <c r="K11" s="59"/>
      <c r="L11" s="38"/>
      <c r="M11" s="38"/>
      <c r="N11" s="38"/>
      <c r="Q11">
        <f>Q10*1.5</f>
        <v>53.25</v>
      </c>
    </row>
    <row r="12" spans="1:17" x14ac:dyDescent="0.45">
      <c r="A12" s="44">
        <v>4</v>
      </c>
      <c r="B12" s="38">
        <f>10.5*1.5+Q12</f>
        <v>24.625</v>
      </c>
      <c r="C12" s="38"/>
      <c r="D12" s="38"/>
      <c r="E12" s="75">
        <f>B12+C12+D12</f>
        <v>24.625</v>
      </c>
      <c r="F12" s="38"/>
      <c r="G12" s="38"/>
      <c r="H12" s="38"/>
      <c r="I12" s="38"/>
      <c r="J12" s="63"/>
      <c r="K12" s="59"/>
      <c r="L12" s="38"/>
      <c r="M12" s="38"/>
      <c r="N12" s="38"/>
      <c r="Q12">
        <f>Q11/6</f>
        <v>8.875</v>
      </c>
    </row>
    <row r="13" spans="1:17" x14ac:dyDescent="0.45">
      <c r="A13" s="44">
        <v>5</v>
      </c>
      <c r="B13" s="39">
        <f>Q12</f>
        <v>8.875</v>
      </c>
      <c r="C13" s="39">
        <v>92.679999999999993</v>
      </c>
      <c r="D13" s="39">
        <v>15.76</v>
      </c>
      <c r="E13" s="76">
        <f t="shared" ref="E13:E15" si="1">B13+C13+D13</f>
        <v>117.315</v>
      </c>
      <c r="F13" s="39"/>
      <c r="G13" s="39"/>
      <c r="H13" s="39"/>
      <c r="I13" s="39"/>
      <c r="J13" s="64"/>
      <c r="K13" s="60"/>
      <c r="L13" s="39"/>
      <c r="M13" s="39"/>
      <c r="N13" s="39"/>
    </row>
    <row r="14" spans="1:17" x14ac:dyDescent="0.45">
      <c r="A14" s="44">
        <v>6</v>
      </c>
      <c r="B14" s="38">
        <f>Q12</f>
        <v>8.875</v>
      </c>
      <c r="C14" s="38">
        <v>242.21999999999997</v>
      </c>
      <c r="D14" s="38">
        <v>80.88</v>
      </c>
      <c r="E14" s="77">
        <f t="shared" si="1"/>
        <v>331.97499999999997</v>
      </c>
      <c r="F14" s="38"/>
      <c r="G14" s="38"/>
      <c r="H14" s="38"/>
      <c r="I14" s="38"/>
      <c r="J14" s="62"/>
      <c r="K14" s="59"/>
      <c r="L14" s="38"/>
      <c r="M14" s="38"/>
      <c r="N14" s="38"/>
    </row>
    <row r="15" spans="1:17" x14ac:dyDescent="0.45">
      <c r="A15" s="44">
        <v>7</v>
      </c>
      <c r="B15" s="38">
        <f>Q12</f>
        <v>8.875</v>
      </c>
      <c r="C15" s="38">
        <v>90.07</v>
      </c>
      <c r="D15" s="38">
        <v>10.210000000000001</v>
      </c>
      <c r="E15" s="75">
        <f t="shared" si="1"/>
        <v>109.155</v>
      </c>
      <c r="F15" s="38">
        <v>25.119999999999997</v>
      </c>
      <c r="G15" s="38">
        <v>0.32999999999999996</v>
      </c>
      <c r="H15" s="38">
        <v>0.03</v>
      </c>
      <c r="I15" s="38"/>
      <c r="J15" s="65">
        <f t="shared" ref="J15:J30" si="2">F15+G15+H15+I15</f>
        <v>25.479999999999997</v>
      </c>
      <c r="K15" s="59"/>
      <c r="L15" s="38"/>
      <c r="M15" s="38">
        <v>0.02</v>
      </c>
      <c r="N15" s="38">
        <v>1.42</v>
      </c>
    </row>
    <row r="16" spans="1:17" x14ac:dyDescent="0.45">
      <c r="A16" s="44">
        <v>8</v>
      </c>
      <c r="B16" s="38"/>
      <c r="C16" s="38"/>
      <c r="D16" s="38"/>
      <c r="E16" s="56"/>
      <c r="F16" s="38">
        <v>50.27</v>
      </c>
      <c r="G16" s="38">
        <v>0.8600000000000001</v>
      </c>
      <c r="H16" s="38">
        <v>0.1</v>
      </c>
      <c r="I16" s="38"/>
      <c r="J16" s="65">
        <f t="shared" si="2"/>
        <v>51.230000000000004</v>
      </c>
      <c r="K16" s="59"/>
      <c r="L16" s="38"/>
      <c r="M16" s="38">
        <v>7.0000000000000007E-2</v>
      </c>
      <c r="N16" s="38">
        <v>4.29</v>
      </c>
    </row>
    <row r="17" spans="1:14" x14ac:dyDescent="0.45">
      <c r="A17" s="44">
        <v>9</v>
      </c>
      <c r="B17" s="38"/>
      <c r="C17" s="38"/>
      <c r="D17" s="38"/>
      <c r="E17" s="56"/>
      <c r="F17" s="38">
        <v>50.31</v>
      </c>
      <c r="G17" s="38">
        <v>1.07</v>
      </c>
      <c r="H17" s="38">
        <v>0.14000000000000001</v>
      </c>
      <c r="I17" s="38"/>
      <c r="J17" s="65">
        <f t="shared" si="2"/>
        <v>51.52</v>
      </c>
      <c r="K17" s="59"/>
      <c r="L17" s="38"/>
      <c r="M17" s="38">
        <v>0.1</v>
      </c>
      <c r="N17" s="38">
        <v>5.75</v>
      </c>
    </row>
    <row r="18" spans="1:14" x14ac:dyDescent="0.45">
      <c r="A18" s="44">
        <v>10</v>
      </c>
      <c r="B18" s="39"/>
      <c r="C18" s="39"/>
      <c r="D18" s="39"/>
      <c r="E18" s="57"/>
      <c r="F18" s="39">
        <v>51.26</v>
      </c>
      <c r="G18" s="39">
        <v>4.83</v>
      </c>
      <c r="H18" s="39">
        <v>0.14000000000000001</v>
      </c>
      <c r="I18" s="39"/>
      <c r="J18" s="66">
        <f t="shared" si="2"/>
        <v>56.23</v>
      </c>
      <c r="K18" s="60"/>
      <c r="L18" s="39"/>
      <c r="M18" s="39">
        <v>0.1</v>
      </c>
      <c r="N18" s="39">
        <v>5.75</v>
      </c>
    </row>
    <row r="19" spans="1:14" x14ac:dyDescent="0.45">
      <c r="A19" s="44">
        <v>11</v>
      </c>
      <c r="B19" s="38"/>
      <c r="C19" s="38"/>
      <c r="D19" s="38"/>
      <c r="E19" s="58"/>
      <c r="F19" s="38">
        <v>51.49</v>
      </c>
      <c r="G19" s="38">
        <v>4.83</v>
      </c>
      <c r="H19" s="38">
        <v>0.14000000000000001</v>
      </c>
      <c r="I19" s="38"/>
      <c r="J19" s="67">
        <f t="shared" si="2"/>
        <v>56.46</v>
      </c>
      <c r="K19" s="59"/>
      <c r="L19" s="38"/>
      <c r="M19" s="38">
        <v>0.1</v>
      </c>
      <c r="N19" s="38">
        <v>5.75</v>
      </c>
    </row>
    <row r="20" spans="1:14" x14ac:dyDescent="0.45">
      <c r="A20" s="44">
        <v>12</v>
      </c>
      <c r="B20" s="38"/>
      <c r="C20" s="38"/>
      <c r="D20" s="38"/>
      <c r="E20" s="55"/>
      <c r="F20" s="38">
        <v>54.11</v>
      </c>
      <c r="G20" s="38">
        <v>1.07</v>
      </c>
      <c r="H20" s="38">
        <v>0.14000000000000001</v>
      </c>
      <c r="I20" s="38"/>
      <c r="J20" s="65">
        <f t="shared" si="2"/>
        <v>55.32</v>
      </c>
      <c r="K20" s="59"/>
      <c r="L20" s="38"/>
      <c r="M20" s="38">
        <v>0.1</v>
      </c>
      <c r="N20" s="38">
        <v>5.75</v>
      </c>
    </row>
    <row r="21" spans="1:14" x14ac:dyDescent="0.45">
      <c r="A21" s="44">
        <v>13</v>
      </c>
      <c r="B21" s="38"/>
      <c r="C21" s="38"/>
      <c r="D21" s="38"/>
      <c r="E21" s="55"/>
      <c r="F21" s="38">
        <v>53.87</v>
      </c>
      <c r="G21" s="38">
        <v>1.07</v>
      </c>
      <c r="H21" s="38">
        <v>0.14000000000000001</v>
      </c>
      <c r="I21" s="38"/>
      <c r="J21" s="65">
        <f t="shared" si="2"/>
        <v>55.08</v>
      </c>
      <c r="K21" s="59"/>
      <c r="L21" s="38"/>
      <c r="M21" s="38">
        <v>0.1</v>
      </c>
      <c r="N21" s="38">
        <v>5.75</v>
      </c>
    </row>
    <row r="22" spans="1:14" x14ac:dyDescent="0.45">
      <c r="A22" s="44">
        <v>14</v>
      </c>
      <c r="B22" s="38"/>
      <c r="C22" s="38"/>
      <c r="D22" s="38"/>
      <c r="E22" s="55"/>
      <c r="F22" s="38">
        <v>51.26</v>
      </c>
      <c r="G22" s="38">
        <v>4.83</v>
      </c>
      <c r="H22" s="38">
        <v>0.14000000000000001</v>
      </c>
      <c r="I22" s="38"/>
      <c r="J22" s="65">
        <f t="shared" si="2"/>
        <v>56.23</v>
      </c>
      <c r="K22" s="59"/>
      <c r="L22" s="38"/>
      <c r="M22" s="38">
        <v>0.1</v>
      </c>
      <c r="N22" s="38">
        <v>5.75</v>
      </c>
    </row>
    <row r="23" spans="1:14" x14ac:dyDescent="0.45">
      <c r="A23" s="44">
        <v>15</v>
      </c>
      <c r="B23" s="39"/>
      <c r="C23" s="39"/>
      <c r="D23" s="39"/>
      <c r="E23" s="57"/>
      <c r="F23" s="39">
        <v>51.25</v>
      </c>
      <c r="G23" s="39">
        <v>4.78</v>
      </c>
      <c r="H23" s="39">
        <v>0.13</v>
      </c>
      <c r="I23" s="39"/>
      <c r="J23" s="66">
        <f t="shared" si="2"/>
        <v>56.160000000000004</v>
      </c>
      <c r="K23" s="60"/>
      <c r="L23" s="39"/>
      <c r="M23" s="39">
        <v>0.09</v>
      </c>
      <c r="N23" s="39">
        <v>5.41</v>
      </c>
    </row>
    <row r="24" spans="1:14" x14ac:dyDescent="0.45">
      <c r="A24" s="44">
        <v>16</v>
      </c>
      <c r="B24" s="38"/>
      <c r="C24" s="38"/>
      <c r="D24" s="38"/>
      <c r="E24" s="58"/>
      <c r="F24" s="38">
        <v>50.589999999999996</v>
      </c>
      <c r="G24" s="38">
        <v>0.88000000000000012</v>
      </c>
      <c r="H24" s="38">
        <v>0.1</v>
      </c>
      <c r="I24" s="38"/>
      <c r="J24" s="67">
        <f t="shared" si="2"/>
        <v>51.57</v>
      </c>
      <c r="K24" s="59"/>
      <c r="L24" s="38"/>
      <c r="M24" s="38">
        <v>7.0000000000000007E-2</v>
      </c>
      <c r="N24" s="38">
        <v>4.38</v>
      </c>
    </row>
    <row r="25" spans="1:14" x14ac:dyDescent="0.45">
      <c r="A25" s="44">
        <v>17</v>
      </c>
      <c r="B25" s="38"/>
      <c r="C25" s="38"/>
      <c r="D25" s="38"/>
      <c r="E25" s="55"/>
      <c r="F25" s="38">
        <v>54.11</v>
      </c>
      <c r="G25" s="38">
        <v>0.71</v>
      </c>
      <c r="H25" s="38">
        <v>0.08</v>
      </c>
      <c r="I25" s="38"/>
      <c r="J25" s="65">
        <f t="shared" si="2"/>
        <v>54.9</v>
      </c>
      <c r="K25" s="59"/>
      <c r="L25" s="38"/>
      <c r="M25" s="38">
        <v>0.05</v>
      </c>
      <c r="N25" s="38">
        <v>3.18</v>
      </c>
    </row>
    <row r="26" spans="1:14" x14ac:dyDescent="0.45">
      <c r="A26" s="44">
        <v>18</v>
      </c>
      <c r="B26" s="38"/>
      <c r="C26" s="38"/>
      <c r="D26" s="38"/>
      <c r="E26" s="55"/>
      <c r="F26" s="38">
        <v>54.71</v>
      </c>
      <c r="G26" s="38">
        <v>4.3599999999999994</v>
      </c>
      <c r="H26" s="38">
        <v>0.06</v>
      </c>
      <c r="I26" s="38"/>
      <c r="J26" s="65">
        <f t="shared" si="2"/>
        <v>59.13</v>
      </c>
      <c r="K26" s="59"/>
      <c r="L26" s="38"/>
      <c r="M26" s="38">
        <v>0.04</v>
      </c>
      <c r="N26" s="38">
        <v>2.3199999999999998</v>
      </c>
    </row>
    <row r="27" spans="1:14" x14ac:dyDescent="0.45">
      <c r="A27" s="44">
        <v>19</v>
      </c>
      <c r="B27" s="38"/>
      <c r="C27" s="38"/>
      <c r="D27" s="38"/>
      <c r="E27" s="55"/>
      <c r="F27" s="38">
        <v>51.14</v>
      </c>
      <c r="G27" s="38">
        <v>4.2699999999999996</v>
      </c>
      <c r="H27" s="38">
        <v>0.04</v>
      </c>
      <c r="I27" s="38"/>
      <c r="J27" s="65">
        <f t="shared" si="2"/>
        <v>55.449999999999996</v>
      </c>
      <c r="K27" s="59"/>
      <c r="L27" s="38"/>
      <c r="M27" s="38">
        <v>0.03</v>
      </c>
      <c r="N27" s="38">
        <v>1.63</v>
      </c>
    </row>
    <row r="28" spans="1:14" x14ac:dyDescent="0.45">
      <c r="A28" s="44">
        <v>20</v>
      </c>
      <c r="B28" s="39"/>
      <c r="C28" s="39"/>
      <c r="D28" s="39"/>
      <c r="E28" s="57"/>
      <c r="F28" s="39">
        <v>50.18</v>
      </c>
      <c r="G28" s="39">
        <v>0.43000000000000005</v>
      </c>
      <c r="H28" s="39">
        <v>0.03</v>
      </c>
      <c r="I28" s="39"/>
      <c r="J28" s="66">
        <f t="shared" si="2"/>
        <v>50.64</v>
      </c>
      <c r="K28" s="60"/>
      <c r="L28" s="39"/>
      <c r="M28" s="39">
        <v>0.02</v>
      </c>
      <c r="N28" s="39">
        <v>1.1200000000000001</v>
      </c>
    </row>
    <row r="29" spans="1:14" x14ac:dyDescent="0.45">
      <c r="A29" s="44">
        <v>21</v>
      </c>
      <c r="B29" s="38"/>
      <c r="C29" s="38"/>
      <c r="D29" s="38"/>
      <c r="E29" s="58"/>
      <c r="F29" s="38">
        <v>50.17</v>
      </c>
      <c r="G29" s="38">
        <v>0.38</v>
      </c>
      <c r="H29" s="38">
        <v>0.02</v>
      </c>
      <c r="I29" s="38"/>
      <c r="J29" s="67">
        <f t="shared" si="2"/>
        <v>50.570000000000007</v>
      </c>
      <c r="K29" s="59"/>
      <c r="L29" s="38"/>
      <c r="M29" s="38">
        <v>0.01</v>
      </c>
      <c r="N29" s="38">
        <v>0.78</v>
      </c>
    </row>
    <row r="30" spans="1:14" x14ac:dyDescent="0.45">
      <c r="A30" s="44">
        <v>22</v>
      </c>
      <c r="B30" s="38"/>
      <c r="C30" s="38"/>
      <c r="D30" s="38"/>
      <c r="E30" s="55"/>
      <c r="F30" s="38">
        <v>25.08</v>
      </c>
      <c r="G30" s="38">
        <v>0.18</v>
      </c>
      <c r="H30" s="38">
        <v>0.01</v>
      </c>
      <c r="I30" s="38"/>
      <c r="J30" s="65">
        <f t="shared" si="2"/>
        <v>25.27</v>
      </c>
      <c r="K30" s="59"/>
      <c r="L30" s="38"/>
      <c r="M30" s="38">
        <v>0.01</v>
      </c>
      <c r="N30" s="38">
        <v>0.3</v>
      </c>
    </row>
    <row r="31" spans="1:14" x14ac:dyDescent="0.45">
      <c r="A31" s="44">
        <v>23</v>
      </c>
      <c r="B31" s="38"/>
      <c r="C31" s="38"/>
      <c r="D31" s="38"/>
      <c r="E31" s="55"/>
      <c r="F31" s="38"/>
      <c r="G31" s="38"/>
      <c r="H31" s="38"/>
      <c r="I31" s="38"/>
      <c r="J31" s="65"/>
      <c r="K31" s="59">
        <v>27.869999999999997</v>
      </c>
      <c r="L31" s="38"/>
      <c r="M31" s="38"/>
      <c r="N31" s="38"/>
    </row>
    <row r="32" spans="1:14" x14ac:dyDescent="0.45">
      <c r="A32" s="44">
        <v>24</v>
      </c>
      <c r="B32" s="38"/>
      <c r="C32" s="38"/>
      <c r="D32" s="38"/>
      <c r="E32" s="55"/>
      <c r="F32" s="38"/>
      <c r="G32" s="38"/>
      <c r="H32" s="38"/>
      <c r="I32" s="38"/>
      <c r="J32" s="65"/>
      <c r="K32" s="59">
        <v>55.75</v>
      </c>
      <c r="L32" s="38"/>
      <c r="M32" s="38"/>
      <c r="N32" s="38"/>
    </row>
    <row r="33" spans="1:14" x14ac:dyDescent="0.45">
      <c r="A33" s="44">
        <v>25</v>
      </c>
      <c r="B33" s="39"/>
      <c r="C33" s="39"/>
      <c r="D33" s="39"/>
      <c r="E33" s="57"/>
      <c r="F33" s="39"/>
      <c r="G33" s="39"/>
      <c r="H33" s="39"/>
      <c r="I33" s="39"/>
      <c r="J33" s="66"/>
      <c r="K33" s="60"/>
      <c r="L33" s="39"/>
      <c r="M33" s="39"/>
      <c r="N33" s="39"/>
    </row>
    <row r="34" spans="1:14" x14ac:dyDescent="0.45">
      <c r="A34" s="44">
        <v>26</v>
      </c>
      <c r="B34" s="38"/>
      <c r="C34" s="38"/>
      <c r="D34" s="38"/>
      <c r="E34" s="58"/>
      <c r="F34" s="38"/>
      <c r="G34" s="38"/>
      <c r="H34" s="38"/>
      <c r="I34" s="38"/>
      <c r="J34" s="67"/>
      <c r="K34" s="59"/>
      <c r="L34" s="38"/>
      <c r="M34" s="38"/>
      <c r="N34" s="38"/>
    </row>
    <row r="35" spans="1:14" x14ac:dyDescent="0.45">
      <c r="A35" s="44">
        <v>27</v>
      </c>
      <c r="B35" s="38"/>
      <c r="C35" s="38"/>
      <c r="D35" s="38"/>
      <c r="E35" s="55"/>
      <c r="F35" s="38"/>
      <c r="G35" s="38"/>
      <c r="H35" s="38"/>
      <c r="I35" s="38"/>
      <c r="J35" s="65"/>
      <c r="K35" s="59"/>
      <c r="L35" s="38"/>
      <c r="M35" s="38"/>
      <c r="N35" s="38"/>
    </row>
    <row r="36" spans="1:14" x14ac:dyDescent="0.45">
      <c r="A36" s="44">
        <v>28</v>
      </c>
      <c r="B36" s="38"/>
      <c r="C36" s="38"/>
      <c r="D36" s="38"/>
      <c r="E36" s="55"/>
      <c r="F36" s="38"/>
      <c r="G36" s="38"/>
      <c r="H36" s="38"/>
      <c r="I36" s="38"/>
      <c r="J36" s="65"/>
      <c r="K36" s="59"/>
      <c r="L36" s="38"/>
      <c r="M36" s="38"/>
      <c r="N36" s="38"/>
    </row>
    <row r="37" spans="1:14" x14ac:dyDescent="0.45">
      <c r="A37" s="44">
        <v>29</v>
      </c>
      <c r="B37" s="38"/>
      <c r="C37" s="38"/>
      <c r="D37" s="38"/>
      <c r="E37" s="55"/>
      <c r="F37" s="38"/>
      <c r="G37" s="38"/>
      <c r="H37" s="38"/>
      <c r="I37" s="38"/>
      <c r="J37" s="65"/>
      <c r="K37" s="59"/>
      <c r="L37" s="38"/>
      <c r="M37" s="38"/>
      <c r="N37" s="38"/>
    </row>
    <row r="38" spans="1:14" x14ac:dyDescent="0.45">
      <c r="A38" s="44">
        <v>30</v>
      </c>
      <c r="B38" s="39"/>
      <c r="C38" s="39"/>
      <c r="D38" s="39"/>
      <c r="E38" s="57"/>
      <c r="F38" s="39"/>
      <c r="G38" s="39"/>
      <c r="H38" s="39"/>
      <c r="I38" s="39"/>
      <c r="J38" s="66"/>
      <c r="K38" s="60"/>
      <c r="L38" s="39"/>
      <c r="M38" s="39"/>
      <c r="N38" s="39"/>
    </row>
    <row r="39" spans="1:14" x14ac:dyDescent="0.45">
      <c r="A39" s="44">
        <v>31</v>
      </c>
      <c r="B39" s="38"/>
      <c r="C39" s="38"/>
      <c r="D39" s="38"/>
      <c r="E39" s="58"/>
      <c r="F39" s="38"/>
      <c r="G39" s="38"/>
      <c r="H39" s="38"/>
      <c r="I39" s="38"/>
      <c r="J39" s="67"/>
      <c r="K39" s="59"/>
      <c r="L39" s="38"/>
      <c r="M39" s="38"/>
      <c r="N39" s="38"/>
    </row>
    <row r="40" spans="1:14" x14ac:dyDescent="0.45">
      <c r="A40" s="44">
        <v>32</v>
      </c>
      <c r="B40" s="38"/>
      <c r="C40" s="38"/>
      <c r="D40" s="38"/>
      <c r="E40" s="55"/>
      <c r="F40" s="38"/>
      <c r="G40" s="38"/>
      <c r="H40" s="38"/>
      <c r="I40" s="38"/>
      <c r="J40" s="65"/>
      <c r="K40" s="59"/>
      <c r="L40" s="38"/>
      <c r="M40" s="38"/>
      <c r="N40" s="38"/>
    </row>
    <row r="41" spans="1:14" x14ac:dyDescent="0.45">
      <c r="A41" s="44">
        <v>33</v>
      </c>
      <c r="B41" s="38"/>
      <c r="C41" s="38"/>
      <c r="D41" s="38"/>
      <c r="E41" s="55"/>
      <c r="F41" s="38"/>
      <c r="G41" s="38"/>
      <c r="H41" s="38"/>
      <c r="I41" s="38"/>
      <c r="J41" s="65"/>
      <c r="K41" s="59"/>
      <c r="L41" s="38"/>
      <c r="M41" s="38"/>
      <c r="N41" s="38"/>
    </row>
    <row r="42" spans="1:14" x14ac:dyDescent="0.45">
      <c r="A42" s="44">
        <v>34</v>
      </c>
      <c r="B42" s="38"/>
      <c r="C42" s="38"/>
      <c r="D42" s="38"/>
      <c r="E42" s="55"/>
      <c r="F42" s="38"/>
      <c r="G42" s="38"/>
      <c r="H42" s="38"/>
      <c r="I42" s="38"/>
      <c r="J42" s="65"/>
      <c r="K42" s="59"/>
      <c r="L42" s="38"/>
      <c r="M42" s="38"/>
      <c r="N42" s="38"/>
    </row>
    <row r="43" spans="1:14" x14ac:dyDescent="0.45">
      <c r="A43" s="44">
        <v>35</v>
      </c>
      <c r="B43" s="39"/>
      <c r="C43" s="39"/>
      <c r="D43" s="39"/>
      <c r="E43" s="57"/>
      <c r="F43" s="39"/>
      <c r="G43" s="39"/>
      <c r="H43" s="39"/>
      <c r="I43" s="39"/>
      <c r="J43" s="66"/>
      <c r="K43" s="60"/>
      <c r="L43" s="39"/>
      <c r="M43" s="39"/>
      <c r="N43" s="39"/>
    </row>
    <row r="44" spans="1:14" x14ac:dyDescent="0.45">
      <c r="A44" s="44">
        <v>36</v>
      </c>
      <c r="B44" s="38"/>
      <c r="C44" s="38"/>
      <c r="D44" s="38"/>
      <c r="E44" s="59"/>
      <c r="F44" s="38"/>
      <c r="G44" s="38"/>
      <c r="H44" s="38"/>
      <c r="I44" s="38"/>
      <c r="J44" s="67"/>
      <c r="K44" s="59"/>
      <c r="L44" s="38"/>
      <c r="M44" s="38"/>
      <c r="N44" s="38"/>
    </row>
    <row r="45" spans="1:14" x14ac:dyDescent="0.45">
      <c r="A45" s="44">
        <v>37</v>
      </c>
      <c r="B45" s="38"/>
      <c r="C45" s="38"/>
      <c r="D45" s="38"/>
      <c r="E45" s="59"/>
      <c r="F45" s="38"/>
      <c r="G45" s="38"/>
      <c r="H45" s="38"/>
      <c r="I45" s="38"/>
      <c r="J45" s="65"/>
      <c r="K45" s="59"/>
      <c r="L45" s="38"/>
      <c r="M45" s="38"/>
      <c r="N45" s="38"/>
    </row>
    <row r="46" spans="1:14" x14ac:dyDescent="0.45">
      <c r="A46" s="44">
        <v>38</v>
      </c>
      <c r="B46" s="38"/>
      <c r="C46" s="38"/>
      <c r="D46" s="38"/>
      <c r="E46" s="59"/>
      <c r="F46" s="38"/>
      <c r="G46" s="38"/>
      <c r="H46" s="38"/>
      <c r="I46" s="38"/>
      <c r="J46" s="65"/>
      <c r="K46" s="59"/>
      <c r="L46" s="38"/>
      <c r="M46" s="38"/>
      <c r="N46" s="38"/>
    </row>
    <row r="47" spans="1:14" x14ac:dyDescent="0.45">
      <c r="A47" s="45">
        <v>39</v>
      </c>
      <c r="B47" s="39"/>
      <c r="C47" s="39"/>
      <c r="D47" s="39"/>
      <c r="E47" s="60"/>
      <c r="F47" s="39"/>
      <c r="G47" s="39"/>
      <c r="H47" s="39"/>
      <c r="I47" s="39"/>
      <c r="J47" s="65"/>
      <c r="K47" s="60"/>
      <c r="L47" s="39"/>
      <c r="M47" s="39"/>
      <c r="N47" s="39"/>
    </row>
    <row r="48" spans="1:14" x14ac:dyDescent="0.45">
      <c r="J48" s="51"/>
    </row>
  </sheetData>
  <mergeCells count="5">
    <mergeCell ref="A3:A4"/>
    <mergeCell ref="B3:E3"/>
    <mergeCell ref="F3:J3"/>
    <mergeCell ref="K3:K4"/>
    <mergeCell ref="L3:N3"/>
  </mergeCells>
  <phoneticPr fontId="1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8"/>
  <sheetViews>
    <sheetView workbookViewId="0">
      <selection activeCell="F41" sqref="F41"/>
    </sheetView>
  </sheetViews>
  <sheetFormatPr defaultRowHeight="17" x14ac:dyDescent="0.45"/>
  <sheetData>
    <row r="1" spans="1:17" ht="1.5" customHeight="1" x14ac:dyDescent="0.4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7">
        <f>SUM(L7:N7)</f>
        <v>24.05</v>
      </c>
      <c r="M1" s="47" t="e">
        <f>#REF!*L6+#REF!*M6+#REF!*N6</f>
        <v>#REF!</v>
      </c>
      <c r="N1" s="40"/>
    </row>
    <row r="2" spans="1:17" ht="1.5" customHeight="1" x14ac:dyDescent="0.4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7" ht="16.5" customHeight="1" x14ac:dyDescent="0.45">
      <c r="A3" s="169" t="s">
        <v>74</v>
      </c>
      <c r="B3" s="166" t="s">
        <v>82</v>
      </c>
      <c r="C3" s="167"/>
      <c r="D3" s="167"/>
      <c r="E3" s="168"/>
      <c r="F3" s="162" t="s">
        <v>75</v>
      </c>
      <c r="G3" s="162"/>
      <c r="H3" s="162"/>
      <c r="I3" s="162"/>
      <c r="J3" s="163"/>
      <c r="K3" s="164" t="s">
        <v>76</v>
      </c>
      <c r="L3" s="162" t="s">
        <v>83</v>
      </c>
      <c r="M3" s="162"/>
      <c r="N3" s="163"/>
    </row>
    <row r="4" spans="1:17" ht="21" x14ac:dyDescent="0.45">
      <c r="A4" s="170"/>
      <c r="B4" s="52" t="s">
        <v>91</v>
      </c>
      <c r="C4" s="49" t="s">
        <v>84</v>
      </c>
      <c r="D4" s="49" t="s">
        <v>77</v>
      </c>
      <c r="E4" s="49" t="s">
        <v>80</v>
      </c>
      <c r="F4" s="49" t="s">
        <v>85</v>
      </c>
      <c r="G4" s="49" t="s">
        <v>86</v>
      </c>
      <c r="H4" s="49" t="s">
        <v>87</v>
      </c>
      <c r="I4" s="49" t="s">
        <v>88</v>
      </c>
      <c r="J4" s="49" t="s">
        <v>80</v>
      </c>
      <c r="K4" s="165"/>
      <c r="L4" s="49" t="s">
        <v>89</v>
      </c>
      <c r="M4" s="49" t="s">
        <v>78</v>
      </c>
      <c r="N4" s="49" t="s">
        <v>79</v>
      </c>
    </row>
    <row r="5" spans="1:17" ht="2.25" customHeight="1" x14ac:dyDescent="0.45">
      <c r="A5" s="40"/>
      <c r="B5" s="40"/>
      <c r="C5" s="40"/>
      <c r="D5" s="40"/>
      <c r="E5" s="50"/>
      <c r="F5" s="40"/>
      <c r="G5" s="40"/>
      <c r="H5" s="40"/>
      <c r="I5" s="40"/>
      <c r="J5" s="40"/>
      <c r="K5" s="40"/>
      <c r="L5" s="40"/>
      <c r="M5" s="40"/>
      <c r="N5" s="40"/>
    </row>
    <row r="6" spans="1:17" ht="2.25" customHeight="1" x14ac:dyDescent="0.45">
      <c r="A6" s="40"/>
      <c r="B6" s="40"/>
      <c r="C6" s="40"/>
      <c r="D6" s="40"/>
      <c r="E6" s="50"/>
      <c r="F6" s="40"/>
      <c r="G6" s="40"/>
      <c r="H6" s="40"/>
      <c r="I6" s="40"/>
      <c r="J6" s="40"/>
      <c r="K6" s="40"/>
      <c r="L6" s="48">
        <f>L7</f>
        <v>0</v>
      </c>
      <c r="M6" s="48">
        <f>M7</f>
        <v>0.43000000000000005</v>
      </c>
      <c r="N6" s="48">
        <f>N7</f>
        <v>23.62</v>
      </c>
    </row>
    <row r="7" spans="1:17" x14ac:dyDescent="0.45">
      <c r="A7" s="41" t="s">
        <v>73</v>
      </c>
      <c r="B7" s="37">
        <f>SUM(B9:B47)</f>
        <v>112.94999999999997</v>
      </c>
      <c r="C7" s="37">
        <f t="shared" ref="C7:L7" si="0">SUM(C9:C47)</f>
        <v>329.85</v>
      </c>
      <c r="D7" s="37">
        <f t="shared" si="0"/>
        <v>87.950000000000017</v>
      </c>
      <c r="E7" s="53">
        <f>SUM(E9:E47)</f>
        <v>530.75</v>
      </c>
      <c r="F7" s="37">
        <f t="shared" si="0"/>
        <v>433.62999999999994</v>
      </c>
      <c r="G7" s="37">
        <f t="shared" si="0"/>
        <v>15.639999999999997</v>
      </c>
      <c r="H7" s="37">
        <f t="shared" si="0"/>
        <v>0</v>
      </c>
      <c r="I7" s="37">
        <f t="shared" si="0"/>
        <v>0</v>
      </c>
      <c r="J7" s="53">
        <f t="shared" si="0"/>
        <v>449.27</v>
      </c>
      <c r="K7" s="53">
        <f t="shared" si="0"/>
        <v>71.97</v>
      </c>
      <c r="L7" s="37">
        <f t="shared" si="0"/>
        <v>0</v>
      </c>
      <c r="M7" s="37">
        <f>SUM(M9:M47)</f>
        <v>0.43000000000000005</v>
      </c>
      <c r="N7" s="37">
        <f>SUM(N9:N47)</f>
        <v>23.62</v>
      </c>
    </row>
    <row r="8" spans="1:17" ht="4.5" customHeight="1" x14ac:dyDescent="0.45">
      <c r="A8" s="42"/>
      <c r="B8" s="40"/>
      <c r="C8" s="40"/>
      <c r="D8" s="40"/>
      <c r="E8" s="54"/>
      <c r="F8" s="40"/>
      <c r="G8" s="40"/>
      <c r="H8" s="40"/>
      <c r="I8" s="40"/>
      <c r="J8" s="61"/>
      <c r="K8" s="68"/>
      <c r="L8" s="40"/>
      <c r="M8" s="40"/>
      <c r="N8" s="40"/>
    </row>
    <row r="9" spans="1:17" x14ac:dyDescent="0.45">
      <c r="A9" s="43">
        <v>1</v>
      </c>
      <c r="B9" s="46"/>
      <c r="C9" s="46"/>
      <c r="D9" s="46"/>
      <c r="E9" s="55"/>
      <c r="F9" s="46"/>
      <c r="G9" s="46"/>
      <c r="H9" s="46"/>
      <c r="I9" s="46"/>
      <c r="J9" s="62"/>
      <c r="K9" s="69"/>
      <c r="L9" s="46"/>
      <c r="M9" s="46"/>
      <c r="N9" s="46"/>
    </row>
    <row r="10" spans="1:17" x14ac:dyDescent="0.45">
      <c r="A10" s="44">
        <v>2</v>
      </c>
      <c r="B10" s="38">
        <f>4.32*1.5+Q12</f>
        <v>13.454999999999998</v>
      </c>
      <c r="C10" s="38"/>
      <c r="D10" s="38"/>
      <c r="E10" s="75">
        <f>B10+C10+D10</f>
        <v>13.454999999999998</v>
      </c>
      <c r="F10" s="38"/>
      <c r="G10" s="38"/>
      <c r="H10" s="38"/>
      <c r="I10" s="38"/>
      <c r="J10" s="63"/>
      <c r="K10" s="59"/>
      <c r="L10" s="38"/>
      <c r="M10" s="38"/>
      <c r="N10" s="38"/>
      <c r="Q10">
        <v>27.9</v>
      </c>
    </row>
    <row r="11" spans="1:17" x14ac:dyDescent="0.45">
      <c r="A11" s="44">
        <v>3</v>
      </c>
      <c r="B11" s="38">
        <f>32.58*1.5+Q12</f>
        <v>55.844999999999999</v>
      </c>
      <c r="C11" s="38"/>
      <c r="D11" s="38"/>
      <c r="E11" s="75">
        <f>B11+C11+D11</f>
        <v>55.844999999999999</v>
      </c>
      <c r="F11" s="38"/>
      <c r="G11" s="38"/>
      <c r="H11" s="38"/>
      <c r="I11" s="38"/>
      <c r="J11" s="63"/>
      <c r="K11" s="59"/>
      <c r="L11" s="38"/>
      <c r="M11" s="38"/>
      <c r="N11" s="38"/>
      <c r="Q11">
        <f>Q10*1.5</f>
        <v>41.849999999999994</v>
      </c>
    </row>
    <row r="12" spans="1:17" x14ac:dyDescent="0.45">
      <c r="A12" s="44">
        <v>4</v>
      </c>
      <c r="B12" s="38">
        <f>10.5*1.5+Q12</f>
        <v>22.724999999999998</v>
      </c>
      <c r="C12" s="38"/>
      <c r="D12" s="38"/>
      <c r="E12" s="75">
        <f>B12+C12+D12</f>
        <v>22.724999999999998</v>
      </c>
      <c r="F12" s="38"/>
      <c r="G12" s="38"/>
      <c r="H12" s="38"/>
      <c r="I12" s="38"/>
      <c r="J12" s="63"/>
      <c r="K12" s="59"/>
      <c r="L12" s="38"/>
      <c r="M12" s="38"/>
      <c r="N12" s="38"/>
      <c r="Q12">
        <f>Q11/6</f>
        <v>6.9749999999999988</v>
      </c>
    </row>
    <row r="13" spans="1:17" x14ac:dyDescent="0.45">
      <c r="A13" s="44">
        <v>5</v>
      </c>
      <c r="B13" s="39">
        <f>Q12</f>
        <v>6.9749999999999988</v>
      </c>
      <c r="C13" s="39">
        <v>91.13</v>
      </c>
      <c r="D13" s="39">
        <v>9.3000000000000007</v>
      </c>
      <c r="E13" s="76">
        <f t="shared" ref="E13:E15" si="1">B13+C13+D13</f>
        <v>107.40499999999999</v>
      </c>
      <c r="F13" s="39"/>
      <c r="G13" s="39"/>
      <c r="H13" s="39"/>
      <c r="I13" s="39"/>
      <c r="J13" s="64"/>
      <c r="K13" s="60"/>
      <c r="L13" s="39"/>
      <c r="M13" s="39"/>
      <c r="N13" s="39"/>
    </row>
    <row r="14" spans="1:17" x14ac:dyDescent="0.45">
      <c r="A14" s="44">
        <v>6</v>
      </c>
      <c r="B14" s="38">
        <f>Q12</f>
        <v>6.9749999999999988</v>
      </c>
      <c r="C14" s="38">
        <v>144.12</v>
      </c>
      <c r="D14" s="38">
        <v>46.38</v>
      </c>
      <c r="E14" s="77">
        <f t="shared" si="1"/>
        <v>197.47499999999999</v>
      </c>
      <c r="F14" s="38"/>
      <c r="G14" s="38"/>
      <c r="H14" s="38"/>
      <c r="I14" s="38"/>
      <c r="J14" s="62"/>
      <c r="K14" s="59"/>
      <c r="L14" s="38"/>
      <c r="M14" s="38"/>
      <c r="N14" s="38"/>
    </row>
    <row r="15" spans="1:17" x14ac:dyDescent="0.45">
      <c r="A15" s="44">
        <v>7</v>
      </c>
      <c r="B15" s="38">
        <f>Q12</f>
        <v>6.9749999999999988</v>
      </c>
      <c r="C15" s="38">
        <v>94.600000000000009</v>
      </c>
      <c r="D15" s="38">
        <v>32.270000000000003</v>
      </c>
      <c r="E15" s="75">
        <f t="shared" si="1"/>
        <v>133.845</v>
      </c>
      <c r="F15" s="38">
        <v>21.27</v>
      </c>
      <c r="G15" s="38">
        <v>0.47000000000000003</v>
      </c>
      <c r="H15" s="38"/>
      <c r="I15" s="38"/>
      <c r="J15" s="65">
        <f t="shared" ref="J15:J25" si="2">F15+G15+H15+I15</f>
        <v>21.74</v>
      </c>
      <c r="K15" s="59"/>
      <c r="L15" s="38"/>
      <c r="M15" s="38">
        <v>0.03</v>
      </c>
      <c r="N15" s="38">
        <v>1.68</v>
      </c>
    </row>
    <row r="16" spans="1:17" x14ac:dyDescent="0.45">
      <c r="A16" s="44">
        <v>8</v>
      </c>
      <c r="B16" s="38"/>
      <c r="C16" s="38"/>
      <c r="D16" s="38"/>
      <c r="E16" s="56"/>
      <c r="F16" s="38">
        <v>42.52</v>
      </c>
      <c r="G16" s="38">
        <v>0.93</v>
      </c>
      <c r="H16" s="38"/>
      <c r="I16" s="38"/>
      <c r="J16" s="65">
        <f t="shared" si="2"/>
        <v>43.45</v>
      </c>
      <c r="K16" s="59"/>
      <c r="L16" s="38"/>
      <c r="M16" s="38">
        <v>0.06</v>
      </c>
      <c r="N16" s="38">
        <v>3.35</v>
      </c>
    </row>
    <row r="17" spans="1:14" x14ac:dyDescent="0.45">
      <c r="A17" s="44">
        <v>9</v>
      </c>
      <c r="B17" s="38"/>
      <c r="C17" s="38"/>
      <c r="D17" s="38"/>
      <c r="E17" s="56"/>
      <c r="F17" s="38">
        <v>42.52</v>
      </c>
      <c r="G17" s="38">
        <v>0.93</v>
      </c>
      <c r="H17" s="38"/>
      <c r="I17" s="38"/>
      <c r="J17" s="65">
        <f t="shared" si="2"/>
        <v>43.45</v>
      </c>
      <c r="K17" s="59"/>
      <c r="L17" s="38"/>
      <c r="M17" s="38">
        <v>0.06</v>
      </c>
      <c r="N17" s="38">
        <v>3.35</v>
      </c>
    </row>
    <row r="18" spans="1:14" x14ac:dyDescent="0.45">
      <c r="A18" s="44">
        <v>10</v>
      </c>
      <c r="B18" s="39"/>
      <c r="C18" s="39"/>
      <c r="D18" s="39"/>
      <c r="E18" s="57"/>
      <c r="F18" s="39">
        <v>43.04</v>
      </c>
      <c r="G18" s="39">
        <v>3.02</v>
      </c>
      <c r="H18" s="39"/>
      <c r="I18" s="39"/>
      <c r="J18" s="66">
        <f t="shared" si="2"/>
        <v>46.06</v>
      </c>
      <c r="K18" s="60"/>
      <c r="L18" s="39"/>
      <c r="M18" s="39">
        <v>0.06</v>
      </c>
      <c r="N18" s="39">
        <v>3.35</v>
      </c>
    </row>
    <row r="19" spans="1:14" x14ac:dyDescent="0.45">
      <c r="A19" s="44">
        <v>11</v>
      </c>
      <c r="B19" s="38"/>
      <c r="C19" s="38"/>
      <c r="D19" s="38"/>
      <c r="E19" s="58"/>
      <c r="F19" s="38">
        <v>43.3</v>
      </c>
      <c r="G19" s="38">
        <v>3.02</v>
      </c>
      <c r="H19" s="38"/>
      <c r="I19" s="38"/>
      <c r="J19" s="67">
        <f t="shared" si="2"/>
        <v>46.32</v>
      </c>
      <c r="K19" s="59"/>
      <c r="L19" s="38"/>
      <c r="M19" s="38">
        <v>0.06</v>
      </c>
      <c r="N19" s="38">
        <v>3.35</v>
      </c>
    </row>
    <row r="20" spans="1:14" x14ac:dyDescent="0.45">
      <c r="A20" s="44">
        <v>12</v>
      </c>
      <c r="B20" s="38"/>
      <c r="C20" s="38"/>
      <c r="D20" s="38"/>
      <c r="E20" s="55"/>
      <c r="F20" s="38">
        <v>45.86</v>
      </c>
      <c r="G20" s="38">
        <v>0.86</v>
      </c>
      <c r="H20" s="38"/>
      <c r="I20" s="38"/>
      <c r="J20" s="65">
        <f t="shared" si="2"/>
        <v>46.72</v>
      </c>
      <c r="K20" s="59"/>
      <c r="L20" s="38"/>
      <c r="M20" s="38">
        <v>0.05</v>
      </c>
      <c r="N20" s="38">
        <v>3.01</v>
      </c>
    </row>
    <row r="21" spans="1:14" x14ac:dyDescent="0.45">
      <c r="A21" s="44">
        <v>13</v>
      </c>
      <c r="B21" s="38"/>
      <c r="C21" s="38"/>
      <c r="D21" s="38"/>
      <c r="E21" s="55"/>
      <c r="F21" s="38">
        <v>45.559999999999995</v>
      </c>
      <c r="G21" s="38">
        <v>0.69</v>
      </c>
      <c r="H21" s="38"/>
      <c r="I21" s="38"/>
      <c r="J21" s="65">
        <f t="shared" si="2"/>
        <v>46.249999999999993</v>
      </c>
      <c r="K21" s="59"/>
      <c r="L21" s="38"/>
      <c r="M21" s="38">
        <v>0.04</v>
      </c>
      <c r="N21" s="38">
        <v>2.16</v>
      </c>
    </row>
    <row r="22" spans="1:14" x14ac:dyDescent="0.45">
      <c r="A22" s="44">
        <v>14</v>
      </c>
      <c r="B22" s="38"/>
      <c r="C22" s="38"/>
      <c r="D22" s="38"/>
      <c r="E22" s="55"/>
      <c r="F22" s="38">
        <v>42.97</v>
      </c>
      <c r="G22" s="38">
        <v>2.63</v>
      </c>
      <c r="H22" s="38"/>
      <c r="I22" s="38"/>
      <c r="J22" s="65">
        <f t="shared" si="2"/>
        <v>45.6</v>
      </c>
      <c r="K22" s="59"/>
      <c r="L22" s="38"/>
      <c r="M22" s="38">
        <v>0.03</v>
      </c>
      <c r="N22" s="38">
        <v>1.48</v>
      </c>
    </row>
    <row r="23" spans="1:14" x14ac:dyDescent="0.45">
      <c r="A23" s="44">
        <v>15</v>
      </c>
      <c r="B23" s="39"/>
      <c r="C23" s="39"/>
      <c r="D23" s="39"/>
      <c r="E23" s="57"/>
      <c r="F23" s="39">
        <v>42.96</v>
      </c>
      <c r="G23" s="39">
        <v>2.5299999999999998</v>
      </c>
      <c r="H23" s="39"/>
      <c r="I23" s="39"/>
      <c r="J23" s="66">
        <f t="shared" si="2"/>
        <v>45.49</v>
      </c>
      <c r="K23" s="60"/>
      <c r="L23" s="39"/>
      <c r="M23" s="39">
        <v>0.02</v>
      </c>
      <c r="N23" s="39">
        <v>0.96</v>
      </c>
    </row>
    <row r="24" spans="1:14" x14ac:dyDescent="0.45">
      <c r="A24" s="44">
        <v>16</v>
      </c>
      <c r="B24" s="38"/>
      <c r="C24" s="38"/>
      <c r="D24" s="38"/>
      <c r="E24" s="58"/>
      <c r="F24" s="38">
        <v>42.42</v>
      </c>
      <c r="G24" s="38">
        <v>0.38</v>
      </c>
      <c r="H24" s="38"/>
      <c r="I24" s="38"/>
      <c r="J24" s="67">
        <f t="shared" si="2"/>
        <v>42.800000000000004</v>
      </c>
      <c r="K24" s="59"/>
      <c r="L24" s="38"/>
      <c r="M24" s="38">
        <v>0.01</v>
      </c>
      <c r="N24" s="38">
        <v>0.62</v>
      </c>
    </row>
    <row r="25" spans="1:14" x14ac:dyDescent="0.45">
      <c r="A25" s="44">
        <v>17</v>
      </c>
      <c r="B25" s="38"/>
      <c r="C25" s="38"/>
      <c r="D25" s="38"/>
      <c r="E25" s="55"/>
      <c r="F25" s="38">
        <v>21.21</v>
      </c>
      <c r="G25" s="38">
        <v>0.18</v>
      </c>
      <c r="H25" s="38"/>
      <c r="I25" s="38"/>
      <c r="J25" s="65">
        <f t="shared" si="2"/>
        <v>21.39</v>
      </c>
      <c r="K25" s="59"/>
      <c r="L25" s="38"/>
      <c r="M25" s="38">
        <v>0.01</v>
      </c>
      <c r="N25" s="38">
        <v>0.31</v>
      </c>
    </row>
    <row r="26" spans="1:14" x14ac:dyDescent="0.45">
      <c r="A26" s="44">
        <v>18</v>
      </c>
      <c r="B26" s="38"/>
      <c r="C26" s="38"/>
      <c r="D26" s="38"/>
      <c r="E26" s="55"/>
      <c r="F26" s="38"/>
      <c r="G26" s="38"/>
      <c r="H26" s="38"/>
      <c r="I26" s="38"/>
      <c r="J26" s="65"/>
      <c r="K26" s="59">
        <v>23.99</v>
      </c>
      <c r="L26" s="38"/>
      <c r="M26" s="38"/>
      <c r="N26" s="38"/>
    </row>
    <row r="27" spans="1:14" x14ac:dyDescent="0.45">
      <c r="A27" s="44">
        <v>19</v>
      </c>
      <c r="B27" s="38"/>
      <c r="C27" s="38"/>
      <c r="D27" s="38"/>
      <c r="E27" s="55"/>
      <c r="F27" s="38"/>
      <c r="G27" s="38"/>
      <c r="H27" s="38"/>
      <c r="I27" s="38"/>
      <c r="J27" s="65"/>
      <c r="K27" s="59">
        <v>47.98</v>
      </c>
      <c r="L27" s="38"/>
      <c r="M27" s="38"/>
      <c r="N27" s="38"/>
    </row>
    <row r="28" spans="1:14" x14ac:dyDescent="0.45">
      <c r="A28" s="44">
        <v>20</v>
      </c>
      <c r="B28" s="39"/>
      <c r="C28" s="39"/>
      <c r="D28" s="39"/>
      <c r="E28" s="57"/>
      <c r="F28" s="39"/>
      <c r="G28" s="39"/>
      <c r="H28" s="39"/>
      <c r="I28" s="39"/>
      <c r="J28" s="66"/>
      <c r="K28" s="60"/>
      <c r="L28" s="39"/>
      <c r="M28" s="39"/>
      <c r="N28" s="39"/>
    </row>
    <row r="29" spans="1:14" x14ac:dyDescent="0.45">
      <c r="A29" s="44">
        <v>21</v>
      </c>
      <c r="B29" s="38"/>
      <c r="C29" s="38"/>
      <c r="D29" s="38"/>
      <c r="E29" s="58"/>
      <c r="F29" s="38"/>
      <c r="G29" s="38"/>
      <c r="H29" s="38"/>
      <c r="I29" s="38"/>
      <c r="J29" s="67"/>
      <c r="K29" s="59"/>
      <c r="L29" s="38"/>
      <c r="M29" s="38"/>
      <c r="N29" s="38"/>
    </row>
    <row r="30" spans="1:14" x14ac:dyDescent="0.45">
      <c r="A30" s="44">
        <v>22</v>
      </c>
      <c r="B30" s="38"/>
      <c r="C30" s="38"/>
      <c r="D30" s="38"/>
      <c r="E30" s="55"/>
      <c r="F30" s="38"/>
      <c r="G30" s="38"/>
      <c r="H30" s="38"/>
      <c r="I30" s="38"/>
      <c r="J30" s="65"/>
      <c r="K30" s="59"/>
      <c r="L30" s="38"/>
      <c r="M30" s="38"/>
      <c r="N30" s="38"/>
    </row>
    <row r="31" spans="1:14" x14ac:dyDescent="0.45">
      <c r="A31" s="44">
        <v>23</v>
      </c>
      <c r="B31" s="38"/>
      <c r="C31" s="38"/>
      <c r="D31" s="38"/>
      <c r="E31" s="55"/>
      <c r="F31" s="38"/>
      <c r="G31" s="38"/>
      <c r="H31" s="38"/>
      <c r="I31" s="38"/>
      <c r="J31" s="65"/>
      <c r="K31" s="59"/>
      <c r="L31" s="38"/>
      <c r="M31" s="38"/>
      <c r="N31" s="38"/>
    </row>
    <row r="32" spans="1:14" x14ac:dyDescent="0.45">
      <c r="A32" s="44">
        <v>24</v>
      </c>
      <c r="B32" s="38"/>
      <c r="C32" s="38"/>
      <c r="D32" s="38"/>
      <c r="E32" s="55"/>
      <c r="F32" s="38"/>
      <c r="G32" s="38"/>
      <c r="H32" s="38"/>
      <c r="I32" s="38"/>
      <c r="J32" s="65"/>
      <c r="K32" s="59"/>
      <c r="L32" s="38"/>
      <c r="M32" s="38"/>
      <c r="N32" s="38"/>
    </row>
    <row r="33" spans="1:14" x14ac:dyDescent="0.45">
      <c r="A33" s="44">
        <v>25</v>
      </c>
      <c r="B33" s="39"/>
      <c r="C33" s="39"/>
      <c r="D33" s="39"/>
      <c r="E33" s="57"/>
      <c r="F33" s="39"/>
      <c r="G33" s="39"/>
      <c r="H33" s="39"/>
      <c r="I33" s="39"/>
      <c r="J33" s="66"/>
      <c r="K33" s="60"/>
      <c r="L33" s="39"/>
      <c r="M33" s="39"/>
      <c r="N33" s="39"/>
    </row>
    <row r="34" spans="1:14" x14ac:dyDescent="0.45">
      <c r="A34" s="44">
        <v>26</v>
      </c>
      <c r="B34" s="38"/>
      <c r="C34" s="38"/>
      <c r="D34" s="38"/>
      <c r="E34" s="58"/>
      <c r="F34" s="38"/>
      <c r="G34" s="38"/>
      <c r="H34" s="38"/>
      <c r="I34" s="38"/>
      <c r="J34" s="67"/>
      <c r="K34" s="59"/>
      <c r="L34" s="38"/>
      <c r="M34" s="38"/>
      <c r="N34" s="38"/>
    </row>
    <row r="35" spans="1:14" x14ac:dyDescent="0.45">
      <c r="A35" s="44">
        <v>27</v>
      </c>
      <c r="B35" s="38"/>
      <c r="C35" s="38"/>
      <c r="D35" s="38"/>
      <c r="E35" s="55"/>
      <c r="F35" s="38"/>
      <c r="G35" s="38"/>
      <c r="H35" s="38"/>
      <c r="I35" s="38"/>
      <c r="J35" s="65"/>
      <c r="K35" s="59"/>
      <c r="L35" s="38"/>
      <c r="M35" s="38"/>
      <c r="N35" s="38"/>
    </row>
    <row r="36" spans="1:14" x14ac:dyDescent="0.45">
      <c r="A36" s="44">
        <v>28</v>
      </c>
      <c r="B36" s="38"/>
      <c r="C36" s="38"/>
      <c r="D36" s="38"/>
      <c r="E36" s="55"/>
      <c r="F36" s="38"/>
      <c r="G36" s="38"/>
      <c r="H36" s="38"/>
      <c r="I36" s="38"/>
      <c r="J36" s="65"/>
      <c r="K36" s="59"/>
      <c r="L36" s="38"/>
      <c r="M36" s="38"/>
      <c r="N36" s="38"/>
    </row>
    <row r="37" spans="1:14" x14ac:dyDescent="0.45">
      <c r="A37" s="44">
        <v>29</v>
      </c>
      <c r="B37" s="38"/>
      <c r="C37" s="38"/>
      <c r="D37" s="38"/>
      <c r="E37" s="55"/>
      <c r="F37" s="38"/>
      <c r="G37" s="38"/>
      <c r="H37" s="38"/>
      <c r="I37" s="38"/>
      <c r="J37" s="65"/>
      <c r="K37" s="59"/>
      <c r="L37" s="38"/>
      <c r="M37" s="38"/>
      <c r="N37" s="38"/>
    </row>
    <row r="38" spans="1:14" x14ac:dyDescent="0.45">
      <c r="A38" s="44">
        <v>30</v>
      </c>
      <c r="B38" s="39"/>
      <c r="C38" s="39"/>
      <c r="D38" s="39"/>
      <c r="E38" s="57"/>
      <c r="F38" s="39"/>
      <c r="G38" s="39"/>
      <c r="H38" s="39"/>
      <c r="I38" s="39"/>
      <c r="J38" s="66"/>
      <c r="K38" s="60"/>
      <c r="L38" s="39"/>
      <c r="M38" s="39"/>
      <c r="N38" s="39"/>
    </row>
    <row r="39" spans="1:14" x14ac:dyDescent="0.45">
      <c r="A39" s="44">
        <v>31</v>
      </c>
      <c r="B39" s="38"/>
      <c r="C39" s="38"/>
      <c r="D39" s="38"/>
      <c r="E39" s="58"/>
      <c r="F39" s="38"/>
      <c r="G39" s="38"/>
      <c r="H39" s="38"/>
      <c r="I39" s="38"/>
      <c r="J39" s="67"/>
      <c r="K39" s="59"/>
      <c r="L39" s="38"/>
      <c r="M39" s="38"/>
      <c r="N39" s="38"/>
    </row>
    <row r="40" spans="1:14" x14ac:dyDescent="0.45">
      <c r="A40" s="44">
        <v>32</v>
      </c>
      <c r="B40" s="38"/>
      <c r="C40" s="38"/>
      <c r="D40" s="38"/>
      <c r="E40" s="55"/>
      <c r="F40" s="38"/>
      <c r="G40" s="38"/>
      <c r="H40" s="38"/>
      <c r="I40" s="38"/>
      <c r="J40" s="65"/>
      <c r="K40" s="59"/>
      <c r="L40" s="38"/>
      <c r="M40" s="38"/>
      <c r="N40" s="38"/>
    </row>
    <row r="41" spans="1:14" x14ac:dyDescent="0.45">
      <c r="A41" s="44">
        <v>33</v>
      </c>
      <c r="B41" s="38"/>
      <c r="C41" s="38"/>
      <c r="D41" s="38"/>
      <c r="E41" s="55"/>
      <c r="F41" s="38"/>
      <c r="G41" s="38"/>
      <c r="H41" s="38"/>
      <c r="I41" s="38"/>
      <c r="J41" s="65"/>
      <c r="K41" s="59"/>
      <c r="L41" s="38"/>
      <c r="M41" s="38"/>
      <c r="N41" s="38"/>
    </row>
    <row r="42" spans="1:14" x14ac:dyDescent="0.45">
      <c r="A42" s="44">
        <v>34</v>
      </c>
      <c r="B42" s="38"/>
      <c r="C42" s="38"/>
      <c r="D42" s="38"/>
      <c r="E42" s="55"/>
      <c r="F42" s="38"/>
      <c r="G42" s="38"/>
      <c r="H42" s="38"/>
      <c r="I42" s="38"/>
      <c r="J42" s="65"/>
      <c r="K42" s="59"/>
      <c r="L42" s="38"/>
      <c r="M42" s="38"/>
      <c r="N42" s="38"/>
    </row>
    <row r="43" spans="1:14" x14ac:dyDescent="0.45">
      <c r="A43" s="44">
        <v>35</v>
      </c>
      <c r="B43" s="39"/>
      <c r="C43" s="39"/>
      <c r="D43" s="39"/>
      <c r="E43" s="57"/>
      <c r="F43" s="39"/>
      <c r="G43" s="39"/>
      <c r="H43" s="39"/>
      <c r="I43" s="39"/>
      <c r="J43" s="66"/>
      <c r="K43" s="60"/>
      <c r="L43" s="39"/>
      <c r="M43" s="39"/>
      <c r="N43" s="39"/>
    </row>
    <row r="44" spans="1:14" x14ac:dyDescent="0.45">
      <c r="A44" s="44">
        <v>36</v>
      </c>
      <c r="B44" s="38"/>
      <c r="C44" s="38"/>
      <c r="D44" s="38"/>
      <c r="E44" s="59"/>
      <c r="F44" s="38"/>
      <c r="G44" s="38"/>
      <c r="H44" s="38"/>
      <c r="I44" s="38"/>
      <c r="J44" s="67"/>
      <c r="K44" s="59"/>
      <c r="L44" s="38"/>
      <c r="M44" s="38"/>
      <c r="N44" s="38"/>
    </row>
    <row r="45" spans="1:14" x14ac:dyDescent="0.45">
      <c r="A45" s="44">
        <v>37</v>
      </c>
      <c r="B45" s="38"/>
      <c r="C45" s="38"/>
      <c r="D45" s="38"/>
      <c r="E45" s="59"/>
      <c r="F45" s="38"/>
      <c r="G45" s="38"/>
      <c r="H45" s="38"/>
      <c r="I45" s="38"/>
      <c r="J45" s="65"/>
      <c r="K45" s="59"/>
      <c r="L45" s="38"/>
      <c r="M45" s="38"/>
      <c r="N45" s="38"/>
    </row>
    <row r="46" spans="1:14" x14ac:dyDescent="0.45">
      <c r="A46" s="44">
        <v>38</v>
      </c>
      <c r="B46" s="38"/>
      <c r="C46" s="38"/>
      <c r="D46" s="38"/>
      <c r="E46" s="59"/>
      <c r="F46" s="38"/>
      <c r="G46" s="38"/>
      <c r="H46" s="38"/>
      <c r="I46" s="38"/>
      <c r="J46" s="65"/>
      <c r="K46" s="59"/>
      <c r="L46" s="38"/>
      <c r="M46" s="38"/>
      <c r="N46" s="38"/>
    </row>
    <row r="47" spans="1:14" x14ac:dyDescent="0.45">
      <c r="A47" s="45">
        <v>39</v>
      </c>
      <c r="B47" s="39"/>
      <c r="C47" s="39"/>
      <c r="D47" s="39"/>
      <c r="E47" s="60"/>
      <c r="F47" s="39"/>
      <c r="G47" s="39"/>
      <c r="H47" s="39"/>
      <c r="I47" s="39"/>
      <c r="J47" s="65"/>
      <c r="K47" s="60"/>
      <c r="L47" s="39"/>
      <c r="M47" s="39"/>
      <c r="N47" s="39"/>
    </row>
    <row r="48" spans="1:14" x14ac:dyDescent="0.45">
      <c r="J48" s="51"/>
    </row>
  </sheetData>
  <mergeCells count="5">
    <mergeCell ref="A3:A4"/>
    <mergeCell ref="B3:E3"/>
    <mergeCell ref="F3:J3"/>
    <mergeCell ref="K3:K4"/>
    <mergeCell ref="L3:N3"/>
  </mergeCells>
  <phoneticPr fontId="1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8"/>
  <sheetViews>
    <sheetView workbookViewId="0">
      <selection activeCell="L24" sqref="L24"/>
    </sheetView>
  </sheetViews>
  <sheetFormatPr defaultRowHeight="17" x14ac:dyDescent="0.45"/>
  <sheetData>
    <row r="1" spans="1:17" ht="1.5" customHeight="1" x14ac:dyDescent="0.4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7">
        <f>SUM(L7:N7)</f>
        <v>58.34</v>
      </c>
      <c r="M1" s="47" t="e">
        <f>#REF!*L6+#REF!*M6+#REF!*N6</f>
        <v>#REF!</v>
      </c>
      <c r="N1" s="40"/>
    </row>
    <row r="2" spans="1:17" ht="1.5" customHeight="1" x14ac:dyDescent="0.4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7" ht="16.5" customHeight="1" x14ac:dyDescent="0.45">
      <c r="A3" s="169" t="s">
        <v>74</v>
      </c>
      <c r="B3" s="166" t="s">
        <v>82</v>
      </c>
      <c r="C3" s="167"/>
      <c r="D3" s="167"/>
      <c r="E3" s="168"/>
      <c r="F3" s="162" t="s">
        <v>75</v>
      </c>
      <c r="G3" s="162"/>
      <c r="H3" s="162"/>
      <c r="I3" s="162"/>
      <c r="J3" s="163"/>
      <c r="K3" s="164" t="s">
        <v>76</v>
      </c>
      <c r="L3" s="162" t="s">
        <v>83</v>
      </c>
      <c r="M3" s="162"/>
      <c r="N3" s="163"/>
    </row>
    <row r="4" spans="1:17" ht="21" x14ac:dyDescent="0.45">
      <c r="A4" s="170"/>
      <c r="B4" s="52" t="s">
        <v>91</v>
      </c>
      <c r="C4" s="49" t="s">
        <v>84</v>
      </c>
      <c r="D4" s="49" t="s">
        <v>77</v>
      </c>
      <c r="E4" s="49" t="s">
        <v>80</v>
      </c>
      <c r="F4" s="49" t="s">
        <v>85</v>
      </c>
      <c r="G4" s="49" t="s">
        <v>86</v>
      </c>
      <c r="H4" s="49" t="s">
        <v>87</v>
      </c>
      <c r="I4" s="49" t="s">
        <v>88</v>
      </c>
      <c r="J4" s="49" t="s">
        <v>80</v>
      </c>
      <c r="K4" s="165"/>
      <c r="L4" s="49" t="s">
        <v>89</v>
      </c>
      <c r="M4" s="49" t="s">
        <v>78</v>
      </c>
      <c r="N4" s="49" t="s">
        <v>79</v>
      </c>
    </row>
    <row r="5" spans="1:17" ht="2.25" customHeight="1" x14ac:dyDescent="0.45">
      <c r="A5" s="40"/>
      <c r="B5" s="40"/>
      <c r="C5" s="40"/>
      <c r="D5" s="40"/>
      <c r="E5" s="50"/>
      <c r="F5" s="40"/>
      <c r="G5" s="40"/>
      <c r="H5" s="40"/>
      <c r="I5" s="40"/>
      <c r="J5" s="40"/>
      <c r="K5" s="40"/>
      <c r="L5" s="40"/>
      <c r="M5" s="40"/>
      <c r="N5" s="40"/>
    </row>
    <row r="6" spans="1:17" ht="2.25" customHeight="1" x14ac:dyDescent="0.45">
      <c r="A6" s="40"/>
      <c r="B6" s="40"/>
      <c r="C6" s="40"/>
      <c r="D6" s="40"/>
      <c r="E6" s="50"/>
      <c r="F6" s="40"/>
      <c r="G6" s="40"/>
      <c r="H6" s="40"/>
      <c r="I6" s="40"/>
      <c r="J6" s="40"/>
      <c r="K6" s="40"/>
      <c r="L6" s="48">
        <f>L7</f>
        <v>0</v>
      </c>
      <c r="M6" s="48">
        <f>M7</f>
        <v>0.96</v>
      </c>
      <c r="N6" s="48">
        <f>N7</f>
        <v>57.38</v>
      </c>
    </row>
    <row r="7" spans="1:17" x14ac:dyDescent="0.45">
      <c r="A7" s="41" t="s">
        <v>73</v>
      </c>
      <c r="B7" s="37">
        <f>SUM(B9:B47)</f>
        <v>116.69999999999997</v>
      </c>
      <c r="C7" s="37">
        <f t="shared" ref="C7:L7" si="0">SUM(C9:C47)</f>
        <v>368.19</v>
      </c>
      <c r="D7" s="37">
        <f t="shared" si="0"/>
        <v>87.960000000000008</v>
      </c>
      <c r="E7" s="53">
        <f>SUM(E9:E47)</f>
        <v>572.84999999999991</v>
      </c>
      <c r="F7" s="37">
        <f t="shared" si="0"/>
        <v>676.3900000000001</v>
      </c>
      <c r="G7" s="37">
        <f t="shared" si="0"/>
        <v>34.200000000000003</v>
      </c>
      <c r="H7" s="37">
        <f t="shared" si="0"/>
        <v>0</v>
      </c>
      <c r="I7" s="37">
        <f t="shared" si="0"/>
        <v>0</v>
      </c>
      <c r="J7" s="53">
        <f t="shared" si="0"/>
        <v>710.5899999999998</v>
      </c>
      <c r="K7" s="53">
        <f t="shared" si="0"/>
        <v>82.92</v>
      </c>
      <c r="L7" s="37">
        <f t="shared" si="0"/>
        <v>0</v>
      </c>
      <c r="M7" s="37">
        <f>SUM(M9:M47)</f>
        <v>0.96</v>
      </c>
      <c r="N7" s="37">
        <f>SUM(N9:N47)</f>
        <v>57.38</v>
      </c>
    </row>
    <row r="8" spans="1:17" ht="4.5" customHeight="1" x14ac:dyDescent="0.45">
      <c r="A8" s="42"/>
      <c r="B8" s="40"/>
      <c r="C8" s="40"/>
      <c r="D8" s="40"/>
      <c r="E8" s="54"/>
      <c r="F8" s="40"/>
      <c r="G8" s="40"/>
      <c r="H8" s="40"/>
      <c r="I8" s="40"/>
      <c r="J8" s="61"/>
      <c r="K8" s="68"/>
      <c r="L8" s="40"/>
      <c r="M8" s="40"/>
      <c r="N8" s="40"/>
    </row>
    <row r="9" spans="1:17" x14ac:dyDescent="0.45">
      <c r="A9" s="43">
        <v>1</v>
      </c>
      <c r="B9" s="46"/>
      <c r="C9" s="46"/>
      <c r="D9" s="46"/>
      <c r="E9" s="55"/>
      <c r="F9" s="46"/>
      <c r="G9" s="46"/>
      <c r="H9" s="46"/>
      <c r="I9" s="46"/>
      <c r="J9" s="62"/>
      <c r="K9" s="69"/>
      <c r="L9" s="46"/>
      <c r="M9" s="46"/>
      <c r="N9" s="46"/>
    </row>
    <row r="10" spans="1:17" x14ac:dyDescent="0.45">
      <c r="A10" s="44">
        <v>2</v>
      </c>
      <c r="B10" s="38">
        <f>4.32*1.5+Q12</f>
        <v>14.079999999999998</v>
      </c>
      <c r="C10" s="38"/>
      <c r="D10" s="38"/>
      <c r="E10" s="75">
        <f>B10+C10+D10</f>
        <v>14.079999999999998</v>
      </c>
      <c r="F10" s="38"/>
      <c r="G10" s="38"/>
      <c r="H10" s="38"/>
      <c r="I10" s="38"/>
      <c r="J10" s="63"/>
      <c r="K10" s="59"/>
      <c r="L10" s="38"/>
      <c r="M10" s="38"/>
      <c r="N10" s="38"/>
      <c r="Q10">
        <v>30.4</v>
      </c>
    </row>
    <row r="11" spans="1:17" x14ac:dyDescent="0.45">
      <c r="A11" s="44">
        <v>3</v>
      </c>
      <c r="B11" s="38">
        <f>32.58*1.5+Q12</f>
        <v>56.47</v>
      </c>
      <c r="C11" s="38"/>
      <c r="D11" s="38"/>
      <c r="E11" s="75">
        <f>B11+C11+D11</f>
        <v>56.47</v>
      </c>
      <c r="F11" s="38"/>
      <c r="G11" s="38"/>
      <c r="H11" s="38"/>
      <c r="I11" s="38"/>
      <c r="J11" s="63"/>
      <c r="K11" s="59"/>
      <c r="L11" s="38"/>
      <c r="M11" s="38"/>
      <c r="N11" s="38"/>
      <c r="Q11">
        <f>Q10*1.5</f>
        <v>45.599999999999994</v>
      </c>
    </row>
    <row r="12" spans="1:17" x14ac:dyDescent="0.45">
      <c r="A12" s="44">
        <v>4</v>
      </c>
      <c r="B12" s="38">
        <f>10.5*1.5+Q12</f>
        <v>23.349999999999998</v>
      </c>
      <c r="C12" s="38"/>
      <c r="D12" s="38"/>
      <c r="E12" s="75">
        <f>B12+C12+D12</f>
        <v>23.349999999999998</v>
      </c>
      <c r="F12" s="38"/>
      <c r="G12" s="38"/>
      <c r="H12" s="38"/>
      <c r="I12" s="38"/>
      <c r="J12" s="63"/>
      <c r="K12" s="59"/>
      <c r="L12" s="38"/>
      <c r="M12" s="38"/>
      <c r="N12" s="38"/>
      <c r="Q12">
        <f>Q11/6</f>
        <v>7.5999999999999988</v>
      </c>
    </row>
    <row r="13" spans="1:17" x14ac:dyDescent="0.45">
      <c r="A13" s="44">
        <v>5</v>
      </c>
      <c r="B13" s="39">
        <f>Q12</f>
        <v>7.5999999999999988</v>
      </c>
      <c r="C13" s="39">
        <v>96.75</v>
      </c>
      <c r="D13" s="39">
        <v>9.3000000000000007</v>
      </c>
      <c r="E13" s="76">
        <f t="shared" ref="E13:E15" si="1">B13+C13+D13</f>
        <v>113.64999999999999</v>
      </c>
      <c r="F13" s="39"/>
      <c r="G13" s="39"/>
      <c r="H13" s="39"/>
      <c r="I13" s="39"/>
      <c r="J13" s="64"/>
      <c r="K13" s="60"/>
      <c r="L13" s="39"/>
      <c r="M13" s="39"/>
      <c r="N13" s="39"/>
    </row>
    <row r="14" spans="1:17" x14ac:dyDescent="0.45">
      <c r="A14" s="44">
        <v>6</v>
      </c>
      <c r="B14" s="38">
        <f>Q12</f>
        <v>7.5999999999999988</v>
      </c>
      <c r="C14" s="38">
        <v>161.69</v>
      </c>
      <c r="D14" s="38">
        <v>46.38</v>
      </c>
      <c r="E14" s="77">
        <f t="shared" si="1"/>
        <v>215.67</v>
      </c>
      <c r="F14" s="38"/>
      <c r="G14" s="38"/>
      <c r="H14" s="38"/>
      <c r="I14" s="38"/>
      <c r="J14" s="62"/>
      <c r="K14" s="59"/>
      <c r="L14" s="38"/>
      <c r="M14" s="38"/>
      <c r="N14" s="38"/>
    </row>
    <row r="15" spans="1:17" x14ac:dyDescent="0.45">
      <c r="A15" s="44">
        <v>7</v>
      </c>
      <c r="B15" s="38">
        <f>Q12</f>
        <v>7.5999999999999988</v>
      </c>
      <c r="C15" s="38">
        <v>109.75</v>
      </c>
      <c r="D15" s="38">
        <v>32.28</v>
      </c>
      <c r="E15" s="75">
        <f t="shared" si="1"/>
        <v>149.63</v>
      </c>
      <c r="F15" s="38">
        <v>21.88</v>
      </c>
      <c r="G15" s="38">
        <v>0.33999999999999997</v>
      </c>
      <c r="H15" s="38"/>
      <c r="I15" s="38"/>
      <c r="J15" s="65">
        <f t="shared" ref="J15:J30" si="2">F15+G15+H15+I15</f>
        <v>22.22</v>
      </c>
      <c r="K15" s="59"/>
      <c r="L15" s="38"/>
      <c r="M15" s="38">
        <v>0.02</v>
      </c>
      <c r="N15" s="38">
        <v>1.35</v>
      </c>
    </row>
    <row r="16" spans="1:17" x14ac:dyDescent="0.45">
      <c r="A16" s="44">
        <v>8</v>
      </c>
      <c r="B16" s="38"/>
      <c r="C16" s="38"/>
      <c r="D16" s="38"/>
      <c r="E16" s="56"/>
      <c r="F16" s="38">
        <v>43.790000000000006</v>
      </c>
      <c r="G16" s="38">
        <v>0.90999999999999992</v>
      </c>
      <c r="H16" s="38"/>
      <c r="I16" s="38"/>
      <c r="J16" s="65">
        <f t="shared" si="2"/>
        <v>44.7</v>
      </c>
      <c r="K16" s="59"/>
      <c r="L16" s="38"/>
      <c r="M16" s="38">
        <v>7.0000000000000007E-2</v>
      </c>
      <c r="N16" s="38">
        <v>4.08</v>
      </c>
    </row>
    <row r="17" spans="1:14" x14ac:dyDescent="0.45">
      <c r="A17" s="44">
        <v>9</v>
      </c>
      <c r="B17" s="38"/>
      <c r="C17" s="38"/>
      <c r="D17" s="38"/>
      <c r="E17" s="56"/>
      <c r="F17" s="38">
        <v>43.84</v>
      </c>
      <c r="G17" s="38">
        <v>1.1299999999999999</v>
      </c>
      <c r="H17" s="38"/>
      <c r="I17" s="38"/>
      <c r="J17" s="65">
        <f t="shared" si="2"/>
        <v>44.970000000000006</v>
      </c>
      <c r="K17" s="59"/>
      <c r="L17" s="38"/>
      <c r="M17" s="38">
        <v>0.09</v>
      </c>
      <c r="N17" s="38">
        <v>5.46</v>
      </c>
    </row>
    <row r="18" spans="1:14" x14ac:dyDescent="0.45">
      <c r="A18" s="44">
        <v>10</v>
      </c>
      <c r="B18" s="39"/>
      <c r="C18" s="39"/>
      <c r="D18" s="39"/>
      <c r="E18" s="57"/>
      <c r="F18" s="39">
        <v>44.72</v>
      </c>
      <c r="G18" s="39">
        <v>4.6500000000000004</v>
      </c>
      <c r="H18" s="39"/>
      <c r="I18" s="39"/>
      <c r="J18" s="66">
        <f t="shared" si="2"/>
        <v>49.37</v>
      </c>
      <c r="K18" s="60"/>
      <c r="L18" s="39"/>
      <c r="M18" s="39">
        <v>0.09</v>
      </c>
      <c r="N18" s="39">
        <v>5.46</v>
      </c>
    </row>
    <row r="19" spans="1:14" x14ac:dyDescent="0.45">
      <c r="A19" s="44">
        <v>11</v>
      </c>
      <c r="B19" s="38"/>
      <c r="C19" s="38"/>
      <c r="D19" s="38"/>
      <c r="E19" s="58"/>
      <c r="F19" s="38">
        <v>44.98</v>
      </c>
      <c r="G19" s="38">
        <v>4.6500000000000004</v>
      </c>
      <c r="H19" s="38"/>
      <c r="I19" s="38"/>
      <c r="J19" s="67">
        <f t="shared" si="2"/>
        <v>49.629999999999995</v>
      </c>
      <c r="K19" s="59"/>
      <c r="L19" s="38"/>
      <c r="M19" s="38">
        <v>0.09</v>
      </c>
      <c r="N19" s="38">
        <v>5.46</v>
      </c>
    </row>
    <row r="20" spans="1:14" x14ac:dyDescent="0.45">
      <c r="A20" s="44">
        <v>12</v>
      </c>
      <c r="B20" s="38"/>
      <c r="C20" s="38"/>
      <c r="D20" s="38"/>
      <c r="E20" s="55"/>
      <c r="F20" s="38">
        <v>47.36</v>
      </c>
      <c r="G20" s="38">
        <v>1.1299999999999999</v>
      </c>
      <c r="H20" s="38"/>
      <c r="I20" s="38"/>
      <c r="J20" s="65">
        <f t="shared" si="2"/>
        <v>48.49</v>
      </c>
      <c r="K20" s="59"/>
      <c r="L20" s="38"/>
      <c r="M20" s="38">
        <v>0.09</v>
      </c>
      <c r="N20" s="38">
        <v>5.46</v>
      </c>
    </row>
    <row r="21" spans="1:14" x14ac:dyDescent="0.45">
      <c r="A21" s="44">
        <v>13</v>
      </c>
      <c r="B21" s="38"/>
      <c r="C21" s="38"/>
      <c r="D21" s="38"/>
      <c r="E21" s="55"/>
      <c r="F21" s="38">
        <v>47.1</v>
      </c>
      <c r="G21" s="38">
        <v>1.1299999999999999</v>
      </c>
      <c r="H21" s="38"/>
      <c r="I21" s="38"/>
      <c r="J21" s="65">
        <f t="shared" si="2"/>
        <v>48.230000000000004</v>
      </c>
      <c r="K21" s="59"/>
      <c r="L21" s="38"/>
      <c r="M21" s="38">
        <v>0.09</v>
      </c>
      <c r="N21" s="38">
        <v>5.46</v>
      </c>
    </row>
    <row r="22" spans="1:14" x14ac:dyDescent="0.45">
      <c r="A22" s="44">
        <v>14</v>
      </c>
      <c r="B22" s="38"/>
      <c r="C22" s="38"/>
      <c r="D22" s="38"/>
      <c r="E22" s="55"/>
      <c r="F22" s="38">
        <v>44.72</v>
      </c>
      <c r="G22" s="38">
        <v>4.6500000000000004</v>
      </c>
      <c r="H22" s="38"/>
      <c r="I22" s="38"/>
      <c r="J22" s="65">
        <f t="shared" si="2"/>
        <v>49.37</v>
      </c>
      <c r="K22" s="59"/>
      <c r="L22" s="38"/>
      <c r="M22" s="38">
        <v>0.09</v>
      </c>
      <c r="N22" s="38">
        <v>5.46</v>
      </c>
    </row>
    <row r="23" spans="1:14" x14ac:dyDescent="0.45">
      <c r="A23" s="44">
        <v>15</v>
      </c>
      <c r="B23" s="39"/>
      <c r="C23" s="39"/>
      <c r="D23" s="39"/>
      <c r="E23" s="57"/>
      <c r="F23" s="39">
        <v>44.7</v>
      </c>
      <c r="G23" s="39">
        <v>4.5999999999999996</v>
      </c>
      <c r="H23" s="39"/>
      <c r="I23" s="39"/>
      <c r="J23" s="66">
        <f t="shared" si="2"/>
        <v>49.300000000000004</v>
      </c>
      <c r="K23" s="60"/>
      <c r="L23" s="39"/>
      <c r="M23" s="39">
        <v>0.09</v>
      </c>
      <c r="N23" s="39">
        <v>5.0999999999999996</v>
      </c>
    </row>
    <row r="24" spans="1:14" x14ac:dyDescent="0.45">
      <c r="A24" s="44">
        <v>16</v>
      </c>
      <c r="B24" s="38"/>
      <c r="C24" s="38"/>
      <c r="D24" s="38"/>
      <c r="E24" s="58"/>
      <c r="F24" s="38">
        <v>44.15</v>
      </c>
      <c r="G24" s="38">
        <v>0.92999999999999994</v>
      </c>
      <c r="H24" s="38"/>
      <c r="I24" s="38"/>
      <c r="J24" s="67">
        <f t="shared" si="2"/>
        <v>45.08</v>
      </c>
      <c r="K24" s="59"/>
      <c r="L24" s="38"/>
      <c r="M24" s="38">
        <v>7.0000000000000007E-2</v>
      </c>
      <c r="N24" s="38">
        <v>4.16</v>
      </c>
    </row>
    <row r="25" spans="1:14" x14ac:dyDescent="0.45">
      <c r="A25" s="44">
        <v>17</v>
      </c>
      <c r="B25" s="38"/>
      <c r="C25" s="38"/>
      <c r="D25" s="38"/>
      <c r="E25" s="55"/>
      <c r="F25" s="38">
        <v>47.38</v>
      </c>
      <c r="G25" s="38">
        <v>0.76</v>
      </c>
      <c r="H25" s="38"/>
      <c r="I25" s="38"/>
      <c r="J25" s="65">
        <f t="shared" si="2"/>
        <v>48.14</v>
      </c>
      <c r="K25" s="59"/>
      <c r="L25" s="38"/>
      <c r="M25" s="38">
        <v>0.05</v>
      </c>
      <c r="N25" s="38">
        <v>3.13</v>
      </c>
    </row>
    <row r="26" spans="1:14" x14ac:dyDescent="0.45">
      <c r="A26" s="44">
        <v>18</v>
      </c>
      <c r="B26" s="38"/>
      <c r="C26" s="38"/>
      <c r="D26" s="38"/>
      <c r="E26" s="55"/>
      <c r="F26" s="38">
        <v>47.89</v>
      </c>
      <c r="G26" s="38">
        <v>4.16</v>
      </c>
      <c r="H26" s="38"/>
      <c r="I26" s="38"/>
      <c r="J26" s="65">
        <f t="shared" si="2"/>
        <v>52.05</v>
      </c>
      <c r="K26" s="59"/>
      <c r="L26" s="38"/>
      <c r="M26" s="38">
        <v>0.04</v>
      </c>
      <c r="N26" s="38">
        <v>2.35</v>
      </c>
    </row>
    <row r="27" spans="1:14" x14ac:dyDescent="0.45">
      <c r="A27" s="44">
        <v>19</v>
      </c>
      <c r="B27" s="38"/>
      <c r="C27" s="38"/>
      <c r="D27" s="38"/>
      <c r="E27" s="55"/>
      <c r="F27" s="38">
        <v>44.61</v>
      </c>
      <c r="G27" s="38">
        <v>4.0699999999999994</v>
      </c>
      <c r="H27" s="38"/>
      <c r="I27" s="38"/>
      <c r="J27" s="65">
        <f t="shared" si="2"/>
        <v>48.68</v>
      </c>
      <c r="K27" s="59"/>
      <c r="L27" s="38"/>
      <c r="M27" s="38">
        <v>0.03</v>
      </c>
      <c r="N27" s="38">
        <v>1.76</v>
      </c>
    </row>
    <row r="28" spans="1:14" x14ac:dyDescent="0.45">
      <c r="A28" s="44">
        <v>20</v>
      </c>
      <c r="B28" s="39"/>
      <c r="C28" s="39"/>
      <c r="D28" s="39"/>
      <c r="E28" s="57"/>
      <c r="F28" s="39">
        <v>43.72</v>
      </c>
      <c r="G28" s="39">
        <v>0.47000000000000003</v>
      </c>
      <c r="H28" s="39"/>
      <c r="I28" s="39"/>
      <c r="J28" s="66">
        <f t="shared" si="2"/>
        <v>44.19</v>
      </c>
      <c r="K28" s="60"/>
      <c r="L28" s="39"/>
      <c r="M28" s="39">
        <v>0.02</v>
      </c>
      <c r="N28" s="39">
        <v>1.31</v>
      </c>
    </row>
    <row r="29" spans="1:14" x14ac:dyDescent="0.45">
      <c r="A29" s="44">
        <v>21</v>
      </c>
      <c r="B29" s="38"/>
      <c r="C29" s="38"/>
      <c r="D29" s="38"/>
      <c r="E29" s="58"/>
      <c r="F29" s="38">
        <v>43.7</v>
      </c>
      <c r="G29" s="38">
        <v>0.42</v>
      </c>
      <c r="H29" s="38"/>
      <c r="I29" s="38"/>
      <c r="J29" s="67">
        <f t="shared" si="2"/>
        <v>44.120000000000005</v>
      </c>
      <c r="K29" s="59"/>
      <c r="L29" s="38"/>
      <c r="M29" s="38">
        <v>0.02</v>
      </c>
      <c r="N29" s="38">
        <v>0.97</v>
      </c>
    </row>
    <row r="30" spans="1:14" x14ac:dyDescent="0.45">
      <c r="A30" s="44">
        <v>22</v>
      </c>
      <c r="B30" s="38"/>
      <c r="C30" s="38"/>
      <c r="D30" s="38"/>
      <c r="E30" s="55"/>
      <c r="F30" s="38">
        <v>21.85</v>
      </c>
      <c r="G30" s="38">
        <v>0.2</v>
      </c>
      <c r="H30" s="38"/>
      <c r="I30" s="38"/>
      <c r="J30" s="65">
        <f t="shared" si="2"/>
        <v>22.05</v>
      </c>
      <c r="K30" s="59"/>
      <c r="L30" s="38"/>
      <c r="M30" s="38">
        <v>0.01</v>
      </c>
      <c r="N30" s="38">
        <v>0.41</v>
      </c>
    </row>
    <row r="31" spans="1:14" x14ac:dyDescent="0.45">
      <c r="A31" s="44">
        <v>23</v>
      </c>
      <c r="B31" s="38"/>
      <c r="C31" s="38"/>
      <c r="D31" s="38"/>
      <c r="E31" s="55"/>
      <c r="F31" s="38"/>
      <c r="G31" s="38"/>
      <c r="H31" s="38"/>
      <c r="I31" s="38"/>
      <c r="J31" s="65"/>
      <c r="K31" s="59">
        <v>27.64</v>
      </c>
      <c r="L31" s="38"/>
      <c r="M31" s="38"/>
      <c r="N31" s="38"/>
    </row>
    <row r="32" spans="1:14" x14ac:dyDescent="0.45">
      <c r="A32" s="44">
        <v>24</v>
      </c>
      <c r="B32" s="38"/>
      <c r="C32" s="38"/>
      <c r="D32" s="38"/>
      <c r="E32" s="55"/>
      <c r="F32" s="38"/>
      <c r="G32" s="38"/>
      <c r="H32" s="38"/>
      <c r="I32" s="38"/>
      <c r="J32" s="65"/>
      <c r="K32" s="59">
        <v>55.28</v>
      </c>
      <c r="L32" s="38"/>
      <c r="M32" s="38"/>
      <c r="N32" s="38"/>
    </row>
    <row r="33" spans="1:14" x14ac:dyDescent="0.45">
      <c r="A33" s="44">
        <v>25</v>
      </c>
      <c r="B33" s="39"/>
      <c r="C33" s="39"/>
      <c r="D33" s="39"/>
      <c r="E33" s="57"/>
      <c r="F33" s="39"/>
      <c r="G33" s="39"/>
      <c r="H33" s="39"/>
      <c r="I33" s="39"/>
      <c r="J33" s="66"/>
      <c r="K33" s="60"/>
      <c r="L33" s="39"/>
      <c r="M33" s="39"/>
      <c r="N33" s="39"/>
    </row>
    <row r="34" spans="1:14" x14ac:dyDescent="0.45">
      <c r="A34" s="44">
        <v>26</v>
      </c>
      <c r="B34" s="38"/>
      <c r="C34" s="38"/>
      <c r="D34" s="38"/>
      <c r="E34" s="58"/>
      <c r="F34" s="38"/>
      <c r="G34" s="38"/>
      <c r="H34" s="38"/>
      <c r="I34" s="38"/>
      <c r="J34" s="67"/>
      <c r="K34" s="59"/>
      <c r="L34" s="38"/>
      <c r="M34" s="38"/>
      <c r="N34" s="38"/>
    </row>
    <row r="35" spans="1:14" x14ac:dyDescent="0.45">
      <c r="A35" s="44">
        <v>27</v>
      </c>
      <c r="B35" s="38"/>
      <c r="C35" s="38"/>
      <c r="D35" s="38"/>
      <c r="E35" s="55"/>
      <c r="F35" s="38"/>
      <c r="G35" s="38"/>
      <c r="H35" s="38"/>
      <c r="I35" s="38"/>
      <c r="J35" s="65"/>
      <c r="K35" s="59"/>
      <c r="L35" s="38"/>
      <c r="M35" s="38"/>
      <c r="N35" s="38"/>
    </row>
    <row r="36" spans="1:14" x14ac:dyDescent="0.45">
      <c r="A36" s="44">
        <v>28</v>
      </c>
      <c r="B36" s="38"/>
      <c r="C36" s="38"/>
      <c r="D36" s="38"/>
      <c r="E36" s="55"/>
      <c r="F36" s="38"/>
      <c r="G36" s="38"/>
      <c r="H36" s="38"/>
      <c r="I36" s="38"/>
      <c r="J36" s="65"/>
      <c r="K36" s="59"/>
      <c r="L36" s="38"/>
      <c r="M36" s="38"/>
      <c r="N36" s="38"/>
    </row>
    <row r="37" spans="1:14" x14ac:dyDescent="0.45">
      <c r="A37" s="44">
        <v>29</v>
      </c>
      <c r="B37" s="38"/>
      <c r="C37" s="38"/>
      <c r="D37" s="38"/>
      <c r="E37" s="55"/>
      <c r="F37" s="38"/>
      <c r="G37" s="38"/>
      <c r="H37" s="38"/>
      <c r="I37" s="38"/>
      <c r="J37" s="65"/>
      <c r="K37" s="59"/>
      <c r="L37" s="38"/>
      <c r="M37" s="38"/>
      <c r="N37" s="38"/>
    </row>
    <row r="38" spans="1:14" x14ac:dyDescent="0.45">
      <c r="A38" s="44">
        <v>30</v>
      </c>
      <c r="B38" s="39"/>
      <c r="C38" s="39"/>
      <c r="D38" s="39"/>
      <c r="E38" s="57"/>
      <c r="F38" s="39"/>
      <c r="G38" s="39"/>
      <c r="H38" s="39"/>
      <c r="I38" s="39"/>
      <c r="J38" s="66"/>
      <c r="K38" s="60"/>
      <c r="L38" s="39"/>
      <c r="M38" s="39"/>
      <c r="N38" s="39"/>
    </row>
    <row r="39" spans="1:14" x14ac:dyDescent="0.45">
      <c r="A39" s="44">
        <v>31</v>
      </c>
      <c r="B39" s="38"/>
      <c r="C39" s="38"/>
      <c r="D39" s="38"/>
      <c r="E39" s="58"/>
      <c r="F39" s="38"/>
      <c r="G39" s="38"/>
      <c r="H39" s="38"/>
      <c r="I39" s="38"/>
      <c r="J39" s="67"/>
      <c r="K39" s="59"/>
      <c r="L39" s="38"/>
      <c r="M39" s="38"/>
      <c r="N39" s="38"/>
    </row>
    <row r="40" spans="1:14" x14ac:dyDescent="0.45">
      <c r="A40" s="44">
        <v>32</v>
      </c>
      <c r="B40" s="38"/>
      <c r="C40" s="38"/>
      <c r="D40" s="38"/>
      <c r="E40" s="55"/>
      <c r="F40" s="38"/>
      <c r="G40" s="38"/>
      <c r="H40" s="38"/>
      <c r="I40" s="38"/>
      <c r="J40" s="65"/>
      <c r="K40" s="59"/>
      <c r="L40" s="38"/>
      <c r="M40" s="38"/>
      <c r="N40" s="38"/>
    </row>
    <row r="41" spans="1:14" x14ac:dyDescent="0.45">
      <c r="A41" s="44">
        <v>33</v>
      </c>
      <c r="B41" s="38"/>
      <c r="C41" s="38"/>
      <c r="D41" s="38"/>
      <c r="E41" s="55"/>
      <c r="F41" s="38"/>
      <c r="G41" s="38"/>
      <c r="H41" s="38"/>
      <c r="I41" s="38"/>
      <c r="J41" s="65"/>
      <c r="K41" s="59"/>
      <c r="L41" s="38"/>
      <c r="M41" s="38"/>
      <c r="N41" s="38"/>
    </row>
    <row r="42" spans="1:14" x14ac:dyDescent="0.45">
      <c r="A42" s="44">
        <v>34</v>
      </c>
      <c r="B42" s="38"/>
      <c r="C42" s="38"/>
      <c r="D42" s="38"/>
      <c r="E42" s="55"/>
      <c r="F42" s="38"/>
      <c r="G42" s="38"/>
      <c r="H42" s="38"/>
      <c r="I42" s="38"/>
      <c r="J42" s="65"/>
      <c r="K42" s="59"/>
      <c r="L42" s="38"/>
      <c r="M42" s="38"/>
      <c r="N42" s="38"/>
    </row>
    <row r="43" spans="1:14" x14ac:dyDescent="0.45">
      <c r="A43" s="44">
        <v>35</v>
      </c>
      <c r="B43" s="39"/>
      <c r="C43" s="39"/>
      <c r="D43" s="39"/>
      <c r="E43" s="57"/>
      <c r="F43" s="39"/>
      <c r="G43" s="39"/>
      <c r="H43" s="39"/>
      <c r="I43" s="39"/>
      <c r="J43" s="66"/>
      <c r="K43" s="60"/>
      <c r="L43" s="39"/>
      <c r="M43" s="39"/>
      <c r="N43" s="39"/>
    </row>
    <row r="44" spans="1:14" x14ac:dyDescent="0.45">
      <c r="A44" s="44">
        <v>36</v>
      </c>
      <c r="B44" s="38"/>
      <c r="C44" s="38"/>
      <c r="D44" s="38"/>
      <c r="E44" s="59"/>
      <c r="F44" s="38"/>
      <c r="G44" s="38"/>
      <c r="H44" s="38"/>
      <c r="I44" s="38"/>
      <c r="J44" s="67"/>
      <c r="K44" s="59"/>
      <c r="L44" s="38"/>
      <c r="M44" s="38"/>
      <c r="N44" s="38"/>
    </row>
    <row r="45" spans="1:14" x14ac:dyDescent="0.45">
      <c r="A45" s="44">
        <v>37</v>
      </c>
      <c r="B45" s="38"/>
      <c r="C45" s="38"/>
      <c r="D45" s="38"/>
      <c r="E45" s="59"/>
      <c r="F45" s="38"/>
      <c r="G45" s="38"/>
      <c r="H45" s="38"/>
      <c r="I45" s="38"/>
      <c r="J45" s="65"/>
      <c r="K45" s="59"/>
      <c r="L45" s="38"/>
      <c r="M45" s="38"/>
      <c r="N45" s="38"/>
    </row>
    <row r="46" spans="1:14" x14ac:dyDescent="0.45">
      <c r="A46" s="44">
        <v>38</v>
      </c>
      <c r="B46" s="38"/>
      <c r="C46" s="38"/>
      <c r="D46" s="38"/>
      <c r="E46" s="59"/>
      <c r="F46" s="38"/>
      <c r="G46" s="38"/>
      <c r="H46" s="38"/>
      <c r="I46" s="38"/>
      <c r="J46" s="65"/>
      <c r="K46" s="59"/>
      <c r="L46" s="38"/>
      <c r="M46" s="38"/>
      <c r="N46" s="38"/>
    </row>
    <row r="47" spans="1:14" x14ac:dyDescent="0.45">
      <c r="A47" s="45">
        <v>39</v>
      </c>
      <c r="B47" s="39"/>
      <c r="C47" s="39"/>
      <c r="D47" s="39"/>
      <c r="E47" s="60"/>
      <c r="F47" s="39"/>
      <c r="G47" s="39"/>
      <c r="H47" s="39"/>
      <c r="I47" s="39"/>
      <c r="J47" s="65"/>
      <c r="K47" s="60"/>
      <c r="L47" s="39"/>
      <c r="M47" s="39"/>
      <c r="N47" s="39"/>
    </row>
    <row r="48" spans="1:14" x14ac:dyDescent="0.45">
      <c r="J48" s="51"/>
    </row>
  </sheetData>
  <mergeCells count="5">
    <mergeCell ref="A3:A4"/>
    <mergeCell ref="B3:E3"/>
    <mergeCell ref="F3:J3"/>
    <mergeCell ref="K3:K4"/>
    <mergeCell ref="L3:N3"/>
  </mergeCells>
  <phoneticPr fontId="1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8"/>
  <sheetViews>
    <sheetView workbookViewId="0">
      <selection activeCell="C26" sqref="C26"/>
    </sheetView>
  </sheetViews>
  <sheetFormatPr defaultRowHeight="17" x14ac:dyDescent="0.45"/>
  <sheetData>
    <row r="1" spans="1:17" ht="1.5" customHeight="1" x14ac:dyDescent="0.4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7">
        <f>SUM(L7:N7)</f>
        <v>115.21</v>
      </c>
      <c r="M1" s="47" t="e">
        <f>#REF!*L6+#REF!*M6+#REF!*N6</f>
        <v>#REF!</v>
      </c>
      <c r="N1" s="40"/>
    </row>
    <row r="2" spans="1:17" ht="1.5" customHeight="1" x14ac:dyDescent="0.4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7" ht="16.5" customHeight="1" x14ac:dyDescent="0.45">
      <c r="A3" s="169" t="s">
        <v>74</v>
      </c>
      <c r="B3" s="166" t="s">
        <v>82</v>
      </c>
      <c r="C3" s="167"/>
      <c r="D3" s="167"/>
      <c r="E3" s="168"/>
      <c r="F3" s="162" t="s">
        <v>75</v>
      </c>
      <c r="G3" s="162"/>
      <c r="H3" s="162"/>
      <c r="I3" s="162"/>
      <c r="J3" s="163"/>
      <c r="K3" s="164" t="s">
        <v>76</v>
      </c>
      <c r="L3" s="162" t="s">
        <v>83</v>
      </c>
      <c r="M3" s="162"/>
      <c r="N3" s="163"/>
    </row>
    <row r="4" spans="1:17" ht="21" x14ac:dyDescent="0.45">
      <c r="A4" s="170"/>
      <c r="B4" s="52" t="s">
        <v>91</v>
      </c>
      <c r="C4" s="49" t="s">
        <v>84</v>
      </c>
      <c r="D4" s="49" t="s">
        <v>77</v>
      </c>
      <c r="E4" s="49" t="s">
        <v>80</v>
      </c>
      <c r="F4" s="49" t="s">
        <v>85</v>
      </c>
      <c r="G4" s="49" t="s">
        <v>86</v>
      </c>
      <c r="H4" s="49" t="s">
        <v>87</v>
      </c>
      <c r="I4" s="49" t="s">
        <v>88</v>
      </c>
      <c r="J4" s="49" t="s">
        <v>80</v>
      </c>
      <c r="K4" s="165"/>
      <c r="L4" s="49" t="s">
        <v>89</v>
      </c>
      <c r="M4" s="49" t="s">
        <v>78</v>
      </c>
      <c r="N4" s="49" t="s">
        <v>79</v>
      </c>
    </row>
    <row r="5" spans="1:17" ht="2.25" customHeight="1" x14ac:dyDescent="0.45">
      <c r="A5" s="40"/>
      <c r="B5" s="40"/>
      <c r="C5" s="40"/>
      <c r="D5" s="40"/>
      <c r="E5" s="50"/>
      <c r="F5" s="40"/>
      <c r="G5" s="40"/>
      <c r="H5" s="40"/>
      <c r="I5" s="40"/>
      <c r="J5" s="40"/>
      <c r="K5" s="40"/>
      <c r="L5" s="40"/>
      <c r="M5" s="40"/>
      <c r="N5" s="40"/>
    </row>
    <row r="6" spans="1:17" ht="2.25" customHeight="1" x14ac:dyDescent="0.45">
      <c r="A6" s="40"/>
      <c r="B6" s="40"/>
      <c r="C6" s="40"/>
      <c r="D6" s="40"/>
      <c r="E6" s="50"/>
      <c r="F6" s="40"/>
      <c r="G6" s="40"/>
      <c r="H6" s="40"/>
      <c r="I6" s="40"/>
      <c r="J6" s="40"/>
      <c r="K6" s="40"/>
      <c r="L6" s="48">
        <f>L7</f>
        <v>0</v>
      </c>
      <c r="M6" s="48">
        <f>M7</f>
        <v>1.8700000000000003</v>
      </c>
      <c r="N6" s="48">
        <f>N7</f>
        <v>113.33999999999999</v>
      </c>
    </row>
    <row r="7" spans="1:17" x14ac:dyDescent="0.45">
      <c r="A7" s="41" t="s">
        <v>73</v>
      </c>
      <c r="B7" s="37">
        <f>SUM(B9:B47)</f>
        <v>120.14999999999999</v>
      </c>
      <c r="C7" s="37">
        <f t="shared" ref="C7:L7" si="0">SUM(C9:C47)</f>
        <v>392.47</v>
      </c>
      <c r="D7" s="37">
        <f t="shared" si="0"/>
        <v>97.449999999999989</v>
      </c>
      <c r="E7" s="70">
        <f>SUM(E9:E47)</f>
        <v>610.07000000000005</v>
      </c>
      <c r="F7" s="37">
        <f t="shared" si="0"/>
        <v>927.85</v>
      </c>
      <c r="G7" s="37">
        <f t="shared" si="0"/>
        <v>60.209999999999994</v>
      </c>
      <c r="H7" s="37">
        <f t="shared" si="0"/>
        <v>0</v>
      </c>
      <c r="I7" s="37">
        <f t="shared" si="0"/>
        <v>0</v>
      </c>
      <c r="J7" s="53">
        <f t="shared" si="0"/>
        <v>988.05999999999972</v>
      </c>
      <c r="K7" s="53">
        <f t="shared" si="0"/>
        <v>93.77</v>
      </c>
      <c r="L7" s="37">
        <f t="shared" si="0"/>
        <v>0</v>
      </c>
      <c r="M7" s="37">
        <f>SUM(M9:M47)</f>
        <v>1.8700000000000003</v>
      </c>
      <c r="N7" s="37">
        <f>SUM(N9:N47)</f>
        <v>113.33999999999999</v>
      </c>
    </row>
    <row r="8" spans="1:17" ht="4.5" customHeight="1" x14ac:dyDescent="0.45">
      <c r="A8" s="42"/>
      <c r="B8" s="40"/>
      <c r="C8" s="40"/>
      <c r="D8" s="40"/>
      <c r="E8" s="71"/>
      <c r="F8" s="40"/>
      <c r="G8" s="40"/>
      <c r="H8" s="40"/>
      <c r="I8" s="40"/>
      <c r="J8" s="61"/>
      <c r="K8" s="68"/>
      <c r="L8" s="40"/>
      <c r="M8" s="40"/>
      <c r="N8" s="40"/>
    </row>
    <row r="9" spans="1:17" x14ac:dyDescent="0.45">
      <c r="A9" s="43">
        <v>1</v>
      </c>
      <c r="B9" s="46"/>
      <c r="C9" s="46"/>
      <c r="D9" s="46"/>
      <c r="E9" s="72"/>
      <c r="F9" s="46"/>
      <c r="G9" s="46"/>
      <c r="H9" s="46"/>
      <c r="I9" s="46"/>
      <c r="J9" s="62"/>
      <c r="K9" s="69"/>
      <c r="L9" s="46"/>
      <c r="M9" s="46"/>
      <c r="N9" s="46"/>
    </row>
    <row r="10" spans="1:17" x14ac:dyDescent="0.45">
      <c r="A10" s="44">
        <v>2</v>
      </c>
      <c r="B10" s="38">
        <f>4.32*1.5+Q12</f>
        <v>14.655000000000001</v>
      </c>
      <c r="C10" s="38"/>
      <c r="D10" s="38"/>
      <c r="E10" s="72">
        <f>B10+C10+D10</f>
        <v>14.655000000000001</v>
      </c>
      <c r="F10" s="38"/>
      <c r="G10" s="38"/>
      <c r="H10" s="38"/>
      <c r="I10" s="38"/>
      <c r="J10" s="63"/>
      <c r="K10" s="59"/>
      <c r="L10" s="38"/>
      <c r="M10" s="38"/>
      <c r="N10" s="38"/>
      <c r="Q10">
        <v>32.700000000000003</v>
      </c>
    </row>
    <row r="11" spans="1:17" x14ac:dyDescent="0.45">
      <c r="A11" s="44">
        <v>3</v>
      </c>
      <c r="B11" s="38">
        <f>32.58*1.5+Q12</f>
        <v>57.045000000000002</v>
      </c>
      <c r="C11" s="38"/>
      <c r="D11" s="38"/>
      <c r="E11" s="72">
        <f>B11+C11+D11</f>
        <v>57.045000000000002</v>
      </c>
      <c r="F11" s="38"/>
      <c r="G11" s="38"/>
      <c r="H11" s="38"/>
      <c r="I11" s="38"/>
      <c r="J11" s="63"/>
      <c r="K11" s="59"/>
      <c r="L11" s="38"/>
      <c r="M11" s="38"/>
      <c r="N11" s="38"/>
      <c r="Q11">
        <f>Q10*1.5</f>
        <v>49.050000000000004</v>
      </c>
    </row>
    <row r="12" spans="1:17" x14ac:dyDescent="0.45">
      <c r="A12" s="44">
        <v>4</v>
      </c>
      <c r="B12" s="38">
        <f>10.5*1.5+Q12</f>
        <v>23.925000000000001</v>
      </c>
      <c r="C12" s="38"/>
      <c r="D12" s="38"/>
      <c r="E12" s="72">
        <f>B12+C12+D12</f>
        <v>23.925000000000001</v>
      </c>
      <c r="F12" s="38"/>
      <c r="G12" s="38"/>
      <c r="H12" s="38"/>
      <c r="I12" s="38"/>
      <c r="J12" s="63"/>
      <c r="K12" s="59"/>
      <c r="L12" s="38"/>
      <c r="M12" s="38"/>
      <c r="N12" s="38"/>
      <c r="Q12">
        <f>Q11/6</f>
        <v>8.1750000000000007</v>
      </c>
    </row>
    <row r="13" spans="1:17" x14ac:dyDescent="0.45">
      <c r="A13" s="44">
        <v>5</v>
      </c>
      <c r="B13" s="39">
        <f>Q12</f>
        <v>8.1750000000000007</v>
      </c>
      <c r="C13" s="39">
        <v>88.789999999999992</v>
      </c>
      <c r="D13" s="39">
        <v>3.06</v>
      </c>
      <c r="E13" s="73">
        <f t="shared" ref="E13:E15" si="1">B13+C13+D13</f>
        <v>100.02499999999999</v>
      </c>
      <c r="F13" s="39"/>
      <c r="G13" s="39"/>
      <c r="H13" s="39"/>
      <c r="I13" s="39"/>
      <c r="J13" s="64"/>
      <c r="K13" s="60"/>
      <c r="L13" s="39"/>
      <c r="M13" s="39"/>
      <c r="N13" s="39"/>
    </row>
    <row r="14" spans="1:17" x14ac:dyDescent="0.45">
      <c r="A14" s="44">
        <v>6</v>
      </c>
      <c r="B14" s="38">
        <f>Q12</f>
        <v>8.1750000000000007</v>
      </c>
      <c r="C14" s="38">
        <v>167.8</v>
      </c>
      <c r="D14" s="38">
        <v>50.73</v>
      </c>
      <c r="E14" s="74">
        <f t="shared" si="1"/>
        <v>226.70500000000001</v>
      </c>
      <c r="F14" s="38"/>
      <c r="G14" s="38"/>
      <c r="H14" s="38"/>
      <c r="I14" s="38"/>
      <c r="J14" s="62"/>
      <c r="K14" s="59"/>
      <c r="L14" s="38"/>
      <c r="M14" s="38"/>
      <c r="N14" s="38"/>
    </row>
    <row r="15" spans="1:17" x14ac:dyDescent="0.45">
      <c r="A15" s="44">
        <v>7</v>
      </c>
      <c r="B15" s="38">
        <f>Q12</f>
        <v>8.1750000000000007</v>
      </c>
      <c r="C15" s="38">
        <v>135.88</v>
      </c>
      <c r="D15" s="38">
        <v>43.66</v>
      </c>
      <c r="E15" s="72">
        <f t="shared" si="1"/>
        <v>187.715</v>
      </c>
      <c r="F15" s="38">
        <v>22.39</v>
      </c>
      <c r="G15" s="38">
        <v>0.4</v>
      </c>
      <c r="H15" s="38"/>
      <c r="I15" s="38"/>
      <c r="J15" s="65">
        <f t="shared" ref="J15:J35" si="2">F15+G15+H15+I15</f>
        <v>22.79</v>
      </c>
      <c r="K15" s="59"/>
      <c r="L15" s="38"/>
      <c r="M15" s="38">
        <v>0.03</v>
      </c>
      <c r="N15" s="38">
        <v>1.97</v>
      </c>
    </row>
    <row r="16" spans="1:17" x14ac:dyDescent="0.45">
      <c r="A16" s="44">
        <v>8</v>
      </c>
      <c r="B16" s="38"/>
      <c r="C16" s="38"/>
      <c r="D16" s="38"/>
      <c r="E16" s="56"/>
      <c r="F16" s="38">
        <v>44.8</v>
      </c>
      <c r="G16" s="38">
        <v>0.91999999999999993</v>
      </c>
      <c r="H16" s="38"/>
      <c r="I16" s="38"/>
      <c r="J16" s="65">
        <f t="shared" si="2"/>
        <v>45.72</v>
      </c>
      <c r="K16" s="59"/>
      <c r="L16" s="38"/>
      <c r="M16" s="38">
        <v>0.08</v>
      </c>
      <c r="N16" s="38">
        <v>4.8899999999999997</v>
      </c>
    </row>
    <row r="17" spans="1:14" x14ac:dyDescent="0.45">
      <c r="A17" s="44">
        <v>9</v>
      </c>
      <c r="B17" s="38"/>
      <c r="C17" s="38"/>
      <c r="D17" s="38"/>
      <c r="E17" s="56"/>
      <c r="F17" s="38">
        <v>44.85</v>
      </c>
      <c r="G17" s="38">
        <v>1.19</v>
      </c>
      <c r="H17" s="38"/>
      <c r="I17" s="38"/>
      <c r="J17" s="65">
        <f t="shared" si="2"/>
        <v>46.04</v>
      </c>
      <c r="K17" s="59"/>
      <c r="L17" s="38"/>
      <c r="M17" s="38">
        <v>0.11</v>
      </c>
      <c r="N17" s="38">
        <v>6.89</v>
      </c>
    </row>
    <row r="18" spans="1:14" x14ac:dyDescent="0.45">
      <c r="A18" s="44">
        <v>10</v>
      </c>
      <c r="B18" s="39"/>
      <c r="C18" s="39"/>
      <c r="D18" s="39"/>
      <c r="E18" s="57"/>
      <c r="F18" s="39">
        <v>46.12</v>
      </c>
      <c r="G18" s="39">
        <v>6.29</v>
      </c>
      <c r="H18" s="39"/>
      <c r="I18" s="39"/>
      <c r="J18" s="66">
        <f t="shared" si="2"/>
        <v>52.41</v>
      </c>
      <c r="K18" s="60"/>
      <c r="L18" s="39"/>
      <c r="M18" s="39">
        <v>0.13</v>
      </c>
      <c r="N18" s="39">
        <v>7.94</v>
      </c>
    </row>
    <row r="19" spans="1:14" x14ac:dyDescent="0.45">
      <c r="A19" s="44">
        <v>11</v>
      </c>
      <c r="B19" s="38"/>
      <c r="C19" s="38"/>
      <c r="D19" s="38"/>
      <c r="E19" s="58"/>
      <c r="F19" s="38">
        <v>46.38</v>
      </c>
      <c r="G19" s="38">
        <v>6.29</v>
      </c>
      <c r="H19" s="38"/>
      <c r="I19" s="38"/>
      <c r="J19" s="67">
        <f t="shared" si="2"/>
        <v>52.67</v>
      </c>
      <c r="K19" s="59"/>
      <c r="L19" s="38"/>
      <c r="M19" s="38">
        <v>0.13</v>
      </c>
      <c r="N19" s="38">
        <v>7.94</v>
      </c>
    </row>
    <row r="20" spans="1:14" x14ac:dyDescent="0.45">
      <c r="A20" s="44">
        <v>12</v>
      </c>
      <c r="B20" s="38"/>
      <c r="C20" s="38"/>
      <c r="D20" s="38"/>
      <c r="E20" s="55"/>
      <c r="F20" s="38">
        <v>48.43</v>
      </c>
      <c r="G20" s="38">
        <v>1.33</v>
      </c>
      <c r="H20" s="38"/>
      <c r="I20" s="38"/>
      <c r="J20" s="65">
        <f t="shared" si="2"/>
        <v>49.76</v>
      </c>
      <c r="K20" s="59"/>
      <c r="L20" s="38"/>
      <c r="M20" s="38">
        <v>0.13</v>
      </c>
      <c r="N20" s="38">
        <v>7.94</v>
      </c>
    </row>
    <row r="21" spans="1:14" x14ac:dyDescent="0.45">
      <c r="A21" s="44">
        <v>13</v>
      </c>
      <c r="B21" s="38"/>
      <c r="C21" s="38"/>
      <c r="D21" s="38"/>
      <c r="E21" s="55"/>
      <c r="F21" s="38">
        <v>48.17</v>
      </c>
      <c r="G21" s="38">
        <v>1.33</v>
      </c>
      <c r="H21" s="38"/>
      <c r="I21" s="38"/>
      <c r="J21" s="65">
        <f t="shared" si="2"/>
        <v>49.5</v>
      </c>
      <c r="K21" s="59"/>
      <c r="L21" s="38"/>
      <c r="M21" s="38">
        <v>0.13</v>
      </c>
      <c r="N21" s="38">
        <v>7.94</v>
      </c>
    </row>
    <row r="22" spans="1:14" x14ac:dyDescent="0.45">
      <c r="A22" s="44">
        <v>14</v>
      </c>
      <c r="B22" s="38"/>
      <c r="C22" s="38"/>
      <c r="D22" s="38"/>
      <c r="E22" s="55"/>
      <c r="F22" s="38">
        <v>46.12</v>
      </c>
      <c r="G22" s="38">
        <v>6.29</v>
      </c>
      <c r="H22" s="38"/>
      <c r="I22" s="38"/>
      <c r="J22" s="65">
        <f t="shared" si="2"/>
        <v>52.41</v>
      </c>
      <c r="K22" s="59"/>
      <c r="L22" s="38"/>
      <c r="M22" s="38">
        <v>0.13</v>
      </c>
      <c r="N22" s="38">
        <v>7.94</v>
      </c>
    </row>
    <row r="23" spans="1:14" x14ac:dyDescent="0.45">
      <c r="A23" s="44">
        <v>15</v>
      </c>
      <c r="B23" s="39"/>
      <c r="C23" s="39"/>
      <c r="D23" s="39"/>
      <c r="E23" s="57"/>
      <c r="F23" s="39">
        <v>46.12</v>
      </c>
      <c r="G23" s="39">
        <v>6.29</v>
      </c>
      <c r="H23" s="39"/>
      <c r="I23" s="39"/>
      <c r="J23" s="66">
        <f t="shared" si="2"/>
        <v>52.41</v>
      </c>
      <c r="K23" s="60"/>
      <c r="L23" s="39"/>
      <c r="M23" s="39">
        <v>0.13</v>
      </c>
      <c r="N23" s="39">
        <v>7.94</v>
      </c>
    </row>
    <row r="24" spans="1:14" x14ac:dyDescent="0.45">
      <c r="A24" s="44">
        <v>16</v>
      </c>
      <c r="B24" s="38"/>
      <c r="C24" s="38"/>
      <c r="D24" s="38"/>
      <c r="E24" s="58"/>
      <c r="F24" s="38">
        <v>45.26</v>
      </c>
      <c r="G24" s="38">
        <v>1.33</v>
      </c>
      <c r="H24" s="38"/>
      <c r="I24" s="38"/>
      <c r="J24" s="67">
        <f t="shared" si="2"/>
        <v>46.589999999999996</v>
      </c>
      <c r="K24" s="59"/>
      <c r="L24" s="38"/>
      <c r="M24" s="38">
        <v>0.13</v>
      </c>
      <c r="N24" s="38">
        <v>7.94</v>
      </c>
    </row>
    <row r="25" spans="1:14" x14ac:dyDescent="0.45">
      <c r="A25" s="44">
        <v>17</v>
      </c>
      <c r="B25" s="38"/>
      <c r="C25" s="38"/>
      <c r="D25" s="38"/>
      <c r="E25" s="55"/>
      <c r="F25" s="38">
        <v>48.55</v>
      </c>
      <c r="G25" s="38">
        <v>1.33</v>
      </c>
      <c r="H25" s="38"/>
      <c r="I25" s="38"/>
      <c r="J25" s="65">
        <f t="shared" si="2"/>
        <v>49.879999999999995</v>
      </c>
      <c r="K25" s="59"/>
      <c r="L25" s="38"/>
      <c r="M25" s="38">
        <v>0.13</v>
      </c>
      <c r="N25" s="38">
        <v>7.94</v>
      </c>
    </row>
    <row r="26" spans="1:14" x14ac:dyDescent="0.45">
      <c r="A26" s="44">
        <v>18</v>
      </c>
      <c r="B26" s="38"/>
      <c r="C26" s="38"/>
      <c r="D26" s="38"/>
      <c r="E26" s="55"/>
      <c r="F26" s="38">
        <v>49.400000000000006</v>
      </c>
      <c r="G26" s="38">
        <v>6.24</v>
      </c>
      <c r="H26" s="38"/>
      <c r="I26" s="38"/>
      <c r="J26" s="65">
        <f t="shared" si="2"/>
        <v>55.640000000000008</v>
      </c>
      <c r="K26" s="59"/>
      <c r="L26" s="38"/>
      <c r="M26" s="38">
        <v>0.12</v>
      </c>
      <c r="N26" s="38">
        <v>7.59</v>
      </c>
    </row>
    <row r="27" spans="1:14" x14ac:dyDescent="0.45">
      <c r="A27" s="44">
        <v>19</v>
      </c>
      <c r="B27" s="38"/>
      <c r="C27" s="38"/>
      <c r="D27" s="38"/>
      <c r="E27" s="55"/>
      <c r="F27" s="38">
        <v>46.07</v>
      </c>
      <c r="G27" s="38">
        <v>6.1</v>
      </c>
      <c r="H27" s="38"/>
      <c r="I27" s="38"/>
      <c r="J27" s="65">
        <f t="shared" si="2"/>
        <v>52.17</v>
      </c>
      <c r="K27" s="59"/>
      <c r="L27" s="38"/>
      <c r="M27" s="38">
        <v>0.11</v>
      </c>
      <c r="N27" s="38">
        <v>6.54</v>
      </c>
    </row>
    <row r="28" spans="1:14" x14ac:dyDescent="0.45">
      <c r="A28" s="44">
        <v>20</v>
      </c>
      <c r="B28" s="39"/>
      <c r="C28" s="39"/>
      <c r="D28" s="39"/>
      <c r="E28" s="57"/>
      <c r="F28" s="39">
        <v>44.8</v>
      </c>
      <c r="G28" s="39">
        <v>0.98</v>
      </c>
      <c r="H28" s="39"/>
      <c r="I28" s="39"/>
      <c r="J28" s="66">
        <f t="shared" si="2"/>
        <v>45.779999999999994</v>
      </c>
      <c r="K28" s="60"/>
      <c r="L28" s="39"/>
      <c r="M28" s="39">
        <v>0.09</v>
      </c>
      <c r="N28" s="39">
        <v>5.33</v>
      </c>
    </row>
    <row r="29" spans="1:14" x14ac:dyDescent="0.45">
      <c r="A29" s="44">
        <v>21</v>
      </c>
      <c r="B29" s="38"/>
      <c r="C29" s="38"/>
      <c r="D29" s="38"/>
      <c r="E29" s="58"/>
      <c r="F29" s="38">
        <v>45.04</v>
      </c>
      <c r="G29" s="38">
        <v>0.84000000000000008</v>
      </c>
      <c r="H29" s="38"/>
      <c r="I29" s="38"/>
      <c r="J29" s="67">
        <f t="shared" si="2"/>
        <v>45.88</v>
      </c>
      <c r="K29" s="59"/>
      <c r="L29" s="38"/>
      <c r="M29" s="38">
        <v>7.0000000000000007E-2</v>
      </c>
      <c r="N29" s="38">
        <v>4.28</v>
      </c>
    </row>
    <row r="30" spans="1:14" x14ac:dyDescent="0.45">
      <c r="A30" s="44">
        <v>22</v>
      </c>
      <c r="B30" s="38"/>
      <c r="C30" s="38"/>
      <c r="D30" s="38"/>
      <c r="E30" s="55"/>
      <c r="F30" s="38">
        <v>49.550000000000004</v>
      </c>
      <c r="G30" s="38">
        <v>5.6899999999999995</v>
      </c>
      <c r="H30" s="38"/>
      <c r="I30" s="38"/>
      <c r="J30" s="65">
        <f t="shared" si="2"/>
        <v>55.24</v>
      </c>
      <c r="K30" s="59"/>
      <c r="L30" s="38"/>
      <c r="M30" s="38">
        <v>0.06</v>
      </c>
      <c r="N30" s="38">
        <v>3.41</v>
      </c>
    </row>
    <row r="31" spans="1:14" x14ac:dyDescent="0.45">
      <c r="A31" s="44">
        <v>23</v>
      </c>
      <c r="B31" s="38"/>
      <c r="C31" s="38"/>
      <c r="D31" s="38"/>
      <c r="E31" s="55"/>
      <c r="F31" s="38">
        <v>49.269999999999996</v>
      </c>
      <c r="G31" s="38">
        <v>5.59</v>
      </c>
      <c r="H31" s="38"/>
      <c r="I31" s="38"/>
      <c r="J31" s="65">
        <f t="shared" si="2"/>
        <v>54.86</v>
      </c>
      <c r="K31" s="59"/>
      <c r="L31" s="38"/>
      <c r="M31" s="38">
        <v>0.05</v>
      </c>
      <c r="N31" s="38">
        <v>2.72</v>
      </c>
    </row>
    <row r="32" spans="1:14" x14ac:dyDescent="0.45">
      <c r="A32" s="44">
        <v>24</v>
      </c>
      <c r="B32" s="38"/>
      <c r="C32" s="38"/>
      <c r="D32" s="38"/>
      <c r="E32" s="55"/>
      <c r="F32" s="38">
        <v>44.730000000000004</v>
      </c>
      <c r="G32" s="38">
        <v>0.56000000000000005</v>
      </c>
      <c r="H32" s="38"/>
      <c r="I32" s="38"/>
      <c r="J32" s="65">
        <f t="shared" si="2"/>
        <v>45.290000000000006</v>
      </c>
      <c r="K32" s="59"/>
      <c r="L32" s="38"/>
      <c r="M32" s="38">
        <v>0.04</v>
      </c>
      <c r="N32" s="38">
        <v>2.19</v>
      </c>
    </row>
    <row r="33" spans="1:14" x14ac:dyDescent="0.45">
      <c r="A33" s="44">
        <v>25</v>
      </c>
      <c r="B33" s="39"/>
      <c r="C33" s="39"/>
      <c r="D33" s="39"/>
      <c r="E33" s="57"/>
      <c r="F33" s="39">
        <v>44.730000000000004</v>
      </c>
      <c r="G33" s="39">
        <v>0.52</v>
      </c>
      <c r="H33" s="39"/>
      <c r="I33" s="39"/>
      <c r="J33" s="66">
        <f t="shared" si="2"/>
        <v>45.250000000000007</v>
      </c>
      <c r="K33" s="60"/>
      <c r="L33" s="39"/>
      <c r="M33" s="39">
        <v>0.03</v>
      </c>
      <c r="N33" s="39">
        <v>1.85</v>
      </c>
    </row>
    <row r="34" spans="1:14" x14ac:dyDescent="0.45">
      <c r="A34" s="44">
        <v>26</v>
      </c>
      <c r="B34" s="38"/>
      <c r="C34" s="38"/>
      <c r="D34" s="38"/>
      <c r="E34" s="58"/>
      <c r="F34" s="38">
        <v>44.71</v>
      </c>
      <c r="G34" s="38">
        <v>0.47</v>
      </c>
      <c r="H34" s="38"/>
      <c r="I34" s="38"/>
      <c r="J34" s="67">
        <f t="shared" si="2"/>
        <v>45.18</v>
      </c>
      <c r="K34" s="59"/>
      <c r="L34" s="38"/>
      <c r="M34" s="38">
        <v>0.03</v>
      </c>
      <c r="N34" s="38">
        <v>1.5</v>
      </c>
    </row>
    <row r="35" spans="1:14" x14ac:dyDescent="0.45">
      <c r="A35" s="44">
        <v>27</v>
      </c>
      <c r="B35" s="38"/>
      <c r="C35" s="38"/>
      <c r="D35" s="38"/>
      <c r="E35" s="55"/>
      <c r="F35" s="38">
        <v>22.36</v>
      </c>
      <c r="G35" s="38">
        <v>0.23</v>
      </c>
      <c r="H35" s="38"/>
      <c r="I35" s="38"/>
      <c r="J35" s="65">
        <f t="shared" si="2"/>
        <v>22.59</v>
      </c>
      <c r="K35" s="59"/>
      <c r="L35" s="38"/>
      <c r="M35" s="38">
        <v>0.01</v>
      </c>
      <c r="N35" s="38">
        <v>0.66</v>
      </c>
    </row>
    <row r="36" spans="1:14" x14ac:dyDescent="0.45">
      <c r="A36" s="44">
        <v>28</v>
      </c>
      <c r="B36" s="38"/>
      <c r="C36" s="38"/>
      <c r="D36" s="38"/>
      <c r="E36" s="55"/>
      <c r="F36" s="38"/>
      <c r="G36" s="38"/>
      <c r="H36" s="38"/>
      <c r="I36" s="38"/>
      <c r="J36" s="65"/>
      <c r="K36" s="59">
        <v>31.26</v>
      </c>
      <c r="L36" s="38"/>
      <c r="M36" s="38"/>
      <c r="N36" s="38"/>
    </row>
    <row r="37" spans="1:14" x14ac:dyDescent="0.45">
      <c r="A37" s="44">
        <v>29</v>
      </c>
      <c r="B37" s="38"/>
      <c r="C37" s="38"/>
      <c r="D37" s="38"/>
      <c r="E37" s="55"/>
      <c r="F37" s="38"/>
      <c r="G37" s="38"/>
      <c r="H37" s="38"/>
      <c r="I37" s="38"/>
      <c r="J37" s="65"/>
      <c r="K37" s="59">
        <v>62.51</v>
      </c>
      <c r="L37" s="38"/>
      <c r="M37" s="38"/>
      <c r="N37" s="38"/>
    </row>
    <row r="38" spans="1:14" x14ac:dyDescent="0.45">
      <c r="A38" s="44">
        <v>30</v>
      </c>
      <c r="B38" s="39"/>
      <c r="C38" s="39"/>
      <c r="D38" s="39"/>
      <c r="E38" s="57"/>
      <c r="F38" s="39"/>
      <c r="G38" s="39"/>
      <c r="H38" s="39"/>
      <c r="I38" s="39"/>
      <c r="J38" s="66"/>
      <c r="K38" s="60"/>
      <c r="L38" s="39"/>
      <c r="M38" s="39"/>
      <c r="N38" s="39"/>
    </row>
    <row r="39" spans="1:14" x14ac:dyDescent="0.45">
      <c r="A39" s="44">
        <v>31</v>
      </c>
      <c r="B39" s="38"/>
      <c r="C39" s="38"/>
      <c r="D39" s="38"/>
      <c r="E39" s="58"/>
      <c r="F39" s="38"/>
      <c r="G39" s="38"/>
      <c r="H39" s="38"/>
      <c r="I39" s="38"/>
      <c r="J39" s="67"/>
      <c r="K39" s="59"/>
      <c r="L39" s="38"/>
      <c r="M39" s="38"/>
      <c r="N39" s="38"/>
    </row>
    <row r="40" spans="1:14" x14ac:dyDescent="0.45">
      <c r="A40" s="44">
        <v>32</v>
      </c>
      <c r="B40" s="38"/>
      <c r="C40" s="38"/>
      <c r="D40" s="38"/>
      <c r="E40" s="55"/>
      <c r="F40" s="38"/>
      <c r="G40" s="38"/>
      <c r="H40" s="38"/>
      <c r="I40" s="38"/>
      <c r="J40" s="65"/>
      <c r="K40" s="59"/>
      <c r="L40" s="38"/>
      <c r="M40" s="38"/>
      <c r="N40" s="38"/>
    </row>
    <row r="41" spans="1:14" x14ac:dyDescent="0.45">
      <c r="A41" s="44">
        <v>33</v>
      </c>
      <c r="B41" s="38"/>
      <c r="C41" s="38"/>
      <c r="D41" s="38"/>
      <c r="E41" s="55"/>
      <c r="F41" s="38"/>
      <c r="G41" s="38"/>
      <c r="H41" s="38"/>
      <c r="I41" s="38"/>
      <c r="J41" s="65"/>
      <c r="K41" s="59"/>
      <c r="L41" s="38"/>
      <c r="M41" s="38"/>
      <c r="N41" s="38"/>
    </row>
    <row r="42" spans="1:14" x14ac:dyDescent="0.45">
      <c r="A42" s="44">
        <v>34</v>
      </c>
      <c r="B42" s="38"/>
      <c r="C42" s="38"/>
      <c r="D42" s="38"/>
      <c r="E42" s="55"/>
      <c r="F42" s="38"/>
      <c r="G42" s="38"/>
      <c r="H42" s="38"/>
      <c r="I42" s="38"/>
      <c r="J42" s="65"/>
      <c r="K42" s="59"/>
      <c r="L42" s="38"/>
      <c r="M42" s="38"/>
      <c r="N42" s="38"/>
    </row>
    <row r="43" spans="1:14" x14ac:dyDescent="0.45">
      <c r="A43" s="44">
        <v>35</v>
      </c>
      <c r="B43" s="39"/>
      <c r="C43" s="39"/>
      <c r="D43" s="39"/>
      <c r="E43" s="57"/>
      <c r="F43" s="39"/>
      <c r="G43" s="39"/>
      <c r="H43" s="39"/>
      <c r="I43" s="39"/>
      <c r="J43" s="66"/>
      <c r="K43" s="60"/>
      <c r="L43" s="39"/>
      <c r="M43" s="39"/>
      <c r="N43" s="39"/>
    </row>
    <row r="44" spans="1:14" x14ac:dyDescent="0.45">
      <c r="A44" s="44">
        <v>36</v>
      </c>
      <c r="B44" s="38"/>
      <c r="C44" s="38"/>
      <c r="D44" s="38"/>
      <c r="E44" s="59"/>
      <c r="F44" s="38"/>
      <c r="G44" s="38"/>
      <c r="H44" s="38"/>
      <c r="I44" s="38"/>
      <c r="J44" s="67"/>
      <c r="K44" s="59"/>
      <c r="L44" s="38"/>
      <c r="M44" s="38"/>
      <c r="N44" s="38"/>
    </row>
    <row r="45" spans="1:14" x14ac:dyDescent="0.45">
      <c r="A45" s="44">
        <v>37</v>
      </c>
      <c r="B45" s="38"/>
      <c r="C45" s="38"/>
      <c r="D45" s="38"/>
      <c r="E45" s="59"/>
      <c r="F45" s="38"/>
      <c r="G45" s="38"/>
      <c r="H45" s="38"/>
      <c r="I45" s="38"/>
      <c r="J45" s="65"/>
      <c r="K45" s="59"/>
      <c r="L45" s="38"/>
      <c r="M45" s="38"/>
      <c r="N45" s="38"/>
    </row>
    <row r="46" spans="1:14" x14ac:dyDescent="0.45">
      <c r="A46" s="44">
        <v>38</v>
      </c>
      <c r="B46" s="38"/>
      <c r="C46" s="38"/>
      <c r="D46" s="38"/>
      <c r="E46" s="59"/>
      <c r="F46" s="38"/>
      <c r="G46" s="38"/>
      <c r="H46" s="38"/>
      <c r="I46" s="38"/>
      <c r="J46" s="65"/>
      <c r="K46" s="59"/>
      <c r="L46" s="38"/>
      <c r="M46" s="38"/>
      <c r="N46" s="38"/>
    </row>
    <row r="47" spans="1:14" x14ac:dyDescent="0.45">
      <c r="A47" s="45">
        <v>39</v>
      </c>
      <c r="B47" s="39"/>
      <c r="C47" s="39"/>
      <c r="D47" s="39"/>
      <c r="E47" s="60"/>
      <c r="F47" s="39"/>
      <c r="G47" s="39"/>
      <c r="H47" s="39"/>
      <c r="I47" s="39"/>
      <c r="J47" s="65"/>
      <c r="K47" s="60"/>
      <c r="L47" s="39"/>
      <c r="M47" s="39"/>
      <c r="N47" s="39"/>
    </row>
    <row r="48" spans="1:14" x14ac:dyDescent="0.45">
      <c r="J48" s="51"/>
    </row>
  </sheetData>
  <mergeCells count="5">
    <mergeCell ref="A3:A4"/>
    <mergeCell ref="B3:E3"/>
    <mergeCell ref="F3:J3"/>
    <mergeCell ref="K3:K4"/>
    <mergeCell ref="L3:N3"/>
  </mergeCells>
  <phoneticPr fontId="1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688"/>
  <sheetViews>
    <sheetView zoomScale="70" zoomScaleNormal="70" workbookViewId="0">
      <pane ySplit="6" topLeftCell="A7" activePane="bottomLeft" state="frozen"/>
      <selection activeCell="J2" sqref="J1:Y1048576"/>
      <selection pane="bottomLeft" activeCell="J2" sqref="J1:Y1048576"/>
    </sheetView>
  </sheetViews>
  <sheetFormatPr defaultColWidth="10.08203125" defaultRowHeight="17" x14ac:dyDescent="0.45"/>
  <cols>
    <col min="2" max="33" width="10.75" style="8" customWidth="1"/>
  </cols>
  <sheetData>
    <row r="1" spans="1:38" ht="21" x14ac:dyDescent="0.55000000000000004">
      <c r="A1" s="19" t="s">
        <v>30</v>
      </c>
      <c r="B1" s="171" t="s">
        <v>55</v>
      </c>
      <c r="C1" s="172"/>
      <c r="D1" s="172"/>
      <c r="E1" s="172"/>
      <c r="F1" s="172"/>
      <c r="G1" s="172"/>
      <c r="H1" s="172"/>
      <c r="I1" s="173"/>
      <c r="J1" s="171" t="s">
        <v>29</v>
      </c>
      <c r="K1" s="172"/>
      <c r="L1" s="172"/>
      <c r="M1" s="172"/>
      <c r="N1" s="172"/>
      <c r="O1" s="172"/>
      <c r="P1" s="172"/>
      <c r="Q1" s="173"/>
      <c r="R1" s="171" t="s">
        <v>31</v>
      </c>
      <c r="S1" s="172"/>
      <c r="T1" s="172"/>
      <c r="U1" s="172"/>
      <c r="V1" s="172"/>
      <c r="W1" s="172"/>
      <c r="X1" s="172"/>
      <c r="Y1" s="173"/>
      <c r="Z1" s="171" t="s">
        <v>46</v>
      </c>
      <c r="AA1" s="172"/>
      <c r="AB1" s="172"/>
      <c r="AC1" s="172"/>
      <c r="AD1" s="172"/>
      <c r="AE1" s="172"/>
      <c r="AF1" s="172"/>
      <c r="AG1" s="173"/>
    </row>
    <row r="2" spans="1:38" x14ac:dyDescent="0.45">
      <c r="B2" s="7"/>
      <c r="I2" s="9"/>
      <c r="J2" s="7"/>
      <c r="Q2" s="9"/>
      <c r="R2" s="7"/>
      <c r="Y2" s="9"/>
      <c r="Z2" s="7"/>
      <c r="AG2" s="9"/>
    </row>
    <row r="3" spans="1:38" x14ac:dyDescent="0.45">
      <c r="B3" s="5">
        <v>227.80337982239988</v>
      </c>
      <c r="C3" s="6">
        <v>33.409999999999997</v>
      </c>
      <c r="D3" s="6">
        <v>7.65</v>
      </c>
      <c r="E3" s="6">
        <v>13.25</v>
      </c>
      <c r="F3" s="6">
        <v>0.93</v>
      </c>
      <c r="G3" s="6">
        <v>6.06</v>
      </c>
      <c r="H3" s="6">
        <v>61.3</v>
      </c>
      <c r="I3" s="9">
        <v>454.47000000000008</v>
      </c>
      <c r="J3" s="7"/>
      <c r="Q3" s="9"/>
      <c r="R3" s="7"/>
      <c r="Y3" s="9"/>
      <c r="Z3" s="7"/>
      <c r="AG3" s="9"/>
    </row>
    <row r="4" spans="1:38" x14ac:dyDescent="0.45">
      <c r="B4" s="10">
        <v>228.93112065759991</v>
      </c>
      <c r="C4" s="11">
        <v>30.135591728575669</v>
      </c>
      <c r="D4" s="11">
        <v>7.4587546671600977</v>
      </c>
      <c r="E4" s="11">
        <v>14.576450880568006</v>
      </c>
      <c r="F4" s="11">
        <v>1.2999688534853802</v>
      </c>
      <c r="G4" s="11">
        <v>9.5971877382628286</v>
      </c>
      <c r="H4" s="11">
        <v>63.067953868051994</v>
      </c>
      <c r="I4" s="12">
        <v>455.23428751743364</v>
      </c>
      <c r="J4" s="13"/>
      <c r="K4" s="14"/>
      <c r="L4" s="14"/>
      <c r="M4" s="14"/>
      <c r="N4" s="14"/>
      <c r="O4" s="14"/>
      <c r="P4" s="14"/>
      <c r="Q4" s="15"/>
      <c r="R4" s="13"/>
      <c r="S4" s="14"/>
      <c r="T4" s="14"/>
      <c r="U4" s="14"/>
      <c r="V4" s="14"/>
      <c r="W4" s="14"/>
      <c r="X4" s="14"/>
      <c r="Y4" s="15"/>
      <c r="Z4" s="13"/>
      <c r="AA4" s="14"/>
      <c r="AB4" s="14"/>
      <c r="AC4" s="14"/>
      <c r="AD4" s="14"/>
      <c r="AE4" s="14"/>
      <c r="AF4" s="14"/>
      <c r="AG4" s="15"/>
    </row>
    <row r="5" spans="1:38" x14ac:dyDescent="0.45">
      <c r="B5" s="7" t="s">
        <v>48</v>
      </c>
      <c r="C5" s="8" t="s">
        <v>20</v>
      </c>
      <c r="D5" s="8" t="s">
        <v>21</v>
      </c>
      <c r="E5" s="8" t="s">
        <v>22</v>
      </c>
      <c r="F5" s="8" t="s">
        <v>24</v>
      </c>
      <c r="G5" s="8" t="s">
        <v>23</v>
      </c>
      <c r="H5" s="8" t="s">
        <v>26</v>
      </c>
      <c r="I5" s="9" t="s">
        <v>49</v>
      </c>
      <c r="J5" s="7" t="s">
        <v>48</v>
      </c>
      <c r="K5" s="8" t="s">
        <v>20</v>
      </c>
      <c r="L5" s="8" t="s">
        <v>21</v>
      </c>
      <c r="M5" s="8" t="s">
        <v>22</v>
      </c>
      <c r="N5" s="8" t="s">
        <v>24</v>
      </c>
      <c r="O5" s="8" t="s">
        <v>23</v>
      </c>
      <c r="P5" s="8" t="s">
        <v>26</v>
      </c>
      <c r="Q5" s="9" t="s">
        <v>49</v>
      </c>
      <c r="R5" s="7" t="s">
        <v>48</v>
      </c>
      <c r="S5" s="8" t="s">
        <v>20</v>
      </c>
      <c r="T5" s="8" t="s">
        <v>21</v>
      </c>
      <c r="U5" s="8" t="s">
        <v>22</v>
      </c>
      <c r="V5" s="8" t="s">
        <v>24</v>
      </c>
      <c r="W5" s="8" t="s">
        <v>23</v>
      </c>
      <c r="X5" s="8" t="s">
        <v>26</v>
      </c>
      <c r="Y5" s="9" t="s">
        <v>49</v>
      </c>
      <c r="Z5" s="7" t="s">
        <v>48</v>
      </c>
      <c r="AA5" s="8" t="s">
        <v>20</v>
      </c>
      <c r="AB5" s="8" t="s">
        <v>21</v>
      </c>
      <c r="AC5" s="8" t="s">
        <v>22</v>
      </c>
      <c r="AD5" s="8" t="s">
        <v>24</v>
      </c>
      <c r="AE5" s="8" t="s">
        <v>23</v>
      </c>
      <c r="AF5" s="8" t="s">
        <v>26</v>
      </c>
      <c r="AG5" s="9" t="s">
        <v>49</v>
      </c>
    </row>
    <row r="6" spans="1:38" x14ac:dyDescent="0.45">
      <c r="B6" s="7"/>
      <c r="I6" s="9"/>
      <c r="J6" s="7"/>
      <c r="K6" s="8" t="s">
        <v>44</v>
      </c>
      <c r="L6" s="8" t="s">
        <v>44</v>
      </c>
      <c r="M6" s="8" t="s">
        <v>44</v>
      </c>
      <c r="N6" s="8" t="s">
        <v>44</v>
      </c>
      <c r="O6" s="8" t="s">
        <v>44</v>
      </c>
      <c r="Q6" s="9"/>
      <c r="R6" s="7"/>
      <c r="S6" s="8" t="s">
        <v>45</v>
      </c>
      <c r="T6" s="8" t="s">
        <v>45</v>
      </c>
      <c r="U6" s="8" t="s">
        <v>45</v>
      </c>
      <c r="V6" s="8" t="s">
        <v>45</v>
      </c>
      <c r="W6" s="8" t="s">
        <v>45</v>
      </c>
      <c r="X6" s="8" t="s">
        <v>45</v>
      </c>
      <c r="Y6" s="9" t="s">
        <v>45</v>
      </c>
      <c r="Z6" s="7"/>
      <c r="AA6" s="8" t="s">
        <v>47</v>
      </c>
      <c r="AB6" s="8" t="s">
        <v>47</v>
      </c>
      <c r="AC6" s="8" t="s">
        <v>47</v>
      </c>
      <c r="AD6" s="8" t="s">
        <v>47</v>
      </c>
      <c r="AE6" s="8" t="s">
        <v>47</v>
      </c>
      <c r="AG6" s="9"/>
    </row>
    <row r="7" spans="1:38" x14ac:dyDescent="0.45">
      <c r="A7" s="4">
        <v>43556</v>
      </c>
      <c r="B7" s="7">
        <v>20000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9"/>
      <c r="J7" s="7">
        <v>22.86018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9">
        <v>0</v>
      </c>
      <c r="R7" s="7">
        <v>6740</v>
      </c>
      <c r="S7" s="8" t="s">
        <v>72</v>
      </c>
      <c r="T7" s="8" t="s">
        <v>72</v>
      </c>
      <c r="U7" s="8" t="s">
        <v>72</v>
      </c>
      <c r="V7" s="8" t="s">
        <v>72</v>
      </c>
      <c r="W7" s="8" t="s">
        <v>72</v>
      </c>
      <c r="X7" s="8">
        <v>0</v>
      </c>
      <c r="Y7" s="8" t="s">
        <v>72</v>
      </c>
      <c r="Z7" s="7">
        <v>24817.52</v>
      </c>
      <c r="AA7" s="8" t="s">
        <v>72</v>
      </c>
      <c r="AB7" s="8" t="s">
        <v>72</v>
      </c>
      <c r="AC7" s="8" t="s">
        <v>72</v>
      </c>
      <c r="AD7" s="8" t="s">
        <v>72</v>
      </c>
      <c r="AE7" s="8" t="s">
        <v>72</v>
      </c>
      <c r="AF7" s="8">
        <v>0</v>
      </c>
      <c r="AG7" s="9" t="s">
        <v>72</v>
      </c>
    </row>
    <row r="8" spans="1:38" x14ac:dyDescent="0.45">
      <c r="A8" s="4">
        <v>43586</v>
      </c>
      <c r="B8" s="7">
        <v>20000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9"/>
      <c r="J8" s="7">
        <v>22.192170000000001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7">
        <v>6740</v>
      </c>
      <c r="S8" s="8" t="s">
        <v>72</v>
      </c>
      <c r="T8" s="8" t="s">
        <v>72</v>
      </c>
      <c r="U8" s="8" t="s">
        <v>72</v>
      </c>
      <c r="V8" s="8" t="s">
        <v>72</v>
      </c>
      <c r="W8" s="8" t="s">
        <v>72</v>
      </c>
      <c r="X8" s="8">
        <v>0</v>
      </c>
      <c r="Y8" s="9" t="s">
        <v>72</v>
      </c>
      <c r="Z8" s="7">
        <v>24816.97</v>
      </c>
      <c r="AA8" s="8" t="s">
        <v>72</v>
      </c>
      <c r="AB8" s="8" t="s">
        <v>72</v>
      </c>
      <c r="AC8" s="8" t="s">
        <v>72</v>
      </c>
      <c r="AD8" s="8" t="s">
        <v>72</v>
      </c>
      <c r="AE8" s="8" t="s">
        <v>72</v>
      </c>
      <c r="AF8" s="8">
        <v>0</v>
      </c>
      <c r="AG8" s="9" t="s">
        <v>72</v>
      </c>
      <c r="AJ8" t="s">
        <v>21</v>
      </c>
      <c r="AK8" t="s">
        <v>42</v>
      </c>
      <c r="AL8" t="s">
        <v>43</v>
      </c>
    </row>
    <row r="9" spans="1:38" x14ac:dyDescent="0.45">
      <c r="A9" s="4">
        <v>43617</v>
      </c>
      <c r="B9" s="7">
        <v>20000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9"/>
      <c r="J9" s="7">
        <v>20.335819999999998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9">
        <v>0</v>
      </c>
      <c r="R9" s="7">
        <v>6740</v>
      </c>
      <c r="S9" s="8" t="s">
        <v>72</v>
      </c>
      <c r="T9" s="8" t="s">
        <v>72</v>
      </c>
      <c r="U9" s="8" t="s">
        <v>72</v>
      </c>
      <c r="V9" s="8" t="s">
        <v>72</v>
      </c>
      <c r="W9" s="8" t="s">
        <v>72</v>
      </c>
      <c r="X9" s="8">
        <v>0</v>
      </c>
      <c r="Y9" s="9" t="s">
        <v>72</v>
      </c>
      <c r="Z9" s="7">
        <v>24815.19</v>
      </c>
      <c r="AA9" s="8" t="s">
        <v>72</v>
      </c>
      <c r="AB9" s="8" t="s">
        <v>72</v>
      </c>
      <c r="AC9" s="8" t="s">
        <v>72</v>
      </c>
      <c r="AD9" s="8" t="s">
        <v>72</v>
      </c>
      <c r="AE9" s="8" t="s">
        <v>72</v>
      </c>
      <c r="AF9" s="8">
        <v>0</v>
      </c>
      <c r="AG9" s="9" t="s">
        <v>72</v>
      </c>
      <c r="AJ9" t="s">
        <v>16</v>
      </c>
      <c r="AK9">
        <v>291</v>
      </c>
      <c r="AL9" t="s">
        <v>32</v>
      </c>
    </row>
    <row r="10" spans="1:38" x14ac:dyDescent="0.45">
      <c r="A10" s="4">
        <v>43647</v>
      </c>
      <c r="B10" s="7">
        <v>20000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9"/>
      <c r="J10" s="7">
        <v>18.69745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7">
        <v>6740</v>
      </c>
      <c r="S10" s="8" t="s">
        <v>72</v>
      </c>
      <c r="T10" s="8" t="s">
        <v>72</v>
      </c>
      <c r="U10" s="8" t="s">
        <v>72</v>
      </c>
      <c r="V10" s="8" t="s">
        <v>72</v>
      </c>
      <c r="W10" s="8" t="s">
        <v>72</v>
      </c>
      <c r="X10" s="8">
        <v>0</v>
      </c>
      <c r="Y10" s="9" t="s">
        <v>72</v>
      </c>
      <c r="Z10" s="7">
        <v>24813.61</v>
      </c>
      <c r="AA10" s="8" t="s">
        <v>72</v>
      </c>
      <c r="AB10" s="8" t="s">
        <v>72</v>
      </c>
      <c r="AC10" s="8" t="s">
        <v>72</v>
      </c>
      <c r="AD10" s="8" t="s">
        <v>72</v>
      </c>
      <c r="AE10" s="8" t="s">
        <v>72</v>
      </c>
      <c r="AF10" s="8">
        <v>0</v>
      </c>
      <c r="AG10" s="9" t="s">
        <v>72</v>
      </c>
      <c r="AJ10" t="s">
        <v>17</v>
      </c>
      <c r="AK10">
        <v>646</v>
      </c>
      <c r="AL10" t="s">
        <v>33</v>
      </c>
    </row>
    <row r="11" spans="1:38" x14ac:dyDescent="0.45">
      <c r="A11" s="4">
        <v>43678</v>
      </c>
      <c r="B11" s="7">
        <v>20000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9">
        <v>0</v>
      </c>
      <c r="J11" s="7">
        <v>17.326260000000001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9">
        <v>0</v>
      </c>
      <c r="R11" s="7">
        <v>6740</v>
      </c>
      <c r="S11" s="8" t="s">
        <v>72</v>
      </c>
      <c r="T11" s="8" t="s">
        <v>72</v>
      </c>
      <c r="U11" s="8" t="s">
        <v>72</v>
      </c>
      <c r="V11" s="8" t="s">
        <v>72</v>
      </c>
      <c r="W11" s="8" t="s">
        <v>72</v>
      </c>
      <c r="X11" s="8">
        <v>0</v>
      </c>
      <c r="Y11" s="9" t="s">
        <v>72</v>
      </c>
      <c r="Z11" s="7">
        <v>24812.29</v>
      </c>
      <c r="AA11" s="8" t="s">
        <v>72</v>
      </c>
      <c r="AB11" s="8" t="s">
        <v>72</v>
      </c>
      <c r="AC11" s="8" t="s">
        <v>72</v>
      </c>
      <c r="AD11" s="8" t="s">
        <v>72</v>
      </c>
      <c r="AE11" s="8" t="s">
        <v>72</v>
      </c>
      <c r="AF11" s="8">
        <v>0</v>
      </c>
      <c r="AG11" s="9" t="s">
        <v>72</v>
      </c>
      <c r="AJ11" t="s">
        <v>34</v>
      </c>
      <c r="AK11">
        <v>399</v>
      </c>
      <c r="AL11" t="s">
        <v>35</v>
      </c>
    </row>
    <row r="12" spans="1:38" x14ac:dyDescent="0.45">
      <c r="A12" s="4">
        <v>43709</v>
      </c>
      <c r="B12" s="7">
        <v>20000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9">
        <v>0</v>
      </c>
      <c r="J12" s="7">
        <v>16.362670000000001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7">
        <v>6740</v>
      </c>
      <c r="S12" s="8" t="s">
        <v>72</v>
      </c>
      <c r="T12" s="8" t="s">
        <v>72</v>
      </c>
      <c r="U12" s="8" t="s">
        <v>72</v>
      </c>
      <c r="V12" s="8" t="s">
        <v>72</v>
      </c>
      <c r="W12" s="8" t="s">
        <v>72</v>
      </c>
      <c r="X12" s="8">
        <v>0</v>
      </c>
      <c r="Y12" s="9" t="s">
        <v>72</v>
      </c>
      <c r="Z12" s="7">
        <v>24811.37</v>
      </c>
      <c r="AA12" s="8" t="s">
        <v>72</v>
      </c>
      <c r="AB12" s="8" t="s">
        <v>72</v>
      </c>
      <c r="AC12" s="8" t="s">
        <v>72</v>
      </c>
      <c r="AD12" s="8" t="s">
        <v>72</v>
      </c>
      <c r="AE12" s="8" t="s">
        <v>72</v>
      </c>
      <c r="AF12" s="8">
        <v>0</v>
      </c>
      <c r="AG12" s="9" t="s">
        <v>72</v>
      </c>
    </row>
    <row r="13" spans="1:38" x14ac:dyDescent="0.45">
      <c r="A13" s="4">
        <v>43739</v>
      </c>
      <c r="B13" s="7">
        <v>30000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9">
        <v>0</v>
      </c>
      <c r="J13" s="7">
        <v>1468.913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7">
        <v>9822.0480000000007</v>
      </c>
      <c r="S13" s="8" t="s">
        <v>72</v>
      </c>
      <c r="T13" s="8" t="s">
        <v>72</v>
      </c>
      <c r="U13" s="8" t="s">
        <v>72</v>
      </c>
      <c r="V13" s="8" t="s">
        <v>72</v>
      </c>
      <c r="W13" s="8" t="s">
        <v>72</v>
      </c>
      <c r="X13" s="8">
        <v>0</v>
      </c>
      <c r="Y13" s="9" t="s">
        <v>72</v>
      </c>
      <c r="Z13" s="7">
        <v>38205.199999999997</v>
      </c>
      <c r="AA13" s="8" t="s">
        <v>72</v>
      </c>
      <c r="AB13" s="8" t="s">
        <v>72</v>
      </c>
      <c r="AC13" s="8" t="s">
        <v>72</v>
      </c>
      <c r="AD13" s="8" t="s">
        <v>72</v>
      </c>
      <c r="AE13" s="8" t="s">
        <v>72</v>
      </c>
      <c r="AF13" s="8">
        <v>0</v>
      </c>
      <c r="AG13" s="9" t="s">
        <v>72</v>
      </c>
      <c r="AJ13" t="s">
        <v>20</v>
      </c>
      <c r="AK13" t="s">
        <v>42</v>
      </c>
      <c r="AL13" t="s">
        <v>43</v>
      </c>
    </row>
    <row r="14" spans="1:38" x14ac:dyDescent="0.45">
      <c r="A14" s="4">
        <v>43770</v>
      </c>
      <c r="B14" s="7">
        <v>30000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9">
        <v>0</v>
      </c>
      <c r="J14" s="7">
        <v>3126.0720000000001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7">
        <v>9805.9930000000004</v>
      </c>
      <c r="S14" s="8" t="s">
        <v>72</v>
      </c>
      <c r="T14" s="8" t="s">
        <v>72</v>
      </c>
      <c r="U14" s="8" t="s">
        <v>72</v>
      </c>
      <c r="V14" s="8" t="s">
        <v>72</v>
      </c>
      <c r="W14" s="8" t="s">
        <v>72</v>
      </c>
      <c r="X14" s="8">
        <v>0</v>
      </c>
      <c r="Y14" s="9" t="s">
        <v>72</v>
      </c>
      <c r="Z14" s="7">
        <v>39848.39</v>
      </c>
      <c r="AA14" s="8" t="s">
        <v>72</v>
      </c>
      <c r="AB14" s="8" t="s">
        <v>72</v>
      </c>
      <c r="AC14" s="8" t="s">
        <v>72</v>
      </c>
      <c r="AD14" s="8" t="s">
        <v>72</v>
      </c>
      <c r="AE14" s="8" t="s">
        <v>72</v>
      </c>
      <c r="AF14" s="8">
        <v>0</v>
      </c>
      <c r="AG14" s="9" t="s">
        <v>72</v>
      </c>
      <c r="AJ14" t="s">
        <v>16</v>
      </c>
      <c r="AK14" s="30">
        <v>313</v>
      </c>
      <c r="AL14" t="s">
        <v>33</v>
      </c>
    </row>
    <row r="15" spans="1:38" x14ac:dyDescent="0.45">
      <c r="A15" s="4">
        <v>43800</v>
      </c>
      <c r="B15" s="7">
        <v>30000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9">
        <v>0</v>
      </c>
      <c r="J15" s="7">
        <v>3201.828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7">
        <v>9802.7810000000009</v>
      </c>
      <c r="S15" s="8" t="s">
        <v>72</v>
      </c>
      <c r="T15" s="8" t="s">
        <v>72</v>
      </c>
      <c r="U15" s="8" t="s">
        <v>72</v>
      </c>
      <c r="V15" s="8" t="s">
        <v>72</v>
      </c>
      <c r="W15" s="8" t="s">
        <v>72</v>
      </c>
      <c r="X15" s="8">
        <v>0</v>
      </c>
      <c r="Y15" s="9" t="s">
        <v>72</v>
      </c>
      <c r="Z15" s="7">
        <v>39921.43</v>
      </c>
      <c r="AA15" s="8" t="s">
        <v>72</v>
      </c>
      <c r="AB15" s="8" t="s">
        <v>72</v>
      </c>
      <c r="AC15" s="8" t="s">
        <v>72</v>
      </c>
      <c r="AD15" s="8" t="s">
        <v>72</v>
      </c>
      <c r="AE15" s="8" t="s">
        <v>72</v>
      </c>
      <c r="AF15" s="8">
        <v>0</v>
      </c>
      <c r="AG15" s="9" t="s">
        <v>72</v>
      </c>
      <c r="AJ15" t="s">
        <v>14</v>
      </c>
      <c r="AK15" s="30">
        <v>438</v>
      </c>
      <c r="AL15" t="s">
        <v>33</v>
      </c>
    </row>
    <row r="16" spans="1:38" x14ac:dyDescent="0.45">
      <c r="A16" s="4">
        <v>43831</v>
      </c>
      <c r="B16" s="7">
        <v>30000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9">
        <v>0</v>
      </c>
      <c r="J16" s="7">
        <v>3059.6460000000002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7">
        <v>9801.7330000000002</v>
      </c>
      <c r="S16" s="8" t="s">
        <v>72</v>
      </c>
      <c r="T16" s="8" t="s">
        <v>72</v>
      </c>
      <c r="U16" s="8" t="s">
        <v>72</v>
      </c>
      <c r="V16" s="8" t="s">
        <v>72</v>
      </c>
      <c r="W16" s="8" t="s">
        <v>72</v>
      </c>
      <c r="X16" s="8">
        <v>0</v>
      </c>
      <c r="Y16" s="9" t="s">
        <v>72</v>
      </c>
      <c r="Z16" s="7">
        <v>39778.39</v>
      </c>
      <c r="AA16" s="8" t="s">
        <v>72</v>
      </c>
      <c r="AB16" s="8" t="s">
        <v>72</v>
      </c>
      <c r="AC16" s="8" t="s">
        <v>72</v>
      </c>
      <c r="AD16" s="8" t="s">
        <v>72</v>
      </c>
      <c r="AE16" s="8" t="s">
        <v>72</v>
      </c>
      <c r="AF16" s="8">
        <v>0</v>
      </c>
      <c r="AG16" s="9" t="s">
        <v>72</v>
      </c>
      <c r="AJ16" t="s">
        <v>15</v>
      </c>
      <c r="AK16" s="30">
        <v>406</v>
      </c>
      <c r="AL16" t="s">
        <v>33</v>
      </c>
    </row>
    <row r="17" spans="1:38" x14ac:dyDescent="0.45">
      <c r="A17" s="4">
        <v>43862</v>
      </c>
      <c r="B17" s="7">
        <v>30000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9">
        <v>0</v>
      </c>
      <c r="J17" s="7">
        <v>2961.8910000000001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9">
        <v>0</v>
      </c>
      <c r="R17" s="7">
        <v>9801.2099999999991</v>
      </c>
      <c r="S17" s="8" t="s">
        <v>72</v>
      </c>
      <c r="T17" s="8" t="s">
        <v>72</v>
      </c>
      <c r="U17" s="8" t="s">
        <v>72</v>
      </c>
      <c r="V17" s="8" t="s">
        <v>72</v>
      </c>
      <c r="W17" s="8" t="s">
        <v>72</v>
      </c>
      <c r="X17" s="8">
        <v>0</v>
      </c>
      <c r="Y17" s="9" t="s">
        <v>72</v>
      </c>
      <c r="Z17" s="7">
        <v>39680.230000000003</v>
      </c>
      <c r="AA17" s="8" t="s">
        <v>72</v>
      </c>
      <c r="AB17" s="8" t="s">
        <v>72</v>
      </c>
      <c r="AC17" s="8" t="s">
        <v>72</v>
      </c>
      <c r="AD17" s="8" t="s">
        <v>72</v>
      </c>
      <c r="AE17" s="8" t="s">
        <v>72</v>
      </c>
      <c r="AF17" s="8">
        <v>0</v>
      </c>
      <c r="AG17" s="9" t="s">
        <v>72</v>
      </c>
      <c r="AJ17" t="s">
        <v>37</v>
      </c>
      <c r="AK17" s="30">
        <v>361</v>
      </c>
      <c r="AL17" t="s">
        <v>33</v>
      </c>
    </row>
    <row r="18" spans="1:38" x14ac:dyDescent="0.45">
      <c r="A18" s="4">
        <v>43891</v>
      </c>
      <c r="B18" s="7">
        <v>30000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9">
        <v>0</v>
      </c>
      <c r="J18" s="7">
        <v>3568.0709999999999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7">
        <v>9801.3850000000002</v>
      </c>
      <c r="S18" s="8" t="s">
        <v>72</v>
      </c>
      <c r="T18" s="8" t="s">
        <v>72</v>
      </c>
      <c r="U18" s="8" t="s">
        <v>72</v>
      </c>
      <c r="V18" s="8" t="s">
        <v>72</v>
      </c>
      <c r="W18" s="8" t="s">
        <v>72</v>
      </c>
      <c r="X18" s="8">
        <v>0</v>
      </c>
      <c r="Y18" s="9" t="s">
        <v>72</v>
      </c>
      <c r="Z18" s="7">
        <v>40286.57</v>
      </c>
      <c r="AA18" s="8" t="s">
        <v>72</v>
      </c>
      <c r="AB18" s="8" t="s">
        <v>72</v>
      </c>
      <c r="AC18" s="8" t="s">
        <v>72</v>
      </c>
      <c r="AD18" s="8" t="s">
        <v>72</v>
      </c>
      <c r="AE18" s="8" t="s">
        <v>72</v>
      </c>
      <c r="AF18" s="8">
        <v>0</v>
      </c>
      <c r="AG18" s="9" t="s">
        <v>72</v>
      </c>
      <c r="AJ18" t="s">
        <v>38</v>
      </c>
      <c r="AK18" s="30">
        <v>337</v>
      </c>
      <c r="AL18" t="s">
        <v>33</v>
      </c>
    </row>
    <row r="19" spans="1:38" x14ac:dyDescent="0.45">
      <c r="A19" s="4">
        <v>43922</v>
      </c>
      <c r="B19" s="7">
        <v>40000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9">
        <v>0</v>
      </c>
      <c r="J19" s="7">
        <v>4056.8090000000002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9">
        <v>0</v>
      </c>
      <c r="R19" s="7">
        <v>13116.89</v>
      </c>
      <c r="S19" s="8" t="s">
        <v>72</v>
      </c>
      <c r="T19" s="8" t="s">
        <v>72</v>
      </c>
      <c r="U19" s="8" t="s">
        <v>72</v>
      </c>
      <c r="V19" s="8" t="s">
        <v>72</v>
      </c>
      <c r="W19" s="8" t="s">
        <v>72</v>
      </c>
      <c r="X19" s="8">
        <v>0</v>
      </c>
      <c r="Y19" s="9" t="s">
        <v>72</v>
      </c>
      <c r="Z19" s="7">
        <v>47900</v>
      </c>
      <c r="AA19" s="8" t="s">
        <v>72</v>
      </c>
      <c r="AB19" s="8" t="s">
        <v>72</v>
      </c>
      <c r="AC19" s="8" t="s">
        <v>72</v>
      </c>
      <c r="AD19" s="8" t="s">
        <v>72</v>
      </c>
      <c r="AE19" s="8" t="s">
        <v>72</v>
      </c>
      <c r="AF19" s="8">
        <v>0</v>
      </c>
      <c r="AG19" s="9" t="s">
        <v>72</v>
      </c>
      <c r="AJ19" t="s">
        <v>39</v>
      </c>
      <c r="AK19" s="30">
        <v>369</v>
      </c>
      <c r="AL19" t="s">
        <v>33</v>
      </c>
    </row>
    <row r="20" spans="1:38" x14ac:dyDescent="0.45">
      <c r="A20" s="4">
        <v>43952</v>
      </c>
      <c r="B20" s="7">
        <v>40000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9">
        <v>0</v>
      </c>
      <c r="J20" s="7">
        <v>4540.7129999999997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7">
        <v>13119.08</v>
      </c>
      <c r="S20" s="8" t="s">
        <v>72</v>
      </c>
      <c r="T20" s="8" t="s">
        <v>72</v>
      </c>
      <c r="U20" s="8" t="s">
        <v>72</v>
      </c>
      <c r="V20" s="8" t="s">
        <v>72</v>
      </c>
      <c r="W20" s="8" t="s">
        <v>72</v>
      </c>
      <c r="X20" s="8">
        <v>0</v>
      </c>
      <c r="Y20" s="9" t="s">
        <v>72</v>
      </c>
      <c r="Z20" s="7">
        <v>47900</v>
      </c>
      <c r="AA20" s="8" t="s">
        <v>72</v>
      </c>
      <c r="AB20" s="8" t="s">
        <v>72</v>
      </c>
      <c r="AC20" s="8" t="s">
        <v>72</v>
      </c>
      <c r="AD20" s="8" t="s">
        <v>72</v>
      </c>
      <c r="AE20" s="8" t="s">
        <v>72</v>
      </c>
      <c r="AF20" s="8">
        <v>0</v>
      </c>
      <c r="AG20" s="9" t="s">
        <v>72</v>
      </c>
      <c r="AJ20" t="s">
        <v>17</v>
      </c>
      <c r="AK20" s="30">
        <v>545</v>
      </c>
      <c r="AL20" t="s">
        <v>33</v>
      </c>
    </row>
    <row r="21" spans="1:38" x14ac:dyDescent="0.45">
      <c r="A21" s="4">
        <v>43983</v>
      </c>
      <c r="B21" s="7">
        <v>40000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9">
        <v>0</v>
      </c>
      <c r="J21" s="7">
        <v>4893.4759999999997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7">
        <v>13121.13</v>
      </c>
      <c r="S21" s="8" t="s">
        <v>72</v>
      </c>
      <c r="T21" s="8" t="s">
        <v>72</v>
      </c>
      <c r="U21" s="8" t="s">
        <v>72</v>
      </c>
      <c r="V21" s="8" t="s">
        <v>72</v>
      </c>
      <c r="W21" s="8" t="s">
        <v>72</v>
      </c>
      <c r="X21" s="8">
        <v>0</v>
      </c>
      <c r="Y21" s="9" t="s">
        <v>72</v>
      </c>
      <c r="Z21" s="7">
        <v>47900</v>
      </c>
      <c r="AA21" s="8" t="s">
        <v>72</v>
      </c>
      <c r="AB21" s="8" t="s">
        <v>72</v>
      </c>
      <c r="AC21" s="8" t="s">
        <v>72</v>
      </c>
      <c r="AD21" s="8" t="s">
        <v>72</v>
      </c>
      <c r="AE21" s="8" t="s">
        <v>72</v>
      </c>
      <c r="AF21" s="8">
        <v>0</v>
      </c>
      <c r="AG21" s="9" t="s">
        <v>72</v>
      </c>
      <c r="AJ21" t="s">
        <v>19</v>
      </c>
      <c r="AK21" s="30">
        <v>572</v>
      </c>
      <c r="AL21" t="s">
        <v>33</v>
      </c>
    </row>
    <row r="22" spans="1:38" x14ac:dyDescent="0.45">
      <c r="A22" s="4">
        <v>44013</v>
      </c>
      <c r="B22" s="7">
        <v>40000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9">
        <v>0</v>
      </c>
      <c r="J22" s="7">
        <v>5274.7340000000004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7">
        <v>13122.36</v>
      </c>
      <c r="S22" s="8" t="s">
        <v>72</v>
      </c>
      <c r="T22" s="8" t="s">
        <v>72</v>
      </c>
      <c r="U22" s="8" t="s">
        <v>72</v>
      </c>
      <c r="V22" s="8" t="s">
        <v>72</v>
      </c>
      <c r="W22" s="8" t="s">
        <v>72</v>
      </c>
      <c r="X22" s="8">
        <v>0</v>
      </c>
      <c r="Y22" s="9" t="s">
        <v>72</v>
      </c>
      <c r="Z22" s="7">
        <v>47900</v>
      </c>
      <c r="AA22" s="8" t="s">
        <v>72</v>
      </c>
      <c r="AB22" s="8" t="s">
        <v>72</v>
      </c>
      <c r="AC22" s="8" t="s">
        <v>72</v>
      </c>
      <c r="AD22" s="8" t="s">
        <v>72</v>
      </c>
      <c r="AE22" s="8" t="s">
        <v>72</v>
      </c>
      <c r="AF22" s="8">
        <v>0</v>
      </c>
      <c r="AG22" s="9" t="s">
        <v>72</v>
      </c>
      <c r="AJ22" t="s">
        <v>34</v>
      </c>
      <c r="AK22">
        <v>420</v>
      </c>
      <c r="AL22" t="s">
        <v>35</v>
      </c>
    </row>
    <row r="23" spans="1:38" x14ac:dyDescent="0.45">
      <c r="A23" s="4">
        <v>44044</v>
      </c>
      <c r="B23" s="7">
        <v>40000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9">
        <v>0</v>
      </c>
      <c r="J23" s="7">
        <v>6368.5140000000001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9">
        <v>0</v>
      </c>
      <c r="R23" s="7">
        <v>13123.84</v>
      </c>
      <c r="S23" s="8" t="s">
        <v>72</v>
      </c>
      <c r="T23" s="8" t="s">
        <v>72</v>
      </c>
      <c r="U23" s="8" t="s">
        <v>72</v>
      </c>
      <c r="V23" s="8" t="s">
        <v>72</v>
      </c>
      <c r="W23" s="8" t="s">
        <v>72</v>
      </c>
      <c r="X23" s="8">
        <v>0</v>
      </c>
      <c r="Y23" s="9" t="s">
        <v>72</v>
      </c>
      <c r="Z23" s="7">
        <v>47900</v>
      </c>
      <c r="AA23" s="8" t="s">
        <v>72</v>
      </c>
      <c r="AB23" s="8" t="s">
        <v>72</v>
      </c>
      <c r="AC23" s="8" t="s">
        <v>72</v>
      </c>
      <c r="AD23" s="8" t="s">
        <v>72</v>
      </c>
      <c r="AE23" s="8" t="s">
        <v>72</v>
      </c>
      <c r="AF23" s="8">
        <v>0</v>
      </c>
      <c r="AG23" s="9" t="s">
        <v>72</v>
      </c>
    </row>
    <row r="24" spans="1:38" x14ac:dyDescent="0.45">
      <c r="A24" s="4">
        <v>44075</v>
      </c>
      <c r="B24" s="7">
        <v>40000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9">
        <v>0</v>
      </c>
      <c r="J24" s="7">
        <v>6647.3220000000001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7">
        <v>13126.42</v>
      </c>
      <c r="S24" s="8" t="s">
        <v>72</v>
      </c>
      <c r="T24" s="8" t="s">
        <v>72</v>
      </c>
      <c r="U24" s="8" t="s">
        <v>72</v>
      </c>
      <c r="V24" s="8" t="s">
        <v>72</v>
      </c>
      <c r="W24" s="8" t="s">
        <v>72</v>
      </c>
      <c r="X24" s="8">
        <v>0</v>
      </c>
      <c r="Y24" s="9" t="s">
        <v>72</v>
      </c>
      <c r="Z24" s="7">
        <v>47900</v>
      </c>
      <c r="AA24" s="8" t="s">
        <v>72</v>
      </c>
      <c r="AB24" s="8" t="s">
        <v>72</v>
      </c>
      <c r="AC24" s="8" t="s">
        <v>72</v>
      </c>
      <c r="AD24" s="8" t="s">
        <v>72</v>
      </c>
      <c r="AE24" s="8" t="s">
        <v>72</v>
      </c>
      <c r="AF24" s="8">
        <v>0</v>
      </c>
      <c r="AG24" s="9" t="s">
        <v>72</v>
      </c>
      <c r="AJ24" t="s">
        <v>22</v>
      </c>
      <c r="AK24" t="s">
        <v>42</v>
      </c>
      <c r="AL24" t="s">
        <v>43</v>
      </c>
    </row>
    <row r="25" spans="1:38" x14ac:dyDescent="0.45">
      <c r="A25" s="4">
        <v>44105</v>
      </c>
      <c r="B25" s="7">
        <v>40000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9">
        <v>0</v>
      </c>
      <c r="J25" s="7">
        <v>6805.5069999999996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9">
        <v>0</v>
      </c>
      <c r="R25" s="7">
        <v>13128.24</v>
      </c>
      <c r="S25" s="8" t="s">
        <v>72</v>
      </c>
      <c r="T25" s="8" t="s">
        <v>72</v>
      </c>
      <c r="U25" s="8" t="s">
        <v>72</v>
      </c>
      <c r="V25" s="8" t="s">
        <v>72</v>
      </c>
      <c r="W25" s="8" t="s">
        <v>72</v>
      </c>
      <c r="X25" s="8">
        <v>0</v>
      </c>
      <c r="Y25" s="9" t="s">
        <v>72</v>
      </c>
      <c r="Z25" s="7">
        <v>47835.199999999997</v>
      </c>
      <c r="AA25" s="8" t="s">
        <v>72</v>
      </c>
      <c r="AB25" s="8" t="s">
        <v>72</v>
      </c>
      <c r="AC25" s="8" t="s">
        <v>72</v>
      </c>
      <c r="AD25" s="8" t="s">
        <v>72</v>
      </c>
      <c r="AE25" s="8" t="s">
        <v>72</v>
      </c>
      <c r="AF25" s="8">
        <v>0</v>
      </c>
      <c r="AG25" s="9" t="s">
        <v>72</v>
      </c>
      <c r="AJ25" t="s">
        <v>16</v>
      </c>
      <c r="AK25">
        <v>291</v>
      </c>
      <c r="AL25" t="s">
        <v>32</v>
      </c>
    </row>
    <row r="26" spans="1:38" x14ac:dyDescent="0.45">
      <c r="A26" s="4">
        <v>44136</v>
      </c>
      <c r="B26" s="7">
        <v>40000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9">
        <v>0</v>
      </c>
      <c r="J26" s="7">
        <v>3487.328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7">
        <v>13129.41</v>
      </c>
      <c r="S26" s="8" t="s">
        <v>72</v>
      </c>
      <c r="T26" s="8" t="s">
        <v>72</v>
      </c>
      <c r="U26" s="8" t="s">
        <v>72</v>
      </c>
      <c r="V26" s="8" t="s">
        <v>72</v>
      </c>
      <c r="W26" s="8" t="s">
        <v>72</v>
      </c>
      <c r="X26" s="8">
        <v>0</v>
      </c>
      <c r="Y26" s="9" t="s">
        <v>72</v>
      </c>
      <c r="Z26" s="7">
        <v>52626.84</v>
      </c>
      <c r="AA26" s="8" t="s">
        <v>72</v>
      </c>
      <c r="AB26" s="8" t="s">
        <v>72</v>
      </c>
      <c r="AC26" s="8" t="s">
        <v>72</v>
      </c>
      <c r="AD26" s="8" t="s">
        <v>72</v>
      </c>
      <c r="AE26" s="8" t="s">
        <v>72</v>
      </c>
      <c r="AF26" s="8">
        <v>0</v>
      </c>
      <c r="AG26" s="9" t="s">
        <v>72</v>
      </c>
      <c r="AJ26" t="s">
        <v>17</v>
      </c>
      <c r="AK26">
        <v>316</v>
      </c>
      <c r="AL26" t="s">
        <v>32</v>
      </c>
    </row>
    <row r="27" spans="1:38" x14ac:dyDescent="0.45">
      <c r="A27" s="4">
        <v>44166</v>
      </c>
      <c r="B27" s="7">
        <v>40000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9">
        <v>0</v>
      </c>
      <c r="J27" s="7">
        <v>3668.511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7">
        <v>13130.18</v>
      </c>
      <c r="S27" s="8" t="s">
        <v>72</v>
      </c>
      <c r="T27" s="8" t="s">
        <v>72</v>
      </c>
      <c r="U27" s="8" t="s">
        <v>72</v>
      </c>
      <c r="V27" s="8" t="s">
        <v>72</v>
      </c>
      <c r="W27" s="8" t="s">
        <v>72</v>
      </c>
      <c r="X27" s="8">
        <v>0</v>
      </c>
      <c r="Y27" s="9" t="s">
        <v>72</v>
      </c>
      <c r="Z27" s="7">
        <v>52808.800000000003</v>
      </c>
      <c r="AA27" s="8" t="s">
        <v>72</v>
      </c>
      <c r="AB27" s="8" t="s">
        <v>72</v>
      </c>
      <c r="AC27" s="8" t="s">
        <v>72</v>
      </c>
      <c r="AD27" s="8" t="s">
        <v>72</v>
      </c>
      <c r="AE27" s="8" t="s">
        <v>72</v>
      </c>
      <c r="AF27" s="8">
        <v>0</v>
      </c>
      <c r="AG27" s="9" t="s">
        <v>72</v>
      </c>
      <c r="AJ27" t="s">
        <v>34</v>
      </c>
      <c r="AK27">
        <v>308</v>
      </c>
      <c r="AL27" t="s">
        <v>35</v>
      </c>
    </row>
    <row r="28" spans="1:38" x14ac:dyDescent="0.45">
      <c r="A28" s="4">
        <v>44197</v>
      </c>
      <c r="B28" s="7">
        <v>40000.050000000003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9">
        <v>0</v>
      </c>
      <c r="J28" s="7">
        <v>4078.0070000000001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7">
        <v>13131.59</v>
      </c>
      <c r="S28" s="8" t="s">
        <v>72</v>
      </c>
      <c r="T28" s="8" t="s">
        <v>72</v>
      </c>
      <c r="U28" s="8" t="s">
        <v>72</v>
      </c>
      <c r="V28" s="8" t="s">
        <v>72</v>
      </c>
      <c r="W28" s="8" t="s">
        <v>72</v>
      </c>
      <c r="X28" s="8">
        <v>0</v>
      </c>
      <c r="Y28" s="9" t="s">
        <v>72</v>
      </c>
      <c r="Z28" s="7">
        <v>53219.64</v>
      </c>
      <c r="AA28" s="8" t="s">
        <v>72</v>
      </c>
      <c r="AB28" s="8" t="s">
        <v>72</v>
      </c>
      <c r="AC28" s="8" t="s">
        <v>72</v>
      </c>
      <c r="AD28" s="8" t="s">
        <v>72</v>
      </c>
      <c r="AE28" s="8" t="s">
        <v>72</v>
      </c>
      <c r="AF28" s="8">
        <v>0</v>
      </c>
      <c r="AG28" s="9" t="s">
        <v>72</v>
      </c>
    </row>
    <row r="29" spans="1:38" x14ac:dyDescent="0.45">
      <c r="A29" s="4">
        <v>44228</v>
      </c>
      <c r="B29" s="7">
        <v>39999.97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9">
        <v>0</v>
      </c>
      <c r="J29" s="7">
        <v>4705.33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9">
        <v>0</v>
      </c>
      <c r="R29" s="7">
        <v>13133.21</v>
      </c>
      <c r="S29" s="8" t="s">
        <v>72</v>
      </c>
      <c r="T29" s="8" t="s">
        <v>72</v>
      </c>
      <c r="U29" s="8" t="s">
        <v>72</v>
      </c>
      <c r="V29" s="8" t="s">
        <v>72</v>
      </c>
      <c r="W29" s="8" t="s">
        <v>72</v>
      </c>
      <c r="X29" s="8">
        <v>0</v>
      </c>
      <c r="Y29" s="9" t="s">
        <v>72</v>
      </c>
      <c r="Z29" s="7">
        <v>53848.42</v>
      </c>
      <c r="AA29" s="8" t="s">
        <v>72</v>
      </c>
      <c r="AB29" s="8" t="s">
        <v>72</v>
      </c>
      <c r="AC29" s="8" t="s">
        <v>72</v>
      </c>
      <c r="AD29" s="8" t="s">
        <v>72</v>
      </c>
      <c r="AE29" s="8" t="s">
        <v>72</v>
      </c>
      <c r="AF29" s="8">
        <v>0</v>
      </c>
      <c r="AG29" s="9" t="s">
        <v>72</v>
      </c>
      <c r="AJ29" t="s">
        <v>40</v>
      </c>
      <c r="AK29" t="s">
        <v>42</v>
      </c>
      <c r="AL29" t="s">
        <v>43</v>
      </c>
    </row>
    <row r="30" spans="1:38" x14ac:dyDescent="0.45">
      <c r="A30" s="4">
        <v>44256</v>
      </c>
      <c r="B30" s="7">
        <v>40000.04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9">
        <v>0</v>
      </c>
      <c r="J30" s="7">
        <v>5290.7190000000001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7">
        <v>13135.13</v>
      </c>
      <c r="S30" s="8" t="s">
        <v>72</v>
      </c>
      <c r="T30" s="8" t="s">
        <v>72</v>
      </c>
      <c r="U30" s="8" t="s">
        <v>72</v>
      </c>
      <c r="V30" s="8" t="s">
        <v>72</v>
      </c>
      <c r="W30" s="8" t="s">
        <v>72</v>
      </c>
      <c r="X30" s="8">
        <v>0</v>
      </c>
      <c r="Y30" s="9" t="s">
        <v>72</v>
      </c>
      <c r="Z30" s="7">
        <v>54435.38</v>
      </c>
      <c r="AA30" s="8" t="s">
        <v>72</v>
      </c>
      <c r="AB30" s="8" t="s">
        <v>72</v>
      </c>
      <c r="AC30" s="8" t="s">
        <v>72</v>
      </c>
      <c r="AD30" s="8" t="s">
        <v>72</v>
      </c>
      <c r="AE30" s="8" t="s">
        <v>72</v>
      </c>
      <c r="AF30" s="8">
        <v>0</v>
      </c>
      <c r="AG30" s="9" t="s">
        <v>72</v>
      </c>
      <c r="AJ30" t="s">
        <v>18</v>
      </c>
      <c r="AK30">
        <v>291</v>
      </c>
      <c r="AL30" t="s">
        <v>32</v>
      </c>
    </row>
    <row r="31" spans="1:38" x14ac:dyDescent="0.45">
      <c r="A31" s="4">
        <v>44287</v>
      </c>
      <c r="B31" s="7">
        <v>40002.629999999997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9">
        <v>0</v>
      </c>
      <c r="J31" s="7">
        <v>6002.634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9">
        <v>0</v>
      </c>
      <c r="R31" s="7">
        <v>13137.91</v>
      </c>
      <c r="S31" s="8" t="s">
        <v>72</v>
      </c>
      <c r="T31" s="8" t="s">
        <v>72</v>
      </c>
      <c r="U31" s="8" t="s">
        <v>72</v>
      </c>
      <c r="V31" s="8" t="s">
        <v>72</v>
      </c>
      <c r="W31" s="8" t="s">
        <v>72</v>
      </c>
      <c r="X31" s="8">
        <v>0</v>
      </c>
      <c r="Y31" s="9" t="s">
        <v>72</v>
      </c>
      <c r="Z31" s="7">
        <v>55154.71</v>
      </c>
      <c r="AA31" s="8" t="s">
        <v>72</v>
      </c>
      <c r="AB31" s="8" t="s">
        <v>72</v>
      </c>
      <c r="AC31" s="8" t="s">
        <v>72</v>
      </c>
      <c r="AD31" s="8" t="s">
        <v>72</v>
      </c>
      <c r="AE31" s="8" t="s">
        <v>72</v>
      </c>
      <c r="AF31" s="8">
        <v>0</v>
      </c>
      <c r="AG31" s="9" t="s">
        <v>72</v>
      </c>
      <c r="AJ31" t="s">
        <v>16</v>
      </c>
      <c r="AK31">
        <v>291</v>
      </c>
      <c r="AL31" t="s">
        <v>32</v>
      </c>
    </row>
    <row r="32" spans="1:38" x14ac:dyDescent="0.45">
      <c r="A32" s="4">
        <v>44317</v>
      </c>
      <c r="B32" s="7">
        <v>40000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9">
        <v>0</v>
      </c>
      <c r="J32" s="7">
        <v>6456.9380000000001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7">
        <v>13138.41</v>
      </c>
      <c r="S32" s="8" t="s">
        <v>72</v>
      </c>
      <c r="T32" s="8" t="s">
        <v>72</v>
      </c>
      <c r="U32" s="8" t="s">
        <v>72</v>
      </c>
      <c r="V32" s="8" t="s">
        <v>72</v>
      </c>
      <c r="W32" s="8" t="s">
        <v>72</v>
      </c>
      <c r="X32" s="8">
        <v>0</v>
      </c>
      <c r="Y32" s="9" t="s">
        <v>72</v>
      </c>
      <c r="Z32" s="7">
        <v>55604.82</v>
      </c>
      <c r="AA32" s="8" t="s">
        <v>72</v>
      </c>
      <c r="AB32" s="8" t="s">
        <v>72</v>
      </c>
      <c r="AC32" s="8" t="s">
        <v>72</v>
      </c>
      <c r="AD32" s="8" t="s">
        <v>72</v>
      </c>
      <c r="AE32" s="8" t="s">
        <v>72</v>
      </c>
      <c r="AF32" s="8">
        <v>0</v>
      </c>
      <c r="AG32" s="9" t="s">
        <v>72</v>
      </c>
      <c r="AJ32" t="s">
        <v>14</v>
      </c>
      <c r="AK32">
        <v>233</v>
      </c>
      <c r="AL32" t="s">
        <v>36</v>
      </c>
    </row>
    <row r="33" spans="1:38" x14ac:dyDescent="0.45">
      <c r="A33" s="4">
        <v>44348</v>
      </c>
      <c r="B33" s="7">
        <v>40000.01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9">
        <v>0</v>
      </c>
      <c r="J33" s="7">
        <v>7045.018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9">
        <v>0</v>
      </c>
      <c r="R33" s="7">
        <v>13140.22</v>
      </c>
      <c r="S33" s="8" t="s">
        <v>72</v>
      </c>
      <c r="T33" s="8" t="s">
        <v>72</v>
      </c>
      <c r="U33" s="8" t="s">
        <v>72</v>
      </c>
      <c r="V33" s="8" t="s">
        <v>72</v>
      </c>
      <c r="W33" s="8" t="s">
        <v>72</v>
      </c>
      <c r="X33" s="8">
        <v>0</v>
      </c>
      <c r="Y33" s="9" t="s">
        <v>72</v>
      </c>
      <c r="Z33" s="7">
        <v>56194.55</v>
      </c>
      <c r="AA33" s="8" t="s">
        <v>72</v>
      </c>
      <c r="AB33" s="8" t="s">
        <v>72</v>
      </c>
      <c r="AC33" s="8" t="s">
        <v>72</v>
      </c>
      <c r="AD33" s="8" t="s">
        <v>72</v>
      </c>
      <c r="AE33" s="8" t="s">
        <v>72</v>
      </c>
      <c r="AF33" s="8">
        <v>0</v>
      </c>
      <c r="AG33" s="9" t="s">
        <v>72</v>
      </c>
      <c r="AJ33" t="s">
        <v>17</v>
      </c>
      <c r="AK33">
        <v>407</v>
      </c>
      <c r="AL33" t="s">
        <v>33</v>
      </c>
    </row>
    <row r="34" spans="1:38" x14ac:dyDescent="0.45">
      <c r="A34" s="4">
        <v>44378</v>
      </c>
      <c r="B34" s="7">
        <v>40000.26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9">
        <v>0</v>
      </c>
      <c r="J34" s="7">
        <v>7820.8639999999996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7">
        <v>13142.14</v>
      </c>
      <c r="S34" s="8" t="s">
        <v>72</v>
      </c>
      <c r="T34" s="8" t="s">
        <v>72</v>
      </c>
      <c r="U34" s="8" t="s">
        <v>72</v>
      </c>
      <c r="V34" s="8" t="s">
        <v>72</v>
      </c>
      <c r="W34" s="8" t="s">
        <v>72</v>
      </c>
      <c r="X34" s="8">
        <v>0</v>
      </c>
      <c r="Y34" s="9" t="s">
        <v>72</v>
      </c>
      <c r="Z34" s="7">
        <v>56972.3</v>
      </c>
      <c r="AA34" s="8" t="s">
        <v>72</v>
      </c>
      <c r="AB34" s="8" t="s">
        <v>72</v>
      </c>
      <c r="AC34" s="8" t="s">
        <v>72</v>
      </c>
      <c r="AD34" s="8" t="s">
        <v>72</v>
      </c>
      <c r="AE34" s="8" t="s">
        <v>72</v>
      </c>
      <c r="AF34" s="8">
        <v>0</v>
      </c>
      <c r="AG34" s="9" t="s">
        <v>72</v>
      </c>
      <c r="AJ34" t="s">
        <v>34</v>
      </c>
      <c r="AK34">
        <v>300</v>
      </c>
      <c r="AL34" t="s">
        <v>35</v>
      </c>
    </row>
    <row r="35" spans="1:38" x14ac:dyDescent="0.45">
      <c r="A35" s="4">
        <v>44409</v>
      </c>
      <c r="B35" s="7">
        <v>40000.04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9">
        <v>0</v>
      </c>
      <c r="J35" s="7">
        <v>8714.2690000000002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7">
        <v>13143.66</v>
      </c>
      <c r="S35" s="8" t="s">
        <v>72</v>
      </c>
      <c r="T35" s="8" t="s">
        <v>72</v>
      </c>
      <c r="U35" s="8" t="s">
        <v>72</v>
      </c>
      <c r="V35" s="8" t="s">
        <v>72</v>
      </c>
      <c r="W35" s="8" t="s">
        <v>72</v>
      </c>
      <c r="X35" s="8">
        <v>0</v>
      </c>
      <c r="Y35" s="9" t="s">
        <v>72</v>
      </c>
      <c r="Z35" s="7">
        <v>57224.51</v>
      </c>
      <c r="AA35" s="8" t="s">
        <v>72</v>
      </c>
      <c r="AB35" s="8" t="s">
        <v>72</v>
      </c>
      <c r="AC35" s="8" t="s">
        <v>72</v>
      </c>
      <c r="AD35" s="8" t="s">
        <v>72</v>
      </c>
      <c r="AE35" s="8" t="s">
        <v>72</v>
      </c>
      <c r="AF35" s="8">
        <v>0</v>
      </c>
      <c r="AG35" s="9" t="s">
        <v>72</v>
      </c>
    </row>
    <row r="36" spans="1:38" x14ac:dyDescent="0.45">
      <c r="A36" s="4">
        <v>44440</v>
      </c>
      <c r="B36" s="7">
        <v>40000.080000000002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9">
        <v>0</v>
      </c>
      <c r="J36" s="7">
        <v>9542.6020000000008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7">
        <v>13145.04</v>
      </c>
      <c r="S36" s="8" t="s">
        <v>72</v>
      </c>
      <c r="T36" s="8" t="s">
        <v>72</v>
      </c>
      <c r="U36" s="8" t="s">
        <v>72</v>
      </c>
      <c r="V36" s="8" t="s">
        <v>72</v>
      </c>
      <c r="W36" s="8" t="s">
        <v>72</v>
      </c>
      <c r="X36" s="8">
        <v>0</v>
      </c>
      <c r="Y36" s="9" t="s">
        <v>72</v>
      </c>
      <c r="Z36" s="7">
        <v>57220.7</v>
      </c>
      <c r="AA36" s="8" t="s">
        <v>72</v>
      </c>
      <c r="AB36" s="8" t="s">
        <v>72</v>
      </c>
      <c r="AC36" s="8" t="s">
        <v>72</v>
      </c>
      <c r="AD36" s="8" t="s">
        <v>72</v>
      </c>
      <c r="AE36" s="8" t="s">
        <v>72</v>
      </c>
      <c r="AF36" s="8">
        <v>0</v>
      </c>
      <c r="AG36" s="9" t="s">
        <v>72</v>
      </c>
      <c r="AJ36" t="s">
        <v>41</v>
      </c>
      <c r="AK36" t="s">
        <v>42</v>
      </c>
      <c r="AL36" t="s">
        <v>43</v>
      </c>
    </row>
    <row r="37" spans="1:38" x14ac:dyDescent="0.45">
      <c r="A37" s="4">
        <v>44470</v>
      </c>
      <c r="B37" s="7">
        <v>40000.11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9">
        <v>0</v>
      </c>
      <c r="J37" s="7">
        <v>10688.31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7">
        <v>13146.63</v>
      </c>
      <c r="S37" s="8" t="s">
        <v>72</v>
      </c>
      <c r="T37" s="8" t="s">
        <v>72</v>
      </c>
      <c r="U37" s="8" t="s">
        <v>72</v>
      </c>
      <c r="V37" s="8" t="s">
        <v>72</v>
      </c>
      <c r="W37" s="8" t="s">
        <v>72</v>
      </c>
      <c r="X37" s="8">
        <v>0</v>
      </c>
      <c r="Y37" s="9" t="s">
        <v>72</v>
      </c>
      <c r="Z37" s="7">
        <v>57216.27</v>
      </c>
      <c r="AA37" s="8" t="s">
        <v>72</v>
      </c>
      <c r="AB37" s="8" t="s">
        <v>72</v>
      </c>
      <c r="AC37" s="8" t="s">
        <v>72</v>
      </c>
      <c r="AD37" s="8" t="s">
        <v>72</v>
      </c>
      <c r="AE37" s="8" t="s">
        <v>72</v>
      </c>
      <c r="AF37" s="8">
        <v>0</v>
      </c>
      <c r="AG37" s="9" t="s">
        <v>72</v>
      </c>
      <c r="AJ37" t="s">
        <v>16</v>
      </c>
      <c r="AK37">
        <v>291</v>
      </c>
      <c r="AL37" t="s">
        <v>32</v>
      </c>
    </row>
    <row r="38" spans="1:38" x14ac:dyDescent="0.45">
      <c r="A38" s="4">
        <v>44501</v>
      </c>
      <c r="B38" s="7">
        <v>40000.04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9">
        <v>0</v>
      </c>
      <c r="J38" s="7">
        <v>12571.59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7">
        <v>13148.2</v>
      </c>
      <c r="S38" s="8" t="s">
        <v>72</v>
      </c>
      <c r="T38" s="8" t="s">
        <v>72</v>
      </c>
      <c r="U38" s="8" t="s">
        <v>72</v>
      </c>
      <c r="V38" s="8" t="s">
        <v>72</v>
      </c>
      <c r="W38" s="8" t="s">
        <v>72</v>
      </c>
      <c r="X38" s="8">
        <v>0</v>
      </c>
      <c r="Y38" s="9" t="s">
        <v>72</v>
      </c>
      <c r="Z38" s="7">
        <v>57211.81</v>
      </c>
      <c r="AA38" s="8" t="s">
        <v>72</v>
      </c>
      <c r="AB38" s="8" t="s">
        <v>72</v>
      </c>
      <c r="AC38" s="8" t="s">
        <v>72</v>
      </c>
      <c r="AD38" s="8" t="s">
        <v>72</v>
      </c>
      <c r="AE38" s="8" t="s">
        <v>72</v>
      </c>
      <c r="AF38" s="8">
        <v>0</v>
      </c>
      <c r="AG38" s="9" t="s">
        <v>72</v>
      </c>
      <c r="AJ38" t="s">
        <v>34</v>
      </c>
      <c r="AK38">
        <v>291</v>
      </c>
      <c r="AL38" t="s">
        <v>35</v>
      </c>
    </row>
    <row r="39" spans="1:38" x14ac:dyDescent="0.45">
      <c r="A39" s="4">
        <v>44531</v>
      </c>
      <c r="B39" s="7">
        <v>40000.14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9">
        <v>0</v>
      </c>
      <c r="J39" s="7">
        <v>13604.93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7">
        <v>13149.95</v>
      </c>
      <c r="S39" s="8" t="s">
        <v>72</v>
      </c>
      <c r="T39" s="8" t="s">
        <v>72</v>
      </c>
      <c r="U39" s="8" t="s">
        <v>72</v>
      </c>
      <c r="V39" s="8" t="s">
        <v>72</v>
      </c>
      <c r="W39" s="8" t="s">
        <v>72</v>
      </c>
      <c r="X39" s="8">
        <v>0</v>
      </c>
      <c r="Y39" s="9" t="s">
        <v>72</v>
      </c>
      <c r="Z39" s="7">
        <v>57207</v>
      </c>
      <c r="AA39" s="8" t="s">
        <v>72</v>
      </c>
      <c r="AB39" s="8" t="s">
        <v>72</v>
      </c>
      <c r="AC39" s="8" t="s">
        <v>72</v>
      </c>
      <c r="AD39" s="8" t="s">
        <v>72</v>
      </c>
      <c r="AE39" s="8" t="s">
        <v>72</v>
      </c>
      <c r="AF39" s="8">
        <v>0</v>
      </c>
      <c r="AG39" s="9" t="s">
        <v>72</v>
      </c>
    </row>
    <row r="40" spans="1:38" x14ac:dyDescent="0.45">
      <c r="A40" s="4">
        <v>44562</v>
      </c>
      <c r="B40" s="7">
        <v>59999.77</v>
      </c>
      <c r="C40" s="8">
        <v>19944.213387700656</v>
      </c>
      <c r="D40" s="8">
        <v>0</v>
      </c>
      <c r="E40" s="8">
        <v>0</v>
      </c>
      <c r="F40" s="8">
        <v>0</v>
      </c>
      <c r="G40" s="8">
        <v>0</v>
      </c>
      <c r="H40" s="8">
        <v>19944.213387700656</v>
      </c>
      <c r="I40" s="9">
        <v>10000</v>
      </c>
      <c r="J40" s="7">
        <v>14251.68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7">
        <v>13151.25</v>
      </c>
      <c r="S40" s="8">
        <v>8376.5696228342749</v>
      </c>
      <c r="T40" s="8" t="s">
        <v>72</v>
      </c>
      <c r="U40" s="8" t="s">
        <v>72</v>
      </c>
      <c r="V40" s="8" t="s">
        <v>72</v>
      </c>
      <c r="W40" s="8" t="s">
        <v>72</v>
      </c>
      <c r="X40" s="8">
        <v>8376.5696228342749</v>
      </c>
      <c r="Y40" s="9">
        <v>20000</v>
      </c>
      <c r="Z40" s="7">
        <v>57203.27</v>
      </c>
      <c r="AA40" s="8">
        <v>23933.056065240788</v>
      </c>
      <c r="AB40" s="8" t="s">
        <v>72</v>
      </c>
      <c r="AC40" s="8" t="s">
        <v>72</v>
      </c>
      <c r="AD40" s="8" t="s">
        <v>72</v>
      </c>
      <c r="AE40" s="8" t="s">
        <v>72</v>
      </c>
      <c r="AF40" s="8">
        <v>23933.056065240788</v>
      </c>
      <c r="AG40" s="9">
        <v>12000</v>
      </c>
      <c r="AJ40" t="s">
        <v>49</v>
      </c>
      <c r="AK40" t="s">
        <v>42</v>
      </c>
      <c r="AL40" t="s">
        <v>43</v>
      </c>
    </row>
    <row r="41" spans="1:38" x14ac:dyDescent="0.45">
      <c r="A41" s="4">
        <v>44593</v>
      </c>
      <c r="B41" s="7">
        <v>59999.77</v>
      </c>
      <c r="C41" s="8">
        <v>19531.631021900961</v>
      </c>
      <c r="D41" s="8">
        <v>0</v>
      </c>
      <c r="E41" s="8">
        <v>0</v>
      </c>
      <c r="F41" s="8">
        <v>0</v>
      </c>
      <c r="G41" s="8">
        <v>0</v>
      </c>
      <c r="H41" s="8">
        <v>19531.631021900961</v>
      </c>
      <c r="I41" s="9">
        <v>10077.419354838708</v>
      </c>
      <c r="J41" s="7">
        <v>14875.2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9">
        <v>0</v>
      </c>
      <c r="R41" s="7">
        <v>13152.51</v>
      </c>
      <c r="S41" s="8">
        <v>8203.2850291984032</v>
      </c>
      <c r="T41" s="8" t="s">
        <v>72</v>
      </c>
      <c r="U41" s="8" t="s">
        <v>72</v>
      </c>
      <c r="V41" s="8" t="s">
        <v>72</v>
      </c>
      <c r="W41" s="8" t="s">
        <v>72</v>
      </c>
      <c r="X41" s="8">
        <v>8203.2850291984032</v>
      </c>
      <c r="Y41" s="9">
        <v>20154.838709677417</v>
      </c>
      <c r="Z41" s="7">
        <v>57199.75</v>
      </c>
      <c r="AA41" s="8">
        <v>23437.957226281153</v>
      </c>
      <c r="AB41" s="8" t="s">
        <v>72</v>
      </c>
      <c r="AC41" s="8" t="s">
        <v>72</v>
      </c>
      <c r="AD41" s="8" t="s">
        <v>72</v>
      </c>
      <c r="AE41" s="8" t="s">
        <v>72</v>
      </c>
      <c r="AF41" s="8">
        <v>23437.957226281153</v>
      </c>
      <c r="AG41" s="9">
        <v>12092.903225806449</v>
      </c>
      <c r="AJ41" t="s">
        <v>50</v>
      </c>
      <c r="AK41">
        <v>2000</v>
      </c>
      <c r="AL41" t="s">
        <v>51</v>
      </c>
    </row>
    <row r="42" spans="1:38" x14ac:dyDescent="0.45">
      <c r="A42" s="4">
        <v>44621</v>
      </c>
      <c r="B42" s="7">
        <v>59999.94</v>
      </c>
      <c r="C42" s="8">
        <v>20195.820720963595</v>
      </c>
      <c r="D42" s="8">
        <v>0</v>
      </c>
      <c r="E42" s="8">
        <v>0</v>
      </c>
      <c r="F42" s="8">
        <v>0</v>
      </c>
      <c r="G42" s="8">
        <v>0</v>
      </c>
      <c r="H42" s="8">
        <v>20195.820720963595</v>
      </c>
      <c r="I42" s="9">
        <v>10162.096774193549</v>
      </c>
      <c r="J42" s="7">
        <v>15920.77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7">
        <v>18609.5</v>
      </c>
      <c r="S42" s="8">
        <v>8482.24470280471</v>
      </c>
      <c r="T42" s="8" t="s">
        <v>72</v>
      </c>
      <c r="U42" s="8" t="s">
        <v>72</v>
      </c>
      <c r="V42" s="8" t="s">
        <v>72</v>
      </c>
      <c r="W42" s="8" t="s">
        <v>72</v>
      </c>
      <c r="X42" s="8">
        <v>8482.24470280471</v>
      </c>
      <c r="Y42" s="9">
        <v>20324.193548387098</v>
      </c>
      <c r="Z42" s="7">
        <v>68559.34</v>
      </c>
      <c r="AA42" s="8">
        <v>24234.984865156312</v>
      </c>
      <c r="AB42" s="8" t="s">
        <v>72</v>
      </c>
      <c r="AC42" s="8" t="s">
        <v>72</v>
      </c>
      <c r="AD42" s="8" t="s">
        <v>72</v>
      </c>
      <c r="AE42" s="8" t="s">
        <v>72</v>
      </c>
      <c r="AF42" s="8">
        <v>24234.984865156312</v>
      </c>
      <c r="AG42" s="9">
        <v>12194.516129032259</v>
      </c>
      <c r="AJ42" t="s">
        <v>9</v>
      </c>
      <c r="AK42">
        <v>2000</v>
      </c>
      <c r="AL42" t="s">
        <v>52</v>
      </c>
    </row>
    <row r="43" spans="1:38" x14ac:dyDescent="0.45">
      <c r="A43" s="4">
        <v>44652</v>
      </c>
      <c r="B43" s="7">
        <v>60001.1</v>
      </c>
      <c r="C43" s="8">
        <v>19689.264515967716</v>
      </c>
      <c r="D43" s="8">
        <v>0</v>
      </c>
      <c r="E43" s="8">
        <v>0</v>
      </c>
      <c r="F43" s="8">
        <v>0</v>
      </c>
      <c r="G43" s="8">
        <v>0</v>
      </c>
      <c r="H43" s="8">
        <v>19689.264515967716</v>
      </c>
      <c r="I43" s="9">
        <v>9853.0058651026393</v>
      </c>
      <c r="J43" s="7">
        <v>17032.8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7">
        <v>18466.23</v>
      </c>
      <c r="S43" s="8">
        <v>8269.4910967064407</v>
      </c>
      <c r="T43" s="8" t="s">
        <v>72</v>
      </c>
      <c r="U43" s="8" t="s">
        <v>72</v>
      </c>
      <c r="V43" s="8" t="s">
        <v>72</v>
      </c>
      <c r="W43" s="8" t="s">
        <v>72</v>
      </c>
      <c r="X43" s="8">
        <v>8269.4910967064407</v>
      </c>
      <c r="Y43" s="9">
        <v>19706.011730205279</v>
      </c>
      <c r="Z43" s="7">
        <v>68559.3</v>
      </c>
      <c r="AA43" s="8">
        <v>23627.117419161259</v>
      </c>
      <c r="AB43" s="8" t="s">
        <v>72</v>
      </c>
      <c r="AC43" s="8" t="s">
        <v>72</v>
      </c>
      <c r="AD43" s="8" t="s">
        <v>72</v>
      </c>
      <c r="AE43" s="8" t="s">
        <v>72</v>
      </c>
      <c r="AF43" s="8">
        <v>23627.117419161259</v>
      </c>
      <c r="AG43" s="9">
        <v>11823.607038123168</v>
      </c>
      <c r="AJ43" t="s">
        <v>34</v>
      </c>
      <c r="AK43">
        <v>2000</v>
      </c>
      <c r="AL43" t="s">
        <v>35</v>
      </c>
    </row>
    <row r="44" spans="1:38" x14ac:dyDescent="0.45">
      <c r="A44" s="4">
        <v>44682</v>
      </c>
      <c r="B44" s="7">
        <v>59999.77</v>
      </c>
      <c r="C44" s="8">
        <v>20363.920335530434</v>
      </c>
      <c r="D44" s="8">
        <v>0</v>
      </c>
      <c r="E44" s="8">
        <v>0</v>
      </c>
      <c r="F44" s="8">
        <v>0</v>
      </c>
      <c r="G44" s="8">
        <v>0</v>
      </c>
      <c r="H44" s="8">
        <v>20363.920335530434</v>
      </c>
      <c r="I44" s="9">
        <v>9962.1657754010703</v>
      </c>
      <c r="J44" s="7">
        <v>18554.009999999998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7">
        <v>18520.150000000001</v>
      </c>
      <c r="S44" s="8">
        <v>8552.8465409227829</v>
      </c>
      <c r="T44" s="8" t="s">
        <v>72</v>
      </c>
      <c r="U44" s="8" t="s">
        <v>72</v>
      </c>
      <c r="V44" s="8" t="s">
        <v>72</v>
      </c>
      <c r="W44" s="8" t="s">
        <v>72</v>
      </c>
      <c r="X44" s="8">
        <v>8552.8465409227829</v>
      </c>
      <c r="Y44" s="9">
        <v>19924.331550802141</v>
      </c>
      <c r="Z44" s="7">
        <v>68559.25</v>
      </c>
      <c r="AA44" s="8">
        <v>24436.704402636522</v>
      </c>
      <c r="AB44" s="8" t="s">
        <v>72</v>
      </c>
      <c r="AC44" s="8" t="s">
        <v>72</v>
      </c>
      <c r="AD44" s="8" t="s">
        <v>72</v>
      </c>
      <c r="AE44" s="8" t="s">
        <v>72</v>
      </c>
      <c r="AF44" s="8">
        <v>24436.704402636522</v>
      </c>
      <c r="AG44" s="9">
        <v>11954.598930481285</v>
      </c>
    </row>
    <row r="45" spans="1:38" x14ac:dyDescent="0.45">
      <c r="A45" s="4">
        <v>44713</v>
      </c>
      <c r="B45" s="7">
        <v>60000</v>
      </c>
      <c r="C45" s="8">
        <v>19866.396062621192</v>
      </c>
      <c r="D45" s="8">
        <v>0</v>
      </c>
      <c r="E45" s="8">
        <v>0</v>
      </c>
      <c r="F45" s="8">
        <v>0</v>
      </c>
      <c r="G45" s="8">
        <v>0</v>
      </c>
      <c r="H45" s="8">
        <v>19866.396062621192</v>
      </c>
      <c r="I45" s="9">
        <v>10075.102885729071</v>
      </c>
      <c r="J45" s="7">
        <v>20608.23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9">
        <v>0</v>
      </c>
      <c r="R45" s="7">
        <v>18595.21</v>
      </c>
      <c r="S45" s="8">
        <v>8343.8863463009002</v>
      </c>
      <c r="T45" s="8" t="s">
        <v>72</v>
      </c>
      <c r="U45" s="8" t="s">
        <v>72</v>
      </c>
      <c r="V45" s="8" t="s">
        <v>72</v>
      </c>
      <c r="W45" s="8" t="s">
        <v>72</v>
      </c>
      <c r="X45" s="8">
        <v>8343.8863463009002</v>
      </c>
      <c r="Y45" s="9">
        <v>20150.205771458142</v>
      </c>
      <c r="Z45" s="7">
        <v>71803.77</v>
      </c>
      <c r="AA45" s="8">
        <v>23839.67527514543</v>
      </c>
      <c r="AB45" s="8" t="s">
        <v>72</v>
      </c>
      <c r="AC45" s="8" t="s">
        <v>72</v>
      </c>
      <c r="AD45" s="8" t="s">
        <v>72</v>
      </c>
      <c r="AE45" s="8" t="s">
        <v>72</v>
      </c>
      <c r="AF45" s="8">
        <v>23839.67527514543</v>
      </c>
      <c r="AG45" s="9">
        <v>12090.123462874884</v>
      </c>
    </row>
    <row r="46" spans="1:38" x14ac:dyDescent="0.45">
      <c r="A46" s="4">
        <v>44743</v>
      </c>
      <c r="B46" s="7">
        <v>59994.79</v>
      </c>
      <c r="C46" s="8">
        <v>20548.812477930263</v>
      </c>
      <c r="D46" s="8">
        <v>0</v>
      </c>
      <c r="E46" s="8">
        <v>0</v>
      </c>
      <c r="F46" s="8">
        <v>0</v>
      </c>
      <c r="G46" s="8">
        <v>0</v>
      </c>
      <c r="H46" s="8">
        <v>20548.812477930263</v>
      </c>
      <c r="I46" s="9">
        <v>10191.228426854614</v>
      </c>
      <c r="J46" s="7">
        <v>21983.08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7">
        <v>18636.310000000001</v>
      </c>
      <c r="S46" s="8">
        <v>8630.5012407307095</v>
      </c>
      <c r="T46" s="8" t="s">
        <v>72</v>
      </c>
      <c r="U46" s="8" t="s">
        <v>72</v>
      </c>
      <c r="V46" s="8" t="s">
        <v>72</v>
      </c>
      <c r="W46" s="8" t="s">
        <v>72</v>
      </c>
      <c r="X46" s="8">
        <v>8630.5012407307095</v>
      </c>
      <c r="Y46" s="9">
        <v>20382.456853709227</v>
      </c>
      <c r="Z46" s="7">
        <v>71801.740000000005</v>
      </c>
      <c r="AA46" s="8">
        <v>24658.574973516315</v>
      </c>
      <c r="AB46" s="8" t="s">
        <v>72</v>
      </c>
      <c r="AC46" s="8" t="s">
        <v>72</v>
      </c>
      <c r="AD46" s="8" t="s">
        <v>72</v>
      </c>
      <c r="AE46" s="8" t="s">
        <v>72</v>
      </c>
      <c r="AF46" s="8">
        <v>24658.574973516315</v>
      </c>
      <c r="AG46" s="9">
        <v>12229.474112225536</v>
      </c>
    </row>
    <row r="47" spans="1:38" x14ac:dyDescent="0.45">
      <c r="A47" s="4">
        <v>44774</v>
      </c>
      <c r="B47" s="7">
        <v>59999.93</v>
      </c>
      <c r="C47" s="8">
        <v>20057.920780614157</v>
      </c>
      <c r="D47" s="8">
        <v>0</v>
      </c>
      <c r="E47" s="8">
        <v>0</v>
      </c>
      <c r="F47" s="8">
        <v>0</v>
      </c>
      <c r="G47" s="8">
        <v>0</v>
      </c>
      <c r="H47" s="8">
        <v>20057.920780614157</v>
      </c>
      <c r="I47" s="9">
        <v>9910.0317221284986</v>
      </c>
      <c r="J47" s="7">
        <v>23721.24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9">
        <v>0</v>
      </c>
      <c r="R47" s="7">
        <v>18685.919999999998</v>
      </c>
      <c r="S47" s="8">
        <v>8424.326727857946</v>
      </c>
      <c r="T47" s="8" t="s">
        <v>72</v>
      </c>
      <c r="U47" s="8" t="s">
        <v>72</v>
      </c>
      <c r="V47" s="8" t="s">
        <v>72</v>
      </c>
      <c r="W47" s="8" t="s">
        <v>72</v>
      </c>
      <c r="X47" s="8">
        <v>8424.326727857946</v>
      </c>
      <c r="Y47" s="9">
        <v>19820.063444256997</v>
      </c>
      <c r="Z47" s="7">
        <v>74959.199999999997</v>
      </c>
      <c r="AA47" s="8">
        <v>24069.504936736987</v>
      </c>
      <c r="AB47" s="8" t="s">
        <v>72</v>
      </c>
      <c r="AC47" s="8" t="s">
        <v>72</v>
      </c>
      <c r="AD47" s="8" t="s">
        <v>72</v>
      </c>
      <c r="AE47" s="8" t="s">
        <v>72</v>
      </c>
      <c r="AF47" s="8">
        <v>24069.504936736987</v>
      </c>
      <c r="AG47" s="9">
        <v>11892.038066554198</v>
      </c>
    </row>
    <row r="48" spans="1:38" x14ac:dyDescent="0.45">
      <c r="A48" s="4">
        <v>44805</v>
      </c>
      <c r="B48" s="7">
        <v>60000.05</v>
      </c>
      <c r="C48" s="8">
        <v>19591.905652166213</v>
      </c>
      <c r="D48" s="8">
        <v>0</v>
      </c>
      <c r="E48" s="8">
        <v>0</v>
      </c>
      <c r="F48" s="8">
        <v>0</v>
      </c>
      <c r="G48" s="8">
        <v>0</v>
      </c>
      <c r="H48" s="8">
        <v>19591.905652166213</v>
      </c>
      <c r="I48" s="9">
        <v>10043.972039869874</v>
      </c>
      <c r="J48" s="7">
        <v>25046.12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  <c r="R48" s="7">
        <v>18748.63</v>
      </c>
      <c r="S48" s="8">
        <v>8228.6003739098105</v>
      </c>
      <c r="T48" s="8" t="s">
        <v>72</v>
      </c>
      <c r="U48" s="8" t="s">
        <v>72</v>
      </c>
      <c r="V48" s="8" t="s">
        <v>72</v>
      </c>
      <c r="W48" s="8" t="s">
        <v>72</v>
      </c>
      <c r="X48" s="8">
        <v>8228.6003739098105</v>
      </c>
      <c r="Y48" s="9">
        <v>20087.944079739747</v>
      </c>
      <c r="Z48" s="7">
        <v>76593.64</v>
      </c>
      <c r="AA48" s="8">
        <v>23510.286782599454</v>
      </c>
      <c r="AB48" s="8" t="s">
        <v>72</v>
      </c>
      <c r="AC48" s="8" t="s">
        <v>72</v>
      </c>
      <c r="AD48" s="8" t="s">
        <v>72</v>
      </c>
      <c r="AE48" s="8" t="s">
        <v>72</v>
      </c>
      <c r="AF48" s="8">
        <v>23510.286782599454</v>
      </c>
      <c r="AG48" s="9">
        <v>12052.766447843847</v>
      </c>
    </row>
    <row r="49" spans="1:33" x14ac:dyDescent="0.45">
      <c r="A49" s="4">
        <v>44835</v>
      </c>
      <c r="B49" s="7">
        <v>60000.27</v>
      </c>
      <c r="C49" s="8">
        <v>20108.70427210733</v>
      </c>
      <c r="D49" s="8">
        <v>0</v>
      </c>
      <c r="E49" s="8">
        <v>0</v>
      </c>
      <c r="F49" s="8">
        <v>0</v>
      </c>
      <c r="G49" s="8">
        <v>0</v>
      </c>
      <c r="H49" s="8">
        <v>20108.70427210733</v>
      </c>
      <c r="I49" s="9">
        <v>10178.952947473872</v>
      </c>
      <c r="J49" s="7">
        <v>26401.08</v>
      </c>
      <c r="K49" s="8">
        <v>289.39861483545053</v>
      </c>
      <c r="L49" s="8">
        <v>0</v>
      </c>
      <c r="M49" s="8">
        <v>0</v>
      </c>
      <c r="N49" s="8">
        <v>0</v>
      </c>
      <c r="O49" s="8">
        <v>0</v>
      </c>
      <c r="P49" s="8">
        <v>289.39861483545053</v>
      </c>
      <c r="Q49" s="9">
        <v>0</v>
      </c>
      <c r="R49" s="7">
        <v>18806.91</v>
      </c>
      <c r="S49" s="8">
        <v>8445.6557942850795</v>
      </c>
      <c r="T49" s="8" t="s">
        <v>72</v>
      </c>
      <c r="U49" s="8" t="s">
        <v>72</v>
      </c>
      <c r="V49" s="8" t="s">
        <v>72</v>
      </c>
      <c r="W49" s="8" t="s">
        <v>72</v>
      </c>
      <c r="X49" s="8">
        <v>8445.6557942850795</v>
      </c>
      <c r="Y49" s="9">
        <v>20357.905894947744</v>
      </c>
      <c r="Z49" s="7">
        <v>78206.55</v>
      </c>
      <c r="AA49" s="8">
        <v>24419.843741364246</v>
      </c>
      <c r="AB49" s="8" t="s">
        <v>72</v>
      </c>
      <c r="AC49" s="8" t="s">
        <v>72</v>
      </c>
      <c r="AD49" s="8" t="s">
        <v>72</v>
      </c>
      <c r="AE49" s="8" t="s">
        <v>72</v>
      </c>
      <c r="AF49" s="8">
        <v>24419.843741364246</v>
      </c>
      <c r="AG49" s="9">
        <v>12214.743536968646</v>
      </c>
    </row>
    <row r="50" spans="1:33" x14ac:dyDescent="0.45">
      <c r="A50" s="4">
        <v>44866</v>
      </c>
      <c r="B50" s="7">
        <v>60000</v>
      </c>
      <c r="C50" s="8">
        <v>19649.590349368205</v>
      </c>
      <c r="D50" s="8">
        <v>0</v>
      </c>
      <c r="E50" s="8">
        <v>0</v>
      </c>
      <c r="F50" s="8">
        <v>0</v>
      </c>
      <c r="G50" s="8">
        <v>0</v>
      </c>
      <c r="H50" s="8">
        <v>19649.590349368205</v>
      </c>
      <c r="I50" s="9">
        <v>9914.7102082311303</v>
      </c>
      <c r="J50" s="7">
        <v>27417.8</v>
      </c>
      <c r="K50" s="8">
        <v>770.02530656302599</v>
      </c>
      <c r="L50" s="8">
        <v>0</v>
      </c>
      <c r="M50" s="8">
        <v>0</v>
      </c>
      <c r="N50" s="8">
        <v>0</v>
      </c>
      <c r="O50" s="8">
        <v>0</v>
      </c>
      <c r="P50" s="8">
        <v>770.02530656302599</v>
      </c>
      <c r="Q50" s="9">
        <v>117.44750466421767</v>
      </c>
      <c r="R50" s="7">
        <v>18848.18</v>
      </c>
      <c r="S50" s="8">
        <v>8252.8279467346456</v>
      </c>
      <c r="T50" s="8" t="s">
        <v>72</v>
      </c>
      <c r="U50" s="8" t="s">
        <v>72</v>
      </c>
      <c r="V50" s="8" t="s">
        <v>72</v>
      </c>
      <c r="W50" s="8" t="s">
        <v>72</v>
      </c>
      <c r="X50" s="8">
        <v>8252.8279467346456</v>
      </c>
      <c r="Y50" s="9">
        <v>19829.420416462261</v>
      </c>
      <c r="Z50" s="7">
        <v>78211.600000000006</v>
      </c>
      <c r="AA50" s="8">
        <v>24349.533725804875</v>
      </c>
      <c r="AB50" s="8" t="s">
        <v>72</v>
      </c>
      <c r="AC50" s="8" t="s">
        <v>72</v>
      </c>
      <c r="AD50" s="8" t="s">
        <v>72</v>
      </c>
      <c r="AE50" s="8" t="s">
        <v>72</v>
      </c>
      <c r="AF50" s="8">
        <v>24349.533725804875</v>
      </c>
      <c r="AG50" s="9">
        <v>12015.099754541574</v>
      </c>
    </row>
    <row r="51" spans="1:33" x14ac:dyDescent="0.45">
      <c r="A51" s="4">
        <v>44896</v>
      </c>
      <c r="B51" s="7">
        <v>60000</v>
      </c>
      <c r="C51" s="8">
        <v>19212.975532850342</v>
      </c>
      <c r="D51" s="8">
        <v>0</v>
      </c>
      <c r="E51" s="8">
        <v>0</v>
      </c>
      <c r="F51" s="8">
        <v>0</v>
      </c>
      <c r="G51" s="8">
        <v>0</v>
      </c>
      <c r="H51" s="8">
        <v>19212.975532850342</v>
      </c>
      <c r="I51" s="9">
        <v>10063.916642575181</v>
      </c>
      <c r="J51" s="7">
        <v>28535.38</v>
      </c>
      <c r="K51" s="8">
        <v>1208.6430003796515</v>
      </c>
      <c r="L51" s="8">
        <v>0</v>
      </c>
      <c r="M51" s="8">
        <v>0</v>
      </c>
      <c r="N51" s="8">
        <v>0</v>
      </c>
      <c r="O51" s="8">
        <v>0</v>
      </c>
      <c r="P51" s="8">
        <v>1208.6430003796515</v>
      </c>
      <c r="Q51" s="9">
        <v>345.39674609905239</v>
      </c>
      <c r="R51" s="7">
        <v>18900.240000000002</v>
      </c>
      <c r="S51" s="8">
        <v>8069.4497237971436</v>
      </c>
      <c r="T51" s="8" t="s">
        <v>72</v>
      </c>
      <c r="U51" s="8" t="s">
        <v>72</v>
      </c>
      <c r="V51" s="8" t="s">
        <v>72</v>
      </c>
      <c r="W51" s="8" t="s">
        <v>72</v>
      </c>
      <c r="X51" s="8">
        <v>8069.4497237971436</v>
      </c>
      <c r="Y51" s="9">
        <v>20127.833285150362</v>
      </c>
      <c r="Z51" s="7">
        <v>79845.45</v>
      </c>
      <c r="AA51" s="8">
        <v>24264.213639800062</v>
      </c>
      <c r="AB51" s="8" t="s">
        <v>72</v>
      </c>
      <c r="AC51" s="8" t="s">
        <v>72</v>
      </c>
      <c r="AD51" s="8" t="s">
        <v>72</v>
      </c>
      <c r="AE51" s="8" t="s">
        <v>72</v>
      </c>
      <c r="AF51" s="8">
        <v>24264.213639800062</v>
      </c>
      <c r="AG51" s="9">
        <v>12422.096717189268</v>
      </c>
    </row>
    <row r="52" spans="1:33" x14ac:dyDescent="0.45">
      <c r="A52" s="4">
        <v>44927</v>
      </c>
      <c r="B52" s="7">
        <v>60000</v>
      </c>
      <c r="C52" s="8">
        <v>18797.401111202424</v>
      </c>
      <c r="D52" s="8">
        <v>0</v>
      </c>
      <c r="E52" s="8">
        <v>0</v>
      </c>
      <c r="F52" s="8">
        <v>0</v>
      </c>
      <c r="G52" s="8">
        <v>0</v>
      </c>
      <c r="H52" s="8">
        <v>18797.401111202424</v>
      </c>
      <c r="I52" s="9">
        <v>9812.6615153287821</v>
      </c>
      <c r="J52" s="7">
        <v>29476</v>
      </c>
      <c r="K52" s="8">
        <v>1611.0209707240595</v>
      </c>
      <c r="L52" s="8">
        <v>0</v>
      </c>
      <c r="M52" s="8">
        <v>0</v>
      </c>
      <c r="N52" s="8">
        <v>0</v>
      </c>
      <c r="O52" s="8">
        <v>0</v>
      </c>
      <c r="P52" s="8">
        <v>1611.0209707240595</v>
      </c>
      <c r="Q52" s="9">
        <v>548.4778013066034</v>
      </c>
      <c r="R52" s="7">
        <v>18936.96</v>
      </c>
      <c r="S52" s="8">
        <v>7894.9084667050174</v>
      </c>
      <c r="T52" s="8" t="s">
        <v>72</v>
      </c>
      <c r="U52" s="8" t="s">
        <v>72</v>
      </c>
      <c r="V52" s="8" t="s">
        <v>72</v>
      </c>
      <c r="W52" s="8" t="s">
        <v>72</v>
      </c>
      <c r="X52" s="8">
        <v>7894.9084667050174</v>
      </c>
      <c r="Y52" s="9">
        <v>19625.323030657564</v>
      </c>
      <c r="Z52" s="7">
        <v>79847.5</v>
      </c>
      <c r="AA52" s="8">
        <v>24167.902304166968</v>
      </c>
      <c r="AB52" s="8" t="s">
        <v>72</v>
      </c>
      <c r="AC52" s="8" t="s">
        <v>72</v>
      </c>
      <c r="AD52" s="8" t="s">
        <v>72</v>
      </c>
      <c r="AE52" s="8" t="s">
        <v>72</v>
      </c>
      <c r="AF52" s="8">
        <v>24167.902304166968</v>
      </c>
      <c r="AG52" s="9">
        <v>12323.671619701141</v>
      </c>
    </row>
    <row r="53" spans="1:33" x14ac:dyDescent="0.45">
      <c r="A53" s="4">
        <v>44958</v>
      </c>
      <c r="B53" s="7">
        <v>60000</v>
      </c>
      <c r="C53" s="8">
        <v>18401.525443566639</v>
      </c>
      <c r="D53" s="8">
        <v>3000</v>
      </c>
      <c r="E53" s="8">
        <v>0</v>
      </c>
      <c r="F53" s="8">
        <v>0</v>
      </c>
      <c r="G53" s="8">
        <v>0</v>
      </c>
      <c r="H53" s="8">
        <v>21401.525443566639</v>
      </c>
      <c r="I53" s="9">
        <v>9973.7458236186394</v>
      </c>
      <c r="J53" s="7">
        <v>30528.74</v>
      </c>
      <c r="K53" s="8">
        <v>1981.8529270267732</v>
      </c>
      <c r="L53" s="8">
        <v>0</v>
      </c>
      <c r="M53" s="8">
        <v>0</v>
      </c>
      <c r="N53" s="8">
        <v>0</v>
      </c>
      <c r="O53" s="8">
        <v>0</v>
      </c>
      <c r="P53" s="8">
        <v>1981.8529270267732</v>
      </c>
      <c r="Q53" s="9">
        <v>764.86737619306712</v>
      </c>
      <c r="R53" s="7">
        <v>18976.900000000001</v>
      </c>
      <c r="S53" s="8">
        <v>7728.6406862979884</v>
      </c>
      <c r="T53" s="8">
        <v>1197</v>
      </c>
      <c r="U53" s="8" t="s">
        <v>72</v>
      </c>
      <c r="V53" s="8" t="s">
        <v>72</v>
      </c>
      <c r="W53" s="8" t="s">
        <v>72</v>
      </c>
      <c r="X53" s="8">
        <v>8925.6406862979893</v>
      </c>
      <c r="Y53" s="9">
        <v>19947.491647237279</v>
      </c>
      <c r="Z53" s="7">
        <v>81475.31</v>
      </c>
      <c r="AA53" s="8">
        <v>24063.68345930674</v>
      </c>
      <c r="AB53" s="8">
        <v>3600</v>
      </c>
      <c r="AC53" s="8" t="s">
        <v>72</v>
      </c>
      <c r="AD53" s="8" t="s">
        <v>72</v>
      </c>
      <c r="AE53" s="8" t="s">
        <v>72</v>
      </c>
      <c r="AF53" s="8">
        <v>27663.68345930674</v>
      </c>
      <c r="AG53" s="9">
        <v>12733.362364535435</v>
      </c>
    </row>
    <row r="54" spans="1:33" x14ac:dyDescent="0.45">
      <c r="A54" s="4">
        <v>44986</v>
      </c>
      <c r="B54" s="7">
        <v>60000</v>
      </c>
      <c r="C54" s="8">
        <v>18024.112797953247</v>
      </c>
      <c r="D54" s="8">
        <v>3000</v>
      </c>
      <c r="E54" s="8">
        <v>0</v>
      </c>
      <c r="F54" s="8">
        <v>0</v>
      </c>
      <c r="G54" s="8">
        <v>0</v>
      </c>
      <c r="H54" s="8">
        <v>21024.112797953247</v>
      </c>
      <c r="I54" s="9">
        <v>10133.371266734872</v>
      </c>
      <c r="J54" s="7">
        <v>31519.14</v>
      </c>
      <c r="K54" s="8">
        <v>2325.016522952516</v>
      </c>
      <c r="L54" s="8">
        <v>0</v>
      </c>
      <c r="M54" s="8">
        <v>0</v>
      </c>
      <c r="N54" s="8">
        <v>0</v>
      </c>
      <c r="O54" s="8">
        <v>0</v>
      </c>
      <c r="P54" s="8">
        <v>2325.016522952516</v>
      </c>
      <c r="Q54" s="9">
        <v>980.86880092878926</v>
      </c>
      <c r="R54" s="7">
        <v>19012.09</v>
      </c>
      <c r="S54" s="8">
        <v>7570.1273751403633</v>
      </c>
      <c r="T54" s="8">
        <v>1197</v>
      </c>
      <c r="U54" s="8" t="s">
        <v>72</v>
      </c>
      <c r="V54" s="8" t="s">
        <v>72</v>
      </c>
      <c r="W54" s="8" t="s">
        <v>72</v>
      </c>
      <c r="X54" s="8">
        <v>8767.1273751403642</v>
      </c>
      <c r="Y54" s="9">
        <v>20266.742533469744</v>
      </c>
      <c r="Z54" s="7">
        <v>81473.98</v>
      </c>
      <c r="AA54" s="8">
        <v>23953.95188049641</v>
      </c>
      <c r="AB54" s="8">
        <v>3600</v>
      </c>
      <c r="AC54" s="8" t="s">
        <v>72</v>
      </c>
      <c r="AD54" s="8" t="s">
        <v>72</v>
      </c>
      <c r="AE54" s="8" t="s">
        <v>72</v>
      </c>
      <c r="AF54" s="8">
        <v>27553.95188049641</v>
      </c>
      <c r="AG54" s="9">
        <v>13140.914321010634</v>
      </c>
    </row>
    <row r="55" spans="1:33" x14ac:dyDescent="0.45">
      <c r="A55" s="4">
        <v>45017</v>
      </c>
      <c r="B55" s="7">
        <v>60001.14</v>
      </c>
      <c r="C55" s="8">
        <v>17664.023418825538</v>
      </c>
      <c r="D55" s="8">
        <v>3000</v>
      </c>
      <c r="E55" s="8">
        <v>0</v>
      </c>
      <c r="F55" s="8">
        <v>0</v>
      </c>
      <c r="G55" s="8">
        <v>0</v>
      </c>
      <c r="H55" s="8">
        <v>20664.023418825538</v>
      </c>
      <c r="I55" s="9">
        <v>9891.5345496791724</v>
      </c>
      <c r="J55" s="7">
        <v>32550.58</v>
      </c>
      <c r="K55" s="8">
        <v>2643.7565971202762</v>
      </c>
      <c r="L55" s="8">
        <v>0</v>
      </c>
      <c r="M55" s="8">
        <v>0</v>
      </c>
      <c r="N55" s="8">
        <v>0</v>
      </c>
      <c r="O55" s="8">
        <v>0</v>
      </c>
      <c r="P55" s="8">
        <v>2643.7565971202762</v>
      </c>
      <c r="Q55" s="9">
        <v>1150.3606088628148</v>
      </c>
      <c r="R55" s="7">
        <v>19051.439999999999</v>
      </c>
      <c r="S55" s="8">
        <v>7418.8898359067261</v>
      </c>
      <c r="T55" s="8">
        <v>1197</v>
      </c>
      <c r="U55" s="8" t="s">
        <v>72</v>
      </c>
      <c r="V55" s="8" t="s">
        <v>72</v>
      </c>
      <c r="W55" s="8" t="s">
        <v>72</v>
      </c>
      <c r="X55" s="8">
        <v>8615.8898359067261</v>
      </c>
      <c r="Y55" s="9">
        <v>19783.069099358345</v>
      </c>
      <c r="Z55" s="7">
        <v>83095.89</v>
      </c>
      <c r="AA55" s="8">
        <v>23840.584699710918</v>
      </c>
      <c r="AB55" s="8">
        <v>3600</v>
      </c>
      <c r="AC55" s="8" t="s">
        <v>72</v>
      </c>
      <c r="AD55" s="8" t="s">
        <v>72</v>
      </c>
      <c r="AE55" s="8" t="s">
        <v>72</v>
      </c>
      <c r="AF55" s="8">
        <v>27440.584699710918</v>
      </c>
      <c r="AG55" s="9">
        <v>13020.202068477822</v>
      </c>
    </row>
    <row r="56" spans="1:33" x14ac:dyDescent="0.45">
      <c r="A56" s="4">
        <v>45047</v>
      </c>
      <c r="B56" s="7">
        <v>60000.01</v>
      </c>
      <c r="C56" s="8">
        <v>17320.204670680367</v>
      </c>
      <c r="D56" s="8">
        <v>3000</v>
      </c>
      <c r="E56" s="8">
        <v>0</v>
      </c>
      <c r="F56" s="8">
        <v>0</v>
      </c>
      <c r="G56" s="8">
        <v>0</v>
      </c>
      <c r="H56" s="8">
        <v>20320.204670680367</v>
      </c>
      <c r="I56" s="9">
        <v>10061.13758687432</v>
      </c>
      <c r="J56" s="7">
        <v>33574.449999999997</v>
      </c>
      <c r="K56" s="8">
        <v>2940.8181339935627</v>
      </c>
      <c r="L56" s="8">
        <v>87.35428927338495</v>
      </c>
      <c r="M56" s="8">
        <v>0</v>
      </c>
      <c r="N56" s="8">
        <v>0</v>
      </c>
      <c r="O56" s="8">
        <v>0</v>
      </c>
      <c r="P56" s="8">
        <v>3028.1724232669476</v>
      </c>
      <c r="Q56" s="9">
        <v>1360.8576692559761</v>
      </c>
      <c r="R56" s="7">
        <v>19086.16</v>
      </c>
      <c r="S56" s="8">
        <v>7274.4859616857548</v>
      </c>
      <c r="T56" s="8">
        <v>1197</v>
      </c>
      <c r="U56" s="8" t="s">
        <v>72</v>
      </c>
      <c r="V56" s="8" t="s">
        <v>72</v>
      </c>
      <c r="W56" s="8" t="s">
        <v>72</v>
      </c>
      <c r="X56" s="8">
        <v>8471.4859616857539</v>
      </c>
      <c r="Y56" s="9">
        <v>20122.27517374864</v>
      </c>
      <c r="Z56" s="7">
        <v>84662.78</v>
      </c>
      <c r="AA56" s="8">
        <v>23725.06373881</v>
      </c>
      <c r="AB56" s="8">
        <v>3687.3542892733849</v>
      </c>
      <c r="AC56" s="8" t="s">
        <v>72</v>
      </c>
      <c r="AD56" s="8" t="s">
        <v>72</v>
      </c>
      <c r="AE56" s="8" t="s">
        <v>72</v>
      </c>
      <c r="AF56" s="8">
        <v>27412.418028083386</v>
      </c>
      <c r="AG56" s="9">
        <v>13434.22277350516</v>
      </c>
    </row>
    <row r="57" spans="1:33" x14ac:dyDescent="0.45">
      <c r="A57" s="4">
        <v>45078</v>
      </c>
      <c r="B57" s="7">
        <v>60000</v>
      </c>
      <c r="C57" s="8">
        <v>16991.683125692485</v>
      </c>
      <c r="D57" s="8">
        <v>3000</v>
      </c>
      <c r="E57" s="8">
        <v>0</v>
      </c>
      <c r="F57" s="8">
        <v>0</v>
      </c>
      <c r="G57" s="8">
        <v>0</v>
      </c>
      <c r="H57" s="8">
        <v>19991.683125692485</v>
      </c>
      <c r="I57" s="9">
        <v>9828.4713642840798</v>
      </c>
      <c r="J57" s="7">
        <v>35147.550000000003</v>
      </c>
      <c r="K57" s="8">
        <v>3218.5450181117067</v>
      </c>
      <c r="L57" s="8">
        <v>272.84408703943291</v>
      </c>
      <c r="M57" s="8">
        <v>0</v>
      </c>
      <c r="N57" s="8">
        <v>0</v>
      </c>
      <c r="O57" s="8">
        <v>0</v>
      </c>
      <c r="P57" s="8">
        <v>3491.3891051511396</v>
      </c>
      <c r="Q57" s="9">
        <v>1510.9861053910774</v>
      </c>
      <c r="R57" s="7">
        <v>19116.349999999999</v>
      </c>
      <c r="S57" s="8">
        <v>7136.5069127908446</v>
      </c>
      <c r="T57" s="8">
        <v>1197</v>
      </c>
      <c r="U57" s="8" t="s">
        <v>72</v>
      </c>
      <c r="V57" s="8" t="s">
        <v>72</v>
      </c>
      <c r="W57" s="8" t="s">
        <v>72</v>
      </c>
      <c r="X57" s="8">
        <v>8333.5069127908446</v>
      </c>
      <c r="Y57" s="9">
        <v>19656.94272856816</v>
      </c>
      <c r="Z57" s="7">
        <v>86144.98</v>
      </c>
      <c r="AA57" s="8">
        <v>23608.564768942691</v>
      </c>
      <c r="AB57" s="8">
        <v>3872.8440870394329</v>
      </c>
      <c r="AC57" s="8" t="s">
        <v>72</v>
      </c>
      <c r="AD57" s="8" t="s">
        <v>72</v>
      </c>
      <c r="AE57" s="8" t="s">
        <v>72</v>
      </c>
      <c r="AF57" s="8">
        <v>27481.408855982125</v>
      </c>
      <c r="AG57" s="9">
        <v>13305.151742531973</v>
      </c>
    </row>
    <row r="58" spans="1:33" x14ac:dyDescent="0.45">
      <c r="A58" s="4">
        <v>45108</v>
      </c>
      <c r="B58" s="7">
        <v>60000</v>
      </c>
      <c r="C58" s="8">
        <v>16677.557481519245</v>
      </c>
      <c r="D58" s="8">
        <v>3000</v>
      </c>
      <c r="E58" s="8">
        <v>0</v>
      </c>
      <c r="F58" s="8">
        <v>0</v>
      </c>
      <c r="G58" s="8">
        <v>0</v>
      </c>
      <c r="H58" s="8">
        <v>19677.557481519245</v>
      </c>
      <c r="I58" s="9">
        <v>10006.514991381344</v>
      </c>
      <c r="J58" s="7">
        <v>36347.39</v>
      </c>
      <c r="K58" s="8">
        <v>3478.9548753796475</v>
      </c>
      <c r="L58" s="8">
        <v>441.79978427741236</v>
      </c>
      <c r="M58" s="8">
        <v>0</v>
      </c>
      <c r="N58" s="8">
        <v>0</v>
      </c>
      <c r="O58" s="8">
        <v>0</v>
      </c>
      <c r="P58" s="8">
        <v>3920.7546596570601</v>
      </c>
      <c r="Q58" s="9">
        <v>1718.8725084682908</v>
      </c>
      <c r="R58" s="7">
        <v>19147.560000000001</v>
      </c>
      <c r="S58" s="8">
        <v>7004.5741422380834</v>
      </c>
      <c r="T58" s="8">
        <v>1197</v>
      </c>
      <c r="U58" s="8" t="s">
        <v>72</v>
      </c>
      <c r="V58" s="8" t="s">
        <v>72</v>
      </c>
      <c r="W58" s="8" t="s">
        <v>72</v>
      </c>
      <c r="X58" s="8">
        <v>8201.5741422380834</v>
      </c>
      <c r="Y58" s="9">
        <v>20013.029982762688</v>
      </c>
      <c r="Z58" s="7">
        <v>87673.45</v>
      </c>
      <c r="AA58" s="8">
        <v>23492.02385320274</v>
      </c>
      <c r="AB58" s="8">
        <v>4041.7997842774125</v>
      </c>
      <c r="AC58" s="8" t="s">
        <v>72</v>
      </c>
      <c r="AD58" s="8" t="s">
        <v>72</v>
      </c>
      <c r="AE58" s="8" t="s">
        <v>72</v>
      </c>
      <c r="AF58" s="8">
        <v>27533.823637480153</v>
      </c>
      <c r="AG58" s="9">
        <v>13726.690498125903</v>
      </c>
    </row>
    <row r="59" spans="1:33" x14ac:dyDescent="0.45">
      <c r="A59" s="4">
        <v>45139</v>
      </c>
      <c r="B59" s="7">
        <v>60000.08</v>
      </c>
      <c r="C59" s="8">
        <v>16376.992210678067</v>
      </c>
      <c r="D59" s="8">
        <v>4154.0624461553352</v>
      </c>
      <c r="E59" s="8">
        <v>0</v>
      </c>
      <c r="F59" s="8">
        <v>0</v>
      </c>
      <c r="G59" s="8">
        <v>0</v>
      </c>
      <c r="H59" s="8">
        <v>20531.054656833403</v>
      </c>
      <c r="I59" s="9">
        <v>10181.627849897675</v>
      </c>
      <c r="J59" s="7">
        <v>37587.480000000003</v>
      </c>
      <c r="K59" s="8">
        <v>3723.7967965623548</v>
      </c>
      <c r="L59" s="8">
        <v>829.26207125064002</v>
      </c>
      <c r="M59" s="8">
        <v>0</v>
      </c>
      <c r="N59" s="8">
        <v>0</v>
      </c>
      <c r="O59" s="8">
        <v>0</v>
      </c>
      <c r="P59" s="8">
        <v>4553.0588678129952</v>
      </c>
      <c r="Q59" s="9">
        <v>1928.5922030293304</v>
      </c>
      <c r="R59" s="7">
        <v>19174.740000000002</v>
      </c>
      <c r="S59" s="8">
        <v>6878.3367284847882</v>
      </c>
      <c r="T59" s="8">
        <v>1657.4709160159787</v>
      </c>
      <c r="U59" s="8" t="s">
        <v>72</v>
      </c>
      <c r="V59" s="8" t="s">
        <v>72</v>
      </c>
      <c r="W59" s="8" t="s">
        <v>72</v>
      </c>
      <c r="X59" s="8">
        <v>8535.8076445007664</v>
      </c>
      <c r="Y59" s="9">
        <v>20363.255699795351</v>
      </c>
      <c r="Z59" s="7">
        <v>89153.63</v>
      </c>
      <c r="AA59" s="8">
        <v>23376.187449376033</v>
      </c>
      <c r="AB59" s="8">
        <v>5814.1370066370418</v>
      </c>
      <c r="AC59" s="8" t="s">
        <v>72</v>
      </c>
      <c r="AD59" s="8" t="s">
        <v>72</v>
      </c>
      <c r="AE59" s="8" t="s">
        <v>72</v>
      </c>
      <c r="AF59" s="8">
        <v>29190.324456013077</v>
      </c>
      <c r="AG59" s="9">
        <v>14146.545622906542</v>
      </c>
    </row>
    <row r="60" spans="1:33" x14ac:dyDescent="0.45">
      <c r="A60" s="4">
        <v>45170</v>
      </c>
      <c r="B60" s="7">
        <v>59999.98</v>
      </c>
      <c r="C60" s="8">
        <v>16089.211855957399</v>
      </c>
      <c r="D60" s="8">
        <v>4110.7130984422383</v>
      </c>
      <c r="E60" s="8">
        <v>0</v>
      </c>
      <c r="F60" s="8">
        <v>0</v>
      </c>
      <c r="G60" s="8">
        <v>0</v>
      </c>
      <c r="H60" s="8">
        <v>20199.924954399637</v>
      </c>
      <c r="I60" s="9">
        <v>9953.9465923526604</v>
      </c>
      <c r="J60" s="7">
        <v>38543.910000000003</v>
      </c>
      <c r="K60" s="8">
        <v>3954.5965493340782</v>
      </c>
      <c r="L60" s="8">
        <v>1023.5897438155762</v>
      </c>
      <c r="M60" s="8">
        <v>0</v>
      </c>
      <c r="N60" s="8">
        <v>0</v>
      </c>
      <c r="O60" s="8">
        <v>0</v>
      </c>
      <c r="P60" s="8">
        <v>4978.1862931496544</v>
      </c>
      <c r="Q60" s="9">
        <v>2057.4963669903204</v>
      </c>
      <c r="R60" s="7">
        <v>19199.79</v>
      </c>
      <c r="S60" s="8">
        <v>6757.4689795021077</v>
      </c>
      <c r="T60" s="8">
        <v>1640.1745262784532</v>
      </c>
      <c r="U60" s="8" t="s">
        <v>72</v>
      </c>
      <c r="V60" s="8" t="s">
        <v>72</v>
      </c>
      <c r="W60" s="8" t="s">
        <v>72</v>
      </c>
      <c r="X60" s="8">
        <v>8397.6435057805611</v>
      </c>
      <c r="Y60" s="9">
        <v>19907.893184705321</v>
      </c>
      <c r="Z60" s="7">
        <v>88925.7</v>
      </c>
      <c r="AA60" s="8">
        <v>23261.650776482955</v>
      </c>
      <c r="AB60" s="8">
        <v>5956.4454619462622</v>
      </c>
      <c r="AC60" s="8" t="s">
        <v>72</v>
      </c>
      <c r="AD60" s="8" t="s">
        <v>72</v>
      </c>
      <c r="AE60" s="8" t="s">
        <v>72</v>
      </c>
      <c r="AF60" s="8">
        <v>29218.096238429218</v>
      </c>
      <c r="AG60" s="9">
        <v>14002.232277813513</v>
      </c>
    </row>
    <row r="61" spans="1:33" x14ac:dyDescent="0.45">
      <c r="A61" s="4">
        <v>45200</v>
      </c>
      <c r="B61" s="7">
        <v>60000</v>
      </c>
      <c r="C61" s="8">
        <v>15813.495897469091</v>
      </c>
      <c r="D61" s="8">
        <v>4069.761114124999</v>
      </c>
      <c r="E61" s="8">
        <v>0</v>
      </c>
      <c r="F61" s="8">
        <v>0</v>
      </c>
      <c r="G61" s="8">
        <v>0</v>
      </c>
      <c r="H61" s="8">
        <v>19883.257011594091</v>
      </c>
      <c r="I61" s="9">
        <v>10136.49763883856</v>
      </c>
      <c r="J61" s="7">
        <v>39485.35</v>
      </c>
      <c r="K61" s="8">
        <v>4172.6924756089666</v>
      </c>
      <c r="L61" s="8">
        <v>1204.9004304131852</v>
      </c>
      <c r="M61" s="8">
        <v>0</v>
      </c>
      <c r="N61" s="8">
        <v>0</v>
      </c>
      <c r="O61" s="8">
        <v>0</v>
      </c>
      <c r="P61" s="8">
        <v>5377.5929060221515</v>
      </c>
      <c r="Q61" s="9">
        <v>2267.0728586967825</v>
      </c>
      <c r="R61" s="7">
        <v>19218.54</v>
      </c>
      <c r="S61" s="8">
        <v>6641.6682769370182</v>
      </c>
      <c r="T61" s="8">
        <v>1623.8346845358744</v>
      </c>
      <c r="U61" s="8" t="s">
        <v>72</v>
      </c>
      <c r="V61" s="8" t="s">
        <v>72</v>
      </c>
      <c r="W61" s="8" t="s">
        <v>72</v>
      </c>
      <c r="X61" s="8">
        <v>8265.5029614728919</v>
      </c>
      <c r="Y61" s="9">
        <v>20272.995277677117</v>
      </c>
      <c r="Z61" s="7">
        <v>88641.38</v>
      </c>
      <c r="AA61" s="8">
        <v>23148.887552571876</v>
      </c>
      <c r="AB61" s="8">
        <v>6088.6137673631838</v>
      </c>
      <c r="AC61" s="8" t="s">
        <v>72</v>
      </c>
      <c r="AD61" s="8" t="s">
        <v>72</v>
      </c>
      <c r="AE61" s="8" t="s">
        <v>72</v>
      </c>
      <c r="AF61" s="8">
        <v>29237.501319935058</v>
      </c>
      <c r="AG61" s="9">
        <v>14430.870025303055</v>
      </c>
    </row>
    <row r="62" spans="1:33" x14ac:dyDescent="0.45">
      <c r="A62" s="4">
        <v>45231</v>
      </c>
      <c r="B62" s="7">
        <v>60000.53</v>
      </c>
      <c r="C62" s="8">
        <v>15549.17412649753</v>
      </c>
      <c r="D62" s="8">
        <v>4031.0329214778458</v>
      </c>
      <c r="E62" s="8">
        <v>0</v>
      </c>
      <c r="F62" s="8">
        <v>0</v>
      </c>
      <c r="G62" s="8">
        <v>0</v>
      </c>
      <c r="H62" s="8">
        <v>19580.207047975375</v>
      </c>
      <c r="I62" s="9">
        <v>9915.6829970401432</v>
      </c>
      <c r="J62" s="7">
        <v>40353.26</v>
      </c>
      <c r="K62" s="8">
        <v>4379.2643394344259</v>
      </c>
      <c r="L62" s="8">
        <v>1375.6475232756354</v>
      </c>
      <c r="M62" s="8">
        <v>0</v>
      </c>
      <c r="N62" s="8">
        <v>0</v>
      </c>
      <c r="O62" s="8">
        <v>0</v>
      </c>
      <c r="P62" s="8">
        <v>5754.9118627100615</v>
      </c>
      <c r="Q62" s="9">
        <v>2382.7855006052437</v>
      </c>
      <c r="R62" s="7">
        <v>19237.5</v>
      </c>
      <c r="S62" s="8">
        <v>6530.6531331289625</v>
      </c>
      <c r="T62" s="8">
        <v>1608.3821356696606</v>
      </c>
      <c r="U62" s="8" t="s">
        <v>72</v>
      </c>
      <c r="V62" s="8" t="s">
        <v>72</v>
      </c>
      <c r="W62" s="8" t="s">
        <v>72</v>
      </c>
      <c r="X62" s="8">
        <v>8139.0352687986233</v>
      </c>
      <c r="Y62" s="9">
        <v>19831.365994080286</v>
      </c>
      <c r="Z62" s="7">
        <v>88361.48</v>
      </c>
      <c r="AA62" s="8">
        <v>23038.27329123146</v>
      </c>
      <c r="AB62" s="8">
        <v>6212.8870290490504</v>
      </c>
      <c r="AC62" s="8" t="s">
        <v>72</v>
      </c>
      <c r="AD62" s="8" t="s">
        <v>72</v>
      </c>
      <c r="AE62" s="8" t="s">
        <v>72</v>
      </c>
      <c r="AF62" s="8">
        <v>29251.160320280513</v>
      </c>
      <c r="AG62" s="9">
        <v>14281.605097053414</v>
      </c>
    </row>
    <row r="63" spans="1:33" x14ac:dyDescent="0.45">
      <c r="A63" s="4">
        <v>45261</v>
      </c>
      <c r="B63" s="7">
        <v>60000</v>
      </c>
      <c r="C63" s="8">
        <v>15295.622469499451</v>
      </c>
      <c r="D63" s="8">
        <v>5148.4328237294349</v>
      </c>
      <c r="E63" s="8">
        <v>0</v>
      </c>
      <c r="F63" s="8">
        <v>0</v>
      </c>
      <c r="G63" s="8">
        <v>0</v>
      </c>
      <c r="H63" s="8">
        <v>20444.055293228885</v>
      </c>
      <c r="I63" s="9">
        <v>10104.580991479286</v>
      </c>
      <c r="J63" s="7">
        <v>41373.81</v>
      </c>
      <c r="K63" s="8">
        <v>4575.3567609712145</v>
      </c>
      <c r="L63" s="8">
        <v>1981.9391335066714</v>
      </c>
      <c r="M63" s="8">
        <v>0</v>
      </c>
      <c r="N63" s="8">
        <v>0</v>
      </c>
      <c r="O63" s="8">
        <v>0</v>
      </c>
      <c r="P63" s="8">
        <v>6557.2958944778857</v>
      </c>
      <c r="Q63" s="9">
        <v>2593.6081092050349</v>
      </c>
      <c r="R63" s="7">
        <v>19260.23</v>
      </c>
      <c r="S63" s="8">
        <v>6424.1614371897685</v>
      </c>
      <c r="T63" s="8">
        <v>2054.2246966680445</v>
      </c>
      <c r="U63" s="8" t="s">
        <v>72</v>
      </c>
      <c r="V63" s="8" t="s">
        <v>72</v>
      </c>
      <c r="W63" s="8" t="s">
        <v>72</v>
      </c>
      <c r="X63" s="8">
        <v>8478.3861338578135</v>
      </c>
      <c r="Y63" s="9">
        <v>20209.161982958572</v>
      </c>
      <c r="Z63" s="7">
        <v>89720.27</v>
      </c>
      <c r="AA63" s="8">
        <v>22930.103724370554</v>
      </c>
      <c r="AB63" s="8">
        <v>8160.0585219819932</v>
      </c>
      <c r="AC63" s="8" t="s">
        <v>72</v>
      </c>
      <c r="AD63" s="8" t="s">
        <v>72</v>
      </c>
      <c r="AE63" s="8" t="s">
        <v>72</v>
      </c>
      <c r="AF63" s="8">
        <v>31090.162246352549</v>
      </c>
      <c r="AG63" s="9">
        <v>14719.105298980179</v>
      </c>
    </row>
    <row r="64" spans="1:33" x14ac:dyDescent="0.45">
      <c r="A64" s="4">
        <v>45292</v>
      </c>
      <c r="B64" s="7">
        <v>60002.28</v>
      </c>
      <c r="C64" s="8">
        <v>15052.259212665431</v>
      </c>
      <c r="D64" s="8">
        <v>6224.4046959120487</v>
      </c>
      <c r="E64" s="8">
        <v>12462.187338466007</v>
      </c>
      <c r="F64" s="8">
        <v>1154.0624461553355</v>
      </c>
      <c r="G64" s="8">
        <v>5349.8921808896494</v>
      </c>
      <c r="H64" s="8">
        <v>40242.805874088474</v>
      </c>
      <c r="I64" s="9">
        <v>59889.639853707871</v>
      </c>
      <c r="J64" s="7">
        <v>42552.6</v>
      </c>
      <c r="K64" s="8">
        <v>4761.8984374346091</v>
      </c>
      <c r="L64" s="8">
        <v>2660.3892779940311</v>
      </c>
      <c r="M64" s="8">
        <v>0</v>
      </c>
      <c r="N64" s="8">
        <v>0</v>
      </c>
      <c r="O64" s="8">
        <v>0</v>
      </c>
      <c r="P64" s="8">
        <v>7422.2877154286398</v>
      </c>
      <c r="Q64" s="9">
        <v>16337.35951862981</v>
      </c>
      <c r="R64" s="7">
        <v>19295.43</v>
      </c>
      <c r="S64" s="8">
        <v>6321.9488693194808</v>
      </c>
      <c r="T64" s="8">
        <v>2483.5374736689073</v>
      </c>
      <c r="U64" s="8">
        <v>3838.35370024753</v>
      </c>
      <c r="V64" s="8">
        <v>335.83217183120263</v>
      </c>
      <c r="W64" s="8">
        <v>1604.9676542668949</v>
      </c>
      <c r="X64" s="8">
        <v>14584.639869334014</v>
      </c>
      <c r="Y64" s="9">
        <v>119779.27970741574</v>
      </c>
      <c r="Z64" s="7">
        <v>91709.16</v>
      </c>
      <c r="AA64" s="8">
        <v>22824.609492633128</v>
      </c>
      <c r="AB64" s="8">
        <v>10129.674913088489</v>
      </c>
      <c r="AC64" s="8">
        <v>14954.624806159207</v>
      </c>
      <c r="AD64" s="8">
        <v>1384.8749353864025</v>
      </c>
      <c r="AE64" s="8">
        <v>6419.8706170675787</v>
      </c>
      <c r="AF64" s="8">
        <v>55713.654764334802</v>
      </c>
      <c r="AG64" s="9">
        <v>88204.927343079253</v>
      </c>
    </row>
    <row r="65" spans="1:33" x14ac:dyDescent="0.45">
      <c r="A65" s="4">
        <v>45323</v>
      </c>
      <c r="B65" s="7">
        <v>60000.03</v>
      </c>
      <c r="C65" s="8">
        <v>14431.584741067953</v>
      </c>
      <c r="D65" s="8">
        <v>6107.1515133296371</v>
      </c>
      <c r="E65" s="8">
        <v>12332.139295326717</v>
      </c>
      <c r="F65" s="8">
        <v>1110.7130984422386</v>
      </c>
      <c r="G65" s="8">
        <v>6465.4529786997136</v>
      </c>
      <c r="H65" s="8">
        <v>40447.041626866267</v>
      </c>
      <c r="I65" s="9">
        <v>60071.075963376519</v>
      </c>
      <c r="J65" s="7">
        <v>43768.62</v>
      </c>
      <c r="K65" s="8">
        <v>4810.7271001982563</v>
      </c>
      <c r="L65" s="8">
        <v>2863.2192278123089</v>
      </c>
      <c r="M65" s="8">
        <v>0</v>
      </c>
      <c r="N65" s="8">
        <v>0</v>
      </c>
      <c r="O65" s="8">
        <v>0</v>
      </c>
      <c r="P65" s="8">
        <v>7673.9463280105647</v>
      </c>
      <c r="Q65" s="9">
        <v>17340.580778515745</v>
      </c>
      <c r="R65" s="7">
        <v>19335.900000000001</v>
      </c>
      <c r="S65" s="8">
        <v>6061.2655912485407</v>
      </c>
      <c r="T65" s="8">
        <v>2436.753453818525</v>
      </c>
      <c r="U65" s="8">
        <v>3798.2989029606288</v>
      </c>
      <c r="V65" s="8">
        <v>323.21751164669143</v>
      </c>
      <c r="W65" s="8">
        <v>1939.6358936099141</v>
      </c>
      <c r="X65" s="8">
        <v>14559.171353284299</v>
      </c>
      <c r="Y65" s="9">
        <v>120142.15192675304</v>
      </c>
      <c r="Z65" s="7">
        <v>92131.3</v>
      </c>
      <c r="AA65" s="8">
        <v>22128.628789479797</v>
      </c>
      <c r="AB65" s="8">
        <v>10191.801043807873</v>
      </c>
      <c r="AC65" s="8">
        <v>14798.56715439206</v>
      </c>
      <c r="AD65" s="8">
        <v>1332.8557181306862</v>
      </c>
      <c r="AE65" s="8">
        <v>7758.5435744396564</v>
      </c>
      <c r="AF65" s="8">
        <v>56210.396280250076</v>
      </c>
      <c r="AG65" s="9">
        <v>89425.871934567578</v>
      </c>
    </row>
    <row r="66" spans="1:33" x14ac:dyDescent="0.45">
      <c r="A66" s="4">
        <v>45352</v>
      </c>
      <c r="B66" s="7">
        <v>60000</v>
      </c>
      <c r="C66" s="8">
        <v>13845.007233294658</v>
      </c>
      <c r="D66" s="8">
        <v>5996.1880541552428</v>
      </c>
      <c r="E66" s="8">
        <v>12209.283342374996</v>
      </c>
      <c r="F66" s="8">
        <v>1069.7611141249988</v>
      </c>
      <c r="G66" s="8">
        <v>6335.704198477838</v>
      </c>
      <c r="H66" s="8">
        <v>39455.943942427737</v>
      </c>
      <c r="I66" s="9">
        <v>59897.471290191956</v>
      </c>
      <c r="J66" s="7">
        <v>43079.95</v>
      </c>
      <c r="K66" s="8">
        <v>4847.3373773580925</v>
      </c>
      <c r="L66" s="8">
        <v>3054.3356532450921</v>
      </c>
      <c r="M66" s="8">
        <v>0</v>
      </c>
      <c r="N66" s="8">
        <v>0</v>
      </c>
      <c r="O66" s="8">
        <v>0</v>
      </c>
      <c r="P66" s="8">
        <v>7901.6730306031841</v>
      </c>
      <c r="Q66" s="9">
        <v>18228.213563055502</v>
      </c>
      <c r="R66" s="7">
        <v>19365.38</v>
      </c>
      <c r="S66" s="8">
        <v>5814.9030379837568</v>
      </c>
      <c r="T66" s="8">
        <v>2392.4790336079423</v>
      </c>
      <c r="U66" s="8">
        <v>3760.459269451499</v>
      </c>
      <c r="V66" s="8">
        <v>311.30048421037463</v>
      </c>
      <c r="W66" s="8">
        <v>1900.7112595433514</v>
      </c>
      <c r="X66" s="8">
        <v>14179.853084796925</v>
      </c>
      <c r="Y66" s="9">
        <v>119794.94258038391</v>
      </c>
      <c r="Z66" s="7">
        <v>91365.4</v>
      </c>
      <c r="AA66" s="8">
        <v>21461.346057311683</v>
      </c>
      <c r="AB66" s="8">
        <v>10249.761318231383</v>
      </c>
      <c r="AC66" s="8">
        <v>14651.140010849995</v>
      </c>
      <c r="AD66" s="8">
        <v>1283.7133369499986</v>
      </c>
      <c r="AE66" s="8">
        <v>7602.8450381734056</v>
      </c>
      <c r="AF66" s="8">
        <v>55248.805761516473</v>
      </c>
      <c r="AG66" s="9">
        <v>90105.179111285848</v>
      </c>
    </row>
    <row r="67" spans="1:33" x14ac:dyDescent="0.45">
      <c r="A67" s="4">
        <v>45383</v>
      </c>
      <c r="B67" s="7">
        <v>60000</v>
      </c>
      <c r="C67" s="8">
        <v>13290.442856389707</v>
      </c>
      <c r="D67" s="8">
        <v>5891.0718221079387</v>
      </c>
      <c r="E67" s="8">
        <v>12093.098764433536</v>
      </c>
      <c r="F67" s="8">
        <v>1031.0329214778455</v>
      </c>
      <c r="G67" s="8">
        <v>7367.1706110347923</v>
      </c>
      <c r="H67" s="8">
        <v>39672.81697544382</v>
      </c>
      <c r="I67" s="9">
        <v>60176.040203859848</v>
      </c>
      <c r="J67" s="7">
        <v>43722.43</v>
      </c>
      <c r="K67" s="8">
        <v>4873.2843949830631</v>
      </c>
      <c r="L67" s="8">
        <v>3235.3485452665714</v>
      </c>
      <c r="M67" s="8">
        <v>624.55933035798125</v>
      </c>
      <c r="N67" s="8">
        <v>53.24865392723845</v>
      </c>
      <c r="O67" s="8">
        <v>0</v>
      </c>
      <c r="P67" s="8">
        <v>8786.4409245348525</v>
      </c>
      <c r="Q67" s="9">
        <v>19242.744486546173</v>
      </c>
      <c r="R67" s="7">
        <v>19393.330000000002</v>
      </c>
      <c r="S67" s="8">
        <v>5581.9859996836776</v>
      </c>
      <c r="T67" s="8">
        <v>2350.5376570210674</v>
      </c>
      <c r="U67" s="8">
        <v>3724.6744194455291</v>
      </c>
      <c r="V67" s="8">
        <v>300.03058015005308</v>
      </c>
      <c r="W67" s="8">
        <v>2210.1511833104373</v>
      </c>
      <c r="X67" s="8">
        <v>14167.379839610765</v>
      </c>
      <c r="Y67" s="9">
        <v>120352.0804077197</v>
      </c>
      <c r="Z67" s="7">
        <v>91153.18</v>
      </c>
      <c r="AA67" s="8">
        <v>20821.815822650711</v>
      </c>
      <c r="AB67" s="8">
        <v>10304.634731796097</v>
      </c>
      <c r="AC67" s="8">
        <v>15136.277847678224</v>
      </c>
      <c r="AD67" s="8">
        <v>1290.4881597006529</v>
      </c>
      <c r="AE67" s="8">
        <v>8840.6047332417511</v>
      </c>
      <c r="AF67" s="8">
        <v>56393.821295067435</v>
      </c>
      <c r="AG67" s="9">
        <v>91453.99273117799</v>
      </c>
    </row>
    <row r="68" spans="1:33" x14ac:dyDescent="0.45">
      <c r="A68" s="4">
        <v>45413</v>
      </c>
      <c r="B68" s="7">
        <v>60000</v>
      </c>
      <c r="C68" s="8">
        <v>12765.942103872072</v>
      </c>
      <c r="D68" s="8">
        <v>5791.3986051569482</v>
      </c>
      <c r="E68" s="8">
        <v>11983.111132722297</v>
      </c>
      <c r="F68" s="8">
        <v>994.37037757409939</v>
      </c>
      <c r="G68" s="8">
        <v>7689.626184742755</v>
      </c>
      <c r="H68" s="8">
        <v>39224.448404068171</v>
      </c>
      <c r="I68" s="9">
        <v>60088.144226584649</v>
      </c>
      <c r="J68" s="7">
        <v>44390.27</v>
      </c>
      <c r="K68" s="8">
        <v>4889.9402693946749</v>
      </c>
      <c r="L68" s="8">
        <v>3407.6006725989791</v>
      </c>
      <c r="M68" s="8">
        <v>1393.6057089500136</v>
      </c>
      <c r="N68" s="8">
        <v>115.6427758742843</v>
      </c>
      <c r="O68" s="8">
        <v>0</v>
      </c>
      <c r="P68" s="8">
        <v>9806.7894268179534</v>
      </c>
      <c r="Q68" s="9">
        <v>20131.544992384635</v>
      </c>
      <c r="R68" s="7">
        <v>19414.47</v>
      </c>
      <c r="S68" s="8">
        <v>5361.6956836262698</v>
      </c>
      <c r="T68" s="8">
        <v>2310.7680434576223</v>
      </c>
      <c r="U68" s="8">
        <v>3690.7982288784674</v>
      </c>
      <c r="V68" s="8">
        <v>289.3617798740629</v>
      </c>
      <c r="W68" s="8">
        <v>2306.8878554228263</v>
      </c>
      <c r="X68" s="8">
        <v>13959.51159125925</v>
      </c>
      <c r="Y68" s="9">
        <v>120176.2884531693</v>
      </c>
      <c r="Z68" s="7">
        <v>91150.61</v>
      </c>
      <c r="AA68" s="8">
        <v>20209.070794041159</v>
      </c>
      <c r="AB68" s="8">
        <v>10357.278998787317</v>
      </c>
      <c r="AC68" s="8">
        <v>15773.33906821677</v>
      </c>
      <c r="AD68" s="8">
        <v>1308.8872289632036</v>
      </c>
      <c r="AE68" s="8">
        <v>9227.5514216913052</v>
      </c>
      <c r="AF68" s="8">
        <v>56876.127511699757</v>
      </c>
      <c r="AG68" s="9">
        <v>92237.318064286213</v>
      </c>
    </row>
    <row r="69" spans="1:33" x14ac:dyDescent="0.45">
      <c r="A69" s="4">
        <v>45444</v>
      </c>
      <c r="B69" s="7">
        <v>60000.98</v>
      </c>
      <c r="C69" s="8">
        <v>12269.6807654239</v>
      </c>
      <c r="D69" s="8">
        <v>5696.7985642080494</v>
      </c>
      <c r="E69" s="8">
        <v>11878.887453943424</v>
      </c>
      <c r="F69" s="8">
        <v>959.6291513144746</v>
      </c>
      <c r="G69" s="8">
        <v>7521.6248225341178</v>
      </c>
      <c r="H69" s="8">
        <v>38326.620757423967</v>
      </c>
      <c r="I69" s="9">
        <v>60042.474906604381</v>
      </c>
      <c r="J69" s="7">
        <v>45159.8</v>
      </c>
      <c r="K69" s="8">
        <v>4898.5165719740207</v>
      </c>
      <c r="L69" s="8">
        <v>3572.2241355800943</v>
      </c>
      <c r="M69" s="8">
        <v>2082.7791829153289</v>
      </c>
      <c r="N69" s="8">
        <v>168.2561289873141</v>
      </c>
      <c r="O69" s="8">
        <v>268.11188047711676</v>
      </c>
      <c r="P69" s="8">
        <v>10989.887899933874</v>
      </c>
      <c r="Q69" s="9">
        <v>21021.739312924099</v>
      </c>
      <c r="R69" s="7">
        <v>19438.21</v>
      </c>
      <c r="S69" s="8">
        <v>5153.2659214780379</v>
      </c>
      <c r="T69" s="8">
        <v>2273.0226271190118</v>
      </c>
      <c r="U69" s="8">
        <v>3658.6973358145742</v>
      </c>
      <c r="V69" s="8">
        <v>279.25208303251213</v>
      </c>
      <c r="W69" s="8">
        <v>2256.4874467602353</v>
      </c>
      <c r="X69" s="8">
        <v>13620.725414204371</v>
      </c>
      <c r="Y69" s="9">
        <v>120084.94981320876</v>
      </c>
      <c r="Z69" s="7">
        <v>91185.88</v>
      </c>
      <c r="AA69" s="8">
        <v>19622.133490482702</v>
      </c>
      <c r="AB69" s="8">
        <v>10408.382412629753</v>
      </c>
      <c r="AC69" s="8">
        <v>16337.444127647437</v>
      </c>
      <c r="AD69" s="8">
        <v>1319.8111105646835</v>
      </c>
      <c r="AE69" s="8">
        <v>9294.0616675180572</v>
      </c>
      <c r="AF69" s="8">
        <v>56981.832808842635</v>
      </c>
      <c r="AG69" s="9">
        <v>93072.709200849349</v>
      </c>
    </row>
    <row r="70" spans="1:33" x14ac:dyDescent="0.45">
      <c r="A70" s="4">
        <v>45474</v>
      </c>
      <c r="B70" s="7">
        <v>59999.94</v>
      </c>
      <c r="C70" s="8">
        <v>11799.951534812837</v>
      </c>
      <c r="D70" s="8">
        <v>5606.9327806385418</v>
      </c>
      <c r="E70" s="8">
        <v>11780.031902287199</v>
      </c>
      <c r="F70" s="8">
        <v>926.67730076239945</v>
      </c>
      <c r="G70" s="8">
        <v>7362.4944736746593</v>
      </c>
      <c r="H70" s="8">
        <v>37476.087992175635</v>
      </c>
      <c r="I70" s="9">
        <v>60034.553277754101</v>
      </c>
      <c r="J70" s="7">
        <v>46323.360000000001</v>
      </c>
      <c r="K70" s="8">
        <v>4900.0837129739357</v>
      </c>
      <c r="L70" s="8">
        <v>3730.1824129426445</v>
      </c>
      <c r="M70" s="8">
        <v>2713.5240456681368</v>
      </c>
      <c r="N70" s="8">
        <v>213.45962040267395</v>
      </c>
      <c r="O70" s="8">
        <v>575.18825639922545</v>
      </c>
      <c r="P70" s="8">
        <v>12132.438048386617</v>
      </c>
      <c r="Q70" s="9">
        <v>21914.326141774738</v>
      </c>
      <c r="R70" s="7">
        <v>19462.349999999999</v>
      </c>
      <c r="S70" s="8">
        <v>4955.9796446213913</v>
      </c>
      <c r="T70" s="8">
        <v>2237.1661794747779</v>
      </c>
      <c r="U70" s="8">
        <v>3628.2498259044573</v>
      </c>
      <c r="V70" s="8">
        <v>269.66309452185828</v>
      </c>
      <c r="W70" s="8">
        <v>2208.7483421023976</v>
      </c>
      <c r="X70" s="8">
        <v>13299.807086624882</v>
      </c>
      <c r="Y70" s="9">
        <v>120069.1065555082</v>
      </c>
      <c r="Z70" s="7">
        <v>91339.02</v>
      </c>
      <c r="AA70" s="8">
        <v>19060.02555474934</v>
      </c>
      <c r="AB70" s="8">
        <v>10458.501749708894</v>
      </c>
      <c r="AC70" s="8">
        <v>16849.562328412776</v>
      </c>
      <c r="AD70" s="8">
        <v>1325.4723813175531</v>
      </c>
      <c r="AE70" s="8">
        <v>9410.1816248088162</v>
      </c>
      <c r="AF70" s="8">
        <v>57103.743638997374</v>
      </c>
      <c r="AG70" s="9">
        <v>93955.790075079654</v>
      </c>
    </row>
    <row r="71" spans="1:33" x14ac:dyDescent="0.45">
      <c r="A71" s="4">
        <v>45505</v>
      </c>
      <c r="B71" s="7">
        <v>59999.89</v>
      </c>
      <c r="C71" s="8">
        <v>11355.15620759358</v>
      </c>
      <c r="D71" s="8">
        <v>5521.490202120096</v>
      </c>
      <c r="E71" s="8">
        <v>11686.182055657195</v>
      </c>
      <c r="F71" s="8">
        <v>895.39401855239828</v>
      </c>
      <c r="G71" s="8">
        <v>7211.6212377178281</v>
      </c>
      <c r="H71" s="8">
        <v>36669.843721641097</v>
      </c>
      <c r="I71" s="9">
        <v>60060.434345511145</v>
      </c>
      <c r="J71" s="7">
        <v>47228.46</v>
      </c>
      <c r="K71" s="8">
        <v>4895.5877351346699</v>
      </c>
      <c r="L71" s="8">
        <v>3882.3022437425566</v>
      </c>
      <c r="M71" s="8">
        <v>3299.5290201707453</v>
      </c>
      <c r="N71" s="8">
        <v>252.80956043900994</v>
      </c>
      <c r="O71" s="8">
        <v>849.82601358297325</v>
      </c>
      <c r="P71" s="8">
        <v>13180.054573069954</v>
      </c>
      <c r="Q71" s="9">
        <v>22810.139620635808</v>
      </c>
      <c r="R71" s="7">
        <v>19483.099999999999</v>
      </c>
      <c r="S71" s="8">
        <v>4769.165607189303</v>
      </c>
      <c r="T71" s="8">
        <v>2203.0745906459183</v>
      </c>
      <c r="U71" s="8">
        <v>3599.3440731424157</v>
      </c>
      <c r="V71" s="8">
        <v>260.5596593987479</v>
      </c>
      <c r="W71" s="8">
        <v>2163.4863713153486</v>
      </c>
      <c r="X71" s="8">
        <v>12995.630301691734</v>
      </c>
      <c r="Y71" s="9">
        <v>120120.86869102229</v>
      </c>
      <c r="Z71" s="7">
        <v>91585.27</v>
      </c>
      <c r="AA71" s="8">
        <v>18521.775184246966</v>
      </c>
      <c r="AB71" s="8">
        <v>10508.090486286672</v>
      </c>
      <c r="AC71" s="8">
        <v>17322.94748695938</v>
      </c>
      <c r="AD71" s="8">
        <v>1327.2823827018879</v>
      </c>
      <c r="AE71" s="8">
        <v>9503.7714988443659</v>
      </c>
      <c r="AF71" s="8">
        <v>57183.867039039265</v>
      </c>
      <c r="AG71" s="9">
        <v>94882.660835249175</v>
      </c>
    </row>
    <row r="72" spans="1:33" x14ac:dyDescent="0.45">
      <c r="A72" s="4">
        <v>45536</v>
      </c>
      <c r="B72" s="7">
        <v>60000.01</v>
      </c>
      <c r="C72" s="8">
        <v>10933.798424219196</v>
      </c>
      <c r="D72" s="8">
        <v>5440.1849350226303</v>
      </c>
      <c r="E72" s="8">
        <v>11597.005569167981</v>
      </c>
      <c r="F72" s="8">
        <v>865.66852305599332</v>
      </c>
      <c r="G72" s="8">
        <v>7068.4434279442485</v>
      </c>
      <c r="H72" s="8">
        <v>35905.100879410049</v>
      </c>
      <c r="I72" s="9">
        <v>60116.632940963755</v>
      </c>
      <c r="J72" s="7">
        <v>48182.64</v>
      </c>
      <c r="K72" s="8">
        <v>4885.864916504459</v>
      </c>
      <c r="L72" s="8">
        <v>4029.2982185240326</v>
      </c>
      <c r="M72" s="8">
        <v>3850.1635880845261</v>
      </c>
      <c r="N72" s="8">
        <v>287.39879505466314</v>
      </c>
      <c r="O72" s="8">
        <v>1098.3277856206869</v>
      </c>
      <c r="P72" s="8">
        <v>14151.053303788369</v>
      </c>
      <c r="Q72" s="9">
        <v>23709.877014154172</v>
      </c>
      <c r="R72" s="7">
        <v>19505.39</v>
      </c>
      <c r="S72" s="8">
        <v>4592.1953381720623</v>
      </c>
      <c r="T72" s="8">
        <v>2170.6337890740292</v>
      </c>
      <c r="U72" s="8">
        <v>3571.8777153037381</v>
      </c>
      <c r="V72" s="8">
        <v>251.90954020929405</v>
      </c>
      <c r="W72" s="8">
        <v>2120.5330283832745</v>
      </c>
      <c r="X72" s="8">
        <v>12707.149411142396</v>
      </c>
      <c r="Y72" s="9">
        <v>120233.26588192751</v>
      </c>
      <c r="Z72" s="7">
        <v>91930.02</v>
      </c>
      <c r="AA72" s="8">
        <v>18006.423025567492</v>
      </c>
      <c r="AB72" s="8">
        <v>10557.520140551189</v>
      </c>
      <c r="AC72" s="8">
        <v>17766.570271086101</v>
      </c>
      <c r="AD72" s="8">
        <v>1326.2010227218552</v>
      </c>
      <c r="AE72" s="8">
        <v>9580.459899153786</v>
      </c>
      <c r="AF72" s="8">
        <v>57237.174359080425</v>
      </c>
      <c r="AG72" s="9">
        <v>95849.836543310681</v>
      </c>
    </row>
    <row r="73" spans="1:33" x14ac:dyDescent="0.45">
      <c r="A73" s="4">
        <v>45566</v>
      </c>
      <c r="B73" s="7">
        <v>59999.99</v>
      </c>
      <c r="C73" s="8">
        <v>10534.476917707512</v>
      </c>
      <c r="D73" s="8">
        <v>5362.7538391298058</v>
      </c>
      <c r="E73" s="8">
        <v>11512.197228805124</v>
      </c>
      <c r="F73" s="8">
        <v>837.39907626837442</v>
      </c>
      <c r="G73" s="8">
        <v>6932.4463302078784</v>
      </c>
      <c r="H73" s="8">
        <v>35179.273392118695</v>
      </c>
      <c r="I73" s="9">
        <v>59800.061385454428</v>
      </c>
      <c r="J73" s="7">
        <v>49302.41</v>
      </c>
      <c r="K73" s="8">
        <v>4871.6545099609093</v>
      </c>
      <c r="L73" s="8">
        <v>4171.7920329372982</v>
      </c>
      <c r="M73" s="8">
        <v>4372.1766082926697</v>
      </c>
      <c r="N73" s="8">
        <v>318.03282903332314</v>
      </c>
      <c r="O73" s="8">
        <v>1325.2866179336831</v>
      </c>
      <c r="P73" s="8">
        <v>15058.942598157884</v>
      </c>
      <c r="Q73" s="9">
        <v>24450.572545228682</v>
      </c>
      <c r="R73" s="7">
        <v>19529.099999999999</v>
      </c>
      <c r="S73" s="8">
        <v>4424.480305437155</v>
      </c>
      <c r="T73" s="8">
        <v>2139.7387818127927</v>
      </c>
      <c r="U73" s="8">
        <v>3545.7567464719782</v>
      </c>
      <c r="V73" s="8">
        <v>243.68313119409697</v>
      </c>
      <c r="W73" s="8">
        <v>2079.7338990623634</v>
      </c>
      <c r="X73" s="8">
        <v>12433.392863978386</v>
      </c>
      <c r="Y73" s="9">
        <v>119600.12277090886</v>
      </c>
      <c r="Z73" s="7">
        <v>92364.29</v>
      </c>
      <c r="AA73" s="8">
        <v>17513.026811209922</v>
      </c>
      <c r="AB73" s="8">
        <v>10607.096639893065</v>
      </c>
      <c r="AC73" s="8">
        <v>18186.81328285882</v>
      </c>
      <c r="AD73" s="8">
        <v>1322.9117205553723</v>
      </c>
      <c r="AE73" s="8">
        <v>9644.2222141831371</v>
      </c>
      <c r="AF73" s="8">
        <v>57274.070668700311</v>
      </c>
      <c r="AG73" s="9">
        <v>96210.646207774</v>
      </c>
    </row>
    <row r="74" spans="1:33" x14ac:dyDescent="0.45">
      <c r="A74" s="4">
        <v>45597</v>
      </c>
      <c r="B74" s="7">
        <v>60000</v>
      </c>
      <c r="C74" s="8">
        <v>10155.87922869533</v>
      </c>
      <c r="D74" s="8">
        <v>5288.9543866633403</v>
      </c>
      <c r="E74" s="8">
        <v>11431.476336393527</v>
      </c>
      <c r="F74" s="8">
        <v>810.49211213117565</v>
      </c>
      <c r="G74" s="8">
        <v>6803.1575656032419</v>
      </c>
      <c r="H74" s="8">
        <v>34489.959629486613</v>
      </c>
      <c r="I74" s="9">
        <v>59920.880073005326</v>
      </c>
      <c r="J74" s="7">
        <v>50341.4</v>
      </c>
      <c r="K74" s="8">
        <v>4853.6098901136675</v>
      </c>
      <c r="L74" s="8">
        <v>4310.3277624803795</v>
      </c>
      <c r="M74" s="8">
        <v>4870.6224419864975</v>
      </c>
      <c r="N74" s="8">
        <v>345.32731855739945</v>
      </c>
      <c r="O74" s="8">
        <v>1534.1773676314788</v>
      </c>
      <c r="P74" s="8">
        <v>15914.064780769422</v>
      </c>
      <c r="Q74" s="9">
        <v>25359.534145867907</v>
      </c>
      <c r="R74" s="7">
        <v>19550.52</v>
      </c>
      <c r="S74" s="8">
        <v>4265.4692760520393</v>
      </c>
      <c r="T74" s="8">
        <v>2110.292800278673</v>
      </c>
      <c r="U74" s="8">
        <v>3520.8947116092063</v>
      </c>
      <c r="V74" s="8">
        <v>235.85320463017212</v>
      </c>
      <c r="W74" s="8">
        <v>2040.9472696809726</v>
      </c>
      <c r="X74" s="8">
        <v>12173.457262251064</v>
      </c>
      <c r="Y74" s="9">
        <v>119841.76014601065</v>
      </c>
      <c r="Z74" s="7">
        <v>92786.78</v>
      </c>
      <c r="AA74" s="8">
        <v>17040.664964548065</v>
      </c>
      <c r="AB74" s="8">
        <v>10657.073026476388</v>
      </c>
      <c r="AC74" s="8">
        <v>18588.39404565873</v>
      </c>
      <c r="AD74" s="8">
        <v>1317.9178531148102</v>
      </c>
      <c r="AE74" s="8">
        <v>9697.966446355369</v>
      </c>
      <c r="AF74" s="8">
        <v>57302.016336153363</v>
      </c>
      <c r="AG74" s="9">
        <v>97264.590233474286</v>
      </c>
    </row>
    <row r="75" spans="1:33" x14ac:dyDescent="0.45">
      <c r="A75" s="4">
        <v>45627</v>
      </c>
      <c r="B75" s="7">
        <v>60001.06</v>
      </c>
      <c r="C75" s="8">
        <v>9796.7758533499637</v>
      </c>
      <c r="D75" s="8">
        <v>5218.5627529087787</v>
      </c>
      <c r="E75" s="8">
        <v>11354.584383971232</v>
      </c>
      <c r="F75" s="8">
        <v>784.86146132374415</v>
      </c>
      <c r="G75" s="8">
        <v>6680.1429787210982</v>
      </c>
      <c r="H75" s="8">
        <v>33834.927430274816</v>
      </c>
      <c r="I75" s="9">
        <v>60062.936692447212</v>
      </c>
      <c r="J75" s="7">
        <v>51685.21</v>
      </c>
      <c r="K75" s="8">
        <v>4832.3083325404523</v>
      </c>
      <c r="L75" s="8">
        <v>4445.3841232204359</v>
      </c>
      <c r="M75" s="8">
        <v>5349.4045191708592</v>
      </c>
      <c r="N75" s="8">
        <v>369.766193649076</v>
      </c>
      <c r="O75" s="8">
        <v>1727.7065553840023</v>
      </c>
      <c r="P75" s="8">
        <v>16724.569723964825</v>
      </c>
      <c r="Q75" s="9">
        <v>26273.960169686361</v>
      </c>
      <c r="R75" s="7">
        <v>19569.14</v>
      </c>
      <c r="S75" s="8">
        <v>4114.6458584069851</v>
      </c>
      <c r="T75" s="8">
        <v>2082.2065384106027</v>
      </c>
      <c r="U75" s="8">
        <v>3497.2119902631398</v>
      </c>
      <c r="V75" s="8">
        <v>228.39468524520956</v>
      </c>
      <c r="W75" s="8">
        <v>2004.0428936163294</v>
      </c>
      <c r="X75" s="8">
        <v>11926.501965942267</v>
      </c>
      <c r="Y75" s="9">
        <v>120125.87338489442</v>
      </c>
      <c r="Z75" s="7">
        <v>93049.61</v>
      </c>
      <c r="AA75" s="8">
        <v>16588.439356560408</v>
      </c>
      <c r="AB75" s="8">
        <v>10707.65942671097</v>
      </c>
      <c r="AC75" s="8">
        <v>18974.905779936336</v>
      </c>
      <c r="AD75" s="8">
        <v>1311.599947237569</v>
      </c>
      <c r="AE75" s="8">
        <v>9743.8781298493195</v>
      </c>
      <c r="AF75" s="8">
        <v>57326.482640294606</v>
      </c>
      <c r="AG75" s="9">
        <v>98349.484200623003</v>
      </c>
    </row>
    <row r="76" spans="1:33" x14ac:dyDescent="0.45">
      <c r="A76" s="4">
        <v>45658</v>
      </c>
      <c r="B76" s="7">
        <v>60000.05</v>
      </c>
      <c r="C76" s="8">
        <v>9456.0147927282069</v>
      </c>
      <c r="D76" s="8">
        <v>5151.3721102228756</v>
      </c>
      <c r="E76" s="8">
        <v>11281.282981535114</v>
      </c>
      <c r="F76" s="8">
        <v>760.42766051170474</v>
      </c>
      <c r="G76" s="8">
        <v>6563.002984483549</v>
      </c>
      <c r="H76" s="8">
        <v>33212.100529481453</v>
      </c>
      <c r="I76" s="9">
        <v>59824.124099746376</v>
      </c>
      <c r="J76" s="7">
        <v>52944.87</v>
      </c>
      <c r="K76" s="8">
        <v>4808.2596137426062</v>
      </c>
      <c r="L76" s="8">
        <v>4577.3844164635402</v>
      </c>
      <c r="M76" s="8">
        <v>5811.6132983285579</v>
      </c>
      <c r="N76" s="8">
        <v>391.73837864718951</v>
      </c>
      <c r="O76" s="8">
        <v>1908.0316986112105</v>
      </c>
      <c r="P76" s="8">
        <v>17497.027405793102</v>
      </c>
      <c r="Q76" s="9">
        <v>27013.56214273845</v>
      </c>
      <c r="R76" s="7">
        <v>19589.43</v>
      </c>
      <c r="S76" s="8">
        <v>3971.526212945847</v>
      </c>
      <c r="T76" s="8">
        <v>2055.3974719789271</v>
      </c>
      <c r="U76" s="8">
        <v>3474.6351583128153</v>
      </c>
      <c r="V76" s="8">
        <v>221.2844492089061</v>
      </c>
      <c r="W76" s="8">
        <v>1968.9008953450646</v>
      </c>
      <c r="X76" s="8">
        <v>11691.744187791559</v>
      </c>
      <c r="Y76" s="9">
        <v>119648.24819949275</v>
      </c>
      <c r="Z76" s="7">
        <v>93408.39</v>
      </c>
      <c r="AA76" s="8">
        <v>16155.477365016453</v>
      </c>
      <c r="AB76" s="8">
        <v>10759.03094873099</v>
      </c>
      <c r="AC76" s="8">
        <v>19349.152876170694</v>
      </c>
      <c r="AD76" s="8">
        <v>1304.2515712612353</v>
      </c>
      <c r="AE76" s="8">
        <v>9783.6352799914694</v>
      </c>
      <c r="AF76" s="8">
        <v>57351.548041170841</v>
      </c>
      <c r="AG76" s="9">
        <v>98802.511062434089</v>
      </c>
    </row>
    <row r="77" spans="1:33" x14ac:dyDescent="0.45">
      <c r="A77" s="4">
        <v>45689</v>
      </c>
      <c r="B77" s="7">
        <v>60000.11</v>
      </c>
      <c r="C77" s="8">
        <v>9132.5164744247504</v>
      </c>
      <c r="D77" s="8">
        <v>5087.191101015881</v>
      </c>
      <c r="E77" s="8">
        <v>11211.352007094789</v>
      </c>
      <c r="F77" s="8">
        <v>737.11733569826288</v>
      </c>
      <c r="G77" s="8">
        <v>6451.3693160119938</v>
      </c>
      <c r="H77" s="8">
        <v>32619.546234245678</v>
      </c>
      <c r="I77" s="9">
        <v>60015.459423860215</v>
      </c>
      <c r="J77" s="7">
        <v>54539.58</v>
      </c>
      <c r="K77" s="8">
        <v>4781.9135902647386</v>
      </c>
      <c r="L77" s="8">
        <v>4706.7046707271629</v>
      </c>
      <c r="M77" s="8">
        <v>6259.7463681914605</v>
      </c>
      <c r="N77" s="8">
        <v>411.56209903571136</v>
      </c>
      <c r="O77" s="8">
        <v>2076.9053933005339</v>
      </c>
      <c r="P77" s="8">
        <v>18236.832121519605</v>
      </c>
      <c r="Q77" s="9">
        <v>27940.261962475026</v>
      </c>
      <c r="R77" s="7">
        <v>19614.060000000001</v>
      </c>
      <c r="S77" s="8">
        <v>3835.6569192583952</v>
      </c>
      <c r="T77" s="8">
        <v>2029.7892493053364</v>
      </c>
      <c r="U77" s="8">
        <v>3453.096418185195</v>
      </c>
      <c r="V77" s="8">
        <v>214.5011446881945</v>
      </c>
      <c r="W77" s="8">
        <v>1935.4107948035983</v>
      </c>
      <c r="X77" s="8">
        <v>11468.454526240719</v>
      </c>
      <c r="Y77" s="9">
        <v>120030.91884772043</v>
      </c>
      <c r="Z77" s="7">
        <v>94004.81</v>
      </c>
      <c r="AA77" s="8">
        <v>15740.933359574439</v>
      </c>
      <c r="AB77" s="8">
        <v>10811.33399194622</v>
      </c>
      <c r="AC77" s="8">
        <v>19713.368776705207</v>
      </c>
      <c r="AD77" s="8">
        <v>1296.1029018736267</v>
      </c>
      <c r="AE77" s="8">
        <v>9818.5485725149265</v>
      </c>
      <c r="AF77" s="8">
        <v>57380.287602614422</v>
      </c>
      <c r="AG77" s="9">
        <v>99958.813271107283</v>
      </c>
    </row>
    <row r="78" spans="1:33" x14ac:dyDescent="0.45">
      <c r="A78" s="4">
        <v>45717</v>
      </c>
      <c r="B78" s="7">
        <v>59999.37</v>
      </c>
      <c r="C78" s="8">
        <v>8825.2690197081538</v>
      </c>
      <c r="D78" s="8">
        <v>4832.3640473132127</v>
      </c>
      <c r="E78" s="8">
        <v>11144.587952190766</v>
      </c>
      <c r="F78" s="8">
        <v>714.86265073025584</v>
      </c>
      <c r="G78" s="8">
        <v>6344.9021239815802</v>
      </c>
      <c r="H78" s="8">
        <v>31861.98579392397</v>
      </c>
      <c r="I78" s="9">
        <v>59821.541282175189</v>
      </c>
      <c r="J78" s="7">
        <v>55378.07</v>
      </c>
      <c r="K78" s="8">
        <v>4753.666891056253</v>
      </c>
      <c r="L78" s="8">
        <v>4647.5995526553179</v>
      </c>
      <c r="M78" s="8">
        <v>6695.8573718623275</v>
      </c>
      <c r="N78" s="8">
        <v>429.50159936781597</v>
      </c>
      <c r="O78" s="8">
        <v>2235.7736667378063</v>
      </c>
      <c r="P78" s="8">
        <v>18762.399081679519</v>
      </c>
      <c r="Q78" s="9">
        <v>28681.494106703576</v>
      </c>
      <c r="R78" s="7">
        <v>19630.41</v>
      </c>
      <c r="S78" s="8">
        <v>3706.6129882774244</v>
      </c>
      <c r="T78" s="8">
        <v>1928.1132548779719</v>
      </c>
      <c r="U78" s="8">
        <v>3432.5330892747561</v>
      </c>
      <c r="V78" s="8">
        <v>208.02503136250445</v>
      </c>
      <c r="W78" s="8">
        <v>1903.470637194474</v>
      </c>
      <c r="X78" s="8">
        <v>11178.75500098713</v>
      </c>
      <c r="Y78" s="9">
        <v>119643.08256435038</v>
      </c>
      <c r="Z78" s="7">
        <v>94676.24</v>
      </c>
      <c r="AA78" s="8">
        <v>15343.989714706036</v>
      </c>
      <c r="AB78" s="8">
        <v>10446.436409431173</v>
      </c>
      <c r="AC78" s="8">
        <v>20069.362914491248</v>
      </c>
      <c r="AD78" s="8">
        <v>1287.336780244123</v>
      </c>
      <c r="AE78" s="8">
        <v>9849.6562155157026</v>
      </c>
      <c r="AF78" s="8">
        <v>56996.782034388278</v>
      </c>
      <c r="AG78" s="9">
        <v>100467.34364531381</v>
      </c>
    </row>
    <row r="79" spans="1:33" x14ac:dyDescent="0.45">
      <c r="A79" s="4">
        <v>45748</v>
      </c>
      <c r="B79" s="7">
        <v>60000.06</v>
      </c>
      <c r="C79" s="8">
        <v>8533.323831567408</v>
      </c>
      <c r="D79" s="8">
        <v>4592.6841180798447</v>
      </c>
      <c r="E79" s="8">
        <v>11080.80243962526</v>
      </c>
      <c r="F79" s="8">
        <v>693.60081320842016</v>
      </c>
      <c r="G79" s="8">
        <v>6243.2873846988805</v>
      </c>
      <c r="H79" s="8">
        <v>31143.698587179813</v>
      </c>
      <c r="I79" s="9">
        <v>60053.825916996153</v>
      </c>
      <c r="J79" s="7">
        <v>56941.27</v>
      </c>
      <c r="K79" s="8">
        <v>4723.8688371481421</v>
      </c>
      <c r="L79" s="8">
        <v>4584.7788851109726</v>
      </c>
      <c r="M79" s="8">
        <v>7121.6600470175235</v>
      </c>
      <c r="N79" s="8">
        <v>445.77901527611033</v>
      </c>
      <c r="O79" s="8">
        <v>2385.8453043387876</v>
      </c>
      <c r="P79" s="8">
        <v>19261.932088891539</v>
      </c>
      <c r="Q79" s="9">
        <v>29621.847812349632</v>
      </c>
      <c r="R79" s="7">
        <v>19642.900000000001</v>
      </c>
      <c r="S79" s="8">
        <v>3583.9960092583115</v>
      </c>
      <c r="T79" s="8">
        <v>1832.480963113858</v>
      </c>
      <c r="U79" s="8">
        <v>3412.88715140458</v>
      </c>
      <c r="V79" s="8">
        <v>201.83783664365026</v>
      </c>
      <c r="W79" s="8">
        <v>1872.9862154096643</v>
      </c>
      <c r="X79" s="8">
        <v>10904.188175830064</v>
      </c>
      <c r="Y79" s="9">
        <v>120107.65183399231</v>
      </c>
      <c r="Z79" s="7">
        <v>95200.97</v>
      </c>
      <c r="AA79" s="8">
        <v>14963.857435029031</v>
      </c>
      <c r="AB79" s="8">
        <v>10095.999826806787</v>
      </c>
      <c r="AC79" s="8">
        <v>20418.622974567836</v>
      </c>
      <c r="AD79" s="8">
        <v>1278.0999911262145</v>
      </c>
      <c r="AE79" s="8">
        <v>9877.7901659774434</v>
      </c>
      <c r="AF79" s="8">
        <v>56634.370393507306</v>
      </c>
      <c r="AG79" s="9">
        <v>101686.43891274501</v>
      </c>
    </row>
    <row r="80" spans="1:33" x14ac:dyDescent="0.45">
      <c r="A80" s="4">
        <v>45778</v>
      </c>
      <c r="B80" s="7">
        <v>60000</v>
      </c>
      <c r="C80" s="8">
        <v>8255.7914806723056</v>
      </c>
      <c r="D80" s="8">
        <v>4367.1937275471382</v>
      </c>
      <c r="E80" s="8">
        <v>11019.820893219989</v>
      </c>
      <c r="F80" s="8">
        <v>673.27363107332974</v>
      </c>
      <c r="G80" s="8">
        <v>6146.2345799060349</v>
      </c>
      <c r="H80" s="8">
        <v>30462.314312418799</v>
      </c>
      <c r="I80" s="9">
        <v>59897.299569547838</v>
      </c>
      <c r="J80" s="7">
        <v>58722.879999999997</v>
      </c>
      <c r="K80" s="8">
        <v>4692.8266859185551</v>
      </c>
      <c r="L80" s="8">
        <v>4519.0570395008572</v>
      </c>
      <c r="M80" s="8">
        <v>7538.6029137464666</v>
      </c>
      <c r="N80" s="8">
        <v>460.58303543579603</v>
      </c>
      <c r="O80" s="8">
        <v>2528.1420640428819</v>
      </c>
      <c r="P80" s="8">
        <v>19739.211738644557</v>
      </c>
      <c r="Q80" s="9">
        <v>30366.045885727333</v>
      </c>
      <c r="R80" s="7">
        <v>19654.68</v>
      </c>
      <c r="S80" s="8">
        <v>3467.4324218823681</v>
      </c>
      <c r="T80" s="8">
        <v>1742.5102972913082</v>
      </c>
      <c r="U80" s="8">
        <v>3394.1048351117565</v>
      </c>
      <c r="V80" s="8">
        <v>195.92262664233897</v>
      </c>
      <c r="W80" s="8">
        <v>1843.8703739718105</v>
      </c>
      <c r="X80" s="8">
        <v>10643.840554899583</v>
      </c>
      <c r="Y80" s="9">
        <v>119794.59913909568</v>
      </c>
      <c r="Z80" s="7">
        <v>95582.720000000001</v>
      </c>
      <c r="AA80" s="8">
        <v>14599.776462725322</v>
      </c>
      <c r="AB80" s="8">
        <v>9759.6895125574229</v>
      </c>
      <c r="AC80" s="8">
        <v>20762.387985610454</v>
      </c>
      <c r="AD80" s="8">
        <v>1268.5113927237917</v>
      </c>
      <c r="AE80" s="8">
        <v>9903.6235599301235</v>
      </c>
      <c r="AF80" s="8">
        <v>56293.988913547109</v>
      </c>
      <c r="AG80" s="9">
        <v>102242.80536918473</v>
      </c>
    </row>
    <row r="81" spans="1:33" x14ac:dyDescent="0.45">
      <c r="A81" s="4">
        <v>45809</v>
      </c>
      <c r="B81" s="7">
        <v>57776.07</v>
      </c>
      <c r="C81" s="8">
        <v>7991.8378683500223</v>
      </c>
      <c r="D81" s="8">
        <v>4154.9979868121736</v>
      </c>
      <c r="E81" s="8">
        <v>10961.481342038724</v>
      </c>
      <c r="F81" s="8">
        <v>653.82711401290771</v>
      </c>
      <c r="G81" s="8">
        <v>6053.4746162297179</v>
      </c>
      <c r="H81" s="8">
        <v>29815.618927443546</v>
      </c>
      <c r="I81" s="9">
        <v>60163.761583754567</v>
      </c>
      <c r="J81" s="7">
        <v>61157.07</v>
      </c>
      <c r="K81" s="8">
        <v>4660.8102835535083</v>
      </c>
      <c r="L81" s="8">
        <v>4451.1418873143439</v>
      </c>
      <c r="M81" s="8">
        <v>7947.9241607902386</v>
      </c>
      <c r="N81" s="8">
        <v>474.07536940408033</v>
      </c>
      <c r="O81" s="8">
        <v>2663.5359051149462</v>
      </c>
      <c r="P81" s="8">
        <v>20197.487606177114</v>
      </c>
      <c r="Q81" s="9">
        <v>31321.053345760822</v>
      </c>
      <c r="R81" s="7">
        <v>18917.5</v>
      </c>
      <c r="S81" s="8">
        <v>3356.5719047070093</v>
      </c>
      <c r="T81" s="8">
        <v>1657.8441967380572</v>
      </c>
      <c r="U81" s="8">
        <v>3376.1362533479269</v>
      </c>
      <c r="V81" s="8">
        <v>190.26369017775616</v>
      </c>
      <c r="W81" s="8">
        <v>1816.0423848689154</v>
      </c>
      <c r="X81" s="8">
        <v>10396.858429839665</v>
      </c>
      <c r="Y81" s="9">
        <v>120327.52316750913</v>
      </c>
      <c r="Z81" s="7">
        <v>95983.41</v>
      </c>
      <c r="AA81" s="8">
        <v>14251.015725573534</v>
      </c>
      <c r="AB81" s="8">
        <v>9437.139471488952</v>
      </c>
      <c r="AC81" s="8">
        <v>21101.701771236709</v>
      </c>
      <c r="AD81" s="8">
        <v>1258.6679062195694</v>
      </c>
      <c r="AE81" s="8">
        <v>9927.7054445906069</v>
      </c>
      <c r="AF81" s="8">
        <v>55976.230319109367</v>
      </c>
      <c r="AG81" s="9">
        <v>103517.56724626631</v>
      </c>
    </row>
    <row r="82" spans="1:33" x14ac:dyDescent="0.45">
      <c r="A82" s="4">
        <v>45839</v>
      </c>
      <c r="B82" s="7">
        <v>55329.97</v>
      </c>
      <c r="C82" s="8">
        <v>7740.6806469896155</v>
      </c>
      <c r="D82" s="8">
        <v>3955.2604539214217</v>
      </c>
      <c r="E82" s="8">
        <v>10905.633343762087</v>
      </c>
      <c r="F82" s="8">
        <v>635.21111458736232</v>
      </c>
      <c r="G82" s="8">
        <v>5964.7579563932586</v>
      </c>
      <c r="H82" s="8">
        <v>29201.54351565375</v>
      </c>
      <c r="I82" s="9">
        <v>60038.502679135752</v>
      </c>
      <c r="J82" s="7">
        <v>63309.29</v>
      </c>
      <c r="K82" s="8">
        <v>4628.056197557331</v>
      </c>
      <c r="L82" s="8">
        <v>4381.6481073476307</v>
      </c>
      <c r="M82" s="8">
        <v>8350.6928092518156</v>
      </c>
      <c r="N82" s="8">
        <v>486.395674578186</v>
      </c>
      <c r="O82" s="8">
        <v>2792.7771518541845</v>
      </c>
      <c r="P82" s="8">
        <v>20639.569940589146</v>
      </c>
      <c r="Q82" s="9">
        <v>32069.210504884686</v>
      </c>
      <c r="R82" s="7">
        <v>18108.009999999998</v>
      </c>
      <c r="S82" s="8">
        <v>3251.0858717356386</v>
      </c>
      <c r="T82" s="8">
        <v>1578.1489211146472</v>
      </c>
      <c r="U82" s="8">
        <v>3358.935069878723</v>
      </c>
      <c r="V82" s="8">
        <v>184.84643434492241</v>
      </c>
      <c r="W82" s="8">
        <v>1789.4273869179776</v>
      </c>
      <c r="X82" s="8">
        <v>10162.443683991909</v>
      </c>
      <c r="Y82" s="9">
        <v>120077.0053582715</v>
      </c>
      <c r="Z82" s="7">
        <v>96449.3</v>
      </c>
      <c r="AA82" s="8">
        <v>13916.87297394487</v>
      </c>
      <c r="AB82" s="8">
        <v>9127.9606520533362</v>
      </c>
      <c r="AC82" s="8">
        <v>21437.452821766317</v>
      </c>
      <c r="AD82" s="8">
        <v>1248.6490120830208</v>
      </c>
      <c r="AE82" s="8">
        <v>9950.4866995260945</v>
      </c>
      <c r="AF82" s="8">
        <v>55681.422159373637</v>
      </c>
      <c r="AG82" s="9">
        <v>104115.41371984758</v>
      </c>
    </row>
    <row r="83" spans="1:33" x14ac:dyDescent="0.45">
      <c r="A83" s="4">
        <v>45870</v>
      </c>
      <c r="B83" s="7">
        <v>53161.93</v>
      </c>
      <c r="C83" s="8">
        <v>7501.5858799198795</v>
      </c>
      <c r="D83" s="8">
        <v>3767.1991866444641</v>
      </c>
      <c r="E83" s="8">
        <v>10852.137013836364</v>
      </c>
      <c r="F83" s="8">
        <v>617.37900461212132</v>
      </c>
      <c r="G83" s="8">
        <v>5879.8529379080055</v>
      </c>
      <c r="H83" s="8">
        <v>28618.154022920833</v>
      </c>
      <c r="I83" s="9">
        <v>59933.593067842601</v>
      </c>
      <c r="J83" s="7">
        <v>59942.09</v>
      </c>
      <c r="K83" s="8">
        <v>4594.7713914949945</v>
      </c>
      <c r="L83" s="8">
        <v>4311.1086872979931</v>
      </c>
      <c r="M83" s="8">
        <v>8747.8401406593512</v>
      </c>
      <c r="N83" s="8">
        <v>497.6653751846618</v>
      </c>
      <c r="O83" s="8">
        <v>2916.5161777375229</v>
      </c>
      <c r="P83" s="8">
        <v>21067.90177237452</v>
      </c>
      <c r="Q83" s="9">
        <v>32820.547131696927</v>
      </c>
      <c r="R83" s="7">
        <v>17383.91</v>
      </c>
      <c r="S83" s="8">
        <v>3150.6660695663495</v>
      </c>
      <c r="T83" s="8">
        <v>1503.1124754711414</v>
      </c>
      <c r="U83" s="8">
        <v>3342.4582002615998</v>
      </c>
      <c r="V83" s="8">
        <v>179.65729034212728</v>
      </c>
      <c r="W83" s="8">
        <v>1763.9558813724018</v>
      </c>
      <c r="X83" s="8">
        <v>9939.8499170136201</v>
      </c>
      <c r="Y83" s="9">
        <v>119867.1861356852</v>
      </c>
      <c r="Z83" s="7">
        <v>96713.19</v>
      </c>
      <c r="AA83" s="8">
        <v>13596.674447398849</v>
      </c>
      <c r="AB83" s="8">
        <v>8831.7477112713495</v>
      </c>
      <c r="AC83" s="8">
        <v>21770.404557262988</v>
      </c>
      <c r="AD83" s="8">
        <v>1238.5201807192075</v>
      </c>
      <c r="AE83" s="8">
        <v>9972.3397032271296</v>
      </c>
      <c r="AF83" s="8">
        <v>55409.686599879526</v>
      </c>
      <c r="AG83" s="9">
        <v>104740.85881310803</v>
      </c>
    </row>
    <row r="84" spans="1:33" x14ac:dyDescent="0.45">
      <c r="A84" s="4">
        <v>45901</v>
      </c>
      <c r="B84" s="7">
        <v>52025.52</v>
      </c>
      <c r="C84" s="8">
        <v>7273.8649240665127</v>
      </c>
      <c r="D84" s="8">
        <v>3590.0830746269639</v>
      </c>
      <c r="E84" s="8">
        <v>10800.862148684448</v>
      </c>
      <c r="F84" s="8">
        <v>600.28738289481566</v>
      </c>
      <c r="G84" s="8">
        <v>5798.5442580490435</v>
      </c>
      <c r="H84" s="8">
        <v>28063.64178832178</v>
      </c>
      <c r="I84" s="9">
        <v>59847.468229312741</v>
      </c>
      <c r="J84" s="7">
        <v>60882.18</v>
      </c>
      <c r="K84" s="8">
        <v>4561.1364958473059</v>
      </c>
      <c r="L84" s="8">
        <v>4239.9849026738239</v>
      </c>
      <c r="M84" s="8">
        <v>9140.1840736195463</v>
      </c>
      <c r="N84" s="8">
        <v>507.99066789295523</v>
      </c>
      <c r="O84" s="8">
        <v>3035.3203608269682</v>
      </c>
      <c r="P84" s="8">
        <v>21484.616500860597</v>
      </c>
      <c r="Q84" s="9">
        <v>33575.281725830071</v>
      </c>
      <c r="R84" s="7">
        <v>17012.39</v>
      </c>
      <c r="S84" s="8">
        <v>3055.0232681079351</v>
      </c>
      <c r="T84" s="8">
        <v>1432.4431467761585</v>
      </c>
      <c r="U84" s="8">
        <v>3326.66554179481</v>
      </c>
      <c r="V84" s="8">
        <v>174.68362842239137</v>
      </c>
      <c r="W84" s="8">
        <v>1739.563277414713</v>
      </c>
      <c r="X84" s="8">
        <v>9728.3788625160087</v>
      </c>
      <c r="Y84" s="9">
        <v>119694.93645862548</v>
      </c>
      <c r="Z84" s="7">
        <v>97011.04</v>
      </c>
      <c r="AA84" s="8">
        <v>13289.774404727121</v>
      </c>
      <c r="AB84" s="8">
        <v>8548.0845922261797</v>
      </c>
      <c r="AC84" s="8">
        <v>22101.218652040883</v>
      </c>
      <c r="AD84" s="8">
        <v>1228.3355273667339</v>
      </c>
      <c r="AE84" s="8">
        <v>9993.5734704858205</v>
      </c>
      <c r="AF84" s="8">
        <v>55160.98664684673</v>
      </c>
      <c r="AG84" s="9">
        <v>105392.24360100535</v>
      </c>
    </row>
    <row r="85" spans="1:33" x14ac:dyDescent="0.45">
      <c r="A85" s="4">
        <v>45931</v>
      </c>
      <c r="B85" s="7">
        <v>51095.37</v>
      </c>
      <c r="C85" s="8">
        <v>7056.8715199217195</v>
      </c>
      <c r="D85" s="8">
        <v>3423.2284296360904</v>
      </c>
      <c r="E85" s="8">
        <v>10751.68743270605</v>
      </c>
      <c r="F85" s="8">
        <v>583.89581090201659</v>
      </c>
      <c r="G85" s="8">
        <v>5720.6316065789888</v>
      </c>
      <c r="H85" s="8">
        <v>27536.314799744869</v>
      </c>
      <c r="I85" s="9">
        <v>60178.704557895297</v>
      </c>
      <c r="J85" s="7">
        <v>61650.080000000002</v>
      </c>
      <c r="K85" s="8">
        <v>4527.3087218406599</v>
      </c>
      <c r="L85" s="8">
        <v>4168.6750039975859</v>
      </c>
      <c r="M85" s="8">
        <v>9528.448338663633</v>
      </c>
      <c r="N85" s="8">
        <v>517.46491926632291</v>
      </c>
      <c r="O85" s="8">
        <v>3149.6875240866402</v>
      </c>
      <c r="P85" s="8">
        <v>21891.584507854845</v>
      </c>
      <c r="Q85" s="9">
        <v>34563.343672019641</v>
      </c>
      <c r="R85" s="7">
        <v>16708.61</v>
      </c>
      <c r="S85" s="8">
        <v>2963.8860383671226</v>
      </c>
      <c r="T85" s="8">
        <v>1365.8681434248001</v>
      </c>
      <c r="U85" s="8">
        <v>3311.5197292734638</v>
      </c>
      <c r="V85" s="8">
        <v>169.91368097248682</v>
      </c>
      <c r="W85" s="8">
        <v>1716.1894819736967</v>
      </c>
      <c r="X85" s="8">
        <v>9527.3770740115706</v>
      </c>
      <c r="Y85" s="9">
        <v>120357.40911579059</v>
      </c>
      <c r="Z85" s="7">
        <v>97257.72</v>
      </c>
      <c r="AA85" s="8">
        <v>12995.554545746723</v>
      </c>
      <c r="AB85" s="8">
        <v>8276.5491195608938</v>
      </c>
      <c r="AC85" s="8">
        <v>22430.473257910893</v>
      </c>
      <c r="AD85" s="8">
        <v>1218.1398923487427</v>
      </c>
      <c r="AE85" s="8">
        <v>10014.445451981426</v>
      </c>
      <c r="AF85" s="8">
        <v>54935.16226754868</v>
      </c>
      <c r="AG85" s="9">
        <v>106777.78914149399</v>
      </c>
    </row>
    <row r="86" spans="1:33" x14ac:dyDescent="0.45">
      <c r="A86" s="4">
        <v>45962</v>
      </c>
      <c r="B86" s="7">
        <v>50199.69</v>
      </c>
      <c r="C86" s="8">
        <v>6849.9990745461046</v>
      </c>
      <c r="D86" s="8">
        <v>3265.995814342089</v>
      </c>
      <c r="E86" s="8">
        <v>10704.499720039455</v>
      </c>
      <c r="F86" s="8">
        <v>568.16657334648528</v>
      </c>
      <c r="G86" s="8">
        <v>5645.9284299764713</v>
      </c>
      <c r="H86" s="8">
        <v>27034.589612250609</v>
      </c>
      <c r="I86" s="9">
        <v>60113.100948527805</v>
      </c>
      <c r="J86" s="7">
        <v>62392.51</v>
      </c>
      <c r="K86" s="8">
        <v>4493.4244591627694</v>
      </c>
      <c r="L86" s="8">
        <v>4097.521802221022</v>
      </c>
      <c r="M86" s="8">
        <v>9913.2777523660461</v>
      </c>
      <c r="N86" s="8">
        <v>526.17060100899357</v>
      </c>
      <c r="O86" s="8">
        <v>3260.0567195795588</v>
      </c>
      <c r="P86" s="8">
        <v>22290.451334338391</v>
      </c>
      <c r="Q86" s="9">
        <v>35323.149044846155</v>
      </c>
      <c r="R86" s="7">
        <v>16416.62</v>
      </c>
      <c r="S86" s="8">
        <v>2876.9996113093639</v>
      </c>
      <c r="T86" s="8">
        <v>1303.1323299224935</v>
      </c>
      <c r="U86" s="8">
        <v>3296.9859137721523</v>
      </c>
      <c r="V86" s="8">
        <v>165.33647284382721</v>
      </c>
      <c r="W86" s="8">
        <v>1693.7785289929413</v>
      </c>
      <c r="X86" s="8">
        <v>9336.2328568407775</v>
      </c>
      <c r="Y86" s="9">
        <v>120226.20189705561</v>
      </c>
      <c r="Z86" s="7">
        <v>97487.84</v>
      </c>
      <c r="AA86" s="8">
        <v>12713.423348618093</v>
      </c>
      <c r="AB86" s="8">
        <v>8016.7167794315283</v>
      </c>
      <c r="AC86" s="8">
        <v>22758.677416413393</v>
      </c>
      <c r="AD86" s="8">
        <v>1207.9704890247758</v>
      </c>
      <c r="AE86" s="8">
        <v>10035.170835551324</v>
      </c>
      <c r="AF86" s="8">
        <v>54731.958869039117</v>
      </c>
      <c r="AG86" s="9">
        <v>107458.87018307952</v>
      </c>
    </row>
    <row r="87" spans="1:33" x14ac:dyDescent="0.45">
      <c r="A87" s="4">
        <v>45992</v>
      </c>
      <c r="B87" s="7">
        <v>49146.39</v>
      </c>
      <c r="C87" s="8">
        <v>6652.6781242980769</v>
      </c>
      <c r="D87" s="8">
        <v>3117.7870918908766</v>
      </c>
      <c r="E87" s="8">
        <v>10659.193383136788</v>
      </c>
      <c r="F87" s="8">
        <v>553.06446104559609</v>
      </c>
      <c r="G87" s="8">
        <v>5574.2608129081082</v>
      </c>
      <c r="H87" s="8">
        <v>26556.983873279445</v>
      </c>
      <c r="I87" s="9">
        <v>60063.181663777475</v>
      </c>
      <c r="J87" s="7">
        <v>63258.59</v>
      </c>
      <c r="K87" s="8">
        <v>4459.601593311394</v>
      </c>
      <c r="L87" s="8">
        <v>4026.8193099109976</v>
      </c>
      <c r="M87" s="8">
        <v>10295.25052306243</v>
      </c>
      <c r="N87" s="8">
        <v>534.18086877708015</v>
      </c>
      <c r="O87" s="8">
        <v>3366.8169759269504</v>
      </c>
      <c r="P87" s="8">
        <v>22682.669270988852</v>
      </c>
      <c r="Q87" s="9">
        <v>36086.97777308603</v>
      </c>
      <c r="R87" s="7">
        <v>16074</v>
      </c>
      <c r="S87" s="8">
        <v>2794.124812205192</v>
      </c>
      <c r="T87" s="8">
        <v>1243.9970496644596</v>
      </c>
      <c r="U87" s="8">
        <v>3283.031562006131</v>
      </c>
      <c r="V87" s="8">
        <v>160.94175816426846</v>
      </c>
      <c r="W87" s="8">
        <v>1672.2782438724325</v>
      </c>
      <c r="X87" s="8">
        <v>9154.3734259124831</v>
      </c>
      <c r="Y87" s="9">
        <v>120126.36332755495</v>
      </c>
      <c r="Z87" s="7">
        <v>97721.63</v>
      </c>
      <c r="AA87" s="8">
        <v>12442.815342469086</v>
      </c>
      <c r="AB87" s="8">
        <v>7768.1638201800488</v>
      </c>
      <c r="AC87" s="8">
        <v>23086.282582826578</v>
      </c>
      <c r="AD87" s="8">
        <v>1197.8582220317953</v>
      </c>
      <c r="AE87" s="8">
        <v>10055.92995141668</v>
      </c>
      <c r="AF87" s="8">
        <v>54551.049918924189</v>
      </c>
      <c r="AG87" s="9">
        <v>108162.795769619</v>
      </c>
    </row>
    <row r="88" spans="1:33" x14ac:dyDescent="0.45">
      <c r="A88" s="4">
        <v>46023</v>
      </c>
      <c r="B88" s="7">
        <v>48458.44</v>
      </c>
      <c r="C88" s="8">
        <v>6464.3739649875479</v>
      </c>
      <c r="D88" s="8">
        <v>2978.0426798045714</v>
      </c>
      <c r="E88" s="8">
        <v>10615.669721142895</v>
      </c>
      <c r="F88" s="8">
        <v>538.556573714298</v>
      </c>
      <c r="G88" s="8">
        <v>5505.466464399592</v>
      </c>
      <c r="H88" s="8">
        <v>26102.109404048904</v>
      </c>
      <c r="I88" s="9">
        <v>60027.788821525435</v>
      </c>
      <c r="J88" s="7">
        <v>63826.27</v>
      </c>
      <c r="K88" s="8">
        <v>4425.9415739442329</v>
      </c>
      <c r="L88" s="8">
        <v>3956.8185694195613</v>
      </c>
      <c r="M88" s="8">
        <v>10674.888267494012</v>
      </c>
      <c r="N88" s="8">
        <v>541.56086249314728</v>
      </c>
      <c r="O88" s="8">
        <v>3470.3144632111121</v>
      </c>
      <c r="P88" s="8">
        <v>23069.523736562067</v>
      </c>
      <c r="Q88" s="9">
        <v>36854.949144357393</v>
      </c>
      <c r="R88" s="7">
        <v>15850.14</v>
      </c>
      <c r="S88" s="8">
        <v>2715.0370652947699</v>
      </c>
      <c r="T88" s="8">
        <v>1188.2390292420241</v>
      </c>
      <c r="U88" s="8">
        <v>3269.6262741120113</v>
      </c>
      <c r="V88" s="8">
        <v>156.71996295086069</v>
      </c>
      <c r="W88" s="8">
        <v>1651.6399393198776</v>
      </c>
      <c r="X88" s="8">
        <v>8981.2622709195439</v>
      </c>
      <c r="Y88" s="9">
        <v>120055.57764305087</v>
      </c>
      <c r="Z88" s="7">
        <v>97869.01</v>
      </c>
      <c r="AA88" s="8">
        <v>12183.190331929291</v>
      </c>
      <c r="AB88" s="8">
        <v>7530.4697851850469</v>
      </c>
      <c r="AC88" s="8">
        <v>23413.691932865484</v>
      </c>
      <c r="AD88" s="8">
        <v>1187.8287509503048</v>
      </c>
      <c r="AE88" s="8">
        <v>10076.874220490623</v>
      </c>
      <c r="AF88" s="8">
        <v>54392.055021420747</v>
      </c>
      <c r="AG88" s="9">
        <v>108888.29573018791</v>
      </c>
    </row>
    <row r="89" spans="1:33" x14ac:dyDescent="0.45">
      <c r="A89" s="4">
        <v>46054</v>
      </c>
      <c r="B89" s="7">
        <v>47468.42</v>
      </c>
      <c r="C89" s="8">
        <v>6284.5844380580911</v>
      </c>
      <c r="D89" s="8">
        <v>2846.2389932686738</v>
      </c>
      <c r="E89" s="8">
        <v>9993.4011581718405</v>
      </c>
      <c r="F89" s="8">
        <v>524.61214062819829</v>
      </c>
      <c r="G89" s="8">
        <v>5245.9153764141702</v>
      </c>
      <c r="H89" s="8">
        <v>24894.752106540975</v>
      </c>
      <c r="I89" s="9">
        <v>60005.863802231965</v>
      </c>
      <c r="J89" s="7">
        <v>60655.09</v>
      </c>
      <c r="K89" s="8">
        <v>4392.5312618168682</v>
      </c>
      <c r="L89" s="8">
        <v>3887.7327783669325</v>
      </c>
      <c r="M89" s="8">
        <v>10445.944425365222</v>
      </c>
      <c r="N89" s="8">
        <v>548.36878647594983</v>
      </c>
      <c r="O89" s="8">
        <v>3443.8435154758672</v>
      </c>
      <c r="P89" s="8">
        <v>22718.420767500837</v>
      </c>
      <c r="Q89" s="9">
        <v>37627.167703877523</v>
      </c>
      <c r="R89" s="7">
        <v>15527.04</v>
      </c>
      <c r="S89" s="8">
        <v>2639.5254639843984</v>
      </c>
      <c r="T89" s="8">
        <v>1135.6493583142008</v>
      </c>
      <c r="U89" s="8">
        <v>3077.967556716927</v>
      </c>
      <c r="V89" s="8">
        <v>152.66213292280571</v>
      </c>
      <c r="W89" s="8">
        <v>1573.774612924251</v>
      </c>
      <c r="X89" s="8">
        <v>8579.5791248625828</v>
      </c>
      <c r="Y89" s="9">
        <v>120011.72760446393</v>
      </c>
      <c r="Z89" s="7">
        <v>98070.5</v>
      </c>
      <c r="AA89" s="8">
        <v>11934.032587486578</v>
      </c>
      <c r="AB89" s="8">
        <v>7303.2195702893405</v>
      </c>
      <c r="AC89" s="8">
        <v>22438.02581517143</v>
      </c>
      <c r="AD89" s="8">
        <v>1177.9033552297878</v>
      </c>
      <c r="AE89" s="8">
        <v>9738.941967172872</v>
      </c>
      <c r="AF89" s="8">
        <v>52592.12329535</v>
      </c>
      <c r="AG89" s="9">
        <v>109634.20426655588</v>
      </c>
    </row>
    <row r="90" spans="1:33" x14ac:dyDescent="0.45">
      <c r="A90" s="4">
        <v>46082</v>
      </c>
      <c r="B90" s="7">
        <v>46900.65</v>
      </c>
      <c r="C90" s="8">
        <v>6112.8378621272013</v>
      </c>
      <c r="D90" s="8">
        <v>2721.8860639509508</v>
      </c>
      <c r="E90" s="8">
        <v>9410.1739446992233</v>
      </c>
      <c r="F90" s="8">
        <v>511.20235732979546</v>
      </c>
      <c r="G90" s="8">
        <v>5001.4233846468696</v>
      </c>
      <c r="H90" s="8">
        <v>23757.523612754041</v>
      </c>
      <c r="I90" s="9">
        <v>59996.437019468933</v>
      </c>
      <c r="J90" s="7">
        <v>61111.31</v>
      </c>
      <c r="K90" s="8">
        <v>4359.4445785483967</v>
      </c>
      <c r="L90" s="8">
        <v>3819.7418054264158</v>
      </c>
      <c r="M90" s="8">
        <v>10210.080256683252</v>
      </c>
      <c r="N90" s="8">
        <v>554.65681361639372</v>
      </c>
      <c r="O90" s="8">
        <v>3413.1677551545085</v>
      </c>
      <c r="P90" s="8">
        <v>22357.091209428967</v>
      </c>
      <c r="Q90" s="9">
        <v>38403.725066690291</v>
      </c>
      <c r="R90" s="7">
        <v>15343.26</v>
      </c>
      <c r="S90" s="8">
        <v>2567.3919020934245</v>
      </c>
      <c r="T90" s="8">
        <v>1086.0325395164293</v>
      </c>
      <c r="U90" s="8">
        <v>2898.3335749673606</v>
      </c>
      <c r="V90" s="8">
        <v>148.75988598297047</v>
      </c>
      <c r="W90" s="8">
        <v>1500.4270153940608</v>
      </c>
      <c r="X90" s="8">
        <v>8200.9449179542462</v>
      </c>
      <c r="Y90" s="9">
        <v>119992.87403893787</v>
      </c>
      <c r="Z90" s="7">
        <v>98210.55</v>
      </c>
      <c r="AA90" s="8">
        <v>11694.850013101037</v>
      </c>
      <c r="AB90" s="8">
        <v>7086.0050821675568</v>
      </c>
      <c r="AC90" s="8">
        <v>21502.288990322319</v>
      </c>
      <c r="AD90" s="8">
        <v>1168.0996424121481</v>
      </c>
      <c r="AE90" s="8">
        <v>9414.8758167307515</v>
      </c>
      <c r="AF90" s="8">
        <v>50866.119544733818</v>
      </c>
      <c r="AG90" s="9">
        <v>110399.449490053</v>
      </c>
    </row>
    <row r="91" spans="1:33" x14ac:dyDescent="0.45">
      <c r="A91" s="4">
        <v>46113</v>
      </c>
      <c r="B91" s="7">
        <v>46237.48</v>
      </c>
      <c r="C91" s="8">
        <v>5948.6911000672926</v>
      </c>
      <c r="D91" s="8">
        <v>2604.5253216352985</v>
      </c>
      <c r="E91" s="8">
        <v>8863.4922249517367</v>
      </c>
      <c r="F91" s="8">
        <v>498.30023675836054</v>
      </c>
      <c r="G91" s="8">
        <v>4771.0529121523623</v>
      </c>
      <c r="H91" s="8">
        <v>22686.061795565049</v>
      </c>
      <c r="I91" s="9">
        <v>59998.618941878151</v>
      </c>
      <c r="J91" s="7">
        <v>61657.62</v>
      </c>
      <c r="K91" s="8">
        <v>4326.7439806677248</v>
      </c>
      <c r="L91" s="8">
        <v>3752.9961753473735</v>
      </c>
      <c r="M91" s="8">
        <v>9969.3668531859548</v>
      </c>
      <c r="N91" s="8">
        <v>560.47184757366483</v>
      </c>
      <c r="O91" s="8">
        <v>3379.0265506026499</v>
      </c>
      <c r="P91" s="8">
        <v>21988.60540737737</v>
      </c>
      <c r="Q91" s="9">
        <v>39184.701501572541</v>
      </c>
      <c r="R91" s="7">
        <v>15127.94</v>
      </c>
      <c r="S91" s="8">
        <v>2498.4502620282628</v>
      </c>
      <c r="T91" s="8">
        <v>1039.2056033324841</v>
      </c>
      <c r="U91" s="8">
        <v>2729.9556052851349</v>
      </c>
      <c r="V91" s="8">
        <v>145.00536889668291</v>
      </c>
      <c r="W91" s="8">
        <v>1431.3158736457087</v>
      </c>
      <c r="X91" s="8">
        <v>7843.9327131882737</v>
      </c>
      <c r="Y91" s="9">
        <v>119997.2378837563</v>
      </c>
      <c r="Z91" s="7">
        <v>98338.41</v>
      </c>
      <c r="AA91" s="8">
        <v>11465.173300748476</v>
      </c>
      <c r="AB91" s="8">
        <v>6878.4265613097323</v>
      </c>
      <c r="AC91" s="8">
        <v>20605.557523128038</v>
      </c>
      <c r="AD91" s="8">
        <v>1158.4321316836974</v>
      </c>
      <c r="AE91" s="8">
        <v>9104.2900451854839</v>
      </c>
      <c r="AF91" s="8">
        <v>49211.87956205543</v>
      </c>
      <c r="AG91" s="9">
        <v>111183.04423182632</v>
      </c>
    </row>
    <row r="92" spans="1:33" x14ac:dyDescent="0.45">
      <c r="A92" s="4">
        <v>46143</v>
      </c>
      <c r="B92" s="7">
        <v>45569.55</v>
      </c>
      <c r="C92" s="8">
        <v>5791.7277524658375</v>
      </c>
      <c r="D92" s="8">
        <v>2493.7275270268801</v>
      </c>
      <c r="E92" s="8">
        <v>8351.0209746930323</v>
      </c>
      <c r="F92" s="8">
        <v>485.88047336559271</v>
      </c>
      <c r="G92" s="8">
        <v>4553.9267244013427</v>
      </c>
      <c r="H92" s="8">
        <v>21676.283451952684</v>
      </c>
      <c r="I92" s="9">
        <v>60011.592187703871</v>
      </c>
      <c r="J92" s="7">
        <v>62213.16</v>
      </c>
      <c r="K92" s="8">
        <v>4294.4817768856747</v>
      </c>
      <c r="L92" s="8">
        <v>3687.6205906242049</v>
      </c>
      <c r="M92" s="8">
        <v>9725.5950758504387</v>
      </c>
      <c r="N92" s="8">
        <v>565.8561693877183</v>
      </c>
      <c r="O92" s="8">
        <v>3342.0653400515498</v>
      </c>
      <c r="P92" s="8">
        <v>21615.618952799588</v>
      </c>
      <c r="Q92" s="9">
        <v>39970.167317398686</v>
      </c>
      <c r="R92" s="7">
        <v>14910.57</v>
      </c>
      <c r="S92" s="8">
        <v>2432.525656035652</v>
      </c>
      <c r="T92" s="8">
        <v>994.9972832837251</v>
      </c>
      <c r="U92" s="8">
        <v>2572.1144602054537</v>
      </c>
      <c r="V92" s="8">
        <v>141.39121774938749</v>
      </c>
      <c r="W92" s="8">
        <v>1366.1780173204029</v>
      </c>
      <c r="X92" s="8">
        <v>7507.2066345946205</v>
      </c>
      <c r="Y92" s="9">
        <v>120023.18437540774</v>
      </c>
      <c r="Z92" s="7">
        <v>98425.56</v>
      </c>
      <c r="AA92" s="8">
        <v>11244.555079844678</v>
      </c>
      <c r="AB92" s="8">
        <v>6680.0936230564603</v>
      </c>
      <c r="AC92" s="8">
        <v>19746.820245482078</v>
      </c>
      <c r="AD92" s="8">
        <v>1148.9127374264294</v>
      </c>
      <c r="AE92" s="8">
        <v>8806.7774093331609</v>
      </c>
      <c r="AF92" s="8">
        <v>47627.159095142808</v>
      </c>
      <c r="AG92" s="9">
        <v>111984.07794264331</v>
      </c>
    </row>
    <row r="93" spans="1:33" x14ac:dyDescent="0.45">
      <c r="A93" s="4">
        <v>46174</v>
      </c>
      <c r="B93" s="7">
        <v>44808.28</v>
      </c>
      <c r="C93" s="8">
        <v>5641.5564689325865</v>
      </c>
      <c r="D93" s="8">
        <v>2389.0908448364862</v>
      </c>
      <c r="E93" s="8">
        <v>7870.5755778443618</v>
      </c>
      <c r="F93" s="8">
        <v>473.91931893844537</v>
      </c>
      <c r="G93" s="8">
        <v>4349.2239464097211</v>
      </c>
      <c r="H93" s="8">
        <v>20724.366156961602</v>
      </c>
      <c r="I93" s="9">
        <v>60034.604542473717</v>
      </c>
      <c r="J93" s="7">
        <v>62850.84</v>
      </c>
      <c r="K93" s="8">
        <v>4262.7013053606879</v>
      </c>
      <c r="L93" s="8">
        <v>3623.7170473360648</v>
      </c>
      <c r="M93" s="8">
        <v>9480.3103886642311</v>
      </c>
      <c r="N93" s="8">
        <v>570.84798923325536</v>
      </c>
      <c r="O93" s="8">
        <v>3302.8473229648025</v>
      </c>
      <c r="P93" s="8">
        <v>21240.424053559043</v>
      </c>
      <c r="Q93" s="9">
        <v>40760.184078314596</v>
      </c>
      <c r="R93" s="7">
        <v>14662.02</v>
      </c>
      <c r="S93" s="8">
        <v>2369.4537169516866</v>
      </c>
      <c r="T93" s="8">
        <v>953.24724708975805</v>
      </c>
      <c r="U93" s="8">
        <v>2424.1372779760636</v>
      </c>
      <c r="V93" s="8">
        <v>137.91052181108762</v>
      </c>
      <c r="W93" s="8">
        <v>1304.7671839229165</v>
      </c>
      <c r="X93" s="8">
        <v>7189.5159477515117</v>
      </c>
      <c r="Y93" s="9">
        <v>120069.20908494743</v>
      </c>
      <c r="Z93" s="7">
        <v>98505.73</v>
      </c>
      <c r="AA93" s="8">
        <v>11032.569068079792</v>
      </c>
      <c r="AB93" s="8">
        <v>6490.6260611398484</v>
      </c>
      <c r="AC93" s="8">
        <v>18925.001082077462</v>
      </c>
      <c r="AD93" s="8">
        <v>1139.5511719593896</v>
      </c>
      <c r="AE93" s="8">
        <v>8521.9160586564685</v>
      </c>
      <c r="AF93" s="8">
        <v>46109.663441912962</v>
      </c>
      <c r="AG93" s="9">
        <v>112801.70952928305</v>
      </c>
    </row>
    <row r="94" spans="1:33" x14ac:dyDescent="0.45">
      <c r="A94" s="4">
        <v>46204</v>
      </c>
      <c r="B94" s="7">
        <v>44143.63</v>
      </c>
      <c r="C94" s="8">
        <v>5497.8093693577057</v>
      </c>
      <c r="D94" s="8">
        <v>2290.2390472642842</v>
      </c>
      <c r="E94" s="8">
        <v>7420.1120832409579</v>
      </c>
      <c r="F94" s="8">
        <v>462.39446899042298</v>
      </c>
      <c r="G94" s="8">
        <v>4156.1763508215035</v>
      </c>
      <c r="H94" s="8">
        <v>19826.731319674876</v>
      </c>
      <c r="I94" s="9">
        <v>60066.962774329404</v>
      </c>
      <c r="J94" s="7">
        <v>59427.79</v>
      </c>
      <c r="K94" s="8">
        <v>4231.4379858598941</v>
      </c>
      <c r="L94" s="8">
        <v>3561.3675948655291</v>
      </c>
      <c r="M94" s="8">
        <v>9234.8430458375424</v>
      </c>
      <c r="N94" s="8">
        <v>575.48191974545455</v>
      </c>
      <c r="O94" s="8">
        <v>3261.8635614478021</v>
      </c>
      <c r="P94" s="8">
        <v>20864.994107756222</v>
      </c>
      <c r="Q94" s="9">
        <v>41554.80567031465</v>
      </c>
      <c r="R94" s="7">
        <v>14444.09</v>
      </c>
      <c r="S94" s="8">
        <v>2309.0799351302362</v>
      </c>
      <c r="T94" s="8">
        <v>913.80537985844933</v>
      </c>
      <c r="U94" s="8">
        <v>2285.3945216382149</v>
      </c>
      <c r="V94" s="8">
        <v>134.55679047621308</v>
      </c>
      <c r="W94" s="8">
        <v>1246.852905246451</v>
      </c>
      <c r="X94" s="8">
        <v>6889.6895323495637</v>
      </c>
      <c r="Y94" s="9">
        <v>120133.92554865881</v>
      </c>
      <c r="Z94" s="7">
        <v>94639.06</v>
      </c>
      <c r="AA94" s="8">
        <v>10828.80922908914</v>
      </c>
      <c r="AB94" s="8">
        <v>6309.6544515826699</v>
      </c>
      <c r="AC94" s="8">
        <v>18138.977545726691</v>
      </c>
      <c r="AD94" s="8">
        <v>1130.3552825339621</v>
      </c>
      <c r="AE94" s="8">
        <v>8249.2751824336065</v>
      </c>
      <c r="AF94" s="8">
        <v>44657.071691366073</v>
      </c>
      <c r="AG94" s="9">
        <v>113635.16099950994</v>
      </c>
    </row>
    <row r="95" spans="1:33" x14ac:dyDescent="0.45">
      <c r="A95" s="4">
        <v>46235</v>
      </c>
      <c r="B95" s="7">
        <v>43313.88</v>
      </c>
      <c r="C95" s="8">
        <v>5360.1405677335215</v>
      </c>
      <c r="D95" s="8">
        <v>2196.8198386220497</v>
      </c>
      <c r="E95" s="8">
        <v>6997.7180967230661</v>
      </c>
      <c r="F95" s="8">
        <v>451.28495870575495</v>
      </c>
      <c r="G95" s="8">
        <v>3974.0648976655089</v>
      </c>
      <c r="H95" s="8">
        <v>18980.028359449901</v>
      </c>
      <c r="I95" s="9">
        <v>60108.02714109073</v>
      </c>
      <c r="J95" s="7">
        <v>60156.55</v>
      </c>
      <c r="K95" s="8">
        <v>4200.7202600244527</v>
      </c>
      <c r="L95" s="8">
        <v>3500.6367822307684</v>
      </c>
      <c r="M95" s="8">
        <v>8990.3343482897126</v>
      </c>
      <c r="N95" s="8">
        <v>579.78938405918132</v>
      </c>
      <c r="O95" s="8">
        <v>3219.5417416057462</v>
      </c>
      <c r="P95" s="8">
        <v>20491.022516209861</v>
      </c>
      <c r="Q95" s="9">
        <v>42354.079238623315</v>
      </c>
      <c r="R95" s="7">
        <v>14171.57</v>
      </c>
      <c r="S95" s="8">
        <v>2251.2590384480791</v>
      </c>
      <c r="T95" s="8">
        <v>876.53111561019784</v>
      </c>
      <c r="U95" s="8">
        <v>2155.2971737907046</v>
      </c>
      <c r="V95" s="8">
        <v>131.32392298337467</v>
      </c>
      <c r="W95" s="8">
        <v>1192.2194692996527</v>
      </c>
      <c r="X95" s="8">
        <v>6606.6307201320087</v>
      </c>
      <c r="Y95" s="9">
        <v>120216.05428218146</v>
      </c>
      <c r="Z95" s="7">
        <v>94609.77</v>
      </c>
      <c r="AA95" s="8">
        <v>10632.888941304678</v>
      </c>
      <c r="AB95" s="8">
        <v>6136.8205885772277</v>
      </c>
      <c r="AC95" s="8">
        <v>17387.596064357393</v>
      </c>
      <c r="AD95" s="8">
        <v>1121.3313345060874</v>
      </c>
      <c r="AE95" s="8">
        <v>7988.419618804357</v>
      </c>
      <c r="AF95" s="8">
        <v>43267.056547549742</v>
      </c>
      <c r="AG95" s="9">
        <v>114483.71180793218</v>
      </c>
    </row>
    <row r="96" spans="1:33" x14ac:dyDescent="0.45">
      <c r="A96" s="4">
        <v>46266</v>
      </c>
      <c r="B96" s="7">
        <v>42582.9</v>
      </c>
      <c r="C96" s="8">
        <v>5228.2247916948345</v>
      </c>
      <c r="D96" s="8">
        <v>2108.5032926155577</v>
      </c>
      <c r="E96" s="8">
        <v>6601.6042667613983</v>
      </c>
      <c r="F96" s="8">
        <v>440.5710675293393</v>
      </c>
      <c r="G96" s="8">
        <v>3802.2165079809183</v>
      </c>
      <c r="H96" s="8">
        <v>18181.119926582047</v>
      </c>
      <c r="I96" s="9">
        <v>60157.206499254295</v>
      </c>
      <c r="J96" s="7">
        <v>60785.63</v>
      </c>
      <c r="K96" s="8">
        <v>4170.5704315103048</v>
      </c>
      <c r="L96" s="8">
        <v>3441.5738281735084</v>
      </c>
      <c r="M96" s="8">
        <v>8747.7595552258081</v>
      </c>
      <c r="N96" s="8">
        <v>583.79896915973495</v>
      </c>
      <c r="O96" s="8">
        <v>3176.2537987122018</v>
      </c>
      <c r="P96" s="8">
        <v>20119.956582781557</v>
      </c>
      <c r="Q96" s="9">
        <v>43158.04601256903</v>
      </c>
      <c r="R96" s="7">
        <v>13931.65</v>
      </c>
      <c r="S96" s="8">
        <v>2195.8544125118306</v>
      </c>
      <c r="T96" s="8">
        <v>841.29281375360756</v>
      </c>
      <c r="U96" s="8">
        <v>2033.2941141625108</v>
      </c>
      <c r="V96" s="8">
        <v>128.20618065103773</v>
      </c>
      <c r="W96" s="8">
        <v>1140.6649523942754</v>
      </c>
      <c r="X96" s="8">
        <v>6339.312473473261</v>
      </c>
      <c r="Y96" s="9">
        <v>120314.41299850859</v>
      </c>
      <c r="Z96" s="7">
        <v>94595.28</v>
      </c>
      <c r="AA96" s="8">
        <v>10444.440181544105</v>
      </c>
      <c r="AB96" s="8">
        <v>5971.7777793121777</v>
      </c>
      <c r="AC96" s="8">
        <v>16669.684675339486</v>
      </c>
      <c r="AD96" s="8">
        <v>1112.484250194942</v>
      </c>
      <c r="AE96" s="8">
        <v>7738.9136082893037</v>
      </c>
      <c r="AF96" s="8">
        <v>41937.300494680007</v>
      </c>
      <c r="AG96" s="9">
        <v>115346.69381167418</v>
      </c>
    </row>
    <row r="97" spans="1:33" x14ac:dyDescent="0.45">
      <c r="A97" s="4">
        <v>46296</v>
      </c>
      <c r="B97" s="7">
        <v>42040.5</v>
      </c>
      <c r="C97" s="8">
        <v>5101.7560914029582</v>
      </c>
      <c r="D97" s="8">
        <v>2024.9803944066193</v>
      </c>
      <c r="E97" s="8">
        <v>6230.0963243482965</v>
      </c>
      <c r="F97" s="8">
        <v>430.23423159111815</v>
      </c>
      <c r="G97" s="8">
        <v>3640.001054768099</v>
      </c>
      <c r="H97" s="8">
        <v>17427.06809651709</v>
      </c>
      <c r="I97" s="9">
        <v>59813.953938472114</v>
      </c>
      <c r="J97" s="7">
        <v>61245.67</v>
      </c>
      <c r="K97" s="8">
        <v>4141.0054164876647</v>
      </c>
      <c r="L97" s="8">
        <v>3384.2145472408279</v>
      </c>
      <c r="M97" s="8">
        <v>8507.947933673031</v>
      </c>
      <c r="N97" s="8">
        <v>587.53673315700416</v>
      </c>
      <c r="O97" s="8">
        <v>3132.3225737315511</v>
      </c>
      <c r="P97" s="8">
        <v>19753.02720429008</v>
      </c>
      <c r="Q97" s="9">
        <v>43674.671911323436</v>
      </c>
      <c r="R97" s="7">
        <v>13754.09</v>
      </c>
      <c r="S97" s="8">
        <v>2142.7375583892422</v>
      </c>
      <c r="T97" s="8">
        <v>807.9671773682411</v>
      </c>
      <c r="U97" s="8">
        <v>1918.8696678992753</v>
      </c>
      <c r="V97" s="8">
        <v>125.19816139301538</v>
      </c>
      <c r="W97" s="8">
        <v>1092.0003164304296</v>
      </c>
      <c r="X97" s="8">
        <v>6086.772881480204</v>
      </c>
      <c r="Y97" s="9">
        <v>119627.90787694423</v>
      </c>
      <c r="Z97" s="7">
        <v>94596.02</v>
      </c>
      <c r="AA97" s="8">
        <v>10263.112726171214</v>
      </c>
      <c r="AB97" s="8">
        <v>5814.1910205287713</v>
      </c>
      <c r="AC97" s="8">
        <v>15984.063522890987</v>
      </c>
      <c r="AD97" s="8">
        <v>1103.8178110663459</v>
      </c>
      <c r="AE97" s="8">
        <v>7500.3238394532691</v>
      </c>
      <c r="AF97" s="8">
        <v>40665.50892011058</v>
      </c>
      <c r="AG97" s="9">
        <v>115451.41663748998</v>
      </c>
    </row>
    <row r="98" spans="1:33" x14ac:dyDescent="0.45">
      <c r="A98" s="4">
        <v>46327</v>
      </c>
      <c r="B98" s="7">
        <v>41454.22</v>
      </c>
      <c r="C98" s="8">
        <v>4980.4466318254217</v>
      </c>
      <c r="D98" s="8">
        <v>1945.9616801570173</v>
      </c>
      <c r="E98" s="8">
        <v>5881.6276410107739</v>
      </c>
      <c r="F98" s="8">
        <v>420.25696323820154</v>
      </c>
      <c r="G98" s="8">
        <v>3486.8285561309717</v>
      </c>
      <c r="H98" s="8">
        <v>16715.121472362389</v>
      </c>
      <c r="I98" s="9">
        <v>59890.666101962197</v>
      </c>
      <c r="J98" s="7">
        <v>61749.2</v>
      </c>
      <c r="K98" s="8">
        <v>4112.0374138381385</v>
      </c>
      <c r="L98" s="8">
        <v>3328.5830599644692</v>
      </c>
      <c r="M98" s="8">
        <v>8271.6003477981685</v>
      </c>
      <c r="N98" s="8">
        <v>591.02647353043176</v>
      </c>
      <c r="O98" s="8">
        <v>3088.0276400774692</v>
      </c>
      <c r="P98" s="8">
        <v>19391.274935208676</v>
      </c>
      <c r="Q98" s="9">
        <v>44492.625567706615</v>
      </c>
      <c r="R98" s="7">
        <v>13562.23</v>
      </c>
      <c r="S98" s="8">
        <v>2091.7875853666769</v>
      </c>
      <c r="T98" s="8">
        <v>776.4387103826499</v>
      </c>
      <c r="U98" s="8">
        <v>1811.5413134313185</v>
      </c>
      <c r="V98" s="8">
        <v>122.29477630231665</v>
      </c>
      <c r="W98" s="8">
        <v>1046.0485668392914</v>
      </c>
      <c r="X98" s="8">
        <v>5848.1109523222531</v>
      </c>
      <c r="Y98" s="9">
        <v>119781.33220392439</v>
      </c>
      <c r="Z98" s="7">
        <v>94590.37</v>
      </c>
      <c r="AA98" s="8">
        <v>10088.573372028644</v>
      </c>
      <c r="AB98" s="8">
        <v>5663.73707615289</v>
      </c>
      <c r="AC98" s="8">
        <v>15329.553517011096</v>
      </c>
      <c r="AD98" s="8">
        <v>1095.3348294162736</v>
      </c>
      <c r="AE98" s="8">
        <v>7272.2219074346349</v>
      </c>
      <c r="AF98" s="8">
        <v>39449.420702043542</v>
      </c>
      <c r="AG98" s="9">
        <v>116361.42489006126</v>
      </c>
    </row>
    <row r="99" spans="1:33" x14ac:dyDescent="0.45">
      <c r="A99" s="4">
        <v>46357</v>
      </c>
      <c r="B99" s="7">
        <v>40829.64</v>
      </c>
      <c r="C99" s="8">
        <v>4864.0255628733557</v>
      </c>
      <c r="D99" s="8">
        <v>1871.1759673209626</v>
      </c>
      <c r="E99" s="8">
        <v>5554.7322706399536</v>
      </c>
      <c r="F99" s="8">
        <v>410.62277702302083</v>
      </c>
      <c r="G99" s="8">
        <v>3342.1465564150217</v>
      </c>
      <c r="H99" s="8">
        <v>16042.703134272315</v>
      </c>
      <c r="I99" s="9">
        <v>59973.163556132502</v>
      </c>
      <c r="J99" s="7">
        <v>62288.81</v>
      </c>
      <c r="K99" s="8">
        <v>4083.6745033867137</v>
      </c>
      <c r="L99" s="8">
        <v>3274.6933117550939</v>
      </c>
      <c r="M99" s="8">
        <v>8039.3047234342703</v>
      </c>
      <c r="N99" s="8">
        <v>594.289962149796</v>
      </c>
      <c r="O99" s="8">
        <v>3043.6104162502966</v>
      </c>
      <c r="P99" s="8">
        <v>19035.572916976173</v>
      </c>
      <c r="Q99" s="9">
        <v>45315.097701345177</v>
      </c>
      <c r="R99" s="7">
        <v>13357.67</v>
      </c>
      <c r="S99" s="8">
        <v>2042.8907364068093</v>
      </c>
      <c r="T99" s="8">
        <v>746.59921096106405</v>
      </c>
      <c r="U99" s="8">
        <v>1710.8575393571057</v>
      </c>
      <c r="V99" s="8">
        <v>119.49122811369907</v>
      </c>
      <c r="W99" s="8">
        <v>1002.6439669245065</v>
      </c>
      <c r="X99" s="8">
        <v>5622.4826817631847</v>
      </c>
      <c r="Y99" s="9">
        <v>119946.327112265</v>
      </c>
      <c r="Z99" s="7">
        <v>94580.93</v>
      </c>
      <c r="AA99" s="8">
        <v>9920.5051788347409</v>
      </c>
      <c r="AB99" s="8">
        <v>5520.1044725402489</v>
      </c>
      <c r="AC99" s="8">
        <v>14704.983448202214</v>
      </c>
      <c r="AD99" s="8">
        <v>1087.0372945774211</v>
      </c>
      <c r="AE99" s="8">
        <v>7054.1862839483219</v>
      </c>
      <c r="AF99" s="8">
        <v>38286.81667810295</v>
      </c>
      <c r="AG99" s="9">
        <v>117282.89396870417</v>
      </c>
    </row>
    <row r="100" spans="1:33" x14ac:dyDescent="0.45">
      <c r="A100" s="4">
        <v>46388</v>
      </c>
      <c r="B100" s="7">
        <v>39968.25</v>
      </c>
      <c r="C100" s="8">
        <v>4752.2379622694916</v>
      </c>
      <c r="D100" s="8">
        <v>1800.3691694130598</v>
      </c>
      <c r="E100" s="8">
        <v>5248.0384436475379</v>
      </c>
      <c r="F100" s="8">
        <v>401.31612156225538</v>
      </c>
      <c r="G100" s="8">
        <v>3205.4376823712378</v>
      </c>
      <c r="H100" s="8">
        <v>15407.399379263581</v>
      </c>
      <c r="I100" s="9">
        <v>60061.08353943839</v>
      </c>
      <c r="J100" s="7">
        <v>63044.46</v>
      </c>
      <c r="K100" s="8">
        <v>4055.9211796449363</v>
      </c>
      <c r="L100" s="8">
        <v>3222.5504220432144</v>
      </c>
      <c r="M100" s="8">
        <v>7811.5496708178962</v>
      </c>
      <c r="N100" s="8">
        <v>597.3471518826575</v>
      </c>
      <c r="O100" s="8">
        <v>2999.2786615041373</v>
      </c>
      <c r="P100" s="8">
        <v>18686.647085892841</v>
      </c>
      <c r="Q100" s="9">
        <v>46142.136176435153</v>
      </c>
      <c r="R100" s="7">
        <v>13074.48</v>
      </c>
      <c r="S100" s="8">
        <v>1995.9399441531864</v>
      </c>
      <c r="T100" s="8">
        <v>718.34729859581091</v>
      </c>
      <c r="U100" s="8">
        <v>1616.3958406434417</v>
      </c>
      <c r="V100" s="8">
        <v>116.7829913746163</v>
      </c>
      <c r="W100" s="8">
        <v>961.63130471137129</v>
      </c>
      <c r="X100" s="8">
        <v>5409.0973794784277</v>
      </c>
      <c r="Y100" s="9">
        <v>120122.16707887678</v>
      </c>
      <c r="Z100" s="7">
        <v>94545.73</v>
      </c>
      <c r="AA100" s="8">
        <v>9758.6067343683262</v>
      </c>
      <c r="AB100" s="8">
        <v>5382.9934253388856</v>
      </c>
      <c r="AC100" s="8">
        <v>14109.195803194942</v>
      </c>
      <c r="AD100" s="8">
        <v>1078.9264977573639</v>
      </c>
      <c r="AE100" s="8">
        <v>6845.803880349622</v>
      </c>
      <c r="AF100" s="8">
        <v>37175.526341009143</v>
      </c>
      <c r="AG100" s="9">
        <v>118215.43642376122</v>
      </c>
    </row>
    <row r="101" spans="1:33" x14ac:dyDescent="0.45">
      <c r="A101" s="4">
        <v>46419</v>
      </c>
      <c r="B101" s="7">
        <v>39462.54</v>
      </c>
      <c r="C101" s="8">
        <v>4644.8438463063267</v>
      </c>
      <c r="D101" s="8">
        <v>1733.3031894538931</v>
      </c>
      <c r="E101" s="8">
        <v>4960.2624836919949</v>
      </c>
      <c r="F101" s="8">
        <v>392.32231674029174</v>
      </c>
      <c r="G101" s="8">
        <v>3076.2173622081873</v>
      </c>
      <c r="H101" s="8">
        <v>14806.949198400693</v>
      </c>
      <c r="I101" s="9">
        <v>60154.085514523918</v>
      </c>
      <c r="J101" s="7">
        <v>63491.76</v>
      </c>
      <c r="K101" s="8">
        <v>4028.7788277010345</v>
      </c>
      <c r="L101" s="8">
        <v>3172.1518826190622</v>
      </c>
      <c r="M101" s="8">
        <v>7588.736504672258</v>
      </c>
      <c r="N101" s="8">
        <v>600.21635879814335</v>
      </c>
      <c r="O101" s="8">
        <v>2955.2104364158681</v>
      </c>
      <c r="P101" s="8">
        <v>18345.094010206365</v>
      </c>
      <c r="Q101" s="9">
        <v>46973.783040192611</v>
      </c>
      <c r="R101" s="7">
        <v>12908.28</v>
      </c>
      <c r="S101" s="8">
        <v>1950.8344154486572</v>
      </c>
      <c r="T101" s="8">
        <v>691.58797259210326</v>
      </c>
      <c r="U101" s="8">
        <v>1527.7608449771344</v>
      </c>
      <c r="V101" s="8">
        <v>114.16579417142491</v>
      </c>
      <c r="W101" s="8">
        <v>922.8652086624561</v>
      </c>
      <c r="X101" s="8">
        <v>5207.2142358517758</v>
      </c>
      <c r="Y101" s="9">
        <v>120308.17102904784</v>
      </c>
      <c r="Z101" s="7">
        <v>94520.52</v>
      </c>
      <c r="AA101" s="8">
        <v>9602.5914432686259</v>
      </c>
      <c r="AB101" s="8">
        <v>5252.1157099637339</v>
      </c>
      <c r="AC101" s="8">
        <v>13541.051485102653</v>
      </c>
      <c r="AD101" s="8">
        <v>1071.0031388864934</v>
      </c>
      <c r="AE101" s="8">
        <v>6646.6712710656921</v>
      </c>
      <c r="AF101" s="8">
        <v>36113.433048287196</v>
      </c>
      <c r="AG101" s="9">
        <v>119158.6856576213</v>
      </c>
    </row>
    <row r="102" spans="1:33" x14ac:dyDescent="0.45">
      <c r="A102" s="4">
        <v>46447</v>
      </c>
      <c r="B102" s="7">
        <v>38666.230000000003</v>
      </c>
      <c r="C102" s="8">
        <v>4541.617244046839</v>
      </c>
      <c r="D102" s="8">
        <v>1669.7548867250689</v>
      </c>
      <c r="E102" s="8">
        <v>4690.2031192963877</v>
      </c>
      <c r="F102" s="8">
        <v>383.62749578345677</v>
      </c>
      <c r="G102" s="8">
        <v>2954.0316963133087</v>
      </c>
      <c r="H102" s="8">
        <v>14239.234442165061</v>
      </c>
      <c r="I102" s="9">
        <v>59851.849846805497</v>
      </c>
      <c r="J102" s="7">
        <v>64203.41</v>
      </c>
      <c r="K102" s="8">
        <v>4002.2461472475284</v>
      </c>
      <c r="L102" s="8">
        <v>3123.4886218873239</v>
      </c>
      <c r="M102" s="8">
        <v>7371.189865265027</v>
      </c>
      <c r="N102" s="8">
        <v>602.91442332677411</v>
      </c>
      <c r="O102" s="8">
        <v>2911.5575978195639</v>
      </c>
      <c r="P102" s="8">
        <v>18011.396655546218</v>
      </c>
      <c r="Q102" s="9">
        <v>47492.673766894841</v>
      </c>
      <c r="R102" s="7">
        <v>12645.86</v>
      </c>
      <c r="S102" s="8">
        <v>1907.4792424996724</v>
      </c>
      <c r="T102" s="8">
        <v>666.23219980330248</v>
      </c>
      <c r="U102" s="8">
        <v>1444.5825607432873</v>
      </c>
      <c r="V102" s="8">
        <v>111.63560127298592</v>
      </c>
      <c r="W102" s="8">
        <v>886.20950889399262</v>
      </c>
      <c r="X102" s="8">
        <v>5016.1391132132403</v>
      </c>
      <c r="Y102" s="9">
        <v>119703.69969361099</v>
      </c>
      <c r="Z102" s="7">
        <v>94463.11</v>
      </c>
      <c r="AA102" s="8">
        <v>9452.1868401037354</v>
      </c>
      <c r="AB102" s="8">
        <v>5127.1944859574069</v>
      </c>
      <c r="AC102" s="8">
        <v>12999.433608420692</v>
      </c>
      <c r="AD102" s="8">
        <v>1063.2674182669223</v>
      </c>
      <c r="AE102" s="8">
        <v>6456.3956333955339</v>
      </c>
      <c r="AF102" s="8">
        <v>35098.477986144288</v>
      </c>
      <c r="AG102" s="9">
        <v>119314.89358306144</v>
      </c>
    </row>
    <row r="103" spans="1:33" x14ac:dyDescent="0.45">
      <c r="A103" s="4">
        <v>46478</v>
      </c>
      <c r="B103" s="7">
        <v>38254.49</v>
      </c>
      <c r="C103" s="8">
        <v>4442.3453307914669</v>
      </c>
      <c r="D103" s="8">
        <v>1609.5151118057595</v>
      </c>
      <c r="E103" s="8">
        <v>4436.7361647291382</v>
      </c>
      <c r="F103" s="8">
        <v>375.21855177798869</v>
      </c>
      <c r="G103" s="8">
        <v>2838.4554693081855</v>
      </c>
      <c r="H103" s="8">
        <v>13702.270628412538</v>
      </c>
      <c r="I103" s="9">
        <v>59966.979750013234</v>
      </c>
      <c r="J103" s="7">
        <v>64574.11</v>
      </c>
      <c r="K103" s="8">
        <v>3976.3195300894135</v>
      </c>
      <c r="L103" s="8">
        <v>3076.5459497109014</v>
      </c>
      <c r="M103" s="8">
        <v>7159.1671149276808</v>
      </c>
      <c r="N103" s="8">
        <v>605.45685320546011</v>
      </c>
      <c r="O103" s="8">
        <v>2868.44888738091</v>
      </c>
      <c r="P103" s="8">
        <v>17685.938335314368</v>
      </c>
      <c r="Q103" s="9">
        <v>48339.009349258682</v>
      </c>
      <c r="R103" s="7">
        <v>12510.05</v>
      </c>
      <c r="S103" s="8">
        <v>1865.7850389324162</v>
      </c>
      <c r="T103" s="8">
        <v>642.19652961049803</v>
      </c>
      <c r="U103" s="8">
        <v>1366.5147387365746</v>
      </c>
      <c r="V103" s="8">
        <v>109.18859856739472</v>
      </c>
      <c r="W103" s="8">
        <v>851.53664079245561</v>
      </c>
      <c r="X103" s="8">
        <v>4835.2215466393391</v>
      </c>
      <c r="Y103" s="9">
        <v>119933.95950002647</v>
      </c>
      <c r="Z103" s="7">
        <v>94425.24</v>
      </c>
      <c r="AA103" s="8">
        <v>9307.1339270391745</v>
      </c>
      <c r="AB103" s="8">
        <v>5007.9640838778123</v>
      </c>
      <c r="AC103" s="8">
        <v>12483.250512602646</v>
      </c>
      <c r="AD103" s="8">
        <v>1055.7191153390465</v>
      </c>
      <c r="AE103" s="8">
        <v>6274.5954505507325</v>
      </c>
      <c r="AF103" s="8">
        <v>34128.663089409412</v>
      </c>
      <c r="AG103" s="9">
        <v>120299.38504927457</v>
      </c>
    </row>
    <row r="104" spans="1:33" x14ac:dyDescent="0.45">
      <c r="A104" s="4">
        <v>46508</v>
      </c>
      <c r="B104" s="7">
        <v>37566.559999999998</v>
      </c>
      <c r="C104" s="8">
        <v>4346.8276169046858</v>
      </c>
      <c r="D104" s="8">
        <v>1552.3878052683654</v>
      </c>
      <c r="E104" s="8">
        <v>4198.8095457473828</v>
      </c>
      <c r="F104" s="8">
        <v>367.08308824637771</v>
      </c>
      <c r="G104" s="8">
        <v>2729.0902936903599</v>
      </c>
      <c r="H104" s="8">
        <v>13194.198349857172</v>
      </c>
      <c r="I104" s="9">
        <v>60085.483929519112</v>
      </c>
      <c r="J104" s="7">
        <v>65191.01</v>
      </c>
      <c r="K104" s="8">
        <v>3950.9933959103332</v>
      </c>
      <c r="L104" s="8">
        <v>3031.3043958999851</v>
      </c>
      <c r="M104" s="8">
        <v>6952.8666592492154</v>
      </c>
      <c r="N104" s="8">
        <v>607.85795060113264</v>
      </c>
      <c r="O104" s="8">
        <v>2825.9926644162283</v>
      </c>
      <c r="P104" s="8">
        <v>17369.015066076896</v>
      </c>
      <c r="Q104" s="9">
        <v>49189.7245709735</v>
      </c>
      <c r="R104" s="7">
        <v>12283.28</v>
      </c>
      <c r="S104" s="8">
        <v>1825.6675990999681</v>
      </c>
      <c r="T104" s="8">
        <v>619.40273430207776</v>
      </c>
      <c r="U104" s="8">
        <v>1293.2333400901937</v>
      </c>
      <c r="V104" s="8">
        <v>106.82117867969592</v>
      </c>
      <c r="W104" s="8">
        <v>818.72708810710799</v>
      </c>
      <c r="X104" s="8">
        <v>4663.8519402790434</v>
      </c>
      <c r="Y104" s="9">
        <v>120170.96785903822</v>
      </c>
      <c r="Z104" s="7">
        <v>94367.46</v>
      </c>
      <c r="AA104" s="8">
        <v>9167.1865361959553</v>
      </c>
      <c r="AB104" s="8">
        <v>4894.1697622220236</v>
      </c>
      <c r="AC104" s="8">
        <v>11991.438114146074</v>
      </c>
      <c r="AD104" s="8">
        <v>1048.3576564967859</v>
      </c>
      <c r="AE104" s="8">
        <v>6100.9010168446603</v>
      </c>
      <c r="AF104" s="8">
        <v>33202.0530859055</v>
      </c>
      <c r="AG104" s="9">
        <v>121292.30528639643</v>
      </c>
    </row>
    <row r="105" spans="1:33" x14ac:dyDescent="0.45">
      <c r="A105" s="4">
        <v>46539</v>
      </c>
      <c r="B105" s="7">
        <v>36806.57</v>
      </c>
      <c r="C105" s="8">
        <v>4254.8751884010517</v>
      </c>
      <c r="D105" s="8">
        <v>1498.1891557191827</v>
      </c>
      <c r="E105" s="8">
        <v>3975.438647936945</v>
      </c>
      <c r="F105" s="8">
        <v>359.20937343389625</v>
      </c>
      <c r="G105" s="8">
        <v>2625.562876184596</v>
      </c>
      <c r="H105" s="8">
        <v>12713.275241675672</v>
      </c>
      <c r="I105" s="9">
        <v>59807.171308497644</v>
      </c>
      <c r="J105" s="7">
        <v>65876.100000000006</v>
      </c>
      <c r="K105" s="8">
        <v>3926.2604906193328</v>
      </c>
      <c r="L105" s="8">
        <v>2987.7404538802716</v>
      </c>
      <c r="M105" s="8">
        <v>6752.4353224290007</v>
      </c>
      <c r="N105" s="8">
        <v>610.13092544677158</v>
      </c>
      <c r="O105" s="8">
        <v>2784.2793266221993</v>
      </c>
      <c r="P105" s="8">
        <v>17060.846518997576</v>
      </c>
      <c r="Q105" s="9">
        <v>49712.389781115286</v>
      </c>
      <c r="R105" s="7">
        <v>12032.79</v>
      </c>
      <c r="S105" s="8">
        <v>1787.0475791284416</v>
      </c>
      <c r="T105" s="8">
        <v>597.77747313195391</v>
      </c>
      <c r="U105" s="8">
        <v>1224.4351035645791</v>
      </c>
      <c r="V105" s="8">
        <v>104.52992766926381</v>
      </c>
      <c r="W105" s="8">
        <v>787.66886285537873</v>
      </c>
      <c r="X105" s="8">
        <v>4501.4589463496177</v>
      </c>
      <c r="Y105" s="9">
        <v>119614.34261699529</v>
      </c>
      <c r="Z105" s="7">
        <v>94300.6</v>
      </c>
      <c r="AA105" s="8">
        <v>9032.1107167005939</v>
      </c>
      <c r="AB105" s="8">
        <v>4785.5674407432907</v>
      </c>
      <c r="AC105" s="8">
        <v>11522.961699953335</v>
      </c>
      <c r="AD105" s="8">
        <v>1041.1821735674471</v>
      </c>
      <c r="AE105" s="8">
        <v>5934.9547780437142</v>
      </c>
      <c r="AF105" s="8">
        <v>32316.776809008377</v>
      </c>
      <c r="AG105" s="9">
        <v>121480.99535131245</v>
      </c>
    </row>
    <row r="106" spans="1:33" x14ac:dyDescent="0.45">
      <c r="A106" s="4">
        <v>46569</v>
      </c>
      <c r="B106" s="7">
        <v>36188.43</v>
      </c>
      <c r="C106" s="8">
        <v>4166.3099958783187</v>
      </c>
      <c r="D106" s="8">
        <v>1446.7468131664837</v>
      </c>
      <c r="E106" s="8">
        <v>3765.701966445276</v>
      </c>
      <c r="F106" s="8">
        <v>351.58629799039215</v>
      </c>
      <c r="G106" s="8">
        <v>2527.5233984222527</v>
      </c>
      <c r="H106" s="8">
        <v>12257.868471902722</v>
      </c>
      <c r="I106" s="9">
        <v>59944.761531901866</v>
      </c>
      <c r="J106" s="7">
        <v>66434.59</v>
      </c>
      <c r="K106" s="8">
        <v>3902.1121511104047</v>
      </c>
      <c r="L106" s="8">
        <v>2945.8272397573674</v>
      </c>
      <c r="M106" s="8">
        <v>6557.9748883203783</v>
      </c>
      <c r="N106" s="8">
        <v>612.28799672509183</v>
      </c>
      <c r="O106" s="8">
        <v>2743.3834562773104</v>
      </c>
      <c r="P106" s="8">
        <v>16761.585732190553</v>
      </c>
      <c r="Q106" s="9">
        <v>50577.897284038976</v>
      </c>
      <c r="R106" s="7">
        <v>11828.82</v>
      </c>
      <c r="S106" s="8">
        <v>1749.8501982688938</v>
      </c>
      <c r="T106" s="8">
        <v>577.251978453427</v>
      </c>
      <c r="U106" s="8">
        <v>1159.8362056651451</v>
      </c>
      <c r="V106" s="8">
        <v>102.31161271520412</v>
      </c>
      <c r="W106" s="8">
        <v>758.25701952667578</v>
      </c>
      <c r="X106" s="8">
        <v>4347.5070146293456</v>
      </c>
      <c r="Y106" s="9">
        <v>119889.52306380373</v>
      </c>
      <c r="Z106" s="7">
        <v>94245.66</v>
      </c>
      <c r="AA106" s="8">
        <v>8901.6841461643871</v>
      </c>
      <c r="AB106" s="8">
        <v>4681.9234155571476</v>
      </c>
      <c r="AC106" s="8">
        <v>11076.817248054709</v>
      </c>
      <c r="AD106" s="8">
        <v>1034.1915543135624</v>
      </c>
      <c r="AE106" s="8">
        <v>5776.4115343840131</v>
      </c>
      <c r="AF106" s="8">
        <v>31471.027898473822</v>
      </c>
      <c r="AG106" s="9">
        <v>122511.61112232121</v>
      </c>
    </row>
    <row r="107" spans="1:33" x14ac:dyDescent="0.45">
      <c r="A107" s="4">
        <v>46600</v>
      </c>
      <c r="B107" s="7">
        <v>35651.78</v>
      </c>
      <c r="C107" s="8">
        <v>4080.9641886637851</v>
      </c>
      <c r="D107" s="8">
        <v>1397.8991539993633</v>
      </c>
      <c r="E107" s="8">
        <v>3568.7370375509395</v>
      </c>
      <c r="F107" s="8">
        <v>344.20333576217126</v>
      </c>
      <c r="G107" s="8">
        <v>2434.6440042430454</v>
      </c>
      <c r="H107" s="8">
        <v>11826.447720219305</v>
      </c>
      <c r="I107" s="9">
        <v>60084.36902800289</v>
      </c>
      <c r="J107" s="7">
        <v>66918.850000000006</v>
      </c>
      <c r="K107" s="8">
        <v>3878.538539918929</v>
      </c>
      <c r="L107" s="8">
        <v>2905.5350758912946</v>
      </c>
      <c r="M107" s="8">
        <v>6369.5479044643644</v>
      </c>
      <c r="N107" s="8">
        <v>614.34048318621399</v>
      </c>
      <c r="O107" s="8">
        <v>2703.3657245259938</v>
      </c>
      <c r="P107" s="8">
        <v>16471.327727986794</v>
      </c>
      <c r="Q107" s="9">
        <v>51447.570187052064</v>
      </c>
      <c r="R107" s="7">
        <v>11651.79</v>
      </c>
      <c r="S107" s="8">
        <v>1714.0049592387898</v>
      </c>
      <c r="T107" s="8">
        <v>557.76176244574594</v>
      </c>
      <c r="U107" s="8">
        <v>1099.1710075656893</v>
      </c>
      <c r="V107" s="8">
        <v>100.16317070679183</v>
      </c>
      <c r="W107" s="8">
        <v>730.39320127291364</v>
      </c>
      <c r="X107" s="8">
        <v>4201.4941012299305</v>
      </c>
      <c r="Y107" s="9">
        <v>120168.73805600578</v>
      </c>
      <c r="Z107" s="7">
        <v>94199.91</v>
      </c>
      <c r="AA107" s="8">
        <v>8775.6955663154713</v>
      </c>
      <c r="AB107" s="8">
        <v>4583.0140606905306</v>
      </c>
      <c r="AC107" s="8">
        <v>10652.032349525492</v>
      </c>
      <c r="AD107" s="8">
        <v>1027.3844861008195</v>
      </c>
      <c r="AE107" s="8">
        <v>5624.9385296176479</v>
      </c>
      <c r="AF107" s="8">
        <v>30663.064992249962</v>
      </c>
      <c r="AG107" s="9">
        <v>123548.81302065554</v>
      </c>
    </row>
    <row r="108" spans="1:33" x14ac:dyDescent="0.45">
      <c r="A108" s="4">
        <v>46631</v>
      </c>
      <c r="B108" s="7">
        <v>35120.699999999997</v>
      </c>
      <c r="C108" s="8">
        <v>3998.6794912115665</v>
      </c>
      <c r="D108" s="8">
        <v>1351.4945940993246</v>
      </c>
      <c r="E108" s="8">
        <v>3383.7366336879195</v>
      </c>
      <c r="F108" s="8">
        <v>337.05050743546371</v>
      </c>
      <c r="G108" s="8">
        <v>2346.617386418121</v>
      </c>
      <c r="H108" s="8">
        <v>11417.578612852394</v>
      </c>
      <c r="I108" s="9">
        <v>59825.898951405325</v>
      </c>
      <c r="J108" s="7">
        <v>67396.23</v>
      </c>
      <c r="K108" s="8">
        <v>3855.5288528710917</v>
      </c>
      <c r="L108" s="8">
        <v>2866.8320070497884</v>
      </c>
      <c r="M108" s="8">
        <v>6187.1828337791057</v>
      </c>
      <c r="N108" s="8">
        <v>616.29888477708653</v>
      </c>
      <c r="O108" s="8">
        <v>2664.274582049306</v>
      </c>
      <c r="P108" s="8">
        <v>16190.117160526379</v>
      </c>
      <c r="Q108" s="9">
        <v>51973.977853838645</v>
      </c>
      <c r="R108" s="7">
        <v>11476.96</v>
      </c>
      <c r="S108" s="8">
        <v>1679.4453863088579</v>
      </c>
      <c r="T108" s="8">
        <v>539.24634304563051</v>
      </c>
      <c r="U108" s="8">
        <v>1042.1908831758792</v>
      </c>
      <c r="V108" s="8">
        <v>98.081697663719936</v>
      </c>
      <c r="W108" s="8">
        <v>703.98521592543636</v>
      </c>
      <c r="X108" s="8">
        <v>4062.9495261195239</v>
      </c>
      <c r="Y108" s="9">
        <v>119651.79790281065</v>
      </c>
      <c r="Z108" s="7">
        <v>94160.02</v>
      </c>
      <c r="AA108" s="8">
        <v>8653.9442423249711</v>
      </c>
      <c r="AB108" s="8">
        <v>4488.6255199689776</v>
      </c>
      <c r="AC108" s="8">
        <v>10247.666794204608</v>
      </c>
      <c r="AD108" s="8">
        <v>1020.7594936996429</v>
      </c>
      <c r="AE108" s="8">
        <v>5480.2154457510514</v>
      </c>
      <c r="AF108" s="8">
        <v>29891.21149594925</v>
      </c>
      <c r="AG108" s="9">
        <v>123765.05659552503</v>
      </c>
    </row>
    <row r="109" spans="1:33" x14ac:dyDescent="0.45">
      <c r="A109" s="4">
        <v>46661</v>
      </c>
      <c r="B109" s="7">
        <v>34672.870000000003</v>
      </c>
      <c r="C109" s="8">
        <v>3919.3066190136101</v>
      </c>
      <c r="D109" s="8">
        <v>1307.3909468629324</v>
      </c>
      <c r="E109" s="8">
        <v>3209.9452047440959</v>
      </c>
      <c r="F109" s="8">
        <v>330.11834679689235</v>
      </c>
      <c r="G109" s="8">
        <v>2263.1554660950233</v>
      </c>
      <c r="H109" s="8">
        <v>11029.916583512553</v>
      </c>
      <c r="I109" s="9">
        <v>59982.158736365025</v>
      </c>
      <c r="J109" s="7">
        <v>67799.19</v>
      </c>
      <c r="K109" s="8">
        <v>3833.071502532845</v>
      </c>
      <c r="L109" s="8">
        <v>2829.684256355014</v>
      </c>
      <c r="M109" s="8">
        <v>6010.8786279190199</v>
      </c>
      <c r="N109" s="8">
        <v>618.17295588495642</v>
      </c>
      <c r="O109" s="8">
        <v>2626.1477607879247</v>
      </c>
      <c r="P109" s="8">
        <v>15917.955103479761</v>
      </c>
      <c r="Q109" s="9">
        <v>52858.563548234306</v>
      </c>
      <c r="R109" s="7">
        <v>11329.65</v>
      </c>
      <c r="S109" s="8">
        <v>1646.1087799857164</v>
      </c>
      <c r="T109" s="8">
        <v>521.64898779831003</v>
      </c>
      <c r="U109" s="8">
        <v>988.66312306118152</v>
      </c>
      <c r="V109" s="8">
        <v>96.064438917895671</v>
      </c>
      <c r="W109" s="8">
        <v>678.94663982850693</v>
      </c>
      <c r="X109" s="8">
        <v>3931.4319695916101</v>
      </c>
      <c r="Y109" s="9">
        <v>119964.31747273005</v>
      </c>
      <c r="Z109" s="7">
        <v>94127.51</v>
      </c>
      <c r="AA109" s="8">
        <v>8536.2394453491761</v>
      </c>
      <c r="AB109" s="8">
        <v>4398.5533925905329</v>
      </c>
      <c r="AC109" s="8">
        <v>9862.8128736119343</v>
      </c>
      <c r="AD109" s="8">
        <v>1014.3149720412273</v>
      </c>
      <c r="AE109" s="8">
        <v>5341.9343201019528</v>
      </c>
      <c r="AF109" s="8">
        <v>29153.855003694822</v>
      </c>
      <c r="AG109" s="9">
        <v>124837.15403187233</v>
      </c>
    </row>
    <row r="110" spans="1:33" x14ac:dyDescent="0.45">
      <c r="A110" s="4">
        <v>46692</v>
      </c>
      <c r="B110" s="7">
        <v>33879.360000000001</v>
      </c>
      <c r="C110" s="8">
        <v>3842.7047314533665</v>
      </c>
      <c r="D110" s="8">
        <v>1265.4548231353219</v>
      </c>
      <c r="E110" s="8">
        <v>3046.6555496614719</v>
      </c>
      <c r="F110" s="8">
        <v>323.39786939784875</v>
      </c>
      <c r="G110" s="8">
        <v>2183.9881587586015</v>
      </c>
      <c r="H110" s="8">
        <v>10662.201132406612</v>
      </c>
      <c r="I110" s="9">
        <v>60139.343067438393</v>
      </c>
      <c r="J110" s="7">
        <v>61683.26</v>
      </c>
      <c r="K110" s="8">
        <v>3811.1542799667964</v>
      </c>
      <c r="L110" s="8">
        <v>2794.0566274557655</v>
      </c>
      <c r="M110" s="8">
        <v>5840.6087873449242</v>
      </c>
      <c r="N110" s="8">
        <v>619.97177134894014</v>
      </c>
      <c r="O110" s="8">
        <v>2589.0136083064071</v>
      </c>
      <c r="P110" s="8">
        <v>15654.805074422835</v>
      </c>
      <c r="Q110" s="9">
        <v>53747.111272570139</v>
      </c>
      <c r="R110" s="7">
        <v>11078.47</v>
      </c>
      <c r="S110" s="8">
        <v>1613.9359872104139</v>
      </c>
      <c r="T110" s="8">
        <v>504.91647443099345</v>
      </c>
      <c r="U110" s="8">
        <v>938.36990929573335</v>
      </c>
      <c r="V110" s="8">
        <v>94.108779994773982</v>
      </c>
      <c r="W110" s="8">
        <v>655.19644762758048</v>
      </c>
      <c r="X110" s="8">
        <v>3806.5275985594953</v>
      </c>
      <c r="Y110" s="9">
        <v>120278.68613487679</v>
      </c>
      <c r="Z110" s="7">
        <v>90079.27</v>
      </c>
      <c r="AA110" s="8">
        <v>8422.3999577108352</v>
      </c>
      <c r="AB110" s="8">
        <v>4312.6024152181517</v>
      </c>
      <c r="AC110" s="8">
        <v>9496.5954469386907</v>
      </c>
      <c r="AD110" s="8">
        <v>1008.0492146263587</v>
      </c>
      <c r="AE110" s="8">
        <v>5209.7993988167291</v>
      </c>
      <c r="AF110" s="8">
        <v>28449.446433310761</v>
      </c>
      <c r="AG110" s="9">
        <v>125914.3229534962</v>
      </c>
    </row>
    <row r="111" spans="1:33" x14ac:dyDescent="0.45">
      <c r="A111" s="4">
        <v>46722</v>
      </c>
      <c r="B111" s="7">
        <v>33581.82</v>
      </c>
      <c r="C111" s="8">
        <v>3768.7409192075061</v>
      </c>
      <c r="D111" s="8">
        <v>1225.5610702549654</v>
      </c>
      <c r="E111" s="8">
        <v>2893.2057033168699</v>
      </c>
      <c r="F111" s="8">
        <v>316.88054342900665</v>
      </c>
      <c r="G111" s="8">
        <v>2108.8622209004361</v>
      </c>
      <c r="H111" s="8">
        <v>10313.250457108785</v>
      </c>
      <c r="I111" s="9">
        <v>59897.430613527606</v>
      </c>
      <c r="J111" s="7">
        <v>61939.54</v>
      </c>
      <c r="K111" s="8">
        <v>3789.7644970572337</v>
      </c>
      <c r="L111" s="8">
        <v>2759.9128586539518</v>
      </c>
      <c r="M111" s="8">
        <v>5676.3249651161559</v>
      </c>
      <c r="N111" s="8">
        <v>621.70378606800546</v>
      </c>
      <c r="O111" s="8">
        <v>2552.8922736838063</v>
      </c>
      <c r="P111" s="8">
        <v>15400.598380579153</v>
      </c>
      <c r="Q111" s="9">
        <v>54277.239114670716</v>
      </c>
      <c r="R111" s="7">
        <v>10978.36</v>
      </c>
      <c r="S111" s="8">
        <v>1582.8711860671526</v>
      </c>
      <c r="T111" s="8">
        <v>488.99886703173121</v>
      </c>
      <c r="U111" s="8">
        <v>891.10735662159595</v>
      </c>
      <c r="V111" s="8">
        <v>92.212238137840927</v>
      </c>
      <c r="W111" s="8">
        <v>632.65866627013077</v>
      </c>
      <c r="X111" s="8">
        <v>3687.8483141284514</v>
      </c>
      <c r="Y111" s="9">
        <v>119794.86122705521</v>
      </c>
      <c r="Z111" s="7">
        <v>90065.55</v>
      </c>
      <c r="AA111" s="8">
        <v>8312.2536001062399</v>
      </c>
      <c r="AB111" s="8">
        <v>4230.5861429599099</v>
      </c>
      <c r="AC111" s="8">
        <v>9148.1718090963986</v>
      </c>
      <c r="AD111" s="8">
        <v>1001.9604381828135</v>
      </c>
      <c r="AE111" s="8">
        <v>5083.5269387643293</v>
      </c>
      <c r="AF111" s="8">
        <v>27776.498929109694</v>
      </c>
      <c r="AG111" s="9">
        <v>126154.15585090383</v>
      </c>
    </row>
    <row r="112" spans="1:33" x14ac:dyDescent="0.45">
      <c r="A112" s="4">
        <v>46753</v>
      </c>
      <c r="B112" s="7">
        <v>33248.86</v>
      </c>
      <c r="C112" s="8">
        <v>3697.2897239575018</v>
      </c>
      <c r="D112" s="8">
        <v>1187.5922476033024</v>
      </c>
      <c r="E112" s="8">
        <v>2748.9760247050549</v>
      </c>
      <c r="F112" s="8">
        <v>310.55826262859921</v>
      </c>
      <c r="G112" s="8">
        <v>2037.540172010245</v>
      </c>
      <c r="H112" s="8">
        <v>9981.9564309047037</v>
      </c>
      <c r="I112" s="9">
        <v>60069.296272260261</v>
      </c>
      <c r="J112" s="7">
        <v>62228.91</v>
      </c>
      <c r="K112" s="8">
        <v>3768.8891114336898</v>
      </c>
      <c r="L112" s="8">
        <v>2727.2159341044212</v>
      </c>
      <c r="M112" s="8">
        <v>5517.9601647371965</v>
      </c>
      <c r="N112" s="8">
        <v>623.37688892665585</v>
      </c>
      <c r="O112" s="8">
        <v>2517.7967615405491</v>
      </c>
      <c r="P112" s="8">
        <v>15155.238860742513</v>
      </c>
      <c r="Q112" s="9">
        <v>55180.832927348471</v>
      </c>
      <c r="R112" s="7">
        <v>10866.99</v>
      </c>
      <c r="S112" s="8">
        <v>1552.8616840621507</v>
      </c>
      <c r="T112" s="8">
        <v>473.84930679371769</v>
      </c>
      <c r="U112" s="8">
        <v>846.68461560915694</v>
      </c>
      <c r="V112" s="8">
        <v>90.372454424922367</v>
      </c>
      <c r="W112" s="8">
        <v>611.26205160307347</v>
      </c>
      <c r="X112" s="8">
        <v>3575.0301124930215</v>
      </c>
      <c r="Y112" s="9">
        <v>120138.59254452052</v>
      </c>
      <c r="Z112" s="7">
        <v>90046.8</v>
      </c>
      <c r="AA112" s="8">
        <v>8205.6367801826909</v>
      </c>
      <c r="AB112" s="8">
        <v>4152.326631228384</v>
      </c>
      <c r="AC112" s="8">
        <v>8816.7313943832633</v>
      </c>
      <c r="AD112" s="8">
        <v>996.04680408097488</v>
      </c>
      <c r="AE112" s="8">
        <v>4962.844967952843</v>
      </c>
      <c r="AF112" s="8">
        <v>27133.586577828155</v>
      </c>
      <c r="AG112" s="9">
        <v>127263.98845406077</v>
      </c>
    </row>
    <row r="113" spans="1:33" x14ac:dyDescent="0.45">
      <c r="A113" s="4">
        <v>46784</v>
      </c>
      <c r="B113" s="7">
        <v>32606.51</v>
      </c>
      <c r="C113" s="8">
        <v>3628.2326883292581</v>
      </c>
      <c r="D113" s="8">
        <v>1151.4381362473089</v>
      </c>
      <c r="E113" s="8">
        <v>2613.3864733956489</v>
      </c>
      <c r="F113" s="8">
        <v>304.42332106376398</v>
      </c>
      <c r="G113" s="8">
        <v>1969.799286885042</v>
      </c>
      <c r="H113" s="8">
        <v>9667.2799059210211</v>
      </c>
      <c r="I113" s="9">
        <v>59841.1967466356</v>
      </c>
      <c r="J113" s="7">
        <v>62813.77</v>
      </c>
      <c r="K113" s="8">
        <v>3748.5148358274773</v>
      </c>
      <c r="L113" s="8">
        <v>2695.9283567019929</v>
      </c>
      <c r="M113" s="8">
        <v>5365.4315765800029</v>
      </c>
      <c r="N113" s="8">
        <v>624.99845166818977</v>
      </c>
      <c r="O113" s="8">
        <v>2483.7338688405375</v>
      </c>
      <c r="P113" s="8">
        <v>14918.607089618201</v>
      </c>
      <c r="Q113" s="9">
        <v>55715.770218265912</v>
      </c>
      <c r="R113" s="7">
        <v>10652.14</v>
      </c>
      <c r="S113" s="8">
        <v>1523.8577290982882</v>
      </c>
      <c r="T113" s="8">
        <v>459.42381636267629</v>
      </c>
      <c r="U113" s="8">
        <v>804.92303380585986</v>
      </c>
      <c r="V113" s="8">
        <v>88.587186429555331</v>
      </c>
      <c r="W113" s="8">
        <v>590.93978606551252</v>
      </c>
      <c r="X113" s="8">
        <v>3467.7315517618922</v>
      </c>
      <c r="Y113" s="9">
        <v>119682.3934932712</v>
      </c>
      <c r="Z113" s="7">
        <v>89974.64</v>
      </c>
      <c r="AA113" s="8">
        <v>8102.394061822587</v>
      </c>
      <c r="AB113" s="8">
        <v>4077.6541201987638</v>
      </c>
      <c r="AC113" s="8">
        <v>8501.4953446547806</v>
      </c>
      <c r="AD113" s="8">
        <v>990.30643694470655</v>
      </c>
      <c r="AE113" s="8">
        <v>4847.4930131025876</v>
      </c>
      <c r="AF113" s="8">
        <v>26519.342976723423</v>
      </c>
      <c r="AG113" s="9">
        <v>127525.20631422864</v>
      </c>
    </row>
    <row r="114" spans="1:33" x14ac:dyDescent="0.45">
      <c r="A114" s="4">
        <v>46813</v>
      </c>
      <c r="B114" s="7">
        <v>32158.39</v>
      </c>
      <c r="C114" s="8">
        <v>3561.4579340999035</v>
      </c>
      <c r="D114" s="8">
        <v>1116.9952803961371</v>
      </c>
      <c r="E114" s="8">
        <v>2485.8940619530003</v>
      </c>
      <c r="F114" s="8">
        <v>298.46838963840401</v>
      </c>
      <c r="G114" s="8">
        <v>1905.4306535503233</v>
      </c>
      <c r="H114" s="8">
        <v>9368.2463196377685</v>
      </c>
      <c r="I114" s="9">
        <v>60026.071038146438</v>
      </c>
      <c r="J114" s="7">
        <v>63215.67</v>
      </c>
      <c r="K114" s="8">
        <v>3728.628233495006</v>
      </c>
      <c r="L114" s="8">
        <v>2666.0123867152197</v>
      </c>
      <c r="M114" s="8">
        <v>5218.6430920125213</v>
      </c>
      <c r="N114" s="8">
        <v>626.57537326705585</v>
      </c>
      <c r="O114" s="8">
        <v>2450.7050173293906</v>
      </c>
      <c r="P114" s="8">
        <v>14690.564102819193</v>
      </c>
      <c r="Q114" s="9">
        <v>56634.200746572307</v>
      </c>
      <c r="R114" s="7">
        <v>10503.23</v>
      </c>
      <c r="S114" s="8">
        <v>1495.8123323219595</v>
      </c>
      <c r="T114" s="8">
        <v>445.68111687805873</v>
      </c>
      <c r="U114" s="8">
        <v>765.65537108152409</v>
      </c>
      <c r="V114" s="8">
        <v>86.854301384775567</v>
      </c>
      <c r="W114" s="8">
        <v>571.62919606509695</v>
      </c>
      <c r="X114" s="8">
        <v>3365.6323177314148</v>
      </c>
      <c r="Y114" s="9">
        <v>120052.14207629288</v>
      </c>
      <c r="Z114" s="7">
        <v>89939.66</v>
      </c>
      <c r="AA114" s="8">
        <v>8002.3777544148907</v>
      </c>
      <c r="AB114" s="8">
        <v>4006.4067231905842</v>
      </c>
      <c r="AC114" s="8">
        <v>8201.7159663561215</v>
      </c>
      <c r="AD114" s="8">
        <v>984.73744083314068</v>
      </c>
      <c r="AE114" s="8">
        <v>4737.2218015897779</v>
      </c>
      <c r="AF114" s="8">
        <v>25932.459686384514</v>
      </c>
      <c r="AG114" s="9">
        <v>128665.48599234803</v>
      </c>
    </row>
    <row r="115" spans="1:33" x14ac:dyDescent="0.45">
      <c r="A115" s="4">
        <v>46844</v>
      </c>
      <c r="B115" s="7">
        <v>31513.279999999999</v>
      </c>
      <c r="C115" s="8">
        <v>3496.8597668654579</v>
      </c>
      <c r="D115" s="8">
        <v>1084.1665585798887</v>
      </c>
      <c r="E115" s="8">
        <v>2365.9904729549598</v>
      </c>
      <c r="F115" s="8">
        <v>292.68649419378761</v>
      </c>
      <c r="G115" s="8">
        <v>1844.238292456597</v>
      </c>
      <c r="H115" s="8">
        <v>9083.9415850506903</v>
      </c>
      <c r="I115" s="9">
        <v>59810.2338071345</v>
      </c>
      <c r="J115" s="7">
        <v>62775.95</v>
      </c>
      <c r="K115" s="8">
        <v>3709.2158012030063</v>
      </c>
      <c r="L115" s="8">
        <v>2637.4302498715133</v>
      </c>
      <c r="M115" s="8">
        <v>5077.4875301817692</v>
      </c>
      <c r="N115" s="8">
        <v>628.11412028448422</v>
      </c>
      <c r="O115" s="8">
        <v>2418.7069930305452</v>
      </c>
      <c r="P115" s="8">
        <v>14470.954694571319</v>
      </c>
      <c r="Q115" s="9">
        <v>57173.774147247663</v>
      </c>
      <c r="R115" s="7">
        <v>10287.540000000001</v>
      </c>
      <c r="S115" s="8">
        <v>1468.6811020834923</v>
      </c>
      <c r="T115" s="8">
        <v>432.58245687337558</v>
      </c>
      <c r="U115" s="8">
        <v>728.72506567012761</v>
      </c>
      <c r="V115" s="8">
        <v>85.171769810392206</v>
      </c>
      <c r="W115" s="8">
        <v>553.27148773697911</v>
      </c>
      <c r="X115" s="8">
        <v>3268.4318821743664</v>
      </c>
      <c r="Y115" s="9">
        <v>119620.467614269</v>
      </c>
      <c r="Z115" s="7">
        <v>89912.49</v>
      </c>
      <c r="AA115" s="8">
        <v>7905.4475214415561</v>
      </c>
      <c r="AB115" s="8">
        <v>3938.4301201673798</v>
      </c>
      <c r="AC115" s="8">
        <v>7916.6760977277208</v>
      </c>
      <c r="AD115" s="8">
        <v>979.33791331702935</v>
      </c>
      <c r="AE115" s="8">
        <v>4631.7929439784621</v>
      </c>
      <c r="AF115" s="8">
        <v>25371.684596632149</v>
      </c>
      <c r="AG115" s="9">
        <v>128946.05471580906</v>
      </c>
    </row>
    <row r="116" spans="1:33" x14ac:dyDescent="0.45">
      <c r="A116" s="4">
        <v>46874</v>
      </c>
      <c r="B116" s="7">
        <v>31026.86</v>
      </c>
      <c r="C116" s="8">
        <v>3246.9001728300418</v>
      </c>
      <c r="D116" s="8">
        <v>1052.8607825854053</v>
      </c>
      <c r="E116" s="8">
        <v>2253.1998299301172</v>
      </c>
      <c r="F116" s="8">
        <v>287.07099507966012</v>
      </c>
      <c r="G116" s="8">
        <v>1786.0383328906155</v>
      </c>
      <c r="H116" s="8">
        <v>8626.07011331584</v>
      </c>
      <c r="I116" s="9">
        <v>60006.676615659919</v>
      </c>
      <c r="J116" s="7">
        <v>63222.41</v>
      </c>
      <c r="K116" s="8">
        <v>3488.8580818566506</v>
      </c>
      <c r="L116" s="8">
        <v>2610.1443181816576</v>
      </c>
      <c r="M116" s="8">
        <v>4941.8486083757552</v>
      </c>
      <c r="N116" s="8">
        <v>629.62076363349513</v>
      </c>
      <c r="O116" s="8">
        <v>2387.7326028905368</v>
      </c>
      <c r="P116" s="8">
        <v>14058.204374938095</v>
      </c>
      <c r="Q116" s="9">
        <v>58106.873987352395</v>
      </c>
      <c r="R116" s="7">
        <v>10127.08</v>
      </c>
      <c r="S116" s="8">
        <v>1363.6980725886174</v>
      </c>
      <c r="T116" s="8">
        <v>420.0914522515767</v>
      </c>
      <c r="U116" s="8">
        <v>693.98554761847606</v>
      </c>
      <c r="V116" s="8">
        <v>83.537659568181098</v>
      </c>
      <c r="W116" s="8">
        <v>535.81149986718469</v>
      </c>
      <c r="X116" s="8">
        <v>3097.1242318940358</v>
      </c>
      <c r="Y116" s="9">
        <v>120013.35323131984</v>
      </c>
      <c r="Z116" s="7">
        <v>89877.78</v>
      </c>
      <c r="AA116" s="8">
        <v>7385.1382892527008</v>
      </c>
      <c r="AB116" s="8">
        <v>3873.5772572841443</v>
      </c>
      <c r="AC116" s="8">
        <v>7645.6884042918955</v>
      </c>
      <c r="AD116" s="8">
        <v>974.10595772908732</v>
      </c>
      <c r="AE116" s="8">
        <v>4530.9786023592751</v>
      </c>
      <c r="AF116" s="8">
        <v>24409.488510917101</v>
      </c>
      <c r="AG116" s="9">
        <v>130114.88592614428</v>
      </c>
    </row>
    <row r="117" spans="1:33" x14ac:dyDescent="0.45">
      <c r="A117" s="4">
        <v>46905</v>
      </c>
      <c r="B117" s="7">
        <v>30474.01</v>
      </c>
      <c r="C117" s="8">
        <v>3198.4453620403647</v>
      </c>
      <c r="D117" s="8">
        <v>1022.9923223105552</v>
      </c>
      <c r="E117" s="8">
        <v>2147.0766122070136</v>
      </c>
      <c r="F117" s="8">
        <v>281.61556808409108</v>
      </c>
      <c r="G117" s="8">
        <v>1730.6582428088952</v>
      </c>
      <c r="H117" s="8">
        <v>8380.7881074509205</v>
      </c>
      <c r="I117" s="9">
        <v>59801.761925332241</v>
      </c>
      <c r="J117" s="7">
        <v>60896.13</v>
      </c>
      <c r="K117" s="8">
        <v>3480.9192093220968</v>
      </c>
      <c r="L117" s="8">
        <v>2584.1172664346204</v>
      </c>
      <c r="M117" s="8">
        <v>4811.6026834075592</v>
      </c>
      <c r="N117" s="8">
        <v>631.10101212918926</v>
      </c>
      <c r="O117" s="8">
        <v>2357.7712575115715</v>
      </c>
      <c r="P117" s="8">
        <v>13865.511428805035</v>
      </c>
      <c r="Q117" s="9">
        <v>58650.94371365894</v>
      </c>
      <c r="R117" s="7">
        <v>9955.3739999999998</v>
      </c>
      <c r="S117" s="8">
        <v>1343.3470520569531</v>
      </c>
      <c r="T117" s="8">
        <v>408.17393660191158</v>
      </c>
      <c r="U117" s="8">
        <v>661.29959655976018</v>
      </c>
      <c r="V117" s="8">
        <v>81.950130312470506</v>
      </c>
      <c r="W117" s="8">
        <v>519.19747284266862</v>
      </c>
      <c r="X117" s="8">
        <v>3013.968188373764</v>
      </c>
      <c r="Y117" s="9">
        <v>119603.52385066448</v>
      </c>
      <c r="Z117" s="7">
        <v>89853.53</v>
      </c>
      <c r="AA117" s="8">
        <v>7319.0536437705341</v>
      </c>
      <c r="AB117" s="8">
        <v>3811.7080532072869</v>
      </c>
      <c r="AC117" s="8">
        <v>7388.0946180559749</v>
      </c>
      <c r="AD117" s="8">
        <v>969.03969383009849</v>
      </c>
      <c r="AE117" s="8">
        <v>4434.5611488822451</v>
      </c>
      <c r="AF117" s="8">
        <v>23922.457157746139</v>
      </c>
      <c r="AG117" s="9">
        <v>130413.05802405762</v>
      </c>
    </row>
    <row r="118" spans="1:33" x14ac:dyDescent="0.45">
      <c r="A118" s="4">
        <v>46935</v>
      </c>
      <c r="B118" s="7">
        <v>30096.27</v>
      </c>
      <c r="C118" s="8">
        <v>3151.1044003805346</v>
      </c>
      <c r="D118" s="8">
        <v>994.48075484414403</v>
      </c>
      <c r="E118" s="8">
        <v>2047.2037043786413</v>
      </c>
      <c r="F118" s="8">
        <v>276.31418661975135</v>
      </c>
      <c r="G118" s="8">
        <v>1677.9361085770524</v>
      </c>
      <c r="H118" s="8">
        <v>8147.0391548001235</v>
      </c>
      <c r="I118" s="9">
        <v>60008.524885265288</v>
      </c>
      <c r="J118" s="7">
        <v>61241.66</v>
      </c>
      <c r="K118" s="8">
        <v>3472.8880859761348</v>
      </c>
      <c r="L118" s="8">
        <v>2559.3122070431036</v>
      </c>
      <c r="M118" s="8">
        <v>4686.6202885743032</v>
      </c>
      <c r="N118" s="8">
        <v>632.56024315669151</v>
      </c>
      <c r="O118" s="8">
        <v>2328.8094879333203</v>
      </c>
      <c r="P118" s="8">
        <v>13680.190312683553</v>
      </c>
      <c r="Q118" s="9">
        <v>59598.578657511782</v>
      </c>
      <c r="R118" s="7">
        <v>9828.8619999999992</v>
      </c>
      <c r="S118" s="8">
        <v>1323.4638481598245</v>
      </c>
      <c r="T118" s="8">
        <v>396.79782118281349</v>
      </c>
      <c r="U118" s="8">
        <v>630.53874094862158</v>
      </c>
      <c r="V118" s="8">
        <v>80.40742830634764</v>
      </c>
      <c r="W118" s="8">
        <v>503.3808325731157</v>
      </c>
      <c r="X118" s="8">
        <v>2934.588671170723</v>
      </c>
      <c r="Y118" s="9">
        <v>120017.04977053058</v>
      </c>
      <c r="Z118" s="7">
        <v>89827.19</v>
      </c>
      <c r="AA118" s="8">
        <v>7254.2133664327757</v>
      </c>
      <c r="AB118" s="8">
        <v>3752.6891128560765</v>
      </c>
      <c r="AC118" s="8">
        <v>7143.2647338286733</v>
      </c>
      <c r="AD118" s="8">
        <v>964.13726710039305</v>
      </c>
      <c r="AE118" s="8">
        <v>4342.3328182257828</v>
      </c>
      <c r="AF118" s="8">
        <v>23456.6372984437</v>
      </c>
      <c r="AG118" s="9">
        <v>131608.80851983011</v>
      </c>
    </row>
    <row r="119" spans="1:33" x14ac:dyDescent="0.45">
      <c r="A119" s="4">
        <v>46966</v>
      </c>
      <c r="B119" s="7">
        <v>29685.48</v>
      </c>
      <c r="C119" s="8">
        <v>3104.843090264465</v>
      </c>
      <c r="D119" s="8">
        <v>967.25053616534046</v>
      </c>
      <c r="E119" s="8">
        <v>1953.1905716282977</v>
      </c>
      <c r="F119" s="8">
        <v>271.1611050728946</v>
      </c>
      <c r="G119" s="8">
        <v>1627.7199613150731</v>
      </c>
      <c r="H119" s="8">
        <v>7924.165264446071</v>
      </c>
      <c r="I119" s="9">
        <v>59813.367798454085</v>
      </c>
      <c r="J119" s="7">
        <v>61621.35</v>
      </c>
      <c r="K119" s="8">
        <v>3464.7753855151445</v>
      </c>
      <c r="L119" s="8">
        <v>2535.692805579889</v>
      </c>
      <c r="M119" s="8">
        <v>4566.7674879462438</v>
      </c>
      <c r="N119" s="8">
        <v>634.00353075128953</v>
      </c>
      <c r="O119" s="8">
        <v>2300.8314035172712</v>
      </c>
      <c r="P119" s="8">
        <v>13502.070613309839</v>
      </c>
      <c r="Q119" s="9">
        <v>60147.031221152196</v>
      </c>
      <c r="R119" s="7">
        <v>9692.1720000000005</v>
      </c>
      <c r="S119" s="8">
        <v>1304.0340979110752</v>
      </c>
      <c r="T119" s="8">
        <v>385.93296392997087</v>
      </c>
      <c r="U119" s="8">
        <v>601.58269606151566</v>
      </c>
      <c r="V119" s="8">
        <v>78.907881576212333</v>
      </c>
      <c r="W119" s="8">
        <v>488.31598839452192</v>
      </c>
      <c r="X119" s="8">
        <v>2858.7736278732955</v>
      </c>
      <c r="Y119" s="9">
        <v>119626.73559690817</v>
      </c>
      <c r="Z119" s="7">
        <v>89797.48</v>
      </c>
      <c r="AA119" s="8">
        <v>7190.5870938325024</v>
      </c>
      <c r="AB119" s="8">
        <v>3696.3934489782978</v>
      </c>
      <c r="AC119" s="8">
        <v>6910.5961739002014</v>
      </c>
      <c r="AD119" s="8">
        <v>959.39685683876303</v>
      </c>
      <c r="AE119" s="8">
        <v>4254.0953570953588</v>
      </c>
      <c r="AF119" s="8">
        <v>23011.068930645124</v>
      </c>
      <c r="AG119" s="9">
        <v>131923.07257929709</v>
      </c>
    </row>
    <row r="120" spans="1:33" x14ac:dyDescent="0.45">
      <c r="A120" s="4">
        <v>46997</v>
      </c>
      <c r="B120" s="7">
        <v>29394.87</v>
      </c>
      <c r="C120" s="8">
        <v>3059.6285420672771</v>
      </c>
      <c r="D120" s="8">
        <v>941.23069398919358</v>
      </c>
      <c r="E120" s="8">
        <v>1864.6715527767124</v>
      </c>
      <c r="F120" s="8">
        <v>266.15084322911673</v>
      </c>
      <c r="G120" s="8">
        <v>1579.8671467855236</v>
      </c>
      <c r="H120" s="8">
        <v>7711.5487788478231</v>
      </c>
      <c r="I120" s="9">
        <v>60029.3623144675</v>
      </c>
      <c r="J120" s="7">
        <v>61888.75</v>
      </c>
      <c r="K120" s="8">
        <v>3456.5911237119867</v>
      </c>
      <c r="L120" s="8">
        <v>2513.2233791649046</v>
      </c>
      <c r="M120" s="8">
        <v>4451.9070674907089</v>
      </c>
      <c r="N120" s="8">
        <v>635.43567135235924</v>
      </c>
      <c r="O120" s="8">
        <v>2273.8190972316715</v>
      </c>
      <c r="P120" s="8">
        <v>13330.976338951632</v>
      </c>
      <c r="Q120" s="9">
        <v>61109.093880090113</v>
      </c>
      <c r="R120" s="7">
        <v>9595.9439999999995</v>
      </c>
      <c r="S120" s="8">
        <v>1285.0439876682562</v>
      </c>
      <c r="T120" s="8">
        <v>375.55104690168821</v>
      </c>
      <c r="U120" s="8">
        <v>574.31883825522743</v>
      </c>
      <c r="V120" s="8">
        <v>77.449895379672967</v>
      </c>
      <c r="W120" s="8">
        <v>473.96014403565704</v>
      </c>
      <c r="X120" s="8">
        <v>2786.3239122405016</v>
      </c>
      <c r="Y120" s="9">
        <v>120058.724628935</v>
      </c>
      <c r="Z120" s="7">
        <v>89779.32</v>
      </c>
      <c r="AA120" s="8">
        <v>7128.1453741927189</v>
      </c>
      <c r="AB120" s="8">
        <v>3642.7002119519366</v>
      </c>
      <c r="AC120" s="8">
        <v>6689.5129308227642</v>
      </c>
      <c r="AD120" s="8">
        <v>954.81668322729934</v>
      </c>
      <c r="AE120" s="8">
        <v>4169.6596733742999</v>
      </c>
      <c r="AF120" s="8">
        <v>22584.834873569016</v>
      </c>
      <c r="AG120" s="9">
        <v>133144.32865745111</v>
      </c>
    </row>
    <row r="121" spans="1:33" x14ac:dyDescent="0.45">
      <c r="A121" s="4">
        <v>47027</v>
      </c>
      <c r="B121" s="7">
        <v>29033.81</v>
      </c>
      <c r="C121" s="8">
        <v>3015.4291143989526</v>
      </c>
      <c r="D121" s="8">
        <v>916.35454036445208</v>
      </c>
      <c r="E121" s="8">
        <v>1781.3042634351636</v>
      </c>
      <c r="F121" s="8">
        <v>261.27817169704235</v>
      </c>
      <c r="G121" s="8">
        <v>1534.2437359659223</v>
      </c>
      <c r="H121" s="8">
        <v>7508.609825861533</v>
      </c>
      <c r="I121" s="9">
        <v>59842.944247054642</v>
      </c>
      <c r="J121" s="7">
        <v>62221.04</v>
      </c>
      <c r="K121" s="8">
        <v>3448.3446997274223</v>
      </c>
      <c r="L121" s="8">
        <v>2491.8689795955247</v>
      </c>
      <c r="M121" s="8">
        <v>4341.8995804491469</v>
      </c>
      <c r="N121" s="8">
        <v>636.86120746389815</v>
      </c>
      <c r="O121" s="8">
        <v>2247.7530039493458</v>
      </c>
      <c r="P121" s="8">
        <v>13166.727471185339</v>
      </c>
      <c r="Q121" s="9">
        <v>61661.83679760644</v>
      </c>
      <c r="R121" s="7">
        <v>9476.7139999999999</v>
      </c>
      <c r="S121" s="8">
        <v>1266.4802280475601</v>
      </c>
      <c r="T121" s="8">
        <v>365.62546160541638</v>
      </c>
      <c r="U121" s="8">
        <v>548.64171313803035</v>
      </c>
      <c r="V121" s="8">
        <v>76.031947963839329</v>
      </c>
      <c r="W121" s="8">
        <v>460.27312078977667</v>
      </c>
      <c r="X121" s="8">
        <v>2717.0524715446227</v>
      </c>
      <c r="Y121" s="9">
        <v>119685.88849410928</v>
      </c>
      <c r="Z121" s="7">
        <v>89760.11</v>
      </c>
      <c r="AA121" s="8">
        <v>7066.8596370061659</v>
      </c>
      <c r="AB121" s="8">
        <v>3591.4944280328673</v>
      </c>
      <c r="AC121" s="8">
        <v>6479.4646965713437</v>
      </c>
      <c r="AD121" s="8">
        <v>950.39501350034902</v>
      </c>
      <c r="AE121" s="8">
        <v>4088.8454871084523</v>
      </c>
      <c r="AF121" s="8">
        <v>22177.059262219176</v>
      </c>
      <c r="AG121" s="9">
        <v>133473.36989407201</v>
      </c>
    </row>
    <row r="122" spans="1:33" x14ac:dyDescent="0.45">
      <c r="A122" s="4">
        <v>47058</v>
      </c>
      <c r="B122" s="7">
        <v>28664.53</v>
      </c>
      <c r="C122" s="8">
        <v>2972.2143575415471</v>
      </c>
      <c r="D122" s="8">
        <v>892.55940273675992</v>
      </c>
      <c r="E122" s="8">
        <v>1702.7681021256594</v>
      </c>
      <c r="F122" s="8">
        <v>256.53809825752029</v>
      </c>
      <c r="G122" s="8">
        <v>1490.7239736318993</v>
      </c>
      <c r="H122" s="8">
        <v>7314.8039342933862</v>
      </c>
      <c r="I122" s="9">
        <v>60067.216072946576</v>
      </c>
      <c r="J122" s="7">
        <v>62564.93</v>
      </c>
      <c r="K122" s="8">
        <v>3440.044934609497</v>
      </c>
      <c r="L122" s="8">
        <v>2471.5954629532544</v>
      </c>
      <c r="M122" s="8">
        <v>4236.6042624983675</v>
      </c>
      <c r="N122" s="8">
        <v>638.28444942929116</v>
      </c>
      <c r="O122" s="8">
        <v>2222.6122167570511</v>
      </c>
      <c r="P122" s="8">
        <v>13009.14132624746</v>
      </c>
      <c r="Q122" s="9">
        <v>62638.241882840164</v>
      </c>
      <c r="R122" s="7">
        <v>9354.9110000000001</v>
      </c>
      <c r="S122" s="8">
        <v>1248.3300301674496</v>
      </c>
      <c r="T122" s="8">
        <v>356.13120169196719</v>
      </c>
      <c r="U122" s="8">
        <v>524.45257545470304</v>
      </c>
      <c r="V122" s="8">
        <v>74.652586592938405</v>
      </c>
      <c r="W122" s="8">
        <v>447.21719208956983</v>
      </c>
      <c r="X122" s="8">
        <v>2650.7835859966281</v>
      </c>
      <c r="Y122" s="9">
        <v>120134.43214589315</v>
      </c>
      <c r="Z122" s="7">
        <v>89738.7</v>
      </c>
      <c r="AA122" s="8">
        <v>7006.7021636593536</v>
      </c>
      <c r="AB122" s="8">
        <v>3542.6667462373662</v>
      </c>
      <c r="AC122" s="8">
        <v>6279.925985049159</v>
      </c>
      <c r="AD122" s="8">
        <v>946.13016733831546</v>
      </c>
      <c r="AE122" s="8">
        <v>4011.4809851153304</v>
      </c>
      <c r="AF122" s="8">
        <v>21786.906047399523</v>
      </c>
      <c r="AG122" s="9">
        <v>134718.90117037605</v>
      </c>
    </row>
    <row r="123" spans="1:33" x14ac:dyDescent="0.45">
      <c r="A123" s="4">
        <v>47088</v>
      </c>
      <c r="B123" s="7">
        <v>28312.75</v>
      </c>
      <c r="C123" s="8">
        <v>2929.9549598596568</v>
      </c>
      <c r="D123" s="8">
        <v>869.78637226802891</v>
      </c>
      <c r="E123" s="8">
        <v>1628.7628526958824</v>
      </c>
      <c r="F123" s="8">
        <v>251.92585507177918</v>
      </c>
      <c r="G123" s="8">
        <v>1449.1897624574126</v>
      </c>
      <c r="H123" s="8">
        <v>7129.6198023527613</v>
      </c>
      <c r="I123" s="9">
        <v>59888.642017325234</v>
      </c>
      <c r="J123" s="7">
        <v>62891.83</v>
      </c>
      <c r="K123" s="8">
        <v>3431.700107191667</v>
      </c>
      <c r="L123" s="8">
        <v>2452.3695472231007</v>
      </c>
      <c r="M123" s="8">
        <v>4135.8798305951586</v>
      </c>
      <c r="N123" s="8">
        <v>639.70949550588591</v>
      </c>
      <c r="O123" s="8">
        <v>2198.374765740527</v>
      </c>
      <c r="P123" s="8">
        <v>12858.033746256338</v>
      </c>
      <c r="Q123" s="9">
        <v>63195.199754602538</v>
      </c>
      <c r="R123" s="7">
        <v>9239.2639999999992</v>
      </c>
      <c r="S123" s="8">
        <v>1230.5810831410558</v>
      </c>
      <c r="T123" s="8">
        <v>347.04476253494352</v>
      </c>
      <c r="U123" s="8">
        <v>501.65895863033177</v>
      </c>
      <c r="V123" s="8">
        <v>73.310423825887739</v>
      </c>
      <c r="W123" s="8">
        <v>434.7569287372238</v>
      </c>
      <c r="X123" s="8">
        <v>2587.3521568694428</v>
      </c>
      <c r="Y123" s="9">
        <v>119777.28403465045</v>
      </c>
      <c r="Z123" s="7">
        <v>89724.5</v>
      </c>
      <c r="AA123" s="8">
        <v>6947.6460590232546</v>
      </c>
      <c r="AB123" s="8">
        <v>3496.113193944735</v>
      </c>
      <c r="AC123" s="8">
        <v>6090.3952538302174</v>
      </c>
      <c r="AD123" s="8">
        <v>942.02052159202094</v>
      </c>
      <c r="AE123" s="8">
        <v>3937.4024806894222</v>
      </c>
      <c r="AF123" s="8">
        <v>21413.577509079652</v>
      </c>
      <c r="AG123" s="9">
        <v>135061.57017539282</v>
      </c>
    </row>
    <row r="124" spans="1:33" x14ac:dyDescent="0.45">
      <c r="A124" s="4">
        <v>47119</v>
      </c>
      <c r="B124" s="7">
        <v>27994.51</v>
      </c>
      <c r="C124" s="8">
        <v>2888.62269700655</v>
      </c>
      <c r="D124" s="8">
        <v>847.98006828610789</v>
      </c>
      <c r="E124" s="8">
        <v>1559.0073768381242</v>
      </c>
      <c r="F124" s="8">
        <v>247.43688668731843</v>
      </c>
      <c r="G124" s="8">
        <v>1409.530180320834</v>
      </c>
      <c r="H124" s="8">
        <v>6952.5772091389344</v>
      </c>
      <c r="I124" s="9">
        <v>60120.350787908246</v>
      </c>
      <c r="J124" s="7">
        <v>63190.85</v>
      </c>
      <c r="K124" s="8">
        <v>3423.3179875829233</v>
      </c>
      <c r="L124" s="8">
        <v>2434.1588593120382</v>
      </c>
      <c r="M124" s="8">
        <v>4039.5851780708385</v>
      </c>
      <c r="N124" s="8">
        <v>641.14025040554395</v>
      </c>
      <c r="O124" s="8">
        <v>2175.0178632591192</v>
      </c>
      <c r="P124" s="8">
        <v>12713.220138630464</v>
      </c>
      <c r="Q124" s="9">
        <v>64185.880524788481</v>
      </c>
      <c r="R124" s="7">
        <v>9134.7890000000007</v>
      </c>
      <c r="S124" s="8">
        <v>1213.2215327427512</v>
      </c>
      <c r="T124" s="8">
        <v>338.34404724615706</v>
      </c>
      <c r="U124" s="8">
        <v>480.17427206614224</v>
      </c>
      <c r="V124" s="8">
        <v>72.004134026009666</v>
      </c>
      <c r="W124" s="8">
        <v>422.85905409625019</v>
      </c>
      <c r="X124" s="8">
        <v>2526.60304017731</v>
      </c>
      <c r="Y124" s="9">
        <v>120240.70157581649</v>
      </c>
      <c r="Z124" s="7">
        <v>89711.1</v>
      </c>
      <c r="AA124" s="8">
        <v>6889.6652239907835</v>
      </c>
      <c r="AB124" s="8">
        <v>3451.7349412553676</v>
      </c>
      <c r="AC124" s="8">
        <v>5910.3940302765877</v>
      </c>
      <c r="AD124" s="8">
        <v>938.06451443032608</v>
      </c>
      <c r="AE124" s="8">
        <v>3866.4540796441197</v>
      </c>
      <c r="AF124" s="8">
        <v>21056.312789597185</v>
      </c>
      <c r="AG124" s="9">
        <v>136330.30147027838</v>
      </c>
    </row>
    <row r="125" spans="1:33" x14ac:dyDescent="0.45">
      <c r="A125" s="4">
        <v>47150</v>
      </c>
      <c r="B125" s="7">
        <v>27621.83</v>
      </c>
      <c r="C125" s="8">
        <v>2848.1903837603149</v>
      </c>
      <c r="D125" s="8">
        <v>827.08841781247975</v>
      </c>
      <c r="E125" s="8">
        <v>1493.2383908287034</v>
      </c>
      <c r="F125" s="8">
        <v>243.06683878518345</v>
      </c>
      <c r="G125" s="8">
        <v>1371.6410286280714</v>
      </c>
      <c r="H125" s="8">
        <v>6783.225059814753</v>
      </c>
      <c r="I125" s="9">
        <v>59948.830867820529</v>
      </c>
      <c r="J125" s="7">
        <v>63545.04</v>
      </c>
      <c r="K125" s="8">
        <v>3414.9058684274755</v>
      </c>
      <c r="L125" s="8">
        <v>2416.931972708358</v>
      </c>
      <c r="M125" s="8">
        <v>3947.579977005641</v>
      </c>
      <c r="N125" s="8">
        <v>642.58044245027725</v>
      </c>
      <c r="O125" s="8">
        <v>2152.518119253818</v>
      </c>
      <c r="P125" s="8">
        <v>12574.516379845571</v>
      </c>
      <c r="Q125" s="9">
        <v>64746.992084293757</v>
      </c>
      <c r="R125" s="7">
        <v>9012.5490000000009</v>
      </c>
      <c r="S125" s="8">
        <v>1196.2399611793323</v>
      </c>
      <c r="T125" s="8">
        <v>330.00827870717944</v>
      </c>
      <c r="U125" s="8">
        <v>459.91742437524061</v>
      </c>
      <c r="V125" s="8">
        <v>70.732450086488384</v>
      </c>
      <c r="W125" s="8">
        <v>411.49230858842139</v>
      </c>
      <c r="X125" s="8">
        <v>2468.3904229366626</v>
      </c>
      <c r="Y125" s="9">
        <v>119897.66173564106</v>
      </c>
      <c r="Z125" s="7">
        <v>89693.96</v>
      </c>
      <c r="AA125" s="8">
        <v>6832.7343289398532</v>
      </c>
      <c r="AB125" s="8">
        <v>3409.4380740833335</v>
      </c>
      <c r="AC125" s="8">
        <v>5739.466046000085</v>
      </c>
      <c r="AD125" s="8">
        <v>934.26064899249741</v>
      </c>
      <c r="AE125" s="8">
        <v>3798.4873536075038</v>
      </c>
      <c r="AF125" s="8">
        <v>20714.386451623272</v>
      </c>
      <c r="AG125" s="9">
        <v>136685.58912567841</v>
      </c>
    </row>
    <row r="126" spans="1:33" x14ac:dyDescent="0.45">
      <c r="A126" s="4">
        <v>47178</v>
      </c>
      <c r="B126" s="7">
        <v>27018.21</v>
      </c>
      <c r="C126" s="8">
        <v>2808.6318283352912</v>
      </c>
      <c r="D126" s="8">
        <v>807.0624491896192</v>
      </c>
      <c r="E126" s="8">
        <v>1431.2093210821049</v>
      </c>
      <c r="F126" s="8">
        <v>238.81154761671067</v>
      </c>
      <c r="G126" s="8">
        <v>1335.4244096414177</v>
      </c>
      <c r="H126" s="8">
        <v>6621.1395558651438</v>
      </c>
      <c r="I126" s="9">
        <v>60187.233433117493</v>
      </c>
      <c r="J126" s="7">
        <v>61280.83</v>
      </c>
      <c r="K126" s="8">
        <v>3406.4705940970621</v>
      </c>
      <c r="L126" s="8">
        <v>2400.6584369086418</v>
      </c>
      <c r="M126" s="8">
        <v>3859.725198001664</v>
      </c>
      <c r="N126" s="8">
        <v>644.03363947705463</v>
      </c>
      <c r="O126" s="8">
        <v>2130.851729806509</v>
      </c>
      <c r="P126" s="8">
        <v>12441.739598290931</v>
      </c>
      <c r="Q126" s="9">
        <v>65751.897629336367</v>
      </c>
      <c r="R126" s="7">
        <v>8827.1309999999994</v>
      </c>
      <c r="S126" s="8">
        <v>1179.6253679008223</v>
      </c>
      <c r="T126" s="8">
        <v>322.01791722665808</v>
      </c>
      <c r="U126" s="8">
        <v>440.81247089328832</v>
      </c>
      <c r="V126" s="8">
        <v>69.4941603564628</v>
      </c>
      <c r="W126" s="8">
        <v>400.6273228924253</v>
      </c>
      <c r="X126" s="8">
        <v>2412.5772392696567</v>
      </c>
      <c r="Y126" s="9">
        <v>120374.46686623499</v>
      </c>
      <c r="Z126" s="7">
        <v>89679.360000000001</v>
      </c>
      <c r="AA126" s="8">
        <v>6776.8287880994112</v>
      </c>
      <c r="AB126" s="8">
        <v>3369.1333759361846</v>
      </c>
      <c r="AC126" s="8">
        <v>5577.1763833001896</v>
      </c>
      <c r="AD126" s="8">
        <v>930.60749661710747</v>
      </c>
      <c r="AE126" s="8">
        <v>3733.3610213762104</v>
      </c>
      <c r="AF126" s="8">
        <v>20387.107065329106</v>
      </c>
      <c r="AG126" s="9">
        <v>137976.57774907735</v>
      </c>
    </row>
    <row r="127" spans="1:33" x14ac:dyDescent="0.45">
      <c r="A127" s="4">
        <v>47209</v>
      </c>
      <c r="B127" s="7">
        <v>26847.439999999999</v>
      </c>
      <c r="C127" s="8">
        <v>2769.9217890242576</v>
      </c>
      <c r="D127" s="8">
        <v>787.85609888612726</v>
      </c>
      <c r="E127" s="8">
        <v>1372.689233419474</v>
      </c>
      <c r="F127" s="8">
        <v>234.66703008187977</v>
      </c>
      <c r="G127" s="8">
        <v>1300.7883309211934</v>
      </c>
      <c r="H127" s="8">
        <v>6465.9224823329314</v>
      </c>
      <c r="I127" s="9">
        <v>60022.067808412095</v>
      </c>
      <c r="J127" s="7">
        <v>61443.49</v>
      </c>
      <c r="K127" s="8">
        <v>3398.0185879659289</v>
      </c>
      <c r="L127" s="8">
        <v>2385.3087996007375</v>
      </c>
      <c r="M127" s="8">
        <v>3775.8835563263065</v>
      </c>
      <c r="N127" s="8">
        <v>645.50326361256498</v>
      </c>
      <c r="O127" s="8">
        <v>2109.9946418109143</v>
      </c>
      <c r="P127" s="8">
        <v>12314.708849316452</v>
      </c>
      <c r="Q127" s="9">
        <v>66317.113490685631</v>
      </c>
      <c r="R127" s="7">
        <v>8771.1489999999994</v>
      </c>
      <c r="S127" s="8">
        <v>1163.3671513901882</v>
      </c>
      <c r="T127" s="8">
        <v>314.35458345556481</v>
      </c>
      <c r="U127" s="8">
        <v>422.78828389319801</v>
      </c>
      <c r="V127" s="8">
        <v>68.288105753827011</v>
      </c>
      <c r="W127" s="8">
        <v>390.23649927635802</v>
      </c>
      <c r="X127" s="8">
        <v>2359.034623769136</v>
      </c>
      <c r="Y127" s="9">
        <v>120044.13561682419</v>
      </c>
      <c r="Z127" s="7">
        <v>89675.29</v>
      </c>
      <c r="AA127" s="8">
        <v>6721.9247347950377</v>
      </c>
      <c r="AB127" s="8">
        <v>3330.7361182640902</v>
      </c>
      <c r="AC127" s="8">
        <v>5423.1106364296757</v>
      </c>
      <c r="AD127" s="8">
        <v>927.10369971082071</v>
      </c>
      <c r="AE127" s="8">
        <v>3670.9406389163464</v>
      </c>
      <c r="AF127" s="8">
        <v>20073.81582811597</v>
      </c>
      <c r="AG127" s="9">
        <v>138343.59486078014</v>
      </c>
    </row>
    <row r="128" spans="1:33" x14ac:dyDescent="0.45">
      <c r="A128" s="4">
        <v>47239</v>
      </c>
      <c r="B128" s="7">
        <v>26298.54</v>
      </c>
      <c r="C128" s="8">
        <v>2732.035933036289</v>
      </c>
      <c r="D128" s="8">
        <v>769.42603063135766</v>
      </c>
      <c r="E128" s="8">
        <v>1317.46183126294</v>
      </c>
      <c r="F128" s="8">
        <v>230.62947440512079</v>
      </c>
      <c r="G128" s="8">
        <v>1267.6463351063676</v>
      </c>
      <c r="H128" s="8">
        <v>6317.1996044420748</v>
      </c>
      <c r="I128" s="9">
        <v>59866.504529232552</v>
      </c>
      <c r="J128" s="7">
        <v>57975.4</v>
      </c>
      <c r="K128" s="8">
        <v>3389.5558779064868</v>
      </c>
      <c r="L128" s="8">
        <v>2370.8546225262621</v>
      </c>
      <c r="M128" s="8">
        <v>3695.9198924210032</v>
      </c>
      <c r="N128" s="8">
        <v>646.99260502702668</v>
      </c>
      <c r="O128" s="8">
        <v>2089.9226963071928</v>
      </c>
      <c r="P128" s="8">
        <v>12193.24569418797</v>
      </c>
      <c r="Q128" s="9">
        <v>66889.283696448911</v>
      </c>
      <c r="R128" s="7">
        <v>8589.3539999999994</v>
      </c>
      <c r="S128" s="8">
        <v>1147.4550918752414</v>
      </c>
      <c r="T128" s="8">
        <v>307.00098622191172</v>
      </c>
      <c r="U128" s="8">
        <v>405.77824402898551</v>
      </c>
      <c r="V128" s="8">
        <v>67.113177051890148</v>
      </c>
      <c r="W128" s="8">
        <v>380.29390053191031</v>
      </c>
      <c r="X128" s="8">
        <v>2307.6413997099389</v>
      </c>
      <c r="Y128" s="9">
        <v>119733.0090584651</v>
      </c>
      <c r="Z128" s="7">
        <v>85628.35</v>
      </c>
      <c r="AA128" s="8">
        <v>6667.9989975500339</v>
      </c>
      <c r="AB128" s="8">
        <v>3294.1658592838912</v>
      </c>
      <c r="AC128" s="8">
        <v>5276.8740899365312</v>
      </c>
      <c r="AD128" s="8">
        <v>923.74797431317165</v>
      </c>
      <c r="AE128" s="8">
        <v>3611.0982984348339</v>
      </c>
      <c r="AF128" s="8">
        <v>19773.885219518463</v>
      </c>
      <c r="AG128" s="9">
        <v>138729.08913152799</v>
      </c>
    </row>
    <row r="129" spans="1:33" x14ac:dyDescent="0.45">
      <c r="A129" s="4">
        <v>47270</v>
      </c>
      <c r="B129" s="7">
        <v>26076.95</v>
      </c>
      <c r="C129" s="8">
        <v>2694.9507974039316</v>
      </c>
      <c r="D129" s="8">
        <v>658.0123997612518</v>
      </c>
      <c r="E129" s="8">
        <v>1265.3245183425859</v>
      </c>
      <c r="F129" s="8">
        <v>226.69523136780975</v>
      </c>
      <c r="G129" s="8">
        <v>1235.9171533993162</v>
      </c>
      <c r="H129" s="8">
        <v>6080.9001002748955</v>
      </c>
      <c r="I129" s="9">
        <v>60119.97415270497</v>
      </c>
      <c r="J129" s="7">
        <v>58190.42</v>
      </c>
      <c r="K129" s="8">
        <v>3381.0881201328157</v>
      </c>
      <c r="L129" s="8">
        <v>2063.385619975576</v>
      </c>
      <c r="M129" s="8">
        <v>3619.7014941237153</v>
      </c>
      <c r="N129" s="8">
        <v>648.50483476572742</v>
      </c>
      <c r="O129" s="8">
        <v>2070.6117528015102</v>
      </c>
      <c r="P129" s="8">
        <v>11783.291821799343</v>
      </c>
      <c r="Q129" s="9">
        <v>67920.064856508514</v>
      </c>
      <c r="R129" s="7">
        <v>8516.7849999999999</v>
      </c>
      <c r="S129" s="8">
        <v>1131.8793349096511</v>
      </c>
      <c r="T129" s="8">
        <v>262.54694750473948</v>
      </c>
      <c r="U129" s="8">
        <v>389.71995164951647</v>
      </c>
      <c r="V129" s="8">
        <v>65.968312328032638</v>
      </c>
      <c r="W129" s="8">
        <v>370.77514601979487</v>
      </c>
      <c r="X129" s="8">
        <v>2220.8896924117348</v>
      </c>
      <c r="Y129" s="9">
        <v>120239.94830540994</v>
      </c>
      <c r="Z129" s="7">
        <v>85619.6</v>
      </c>
      <c r="AA129" s="8">
        <v>6615.0290770175334</v>
      </c>
      <c r="AB129" s="8">
        <v>2853.000499689078</v>
      </c>
      <c r="AC129" s="8">
        <v>5138.0909161348181</v>
      </c>
      <c r="AD129" s="8">
        <v>920.53911240709908</v>
      </c>
      <c r="AE129" s="8">
        <v>3553.7123368806897</v>
      </c>
      <c r="AF129" s="8">
        <v>19080.371942129219</v>
      </c>
      <c r="AG129" s="9">
        <v>140064.03383975447</v>
      </c>
    </row>
    <row r="130" spans="1:33" x14ac:dyDescent="0.45">
      <c r="A130" s="4">
        <v>47300</v>
      </c>
      <c r="B130" s="7">
        <v>25895.200000000001</v>
      </c>
      <c r="C130" s="8">
        <v>2658.6437518414964</v>
      </c>
      <c r="D130" s="8">
        <v>647.05713998543274</v>
      </c>
      <c r="E130" s="8">
        <v>1216.0875217073944</v>
      </c>
      <c r="F130" s="8">
        <v>222.86080605978756</v>
      </c>
      <c r="G130" s="8">
        <v>1205.5243812006868</v>
      </c>
      <c r="H130" s="8">
        <v>5950.1736007947975</v>
      </c>
      <c r="I130" s="9">
        <v>59969.05108071999</v>
      </c>
      <c r="J130" s="7">
        <v>58366.68</v>
      </c>
      <c r="K130" s="8">
        <v>3372.6206215091456</v>
      </c>
      <c r="L130" s="8">
        <v>2064.7485418489923</v>
      </c>
      <c r="M130" s="8">
        <v>3547.0983669867478</v>
      </c>
      <c r="N130" s="8">
        <v>650.04301674779379</v>
      </c>
      <c r="O130" s="8">
        <v>2052.0377966093542</v>
      </c>
      <c r="P130" s="8">
        <v>11686.548343702034</v>
      </c>
      <c r="Q130" s="9">
        <v>68495.68631058374</v>
      </c>
      <c r="R130" s="7">
        <v>8457.7659999999996</v>
      </c>
      <c r="S130" s="8">
        <v>1116.6303757734286</v>
      </c>
      <c r="T130" s="8">
        <v>258.17579885418763</v>
      </c>
      <c r="U130" s="8">
        <v>374.55495668587747</v>
      </c>
      <c r="V130" s="8">
        <v>64.852494563398182</v>
      </c>
      <c r="W130" s="8">
        <v>361.65731436020599</v>
      </c>
      <c r="X130" s="8">
        <v>2175.8709402370978</v>
      </c>
      <c r="Y130" s="9">
        <v>119938.10216143998</v>
      </c>
      <c r="Z130" s="7">
        <v>85619.88</v>
      </c>
      <c r="AA130" s="8">
        <v>6562.9931237189412</v>
      </c>
      <c r="AB130" s="8">
        <v>2841.2171098315116</v>
      </c>
      <c r="AC130" s="8">
        <v>5006.4033930356209</v>
      </c>
      <c r="AD130" s="8">
        <v>917.47598401953883</v>
      </c>
      <c r="AE130" s="8">
        <v>3498.6670540501782</v>
      </c>
      <c r="AF130" s="8">
        <v>18826.75666465579</v>
      </c>
      <c r="AG130" s="9">
        <v>140458.54760744772</v>
      </c>
    </row>
    <row r="131" spans="1:33" x14ac:dyDescent="0.45">
      <c r="A131" s="4">
        <v>47331</v>
      </c>
      <c r="B131" s="7">
        <v>25596.3</v>
      </c>
      <c r="C131" s="8">
        <v>2623.0929634438039</v>
      </c>
      <c r="D131" s="8">
        <v>636.37329377823471</v>
      </c>
      <c r="E131" s="8">
        <v>1169.5730711788108</v>
      </c>
      <c r="F131" s="8">
        <v>219.1228501150859</v>
      </c>
      <c r="G131" s="8">
        <v>1176.3961744677028</v>
      </c>
      <c r="H131" s="8">
        <v>5824.5583529836385</v>
      </c>
      <c r="I131" s="9">
        <v>59826.964497813919</v>
      </c>
      <c r="J131" s="7">
        <v>58658.76</v>
      </c>
      <c r="K131" s="8">
        <v>3364.1583604313714</v>
      </c>
      <c r="L131" s="8">
        <v>2066.2676892197551</v>
      </c>
      <c r="M131" s="8">
        <v>3477.9834586197071</v>
      </c>
      <c r="N131" s="8">
        <v>651.61011901355516</v>
      </c>
      <c r="O131" s="8">
        <v>2034.17703109029</v>
      </c>
      <c r="P131" s="8">
        <v>11594.19665837468</v>
      </c>
      <c r="Q131" s="9">
        <v>69078.224520969787</v>
      </c>
      <c r="R131" s="7">
        <v>8360.4539999999997</v>
      </c>
      <c r="S131" s="8">
        <v>1101.6990446463976</v>
      </c>
      <c r="T131" s="8">
        <v>253.91294421751564</v>
      </c>
      <c r="U131" s="8">
        <v>360.22850592307373</v>
      </c>
      <c r="V131" s="8">
        <v>63.764749383489992</v>
      </c>
      <c r="W131" s="8">
        <v>352.91885234031088</v>
      </c>
      <c r="X131" s="8">
        <v>2132.5240965107878</v>
      </c>
      <c r="Y131" s="9">
        <v>119653.92899562784</v>
      </c>
      <c r="Z131" s="7">
        <v>85608.82</v>
      </c>
      <c r="AA131" s="8">
        <v>6511.8699165639355</v>
      </c>
      <c r="AB131" s="8">
        <v>2829.9156417536369</v>
      </c>
      <c r="AC131" s="8">
        <v>4881.4711440342799</v>
      </c>
      <c r="AD131" s="8">
        <v>914.55753915165815</v>
      </c>
      <c r="AE131" s="8">
        <v>3445.8524404515333</v>
      </c>
      <c r="AF131" s="8">
        <v>18583.666681955045</v>
      </c>
      <c r="AG131" s="9">
        <v>140870.58191834649</v>
      </c>
    </row>
    <row r="132" spans="1:33" x14ac:dyDescent="0.45">
      <c r="A132" s="4">
        <v>47362</v>
      </c>
      <c r="B132" s="7">
        <v>25371.95</v>
      </c>
      <c r="C132" s="8">
        <v>2588.277363121761</v>
      </c>
      <c r="D132" s="8">
        <v>625.95196640468509</v>
      </c>
      <c r="E132" s="8">
        <v>1125.6146315784645</v>
      </c>
      <c r="F132" s="8">
        <v>215.47815439964268</v>
      </c>
      <c r="G132" s="8">
        <v>1148.4649654441509</v>
      </c>
      <c r="H132" s="8">
        <v>5703.787080948704</v>
      </c>
      <c r="I132" s="9">
        <v>60093.198002637073</v>
      </c>
      <c r="J132" s="7">
        <v>58878.94</v>
      </c>
      <c r="K132" s="8">
        <v>3355.7060063813369</v>
      </c>
      <c r="L132" s="8">
        <v>2067.9476688421751</v>
      </c>
      <c r="M132" s="8">
        <v>3412.2328422279074</v>
      </c>
      <c r="N132" s="8">
        <v>653.20902429461978</v>
      </c>
      <c r="O132" s="8">
        <v>2017.0059564192238</v>
      </c>
      <c r="P132" s="8">
        <v>11506.101498165262</v>
      </c>
      <c r="Q132" s="9">
        <v>70134.285127352618</v>
      </c>
      <c r="R132" s="7">
        <v>8287.8269999999993</v>
      </c>
      <c r="S132" s="8">
        <v>1087.0764925111398</v>
      </c>
      <c r="T132" s="8">
        <v>249.75483459546936</v>
      </c>
      <c r="U132" s="8">
        <v>346.68930652616706</v>
      </c>
      <c r="V132" s="8">
        <v>62.704142930296015</v>
      </c>
      <c r="W132" s="8">
        <v>344.5394896332453</v>
      </c>
      <c r="X132" s="8">
        <v>2090.7642661963177</v>
      </c>
      <c r="Y132" s="9">
        <v>120186.39600527415</v>
      </c>
      <c r="Z132" s="7">
        <v>85575.13</v>
      </c>
      <c r="AA132" s="8">
        <v>6461.6388421274496</v>
      </c>
      <c r="AB132" s="8">
        <v>2819.0900285277971</v>
      </c>
      <c r="AC132" s="8">
        <v>4762.9704001220653</v>
      </c>
      <c r="AD132" s="8">
        <v>911.78280957419099</v>
      </c>
      <c r="AE132" s="8">
        <v>3395.1639149522052</v>
      </c>
      <c r="AF132" s="8">
        <v>18350.645995303708</v>
      </c>
      <c r="AG132" s="9">
        <v>142246.12273051712</v>
      </c>
    </row>
    <row r="133" spans="1:33" x14ac:dyDescent="0.45">
      <c r="A133" s="4">
        <v>47392</v>
      </c>
      <c r="B133" s="7">
        <v>25149.15</v>
      </c>
      <c r="C133" s="8">
        <v>2554.1766136776287</v>
      </c>
      <c r="D133" s="8">
        <v>615.78462464187987</v>
      </c>
      <c r="E133" s="8">
        <v>1084.0561843402979</v>
      </c>
      <c r="F133" s="8">
        <v>211.92364212118522</v>
      </c>
      <c r="G133" s="8">
        <v>1021.7951575627889</v>
      </c>
      <c r="H133" s="8">
        <v>5487.7362223437804</v>
      </c>
      <c r="I133" s="9">
        <v>59954.374123574162</v>
      </c>
      <c r="J133" s="7">
        <v>59098.95</v>
      </c>
      <c r="K133" s="8">
        <v>3347.2679382459223</v>
      </c>
      <c r="L133" s="8">
        <v>2069.7930258139581</v>
      </c>
      <c r="M133" s="8">
        <v>3349.7258641034819</v>
      </c>
      <c r="N133" s="8">
        <v>654.84253997438805</v>
      </c>
      <c r="O133" s="8">
        <v>1822.3789433780569</v>
      </c>
      <c r="P133" s="8">
        <v>11244.008311515807</v>
      </c>
      <c r="Q133" s="9">
        <v>70719.753589212036</v>
      </c>
      <c r="R133" s="7">
        <v>8215.7659999999996</v>
      </c>
      <c r="S133" s="8">
        <v>1072.754177744604</v>
      </c>
      <c r="T133" s="8">
        <v>245.69806523211005</v>
      </c>
      <c r="U133" s="8">
        <v>333.88930477681174</v>
      </c>
      <c r="V133" s="8">
        <v>61.669779857264899</v>
      </c>
      <c r="W133" s="8">
        <v>306.53854726883662</v>
      </c>
      <c r="X133" s="8">
        <v>2020.5498748796276</v>
      </c>
      <c r="Y133" s="9">
        <v>119908.74824714832</v>
      </c>
      <c r="Z133" s="7">
        <v>85535.78</v>
      </c>
      <c r="AA133" s="8">
        <v>6412.2798746590761</v>
      </c>
      <c r="AB133" s="8">
        <v>2808.7345753842137</v>
      </c>
      <c r="AC133" s="8">
        <v>4650.5932853118393</v>
      </c>
      <c r="AD133" s="8">
        <v>909.15091051981028</v>
      </c>
      <c r="AE133" s="8">
        <v>3048.5331324534036</v>
      </c>
      <c r="AF133" s="8">
        <v>17829.291778328345</v>
      </c>
      <c r="AG133" s="9">
        <v>142665.00253750104</v>
      </c>
    </row>
    <row r="134" spans="1:33" x14ac:dyDescent="0.45">
      <c r="A134" s="4">
        <v>47423</v>
      </c>
      <c r="B134" s="7">
        <v>24905.43</v>
      </c>
      <c r="C134" s="8">
        <v>2520.7710794289774</v>
      </c>
      <c r="D134" s="8">
        <v>605.86307928469546</v>
      </c>
      <c r="E134" s="8">
        <v>1044.7515553123949</v>
      </c>
      <c r="F134" s="8">
        <v>208.45636233365448</v>
      </c>
      <c r="G134" s="8">
        <v>997.72405794325073</v>
      </c>
      <c r="H134" s="8">
        <v>5377.5661343029733</v>
      </c>
      <c r="I134" s="9">
        <v>59823.765844229747</v>
      </c>
      <c r="J134" s="7">
        <v>59339.74</v>
      </c>
      <c r="K134" s="8">
        <v>3338.8482614860741</v>
      </c>
      <c r="L134" s="8">
        <v>2071.8082589581909</v>
      </c>
      <c r="M134" s="8">
        <v>3290.3452592744952</v>
      </c>
      <c r="N134" s="8">
        <v>656.51340750103509</v>
      </c>
      <c r="O134" s="8">
        <v>1806.7761726329168</v>
      </c>
      <c r="P134" s="8">
        <v>11164.291359852714</v>
      </c>
      <c r="Q134" s="9">
        <v>71312.155526102302</v>
      </c>
      <c r="R134" s="7">
        <v>8137.0940000000001</v>
      </c>
      <c r="S134" s="8">
        <v>1058.7238533601706</v>
      </c>
      <c r="T134" s="8">
        <v>241.73936863459349</v>
      </c>
      <c r="U134" s="8">
        <v>321.78347903621761</v>
      </c>
      <c r="V134" s="8">
        <v>60.660801439093454</v>
      </c>
      <c r="W134" s="8">
        <v>299.31721738297523</v>
      </c>
      <c r="X134" s="8">
        <v>1982.2247198530504</v>
      </c>
      <c r="Y134" s="9">
        <v>119647.53168845949</v>
      </c>
      <c r="Z134" s="7">
        <v>85493.51</v>
      </c>
      <c r="AA134" s="8">
        <v>6363.7735568008466</v>
      </c>
      <c r="AB134" s="8">
        <v>2798.8439540998252</v>
      </c>
      <c r="AC134" s="8">
        <v>4544.0471256493693</v>
      </c>
      <c r="AD134" s="8">
        <v>906.66104230142048</v>
      </c>
      <c r="AE134" s="8">
        <v>3004.0450421648175</v>
      </c>
      <c r="AF134" s="8">
        <v>17617.370721016279</v>
      </c>
      <c r="AG134" s="9">
        <v>143100.674539178</v>
      </c>
    </row>
    <row r="135" spans="1:33" x14ac:dyDescent="0.45">
      <c r="A135" s="4">
        <v>47453</v>
      </c>
      <c r="B135" s="7">
        <v>24677.19</v>
      </c>
      <c r="C135" s="8">
        <v>2488.0417972959181</v>
      </c>
      <c r="D135" s="8">
        <v>596.17946863153816</v>
      </c>
      <c r="E135" s="8">
        <v>1007.5637857690664</v>
      </c>
      <c r="F135" s="8">
        <v>205.07348381055925</v>
      </c>
      <c r="G135" s="8">
        <v>974.62962979156327</v>
      </c>
      <c r="H135" s="8">
        <v>5271.4881652986451</v>
      </c>
      <c r="I135" s="9">
        <v>60100.896736268362</v>
      </c>
      <c r="J135" s="7">
        <v>59563.47</v>
      </c>
      <c r="K135" s="8">
        <v>3330.45082423439</v>
      </c>
      <c r="L135" s="8">
        <v>2073.9978355349522</v>
      </c>
      <c r="M135" s="8">
        <v>3233.9772391117071</v>
      </c>
      <c r="N135" s="8">
        <v>658.2243113099521</v>
      </c>
      <c r="O135" s="8">
        <v>1791.7962418141619</v>
      </c>
      <c r="P135" s="8">
        <v>11088.446452005162</v>
      </c>
      <c r="Q135" s="9">
        <v>72393.073424108385</v>
      </c>
      <c r="R135" s="7">
        <v>8063.7020000000002</v>
      </c>
      <c r="S135" s="8">
        <v>1044.9775548642856</v>
      </c>
      <c r="T135" s="8">
        <v>237.87560798398374</v>
      </c>
      <c r="U135" s="8">
        <v>310.3296460168724</v>
      </c>
      <c r="V135" s="8">
        <v>59.676383788872741</v>
      </c>
      <c r="W135" s="8">
        <v>292.38888893746901</v>
      </c>
      <c r="X135" s="8">
        <v>1945.2480815914832</v>
      </c>
      <c r="Y135" s="9">
        <v>120201.79347253672</v>
      </c>
      <c r="Z135" s="7">
        <v>85453.77</v>
      </c>
      <c r="AA135" s="8">
        <v>6316.1009809894913</v>
      </c>
      <c r="AB135" s="8">
        <v>2789.4131978927981</v>
      </c>
      <c r="AC135" s="8">
        <v>4443.0537820345871</v>
      </c>
      <c r="AD135" s="8">
        <v>904.31249188262314</v>
      </c>
      <c r="AE135" s="8">
        <v>2961.351797564038</v>
      </c>
      <c r="AF135" s="8">
        <v>17414.232250363537</v>
      </c>
      <c r="AG135" s="9">
        <v>144514.14950763041</v>
      </c>
    </row>
    <row r="136" spans="1:33" x14ac:dyDescent="0.45">
      <c r="A136" s="4">
        <v>47484</v>
      </c>
      <c r="B136" s="7">
        <v>24131.81</v>
      </c>
      <c r="C136" s="8">
        <v>2455.9704492715064</v>
      </c>
      <c r="D136" s="8">
        <v>586.7262428878679</v>
      </c>
      <c r="E136" s="8">
        <v>972.36454384291233</v>
      </c>
      <c r="F136" s="8">
        <v>201.77228926350605</v>
      </c>
      <c r="G136" s="8">
        <v>952.46023851897587</v>
      </c>
      <c r="H136" s="8">
        <v>5169.2937637847681</v>
      </c>
      <c r="I136" s="9">
        <v>59972.425905038952</v>
      </c>
      <c r="J136" s="7">
        <v>59166.69</v>
      </c>
      <c r="K136" s="8">
        <v>3322.0792323940827</v>
      </c>
      <c r="L136" s="8">
        <v>2076.3662053623343</v>
      </c>
      <c r="M136" s="8">
        <v>3180.5115542934109</v>
      </c>
      <c r="N136" s="8">
        <v>659.97788730816546</v>
      </c>
      <c r="O136" s="8">
        <v>1777.4168660226555</v>
      </c>
      <c r="P136" s="8">
        <v>11016.351745380649</v>
      </c>
      <c r="Q136" s="9">
        <v>72987.978167750422</v>
      </c>
      <c r="R136" s="7">
        <v>7883.0630000000001</v>
      </c>
      <c r="S136" s="8">
        <v>1031.5075886940326</v>
      </c>
      <c r="T136" s="8">
        <v>234.10377091225931</v>
      </c>
      <c r="U136" s="8">
        <v>299.48827950361698</v>
      </c>
      <c r="V136" s="8">
        <v>58.715736175680263</v>
      </c>
      <c r="W136" s="8">
        <v>285.73807155569278</v>
      </c>
      <c r="X136" s="8">
        <v>1909.553446841282</v>
      </c>
      <c r="Y136" s="9">
        <v>119944.8518100779</v>
      </c>
      <c r="Z136" s="7">
        <v>84414.27</v>
      </c>
      <c r="AA136" s="8">
        <v>6269.2437715198903</v>
      </c>
      <c r="AB136" s="8">
        <v>2780.4376968277757</v>
      </c>
      <c r="AC136" s="8">
        <v>4347.3490069049058</v>
      </c>
      <c r="AD136" s="8">
        <v>902.10463442437276</v>
      </c>
      <c r="AE136" s="8">
        <v>2920.3691522454264</v>
      </c>
      <c r="AF136" s="8">
        <v>17219.504261922371</v>
      </c>
      <c r="AG136" s="9">
        <v>144954.88925379716</v>
      </c>
    </row>
    <row r="137" spans="1:33" x14ac:dyDescent="0.45">
      <c r="A137" s="4">
        <v>47515</v>
      </c>
      <c r="B137" s="7">
        <v>23823.3</v>
      </c>
      <c r="C137" s="8">
        <v>2424.5393362001064</v>
      </c>
      <c r="D137" s="8">
        <v>577.49614942965047</v>
      </c>
      <c r="E137" s="8">
        <v>939.0335737794004</v>
      </c>
      <c r="F137" s="8">
        <v>198.55016988385717</v>
      </c>
      <c r="G137" s="8">
        <v>931.16730044448752</v>
      </c>
      <c r="H137" s="8">
        <v>5070.786529737502</v>
      </c>
      <c r="I137" s="9">
        <v>59851.659885650566</v>
      </c>
      <c r="J137" s="7">
        <v>59502.2</v>
      </c>
      <c r="K137" s="8">
        <v>3313.7368638066905</v>
      </c>
      <c r="L137" s="8">
        <v>2078.917814421482</v>
      </c>
      <c r="M137" s="8">
        <v>3129.8415362206747</v>
      </c>
      <c r="N137" s="8">
        <v>661.7767309693179</v>
      </c>
      <c r="O137" s="8">
        <v>1763.6163301682163</v>
      </c>
      <c r="P137" s="8">
        <v>10947.889275586382</v>
      </c>
      <c r="Q137" s="9">
        <v>73589.87221425926</v>
      </c>
      <c r="R137" s="7">
        <v>7783.7290000000003</v>
      </c>
      <c r="S137" s="8">
        <v>1018.3065212040447</v>
      </c>
      <c r="T137" s="8">
        <v>230.42096362243055</v>
      </c>
      <c r="U137" s="8">
        <v>289.2223407240553</v>
      </c>
      <c r="V137" s="8">
        <v>57.778099436202439</v>
      </c>
      <c r="W137" s="8">
        <v>279.35019013334625</v>
      </c>
      <c r="X137" s="8">
        <v>1875.078115120079</v>
      </c>
      <c r="Y137" s="9">
        <v>119703.31977130113</v>
      </c>
      <c r="Z137" s="7">
        <v>84391.360000000001</v>
      </c>
      <c r="AA137" s="8">
        <v>6223.1840672468179</v>
      </c>
      <c r="AB137" s="8">
        <v>2771.9131937370626</v>
      </c>
      <c r="AC137" s="8">
        <v>4256.6818247559549</v>
      </c>
      <c r="AD137" s="8">
        <v>900.03693482994652</v>
      </c>
      <c r="AE137" s="8">
        <v>2881.0170907016013</v>
      </c>
      <c r="AF137" s="8">
        <v>17032.833111271382</v>
      </c>
      <c r="AG137" s="9">
        <v>145411.86407703994</v>
      </c>
    </row>
    <row r="138" spans="1:33" x14ac:dyDescent="0.45">
      <c r="A138" s="4">
        <v>47543</v>
      </c>
      <c r="B138" s="7">
        <v>23662.76</v>
      </c>
      <c r="C138" s="8">
        <v>2393.7313527930669</v>
      </c>
      <c r="D138" s="8">
        <v>568.48221887295983</v>
      </c>
      <c r="E138" s="8">
        <v>907.45818055957272</v>
      </c>
      <c r="F138" s="8">
        <v>195.40462018704014</v>
      </c>
      <c r="G138" s="8">
        <v>910.70509369390061</v>
      </c>
      <c r="H138" s="8">
        <v>4975.7814661065404</v>
      </c>
      <c r="I138" s="9">
        <v>60138.153096662114</v>
      </c>
      <c r="J138" s="7">
        <v>59679.42</v>
      </c>
      <c r="K138" s="8">
        <v>3305.4268815509326</v>
      </c>
      <c r="L138" s="8">
        <v>2081.6571180155852</v>
      </c>
      <c r="M138" s="8">
        <v>3081.8641195796395</v>
      </c>
      <c r="N138" s="8">
        <v>663.62340508427701</v>
      </c>
      <c r="O138" s="8">
        <v>1750.3735110809846</v>
      </c>
      <c r="P138" s="8">
        <v>10882.945035311419</v>
      </c>
      <c r="Q138" s="9">
        <v>74695.352415358298</v>
      </c>
      <c r="R138" s="7">
        <v>7732.3010000000004</v>
      </c>
      <c r="S138" s="8">
        <v>1005.3671681730881</v>
      </c>
      <c r="T138" s="8">
        <v>226.82440533031098</v>
      </c>
      <c r="U138" s="8">
        <v>279.4971196123484</v>
      </c>
      <c r="V138" s="8">
        <v>56.862744474428673</v>
      </c>
      <c r="W138" s="8">
        <v>273.21152810817017</v>
      </c>
      <c r="X138" s="8">
        <v>1841.7629656983461</v>
      </c>
      <c r="Y138" s="9">
        <v>120276.30619332423</v>
      </c>
      <c r="Z138" s="7">
        <v>84383.7</v>
      </c>
      <c r="AA138" s="8">
        <v>6177.9045049026126</v>
      </c>
      <c r="AB138" s="8">
        <v>2763.835780663137</v>
      </c>
      <c r="AC138" s="8">
        <v>4170.8139362511265</v>
      </c>
      <c r="AD138" s="8">
        <v>898.10894930872519</v>
      </c>
      <c r="AE138" s="8">
        <v>2843.2196235136653</v>
      </c>
      <c r="AF138" s="8">
        <v>16853.882794639267</v>
      </c>
      <c r="AG138" s="9">
        <v>146861.13613135283</v>
      </c>
    </row>
    <row r="139" spans="1:33" x14ac:dyDescent="0.45">
      <c r="A139" s="4">
        <v>47574</v>
      </c>
      <c r="B139" s="7">
        <v>23436.03</v>
      </c>
      <c r="C139" s="8">
        <v>2363.5299638153674</v>
      </c>
      <c r="D139" s="8">
        <v>559.67775189971189</v>
      </c>
      <c r="E139" s="8">
        <v>877.5327476331704</v>
      </c>
      <c r="F139" s="8">
        <v>192.3332331404817</v>
      </c>
      <c r="G139" s="8">
        <v>891.03058110187237</v>
      </c>
      <c r="H139" s="8">
        <v>4884.1042775906035</v>
      </c>
      <c r="I139" s="9">
        <v>60018.593064694345</v>
      </c>
      <c r="J139" s="7">
        <v>59922.91</v>
      </c>
      <c r="K139" s="8">
        <v>3297.1522464305745</v>
      </c>
      <c r="L139" s="8">
        <v>2084.5885935487545</v>
      </c>
      <c r="M139" s="8">
        <v>3036.4798485924798</v>
      </c>
      <c r="N139" s="8">
        <v>665.52044720938966</v>
      </c>
      <c r="O139" s="8">
        <v>1737.6678940453696</v>
      </c>
      <c r="P139" s="8">
        <v>10821.409029826569</v>
      </c>
      <c r="Q139" s="9">
        <v>75299.390324159613</v>
      </c>
      <c r="R139" s="7">
        <v>7659.1130000000003</v>
      </c>
      <c r="S139" s="8">
        <v>992.68258480245436</v>
      </c>
      <c r="T139" s="8">
        <v>223.31142300798504</v>
      </c>
      <c r="U139" s="8">
        <v>270.2800862710165</v>
      </c>
      <c r="V139" s="8">
        <v>55.968970843880179</v>
      </c>
      <c r="W139" s="8">
        <v>267.30917433056169</v>
      </c>
      <c r="X139" s="8">
        <v>1809.5522392558978</v>
      </c>
      <c r="Y139" s="9">
        <v>120037.18612938869</v>
      </c>
      <c r="Z139" s="7">
        <v>84363.43</v>
      </c>
      <c r="AA139" s="8">
        <v>6133.3882030090153</v>
      </c>
      <c r="AB139" s="8">
        <v>2756.2018958284089</v>
      </c>
      <c r="AC139" s="8">
        <v>4089.5191457522842</v>
      </c>
      <c r="AD139" s="8">
        <v>896.32032697796762</v>
      </c>
      <c r="AE139" s="8">
        <v>2806.9045913676164</v>
      </c>
      <c r="AF139" s="8">
        <v>16682.334162935294</v>
      </c>
      <c r="AG139" s="9">
        <v>147321.70200179284</v>
      </c>
    </row>
    <row r="140" spans="1:33" x14ac:dyDescent="0.45">
      <c r="A140" s="4">
        <v>47604</v>
      </c>
      <c r="B140" s="7">
        <v>23128.84</v>
      </c>
      <c r="C140" s="8">
        <v>2333.9191813808129</v>
      </c>
      <c r="D140" s="8">
        <v>551.07630679297154</v>
      </c>
      <c r="E140" s="8">
        <v>568.00108667241864</v>
      </c>
      <c r="F140" s="8">
        <v>189.33369555747288</v>
      </c>
      <c r="G140" s="8">
        <v>778.3841780258889</v>
      </c>
      <c r="H140" s="8">
        <v>4420.714448429565</v>
      </c>
      <c r="I140" s="9">
        <v>59906.31256408411</v>
      </c>
      <c r="J140" s="7">
        <v>60243.9</v>
      </c>
      <c r="K140" s="8">
        <v>3288.9157287049334</v>
      </c>
      <c r="L140" s="8">
        <v>2087.7167529871122</v>
      </c>
      <c r="M140" s="8">
        <v>2002.41113055507</v>
      </c>
      <c r="N140" s="8">
        <v>667.47037685169005</v>
      </c>
      <c r="O140" s="8">
        <v>1540.0539061673473</v>
      </c>
      <c r="P140" s="8">
        <v>9586.5678952661547</v>
      </c>
      <c r="Q140" s="9">
        <v>75910.502457281385</v>
      </c>
      <c r="R140" s="7">
        <v>7559.4250000000002</v>
      </c>
      <c r="S140" s="8">
        <v>980.24605617994143</v>
      </c>
      <c r="T140" s="8">
        <v>219.87944641039564</v>
      </c>
      <c r="U140" s="8">
        <v>174.94433469510494</v>
      </c>
      <c r="V140" s="8">
        <v>55.096105407224606</v>
      </c>
      <c r="W140" s="8">
        <v>233.51525340776666</v>
      </c>
      <c r="X140" s="8">
        <v>1663.6811961004332</v>
      </c>
      <c r="Y140" s="9">
        <v>119812.62512816822</v>
      </c>
      <c r="Z140" s="7">
        <v>84325.03</v>
      </c>
      <c r="AA140" s="8">
        <v>6089.618746361909</v>
      </c>
      <c r="AB140" s="8">
        <v>2749.0083211386782</v>
      </c>
      <c r="AC140" s="8">
        <v>2684.0124345619724</v>
      </c>
      <c r="AD140" s="8">
        <v>894.67081152065748</v>
      </c>
      <c r="AE140" s="8">
        <v>2474.1149197984141</v>
      </c>
      <c r="AF140" s="8">
        <v>14891.425233381631</v>
      </c>
      <c r="AG140" s="9">
        <v>147798.07753418232</v>
      </c>
    </row>
    <row r="141" spans="1:33" x14ac:dyDescent="0.45">
      <c r="A141" s="4">
        <v>47635</v>
      </c>
      <c r="B141" s="7">
        <v>22860.6</v>
      </c>
      <c r="C141" s="8">
        <v>2304.88354329714</v>
      </c>
      <c r="D141" s="8">
        <v>542.67168763848008</v>
      </c>
      <c r="E141" s="8">
        <v>559.21135122151418</v>
      </c>
      <c r="F141" s="8">
        <v>186.40378374050471</v>
      </c>
      <c r="G141" s="8">
        <v>766.20804230701299</v>
      </c>
      <c r="H141" s="8">
        <v>4359.3784082046523</v>
      </c>
      <c r="I141" s="9">
        <v>59800.890284059344</v>
      </c>
      <c r="J141" s="7">
        <v>60520.1</v>
      </c>
      <c r="K141" s="8">
        <v>3280.719919111792</v>
      </c>
      <c r="L141" s="8">
        <v>2091.0461550614286</v>
      </c>
      <c r="M141" s="8">
        <v>2008.4271072840581</v>
      </c>
      <c r="N141" s="8">
        <v>669.47570242801942</v>
      </c>
      <c r="O141" s="8">
        <v>1537.8174647293863</v>
      </c>
      <c r="P141" s="8">
        <v>9587.486348614686</v>
      </c>
      <c r="Q141" s="9">
        <v>76528.457678890569</v>
      </c>
      <c r="R141" s="7">
        <v>7472.5410000000002</v>
      </c>
      <c r="S141" s="8">
        <v>968.0510881847988</v>
      </c>
      <c r="T141" s="8">
        <v>216.52600336775356</v>
      </c>
      <c r="U141" s="8">
        <v>172.23709617622637</v>
      </c>
      <c r="V141" s="8">
        <v>54.243501068486871</v>
      </c>
      <c r="W141" s="8">
        <v>229.86241269210387</v>
      </c>
      <c r="X141" s="8">
        <v>1640.9201014893692</v>
      </c>
      <c r="Y141" s="9">
        <v>119601.78056811869</v>
      </c>
      <c r="Z141" s="7">
        <v>84288.95</v>
      </c>
      <c r="AA141" s="8">
        <v>6046.58017106836</v>
      </c>
      <c r="AB141" s="8">
        <v>2742.2521802276046</v>
      </c>
      <c r="AC141" s="8">
        <v>2679.4807287498752</v>
      </c>
      <c r="AD141" s="8">
        <v>893.16024291662507</v>
      </c>
      <c r="AE141" s="8">
        <v>2457.267115497802</v>
      </c>
      <c r="AF141" s="8">
        <v>14818.740438460267</v>
      </c>
      <c r="AG141" s="9">
        <v>148289.52601976178</v>
      </c>
    </row>
    <row r="142" spans="1:33" x14ac:dyDescent="0.45">
      <c r="A142" s="4">
        <v>47665</v>
      </c>
      <c r="B142" s="7">
        <v>22492.83</v>
      </c>
      <c r="C142" s="8">
        <v>2276.4080924058317</v>
      </c>
      <c r="D142" s="8">
        <v>534.45793315200558</v>
      </c>
      <c r="E142" s="8">
        <v>550.62407807625948</v>
      </c>
      <c r="F142" s="8">
        <v>183.54135935875317</v>
      </c>
      <c r="G142" s="8">
        <v>754.31540760269786</v>
      </c>
      <c r="H142" s="8">
        <v>4299.3468705955474</v>
      </c>
      <c r="I142" s="9">
        <v>60101.939466951713</v>
      </c>
      <c r="J142" s="7">
        <v>60893.91</v>
      </c>
      <c r="K142" s="8">
        <v>3272.5672392289475</v>
      </c>
      <c r="L142" s="8">
        <v>2094.5814172679884</v>
      </c>
      <c r="M142" s="8">
        <v>2014.6167840989631</v>
      </c>
      <c r="N142" s="8">
        <v>671.53892803298777</v>
      </c>
      <c r="O142" s="8">
        <v>1535.5975115412086</v>
      </c>
      <c r="P142" s="8">
        <v>9588.9018801700968</v>
      </c>
      <c r="Q142" s="9">
        <v>77669.969668510428</v>
      </c>
      <c r="R142" s="7">
        <v>7353.3879999999999</v>
      </c>
      <c r="S142" s="8">
        <v>956.09139881044928</v>
      </c>
      <c r="T142" s="8">
        <v>213.24871532765022</v>
      </c>
      <c r="U142" s="8">
        <v>169.59221604748791</v>
      </c>
      <c r="V142" s="8">
        <v>53.410535573397176</v>
      </c>
      <c r="W142" s="8">
        <v>226.29462228080936</v>
      </c>
      <c r="X142" s="8">
        <v>1618.6374880397941</v>
      </c>
      <c r="Y142" s="9">
        <v>120203.87893390343</v>
      </c>
      <c r="Z142" s="7">
        <v>84234.85</v>
      </c>
      <c r="AA142" s="8">
        <v>6004.2569501159451</v>
      </c>
      <c r="AB142" s="8">
        <v>2735.9309370503952</v>
      </c>
      <c r="AC142" s="8">
        <v>2675.3656777904744</v>
      </c>
      <c r="AD142" s="8">
        <v>891.78855926349161</v>
      </c>
      <c r="AE142" s="8">
        <v>2440.7760006644462</v>
      </c>
      <c r="AF142" s="8">
        <v>14748.118124884752</v>
      </c>
      <c r="AG142" s="9">
        <v>149792.29702885248</v>
      </c>
    </row>
    <row r="143" spans="1:33" x14ac:dyDescent="0.45">
      <c r="A143" s="4">
        <v>47696</v>
      </c>
      <c r="B143" s="7">
        <v>21775.57</v>
      </c>
      <c r="C143" s="8">
        <v>2248.4783568646844</v>
      </c>
      <c r="D143" s="8">
        <v>526.42930609485541</v>
      </c>
      <c r="E143" s="8">
        <v>542.23309663631392</v>
      </c>
      <c r="F143" s="8">
        <v>180.74436554543797</v>
      </c>
      <c r="G143" s="8">
        <v>742.69754012332658</v>
      </c>
      <c r="H143" s="8">
        <v>4240.5826652646183</v>
      </c>
      <c r="I143" s="9">
        <v>59996.200858778233</v>
      </c>
      <c r="J143" s="7">
        <v>59524.74</v>
      </c>
      <c r="K143" s="8">
        <v>3264.4599512172795</v>
      </c>
      <c r="L143" s="8">
        <v>2098.3272277221613</v>
      </c>
      <c r="M143" s="8">
        <v>2020.9876801468308</v>
      </c>
      <c r="N143" s="8">
        <v>673.66256004894353</v>
      </c>
      <c r="O143" s="8">
        <v>1533.3970690437375</v>
      </c>
      <c r="P143" s="8">
        <v>9590.8344881789526</v>
      </c>
      <c r="Q143" s="9">
        <v>78289.210014626166</v>
      </c>
      <c r="R143" s="7">
        <v>7113.2929999999997</v>
      </c>
      <c r="S143" s="8">
        <v>944.36090988316744</v>
      </c>
      <c r="T143" s="8">
        <v>210.0452931318473</v>
      </c>
      <c r="U143" s="8">
        <v>167.00779376398469</v>
      </c>
      <c r="V143" s="8">
        <v>52.596610373722449</v>
      </c>
      <c r="W143" s="8">
        <v>222.80926203699798</v>
      </c>
      <c r="X143" s="8">
        <v>1596.8198691897198</v>
      </c>
      <c r="Y143" s="9">
        <v>119992.40171755647</v>
      </c>
      <c r="Z143" s="7">
        <v>82017.179999999993</v>
      </c>
      <c r="AA143" s="8">
        <v>5962.6339794549003</v>
      </c>
      <c r="AB143" s="8">
        <v>2730.0423950359877</v>
      </c>
      <c r="AC143" s="8">
        <v>2671.6673961104075</v>
      </c>
      <c r="AD143" s="8">
        <v>890.55579870346912</v>
      </c>
      <c r="AE143" s="8">
        <v>2424.6341171917293</v>
      </c>
      <c r="AF143" s="8">
        <v>14679.533686496496</v>
      </c>
      <c r="AG143" s="9">
        <v>150284.65104516005</v>
      </c>
    </row>
    <row r="144" spans="1:33" x14ac:dyDescent="0.45">
      <c r="A144" s="4">
        <v>47727</v>
      </c>
      <c r="B144" s="7">
        <v>21507.95</v>
      </c>
      <c r="C144" s="8">
        <v>2221.0803313242277</v>
      </c>
      <c r="D144" s="8">
        <v>518.5802832424215</v>
      </c>
      <c r="E144" s="8">
        <v>534.0324696052719</v>
      </c>
      <c r="F144" s="8">
        <v>178.01082320175729</v>
      </c>
      <c r="G144" s="8">
        <v>731.34603985176045</v>
      </c>
      <c r="H144" s="8">
        <v>4183.0499472254396</v>
      </c>
      <c r="I144" s="9">
        <v>59897.05554667984</v>
      </c>
      <c r="J144" s="7">
        <v>59811.32</v>
      </c>
      <c r="K144" s="8">
        <v>3256.4001669852551</v>
      </c>
      <c r="L144" s="8">
        <v>2102.28835691738</v>
      </c>
      <c r="M144" s="8">
        <v>2027.5473408889422</v>
      </c>
      <c r="N144" s="8">
        <v>675.84911362964738</v>
      </c>
      <c r="O144" s="8">
        <v>1531.2189789798538</v>
      </c>
      <c r="P144" s="8">
        <v>9593.3039574010782</v>
      </c>
      <c r="Q144" s="9">
        <v>78915.472440063604</v>
      </c>
      <c r="R144" s="7">
        <v>7027.0370000000003</v>
      </c>
      <c r="S144" s="8">
        <v>932.85373915617561</v>
      </c>
      <c r="T144" s="8">
        <v>206.91353301372618</v>
      </c>
      <c r="U144" s="8">
        <v>164.48200063842376</v>
      </c>
      <c r="V144" s="8">
        <v>51.801149551711376</v>
      </c>
      <c r="W144" s="8">
        <v>219.40381195552814</v>
      </c>
      <c r="X144" s="8">
        <v>1575.4542343155654</v>
      </c>
      <c r="Y144" s="9">
        <v>119794.11109335968</v>
      </c>
      <c r="Z144" s="7">
        <v>81979.38</v>
      </c>
      <c r="AA144" s="8">
        <v>5921.6965645743276</v>
      </c>
      <c r="AB144" s="8">
        <v>2724.584696808286</v>
      </c>
      <c r="AC144" s="8">
        <v>2668.3863044152686</v>
      </c>
      <c r="AD144" s="8">
        <v>889.46210147175611</v>
      </c>
      <c r="AE144" s="8">
        <v>2408.8342268019665</v>
      </c>
      <c r="AF144" s="8">
        <v>14612.963894071603</v>
      </c>
      <c r="AG144" s="9">
        <v>150791.93909607941</v>
      </c>
    </row>
    <row r="145" spans="1:33" x14ac:dyDescent="0.45">
      <c r="A145" s="4">
        <v>47757</v>
      </c>
      <c r="B145" s="7">
        <v>21267.79</v>
      </c>
      <c r="C145" s="8">
        <v>2194.200458951922</v>
      </c>
      <c r="D145" s="8">
        <v>510.90554587297152</v>
      </c>
      <c r="E145" s="8">
        <v>526.01648248498191</v>
      </c>
      <c r="F145" s="8">
        <v>175.33882749499398</v>
      </c>
      <c r="G145" s="8">
        <v>720.25282535206247</v>
      </c>
      <c r="H145" s="8">
        <v>4126.7141401569315</v>
      </c>
      <c r="I145" s="9">
        <v>59804.126216765806</v>
      </c>
      <c r="J145" s="7">
        <v>60075.7</v>
      </c>
      <c r="K145" s="8">
        <v>3248.3898568119535</v>
      </c>
      <c r="L145" s="8">
        <v>2106.4696694407603</v>
      </c>
      <c r="M145" s="8">
        <v>2034.3033572643519</v>
      </c>
      <c r="N145" s="8">
        <v>678.10111908811734</v>
      </c>
      <c r="O145" s="8">
        <v>1529.0659146169799</v>
      </c>
      <c r="P145" s="8">
        <v>9596.3299172221632</v>
      </c>
      <c r="Q145" s="9">
        <v>79548.536232798695</v>
      </c>
      <c r="R145" s="7">
        <v>6950.28</v>
      </c>
      <c r="S145" s="8">
        <v>921.56419275980727</v>
      </c>
      <c r="T145" s="8">
        <v>203.85131280331564</v>
      </c>
      <c r="U145" s="8">
        <v>162.01307660537444</v>
      </c>
      <c r="V145" s="8">
        <v>51.023598801043249</v>
      </c>
      <c r="W145" s="8">
        <v>216.07584760561875</v>
      </c>
      <c r="X145" s="8">
        <v>1554.5280285751594</v>
      </c>
      <c r="Y145" s="9">
        <v>119608.25243353161</v>
      </c>
      <c r="Z145" s="7">
        <v>81947.91</v>
      </c>
      <c r="AA145" s="8">
        <v>5881.4304075542595</v>
      </c>
      <c r="AB145" s="8">
        <v>2719.556324488326</v>
      </c>
      <c r="AC145" s="8">
        <v>2665.5231362463301</v>
      </c>
      <c r="AD145" s="8">
        <v>888.50771208211017</v>
      </c>
      <c r="AE145" s="8">
        <v>2393.369305039455</v>
      </c>
      <c r="AF145" s="8">
        <v>14548.38688541048</v>
      </c>
      <c r="AG145" s="9">
        <v>151313.48769291764</v>
      </c>
    </row>
    <row r="146" spans="1:33" x14ac:dyDescent="0.45">
      <c r="A146" s="4">
        <v>47788</v>
      </c>
      <c r="B146" s="7">
        <v>21076.82</v>
      </c>
      <c r="C146" s="8">
        <v>2167.8256142607183</v>
      </c>
      <c r="D146" s="8">
        <v>503.39997074607066</v>
      </c>
      <c r="E146" s="8">
        <v>518.17963361766635</v>
      </c>
      <c r="F146" s="8">
        <v>172.72654453922212</v>
      </c>
      <c r="G146" s="8">
        <v>709.41011937883434</v>
      </c>
      <c r="H146" s="8">
        <v>4071.5418825425118</v>
      </c>
      <c r="I146" s="9">
        <v>60117.066295216056</v>
      </c>
      <c r="J146" s="7">
        <v>60281.91</v>
      </c>
      <c r="K146" s="8">
        <v>3240.4308574630991</v>
      </c>
      <c r="L146" s="8">
        <v>2110.8761356955065</v>
      </c>
      <c r="M146" s="8">
        <v>2041.2633846542972</v>
      </c>
      <c r="N146" s="8">
        <v>680.42112821809894</v>
      </c>
      <c r="O146" s="8">
        <v>1526.9403921374221</v>
      </c>
      <c r="P146" s="8">
        <v>9599.9318981684228</v>
      </c>
      <c r="Q146" s="9">
        <v>80725.323702666967</v>
      </c>
      <c r="R146" s="7">
        <v>6888.7470000000003</v>
      </c>
      <c r="S146" s="8">
        <v>910.48675798950171</v>
      </c>
      <c r="T146" s="8">
        <v>200.8565883276822</v>
      </c>
      <c r="U146" s="8">
        <v>159.59932715424125</v>
      </c>
      <c r="V146" s="8">
        <v>50.26342446091364</v>
      </c>
      <c r="W146" s="8">
        <v>212.82303581365028</v>
      </c>
      <c r="X146" s="8">
        <v>1534.0291337459892</v>
      </c>
      <c r="Y146" s="9">
        <v>120234.13259043211</v>
      </c>
      <c r="Z146" s="7">
        <v>81919.03</v>
      </c>
      <c r="AA146" s="8">
        <v>5841.8215945759612</v>
      </c>
      <c r="AB146" s="8">
        <v>2714.9561005907913</v>
      </c>
      <c r="AC146" s="8">
        <v>2663.0789449954968</v>
      </c>
      <c r="AD146" s="8">
        <v>887.69298166516546</v>
      </c>
      <c r="AE146" s="8">
        <v>2378.2325353920232</v>
      </c>
      <c r="AF146" s="8">
        <v>14485.782157219441</v>
      </c>
      <c r="AG146" s="9">
        <v>152865.80325692624</v>
      </c>
    </row>
    <row r="147" spans="1:33" x14ac:dyDescent="0.45">
      <c r="A147" s="4">
        <v>47818</v>
      </c>
      <c r="B147" s="7">
        <v>20795.02</v>
      </c>
      <c r="C147" s="8">
        <v>2141.9430867010487</v>
      </c>
      <c r="D147" s="8">
        <v>496.05862154203282</v>
      </c>
      <c r="E147" s="8">
        <v>510.51662474344323</v>
      </c>
      <c r="F147" s="8">
        <v>170.17220824781441</v>
      </c>
      <c r="G147" s="8">
        <v>698.81043523930873</v>
      </c>
      <c r="H147" s="8">
        <v>4017.5009764736478</v>
      </c>
      <c r="I147" s="9">
        <v>60022.653329340028</v>
      </c>
      <c r="J147" s="7">
        <v>60587.86</v>
      </c>
      <c r="K147" s="8">
        <v>3232.5248798322164</v>
      </c>
      <c r="L147" s="8">
        <v>2115.5128436795376</v>
      </c>
      <c r="M147" s="8">
        <v>2048.4351617335983</v>
      </c>
      <c r="N147" s="8">
        <v>682.81172057786603</v>
      </c>
      <c r="O147" s="8">
        <v>1524.8447812596837</v>
      </c>
      <c r="P147" s="8">
        <v>9604.1293870829013</v>
      </c>
      <c r="Q147" s="9">
        <v>81358.991915182574</v>
      </c>
      <c r="R147" s="7">
        <v>6799.0230000000001</v>
      </c>
      <c r="S147" s="8">
        <v>899.61609641444045</v>
      </c>
      <c r="T147" s="8">
        <v>197.92738999527111</v>
      </c>
      <c r="U147" s="8">
        <v>157.23912042098053</v>
      </c>
      <c r="V147" s="8">
        <v>49.52011260011399</v>
      </c>
      <c r="W147" s="8">
        <v>209.64313057179263</v>
      </c>
      <c r="X147" s="8">
        <v>1513.9458500025987</v>
      </c>
      <c r="Y147" s="9">
        <v>120045.30665868006</v>
      </c>
      <c r="Z147" s="7">
        <v>81881.600000000006</v>
      </c>
      <c r="AA147" s="8">
        <v>5802.8565838734748</v>
      </c>
      <c r="AB147" s="8">
        <v>2710.7831895299769</v>
      </c>
      <c r="AC147" s="8">
        <v>2661.05511142573</v>
      </c>
      <c r="AD147" s="8">
        <v>887.01837047524327</v>
      </c>
      <c r="AE147" s="8">
        <v>2363.4173035468543</v>
      </c>
      <c r="AF147" s="8">
        <v>14425.130558851279</v>
      </c>
      <c r="AG147" s="9">
        <v>153386.17591039062</v>
      </c>
    </row>
    <row r="148" spans="1:33" x14ac:dyDescent="0.45">
      <c r="A148" s="4">
        <v>47849</v>
      </c>
      <c r="B148" s="7">
        <v>20596.34</v>
      </c>
      <c r="C148" s="8">
        <v>2116.5405649776667</v>
      </c>
      <c r="D148" s="8">
        <v>488.87674073566245</v>
      </c>
      <c r="E148" s="8">
        <v>503.02235204298051</v>
      </c>
      <c r="F148" s="8">
        <v>167.67411734766017</v>
      </c>
      <c r="G148" s="8">
        <v>688.44656386352165</v>
      </c>
      <c r="H148" s="8">
        <v>3964.5603389674916</v>
      </c>
      <c r="I148" s="9">
        <v>59934.302195382588</v>
      </c>
      <c r="J148" s="7">
        <v>60796.17</v>
      </c>
      <c r="K148" s="8">
        <v>3224.6735161368342</v>
      </c>
      <c r="L148" s="8">
        <v>2120.3850108692836</v>
      </c>
      <c r="M148" s="8">
        <v>2055.8265292933938</v>
      </c>
      <c r="N148" s="8">
        <v>685.27550976446469</v>
      </c>
      <c r="O148" s="8">
        <v>1522.7813151486926</v>
      </c>
      <c r="P148" s="8">
        <v>9608.9418812126696</v>
      </c>
      <c r="Q148" s="9">
        <v>81999.705726196495</v>
      </c>
      <c r="R148" s="7">
        <v>6735.0290000000005</v>
      </c>
      <c r="S148" s="8">
        <v>888.94703729062007</v>
      </c>
      <c r="T148" s="8">
        <v>195.06181955352932</v>
      </c>
      <c r="U148" s="8">
        <v>154.93088442923801</v>
      </c>
      <c r="V148" s="8">
        <v>48.793168148169109</v>
      </c>
      <c r="W148" s="8">
        <v>206.53396915905648</v>
      </c>
      <c r="X148" s="8">
        <v>1494.2668785806131</v>
      </c>
      <c r="Y148" s="9">
        <v>119868.60439076518</v>
      </c>
      <c r="Z148" s="7">
        <v>81849.09</v>
      </c>
      <c r="AA148" s="8">
        <v>5764.5221941100335</v>
      </c>
      <c r="AB148" s="8">
        <v>2707.0370997520786</v>
      </c>
      <c r="AC148" s="8">
        <v>2659.4533517449704</v>
      </c>
      <c r="AD148" s="8">
        <v>886.48445058165692</v>
      </c>
      <c r="AE148" s="8">
        <v>2348.9171917849185</v>
      </c>
      <c r="AF148" s="8">
        <v>14366.414287973657</v>
      </c>
      <c r="AG148" s="9">
        <v>153920.86836065562</v>
      </c>
    </row>
    <row r="149" spans="1:33" x14ac:dyDescent="0.45">
      <c r="A149" s="4">
        <v>47880</v>
      </c>
      <c r="B149" s="7">
        <v>20448.580000000002</v>
      </c>
      <c r="C149" s="8">
        <v>2091.6061220549009</v>
      </c>
      <c r="D149" s="8">
        <v>481.84974187928572</v>
      </c>
      <c r="E149" s="8">
        <v>495.6918976370107</v>
      </c>
      <c r="F149" s="8">
        <v>165.23063254567023</v>
      </c>
      <c r="G149" s="8">
        <v>678.31156154086159</v>
      </c>
      <c r="H149" s="8">
        <v>3912.6899556577291</v>
      </c>
      <c r="I149" s="9">
        <v>59851.66667654537</v>
      </c>
      <c r="J149" s="7">
        <v>60951.34</v>
      </c>
      <c r="K149" s="8">
        <v>3216.878246697559</v>
      </c>
      <c r="L149" s="8">
        <v>2125.4979962575667</v>
      </c>
      <c r="M149" s="8">
        <v>2063.445449118537</v>
      </c>
      <c r="N149" s="8">
        <v>687.815149706179</v>
      </c>
      <c r="O149" s="8">
        <v>1520.752099668174</v>
      </c>
      <c r="P149" s="8">
        <v>9614.3889414480163</v>
      </c>
      <c r="Q149" s="9">
        <v>82647.247656860054</v>
      </c>
      <c r="R149" s="7">
        <v>6687.64</v>
      </c>
      <c r="S149" s="8">
        <v>878.47457126305835</v>
      </c>
      <c r="T149" s="8">
        <v>192.258047009835</v>
      </c>
      <c r="U149" s="8">
        <v>152.67310447219927</v>
      </c>
      <c r="V149" s="8">
        <v>48.082114070790034</v>
      </c>
      <c r="W149" s="8">
        <v>203.49346846225848</v>
      </c>
      <c r="X149" s="8">
        <v>1474.9813052781412</v>
      </c>
      <c r="Y149" s="9">
        <v>119703.33335309074</v>
      </c>
      <c r="Z149" s="7">
        <v>81826.009999999995</v>
      </c>
      <c r="AA149" s="8">
        <v>5726.8055931634399</v>
      </c>
      <c r="AB149" s="8">
        <v>2703.7176865127094</v>
      </c>
      <c r="AC149" s="8">
        <v>2658.27572628295</v>
      </c>
      <c r="AD149" s="8">
        <v>886.0919087609833</v>
      </c>
      <c r="AE149" s="8">
        <v>2334.7259735172079</v>
      </c>
      <c r="AF149" s="8">
        <v>14309.616888237291</v>
      </c>
      <c r="AG149" s="9">
        <v>154469.2476687145</v>
      </c>
    </row>
    <row r="150" spans="1:33" x14ac:dyDescent="0.45">
      <c r="A150" s="4">
        <v>47908</v>
      </c>
      <c r="B150" s="7">
        <v>20241.13</v>
      </c>
      <c r="C150" s="8">
        <v>2067.1282008159783</v>
      </c>
      <c r="D150" s="8">
        <v>474.97320227167336</v>
      </c>
      <c r="E150" s="8">
        <v>488.52052151626629</v>
      </c>
      <c r="F150" s="8">
        <v>162.84017383875542</v>
      </c>
      <c r="G150" s="8">
        <v>668.39873828402756</v>
      </c>
      <c r="H150" s="8">
        <v>3861.8608367267016</v>
      </c>
      <c r="I150" s="9">
        <v>60174.428882124987</v>
      </c>
      <c r="J150" s="7">
        <v>61166.73</v>
      </c>
      <c r="K150" s="8">
        <v>3209.1404463260228</v>
      </c>
      <c r="L150" s="8">
        <v>2130.8573125946778</v>
      </c>
      <c r="M150" s="8">
        <v>2071.3000230025059</v>
      </c>
      <c r="N150" s="8">
        <v>690.4333410008353</v>
      </c>
      <c r="O150" s="8">
        <v>1518.759122024087</v>
      </c>
      <c r="P150" s="8">
        <v>9620.4902449481287</v>
      </c>
      <c r="Q150" s="9">
        <v>83858.860728516855</v>
      </c>
      <c r="R150" s="7">
        <v>6621.4110000000001</v>
      </c>
      <c r="S150" s="8">
        <v>868.19384434271092</v>
      </c>
      <c r="T150" s="8">
        <v>189.51430770639766</v>
      </c>
      <c r="U150" s="8">
        <v>150.46432062701001</v>
      </c>
      <c r="V150" s="8">
        <v>47.386490587077823</v>
      </c>
      <c r="W150" s="8">
        <v>200.51962148520829</v>
      </c>
      <c r="X150" s="8">
        <v>1456.0785847484046</v>
      </c>
      <c r="Y150" s="9">
        <v>120348.85776424999</v>
      </c>
      <c r="Z150" s="7">
        <v>81793.34</v>
      </c>
      <c r="AA150" s="8">
        <v>5689.6942873051967</v>
      </c>
      <c r="AB150" s="8">
        <v>2700.8251553206856</v>
      </c>
      <c r="AC150" s="8">
        <v>2657.5246488220255</v>
      </c>
      <c r="AD150" s="8">
        <v>885.84154960734179</v>
      </c>
      <c r="AE150" s="8">
        <v>2320.8376079649202</v>
      </c>
      <c r="AF150" s="8">
        <v>14254.72324902017</v>
      </c>
      <c r="AG150" s="9">
        <v>156068.17538706685</v>
      </c>
    </row>
    <row r="151" spans="1:33" x14ac:dyDescent="0.45">
      <c r="A151" s="4">
        <v>47939</v>
      </c>
      <c r="B151" s="7">
        <v>20072.29</v>
      </c>
      <c r="C151" s="8">
        <v>2043.0956003439653</v>
      </c>
      <c r="D151" s="8">
        <v>468.24285599095344</v>
      </c>
      <c r="E151" s="8">
        <v>481.50365387710241</v>
      </c>
      <c r="F151" s="8">
        <v>160.50121795903414</v>
      </c>
      <c r="G151" s="8">
        <v>658.70164678397919</v>
      </c>
      <c r="H151" s="8">
        <v>3812.0449749550344</v>
      </c>
      <c r="I151" s="9">
        <v>60089.392871038908</v>
      </c>
      <c r="J151" s="7">
        <v>61341</v>
      </c>
      <c r="K151" s="8">
        <v>3201.4613903458958</v>
      </c>
      <c r="L151" s="8">
        <v>2136.4686388822779</v>
      </c>
      <c r="M151" s="8">
        <v>2079.3985119827357</v>
      </c>
      <c r="N151" s="8">
        <v>693.1328373275785</v>
      </c>
      <c r="O151" s="8">
        <v>1516.8042588440899</v>
      </c>
      <c r="P151" s="8">
        <v>9627.2656373825776</v>
      </c>
      <c r="Q151" s="9">
        <v>84506.445036641133</v>
      </c>
      <c r="R151" s="7">
        <v>6567.2039999999997</v>
      </c>
      <c r="S151" s="8">
        <v>858.10015214446548</v>
      </c>
      <c r="T151" s="8">
        <v>186.82889954039041</v>
      </c>
      <c r="U151" s="8">
        <v>148.30312539414754</v>
      </c>
      <c r="V151" s="8">
        <v>46.705854426078936</v>
      </c>
      <c r="W151" s="8">
        <v>197.61049403519377</v>
      </c>
      <c r="X151" s="8">
        <v>1437.5485255402764</v>
      </c>
      <c r="Y151" s="9">
        <v>120178.78574207782</v>
      </c>
      <c r="Z151" s="7">
        <v>81766.039999999994</v>
      </c>
      <c r="AA151" s="8">
        <v>5653.1761107586535</v>
      </c>
      <c r="AB151" s="8">
        <v>2698.3600660714219</v>
      </c>
      <c r="AC151" s="8">
        <v>2657.2028966352586</v>
      </c>
      <c r="AD151" s="8">
        <v>885.73429887841939</v>
      </c>
      <c r="AE151" s="8">
        <v>2307.2462349848647</v>
      </c>
      <c r="AF151" s="8">
        <v>14201.719607328618</v>
      </c>
      <c r="AG151" s="9">
        <v>156613.71648188782</v>
      </c>
    </row>
    <row r="152" spans="1:33" x14ac:dyDescent="0.45">
      <c r="A152" s="4">
        <v>47969</v>
      </c>
      <c r="B152" s="7">
        <v>19837.28</v>
      </c>
      <c r="C152" s="8">
        <v>1919.7744711039247</v>
      </c>
      <c r="D152" s="8">
        <v>461.65458727100355</v>
      </c>
      <c r="E152" s="8">
        <v>474.63688783967473</v>
      </c>
      <c r="F152" s="8">
        <v>158.21229594655824</v>
      </c>
      <c r="G152" s="8">
        <v>649.21407192181528</v>
      </c>
      <c r="H152" s="8">
        <v>3663.4923140829769</v>
      </c>
      <c r="I152" s="9">
        <v>60009.998071927905</v>
      </c>
      <c r="J152" s="7">
        <v>61583.03</v>
      </c>
      <c r="K152" s="8">
        <v>3036.1300021226002</v>
      </c>
      <c r="L152" s="8">
        <v>2142.3378331706413</v>
      </c>
      <c r="M152" s="8">
        <v>2087.7493558800716</v>
      </c>
      <c r="N152" s="8">
        <v>695.91645196002389</v>
      </c>
      <c r="O152" s="8">
        <v>1514.8892837344288</v>
      </c>
      <c r="P152" s="8">
        <v>9477.0229268677649</v>
      </c>
      <c r="Q152" s="9">
        <v>85161.15020103578</v>
      </c>
      <c r="R152" s="7">
        <v>6491.7330000000002</v>
      </c>
      <c r="S152" s="8">
        <v>806.30527786364837</v>
      </c>
      <c r="T152" s="8">
        <v>184.2001803211304</v>
      </c>
      <c r="U152" s="8">
        <v>146.1881614546198</v>
      </c>
      <c r="V152" s="8">
        <v>46.039778120448446</v>
      </c>
      <c r="W152" s="8">
        <v>194.76422157654457</v>
      </c>
      <c r="X152" s="8">
        <v>1377.4976193363916</v>
      </c>
      <c r="Y152" s="9">
        <v>120019.99614385581</v>
      </c>
      <c r="Z152" s="7">
        <v>81728.52</v>
      </c>
      <c r="AA152" s="8">
        <v>5339.8593674473104</v>
      </c>
      <c r="AB152" s="8">
        <v>2696.3233378958457</v>
      </c>
      <c r="AC152" s="8">
        <v>2657.3136212876811</v>
      </c>
      <c r="AD152" s="8">
        <v>885.77120709589371</v>
      </c>
      <c r="AE152" s="8">
        <v>2293.9461700406073</v>
      </c>
      <c r="AF152" s="8">
        <v>13873.213703767338</v>
      </c>
      <c r="AG152" s="9">
        <v>157173.14788734925</v>
      </c>
    </row>
    <row r="153" spans="1:33" x14ac:dyDescent="0.45">
      <c r="A153" s="4">
        <v>48000</v>
      </c>
      <c r="B153" s="7">
        <v>19413.13</v>
      </c>
      <c r="C153" s="8">
        <v>1897.8995776268243</v>
      </c>
      <c r="D153" s="8">
        <v>455.20442420209866</v>
      </c>
      <c r="E153" s="8">
        <v>467.91597252699614</v>
      </c>
      <c r="F153" s="8">
        <v>155.97199084233205</v>
      </c>
      <c r="G153" s="8">
        <v>639.93002080572182</v>
      </c>
      <c r="H153" s="8">
        <v>3616.921986003973</v>
      </c>
      <c r="I153" s="9">
        <v>59935.921047762742</v>
      </c>
      <c r="J153" s="7">
        <v>60952.68</v>
      </c>
      <c r="K153" s="8">
        <v>3029.1924457028058</v>
      </c>
      <c r="L153" s="8">
        <v>2148.4709457109361</v>
      </c>
      <c r="M153" s="8">
        <v>2096.361193227287</v>
      </c>
      <c r="N153" s="8">
        <v>698.78706440909571</v>
      </c>
      <c r="O153" s="8">
        <v>1513.0158743523973</v>
      </c>
      <c r="P153" s="8">
        <v>9485.8275234025223</v>
      </c>
      <c r="Q153" s="9">
        <v>85822.757666163758</v>
      </c>
      <c r="R153" s="7">
        <v>6350.9650000000001</v>
      </c>
      <c r="S153" s="8">
        <v>797.11782260326618</v>
      </c>
      <c r="T153" s="8">
        <v>181.62656525663738</v>
      </c>
      <c r="U153" s="8">
        <v>144.11811953831483</v>
      </c>
      <c r="V153" s="8">
        <v>45.387849335118624</v>
      </c>
      <c r="W153" s="8">
        <v>191.97900624171655</v>
      </c>
      <c r="X153" s="8">
        <v>1360.2293629750534</v>
      </c>
      <c r="Y153" s="9">
        <v>119871.84209552548</v>
      </c>
      <c r="Z153" s="7">
        <v>80594.44</v>
      </c>
      <c r="AA153" s="8">
        <v>5306.6719388549955</v>
      </c>
      <c r="AB153" s="8">
        <v>2694.7162547534545</v>
      </c>
      <c r="AC153" s="8">
        <v>2657.8603602596822</v>
      </c>
      <c r="AD153" s="8">
        <v>885.95345341989412</v>
      </c>
      <c r="AE153" s="8">
        <v>2280.9318993192637</v>
      </c>
      <c r="AF153" s="8">
        <v>13826.133906607291</v>
      </c>
      <c r="AG153" s="9">
        <v>157745.86292347906</v>
      </c>
    </row>
    <row r="154" spans="1:33" x14ac:dyDescent="0.45">
      <c r="A154" s="4">
        <v>48030</v>
      </c>
      <c r="B154" s="7">
        <v>18880.82</v>
      </c>
      <c r="C154" s="8">
        <v>1876.4131819313566</v>
      </c>
      <c r="D154" s="8">
        <v>448.88853273779625</v>
      </c>
      <c r="E154" s="8">
        <v>461.33680648458028</v>
      </c>
      <c r="F154" s="8">
        <v>153.77893549486009</v>
      </c>
      <c r="G154" s="8">
        <v>630.84371330315184</v>
      </c>
      <c r="H154" s="8">
        <v>3571.2611699517447</v>
      </c>
      <c r="I154" s="9">
        <v>59866.865079557341</v>
      </c>
      <c r="J154" s="7">
        <v>60616.38</v>
      </c>
      <c r="K154" s="8">
        <v>3022.3106527973209</v>
      </c>
      <c r="L154" s="8">
        <v>2154.8742325157236</v>
      </c>
      <c r="M154" s="8">
        <v>2105.24288167348</v>
      </c>
      <c r="N154" s="8">
        <v>701.74762722449339</v>
      </c>
      <c r="O154" s="8">
        <v>1511.1856190294673</v>
      </c>
      <c r="P154" s="8">
        <v>9495.3610132404847</v>
      </c>
      <c r="Q154" s="9">
        <v>86491.071155875121</v>
      </c>
      <c r="R154" s="7">
        <v>6175.1440000000002</v>
      </c>
      <c r="S154" s="8">
        <v>788.09353641116979</v>
      </c>
      <c r="T154" s="8">
        <v>179.10652456238071</v>
      </c>
      <c r="U154" s="8">
        <v>142.09173639725074</v>
      </c>
      <c r="V154" s="8">
        <v>44.749670229004288</v>
      </c>
      <c r="W154" s="8">
        <v>189.25311399094556</v>
      </c>
      <c r="X154" s="8">
        <v>1343.2945815907512</v>
      </c>
      <c r="Y154" s="9">
        <v>119733.73015911468</v>
      </c>
      <c r="Z154" s="7">
        <v>79623.56</v>
      </c>
      <c r="AA154" s="8">
        <v>5274.0064711149489</v>
      </c>
      <c r="AB154" s="8">
        <v>2693.5404718010791</v>
      </c>
      <c r="AC154" s="8">
        <v>2658.8470494549765</v>
      </c>
      <c r="AD154" s="8">
        <v>886.28234981832543</v>
      </c>
      <c r="AE154" s="8">
        <v>2268.1980749932495</v>
      </c>
      <c r="AF154" s="8">
        <v>13780.87441718258</v>
      </c>
      <c r="AG154" s="9">
        <v>158331.30925134395</v>
      </c>
    </row>
    <row r="155" spans="1:33" x14ac:dyDescent="0.45">
      <c r="A155" s="4">
        <v>48061</v>
      </c>
      <c r="B155" s="7">
        <v>18768.04</v>
      </c>
      <c r="C155" s="8">
        <v>1855.3060310683834</v>
      </c>
      <c r="D155" s="8">
        <v>442.7032109911604</v>
      </c>
      <c r="E155" s="8">
        <v>454.89543142165132</v>
      </c>
      <c r="F155" s="8">
        <v>151.63181047388377</v>
      </c>
      <c r="G155" s="8">
        <v>621.94957304030743</v>
      </c>
      <c r="H155" s="8">
        <v>3526.4860569953862</v>
      </c>
      <c r="I155" s="9">
        <v>59802.557161355551</v>
      </c>
      <c r="J155" s="7">
        <v>60725.8</v>
      </c>
      <c r="K155" s="8">
        <v>3015.4855747130946</v>
      </c>
      <c r="L155" s="8">
        <v>2161.5541693827727</v>
      </c>
      <c r="M155" s="8">
        <v>2114.4035189537753</v>
      </c>
      <c r="N155" s="8">
        <v>704.80117298459174</v>
      </c>
      <c r="O155" s="8">
        <v>1509.4000229775445</v>
      </c>
      <c r="P155" s="8">
        <v>9505.644459011779</v>
      </c>
      <c r="Q155" s="9">
        <v>87165.913982392231</v>
      </c>
      <c r="R155" s="7">
        <v>6139.3379999999997</v>
      </c>
      <c r="S155" s="8">
        <v>779.22853304872103</v>
      </c>
      <c r="T155" s="8">
        <v>176.63858118547302</v>
      </c>
      <c r="U155" s="8">
        <v>140.1077928778686</v>
      </c>
      <c r="V155" s="8">
        <v>44.124856847900176</v>
      </c>
      <c r="W155" s="8">
        <v>186.58487191209224</v>
      </c>
      <c r="X155" s="8">
        <v>1326.6846358720552</v>
      </c>
      <c r="Y155" s="9">
        <v>119605.1143227111</v>
      </c>
      <c r="Z155" s="7">
        <v>79596.850000000006</v>
      </c>
      <c r="AA155" s="8">
        <v>5241.8528119951552</v>
      </c>
      <c r="AB155" s="8">
        <v>2692.7980225721649</v>
      </c>
      <c r="AC155" s="8">
        <v>2660.2780366597572</v>
      </c>
      <c r="AD155" s="8">
        <v>886.75934555325227</v>
      </c>
      <c r="AE155" s="8">
        <v>2255.7395106259132</v>
      </c>
      <c r="AF155" s="8">
        <v>13737.427727406242</v>
      </c>
      <c r="AG155" s="9">
        <v>158928.9825760189</v>
      </c>
    </row>
    <row r="156" spans="1:33" x14ac:dyDescent="0.45">
      <c r="A156" s="4">
        <v>48092</v>
      </c>
      <c r="B156" s="7">
        <v>18604.48</v>
      </c>
      <c r="C156" s="8">
        <v>1834.5691472687936</v>
      </c>
      <c r="D156" s="8">
        <v>436.64488380446295</v>
      </c>
      <c r="E156" s="8">
        <v>448.5880262560832</v>
      </c>
      <c r="F156" s="8">
        <v>149.52934208536107</v>
      </c>
      <c r="G156" s="8">
        <v>613.24221884274527</v>
      </c>
      <c r="H156" s="8">
        <v>3482.573618257446</v>
      </c>
      <c r="I156" s="9">
        <v>60142.745420625259</v>
      </c>
      <c r="J156" s="7">
        <v>60884.3</v>
      </c>
      <c r="K156" s="8">
        <v>3008.7180909811923</v>
      </c>
      <c r="L156" s="8">
        <v>2168.517466439449</v>
      </c>
      <c r="M156" s="8">
        <v>2123.8524645167918</v>
      </c>
      <c r="N156" s="8">
        <v>707.95082150559733</v>
      </c>
      <c r="O156" s="8">
        <v>1507.6605141082382</v>
      </c>
      <c r="P156" s="8">
        <v>9516.6993575512679</v>
      </c>
      <c r="Q156" s="9">
        <v>88435.296086376911</v>
      </c>
      <c r="R156" s="7">
        <v>6086.5879999999997</v>
      </c>
      <c r="S156" s="8">
        <v>770.51904185289334</v>
      </c>
      <c r="T156" s="8">
        <v>174.22130863798071</v>
      </c>
      <c r="U156" s="8">
        <v>138.16511208687362</v>
      </c>
      <c r="V156" s="8">
        <v>43.513038546840072</v>
      </c>
      <c r="W156" s="8">
        <v>183.97266565282357</v>
      </c>
      <c r="X156" s="8">
        <v>1310.3911667774114</v>
      </c>
      <c r="Y156" s="9">
        <v>120285.49084125052</v>
      </c>
      <c r="Z156" s="7">
        <v>79555.95</v>
      </c>
      <c r="AA156" s="8">
        <v>5210.2010677037451</v>
      </c>
      <c r="AB156" s="8">
        <v>2692.4913270048046</v>
      </c>
      <c r="AC156" s="8">
        <v>2662.1580960240917</v>
      </c>
      <c r="AD156" s="8">
        <v>887.38603200803061</v>
      </c>
      <c r="AE156" s="8">
        <v>2243.5511767195326</v>
      </c>
      <c r="AF156" s="8">
        <v>13695.787699460207</v>
      </c>
      <c r="AG156" s="9">
        <v>160606.59059112723</v>
      </c>
    </row>
    <row r="157" spans="1:33" x14ac:dyDescent="0.45">
      <c r="A157" s="4">
        <v>48122</v>
      </c>
      <c r="B157" s="7">
        <v>18190.77</v>
      </c>
      <c r="C157" s="8">
        <v>1814.1938181561441</v>
      </c>
      <c r="D157" s="8">
        <v>430.71009757747919</v>
      </c>
      <c r="E157" s="8">
        <v>442.41090144633978</v>
      </c>
      <c r="F157" s="8">
        <v>147.47030048211326</v>
      </c>
      <c r="G157" s="8">
        <v>604.71645659256683</v>
      </c>
      <c r="H157" s="8">
        <v>3439.5015742546429</v>
      </c>
      <c r="I157" s="9">
        <v>60074.293666661455</v>
      </c>
      <c r="J157" s="7">
        <v>60138.27</v>
      </c>
      <c r="K157" s="8">
        <v>3002.0090134096581</v>
      </c>
      <c r="L157" s="8">
        <v>2175.7710832675893</v>
      </c>
      <c r="M157" s="8">
        <v>2133.5993619062647</v>
      </c>
      <c r="N157" s="8">
        <v>711.19978730208811</v>
      </c>
      <c r="O157" s="8">
        <v>1505.9684484927902</v>
      </c>
      <c r="P157" s="8">
        <v>9528.5476943783906</v>
      </c>
      <c r="Q157" s="9">
        <v>89108.749599072369</v>
      </c>
      <c r="R157" s="7">
        <v>5949.4139999999998</v>
      </c>
      <c r="S157" s="8">
        <v>761.96140362558049</v>
      </c>
      <c r="T157" s="8">
        <v>171.85332893341419</v>
      </c>
      <c r="U157" s="8">
        <v>136.26255764547264</v>
      </c>
      <c r="V157" s="8">
        <v>42.913857440294962</v>
      </c>
      <c r="W157" s="8">
        <v>181.41493697777005</v>
      </c>
      <c r="X157" s="8">
        <v>1294.4060846225325</v>
      </c>
      <c r="Y157" s="9">
        <v>120148.58733332291</v>
      </c>
      <c r="Z157" s="7">
        <v>78313.490000000005</v>
      </c>
      <c r="AA157" s="8">
        <v>5179.0415951970308</v>
      </c>
      <c r="AB157" s="8">
        <v>2692.6232003605646</v>
      </c>
      <c r="AC157" s="8">
        <v>2664.4924436418723</v>
      </c>
      <c r="AD157" s="8">
        <v>888.164147880624</v>
      </c>
      <c r="AE157" s="8">
        <v>2231.6281964038703</v>
      </c>
      <c r="AF157" s="8">
        <v>13655.94958348396</v>
      </c>
      <c r="AG157" s="9">
        <v>161197.90199906612</v>
      </c>
    </row>
    <row r="158" spans="1:33" x14ac:dyDescent="0.45">
      <c r="A158" s="4">
        <v>48153</v>
      </c>
      <c r="B158" s="7">
        <v>17993.849999999999</v>
      </c>
      <c r="C158" s="8">
        <v>1794.1715873636556</v>
      </c>
      <c r="D158" s="8">
        <v>424.89551534039464</v>
      </c>
      <c r="E158" s="8">
        <v>436.36049359471957</v>
      </c>
      <c r="F158" s="8">
        <v>145.45349786490652</v>
      </c>
      <c r="G158" s="8">
        <v>596.36727147918373</v>
      </c>
      <c r="H158" s="8">
        <v>3397.2483656428603</v>
      </c>
      <c r="I158" s="9">
        <v>60010.695589849158</v>
      </c>
      <c r="J158" s="7">
        <v>56334.91</v>
      </c>
      <c r="K158" s="8">
        <v>2995.3590899119326</v>
      </c>
      <c r="L158" s="8">
        <v>2183.322244671735</v>
      </c>
      <c r="M158" s="8">
        <v>2143.6541619976892</v>
      </c>
      <c r="N158" s="8">
        <v>714.55138733256319</v>
      </c>
      <c r="O158" s="8">
        <v>1504.3251154882043</v>
      </c>
      <c r="P158" s="8">
        <v>9541.2119994021232</v>
      </c>
      <c r="Q158" s="9">
        <v>89789.181908984683</v>
      </c>
      <c r="R158" s="7">
        <v>5886.0190000000002</v>
      </c>
      <c r="S158" s="8">
        <v>753.55206669273525</v>
      </c>
      <c r="T158" s="8">
        <v>169.53331062081747</v>
      </c>
      <c r="U158" s="8">
        <v>134.39903202717363</v>
      </c>
      <c r="V158" s="8">
        <v>42.326967878687796</v>
      </c>
      <c r="W158" s="8">
        <v>178.91018144375511</v>
      </c>
      <c r="X158" s="8">
        <v>1278.7215586631694</v>
      </c>
      <c r="Y158" s="9">
        <v>120021.39117969832</v>
      </c>
      <c r="Z158" s="7">
        <v>74270.73</v>
      </c>
      <c r="AA158" s="8">
        <v>5148.3649947483191</v>
      </c>
      <c r="AB158" s="8">
        <v>2693.1968630802085</v>
      </c>
      <c r="AC158" s="8">
        <v>2667.2867543113525</v>
      </c>
      <c r="AD158" s="8">
        <v>889.09558477045107</v>
      </c>
      <c r="AE158" s="8">
        <v>2219.9658412632248</v>
      </c>
      <c r="AF158" s="8">
        <v>13617.910038173557</v>
      </c>
      <c r="AG158" s="9">
        <v>161802.01661680365</v>
      </c>
    </row>
    <row r="159" spans="1:33" x14ac:dyDescent="0.45">
      <c r="A159" s="4">
        <v>48183</v>
      </c>
      <c r="B159" s="7">
        <v>17908.86</v>
      </c>
      <c r="C159" s="8">
        <v>1774.4942455365697</v>
      </c>
      <c r="D159" s="8">
        <v>419.19791205818672</v>
      </c>
      <c r="E159" s="8">
        <v>430.43336030715727</v>
      </c>
      <c r="F159" s="8">
        <v>143.47778676905241</v>
      </c>
      <c r="G159" s="8">
        <v>588.18982062206351</v>
      </c>
      <c r="H159" s="8">
        <v>3355.7931252930293</v>
      </c>
      <c r="I159" s="9">
        <v>59951.67718652152</v>
      </c>
      <c r="J159" s="7">
        <v>56414.03</v>
      </c>
      <c r="K159" s="8">
        <v>2988.7690081240703</v>
      </c>
      <c r="L159" s="8">
        <v>2191.1784571570611</v>
      </c>
      <c r="M159" s="8">
        <v>2154.0271471961619</v>
      </c>
      <c r="N159" s="8">
        <v>718.0090490653871</v>
      </c>
      <c r="O159" s="8">
        <v>1502.7317425532094</v>
      </c>
      <c r="P159" s="8">
        <v>9554.7154040958903</v>
      </c>
      <c r="Q159" s="9">
        <v>90476.394679364486</v>
      </c>
      <c r="R159" s="7">
        <v>5860.4110000000001</v>
      </c>
      <c r="S159" s="8">
        <v>745.28758312535922</v>
      </c>
      <c r="T159" s="8">
        <v>167.25996691121651</v>
      </c>
      <c r="U159" s="8">
        <v>132.57347497460444</v>
      </c>
      <c r="V159" s="8">
        <v>41.752035949794255</v>
      </c>
      <c r="W159" s="8">
        <v>176.45694618661906</v>
      </c>
      <c r="X159" s="8">
        <v>1263.3300071475935</v>
      </c>
      <c r="Y159" s="9">
        <v>119903.35437304304</v>
      </c>
      <c r="Z159" s="7">
        <v>74250.73</v>
      </c>
      <c r="AA159" s="8">
        <v>5118.1621027679539</v>
      </c>
      <c r="AB159" s="8">
        <v>2694.2159516268853</v>
      </c>
      <c r="AC159" s="8">
        <v>2670.5471795647504</v>
      </c>
      <c r="AD159" s="8">
        <v>890.18239318824999</v>
      </c>
      <c r="AE159" s="8">
        <v>2208.5595272996857</v>
      </c>
      <c r="AF159" s="8">
        <v>13581.667154447525</v>
      </c>
      <c r="AG159" s="9">
        <v>162418.40730319032</v>
      </c>
    </row>
    <row r="160" spans="1:33" x14ac:dyDescent="0.45">
      <c r="A160" s="4">
        <v>48214</v>
      </c>
      <c r="B160" s="7">
        <v>17786.04</v>
      </c>
      <c r="C160" s="8">
        <v>1755.1538217018556</v>
      </c>
      <c r="D160" s="8">
        <v>413.61417015413502</v>
      </c>
      <c r="E160" s="8">
        <v>424.62617529574669</v>
      </c>
      <c r="F160" s="8">
        <v>141.54205843191556</v>
      </c>
      <c r="G160" s="8">
        <v>580.17942604518657</v>
      </c>
      <c r="H160" s="8">
        <v>3315.1156516288393</v>
      </c>
      <c r="I160" s="9">
        <v>59896.986905246347</v>
      </c>
      <c r="J160" s="7">
        <v>56529.02</v>
      </c>
      <c r="K160" s="8">
        <v>2982.2393988231343</v>
      </c>
      <c r="L160" s="8">
        <v>2199.3475261871854</v>
      </c>
      <c r="M160" s="8">
        <v>2164.7289567077</v>
      </c>
      <c r="N160" s="8">
        <v>721.57631890256675</v>
      </c>
      <c r="O160" s="8">
        <v>1501.1894997759164</v>
      </c>
      <c r="P160" s="8">
        <v>9569.0817003965021</v>
      </c>
      <c r="Q160" s="9">
        <v>91170.20991748957</v>
      </c>
      <c r="R160" s="7">
        <v>5821.8379999999997</v>
      </c>
      <c r="S160" s="8">
        <v>737.16460511477931</v>
      </c>
      <c r="T160" s="8">
        <v>165.03205389149988</v>
      </c>
      <c r="U160" s="8">
        <v>130.78486199109</v>
      </c>
      <c r="V160" s="8">
        <v>41.188739003687431</v>
      </c>
      <c r="W160" s="8">
        <v>174.05382781355598</v>
      </c>
      <c r="X160" s="8">
        <v>1248.2240878146126</v>
      </c>
      <c r="Y160" s="9">
        <v>119793.97381049269</v>
      </c>
      <c r="Z160" s="7">
        <v>74220.59</v>
      </c>
      <c r="AA160" s="8">
        <v>5088.4239848653615</v>
      </c>
      <c r="AB160" s="8">
        <v>2695.6845303721475</v>
      </c>
      <c r="AC160" s="8">
        <v>2674.2803670625963</v>
      </c>
      <c r="AD160" s="8">
        <v>891.42678902086539</v>
      </c>
      <c r="AE160" s="8">
        <v>2197.4048110301401</v>
      </c>
      <c r="AF160" s="8">
        <v>13547.220482351109</v>
      </c>
      <c r="AG160" s="9">
        <v>163046.59420378518</v>
      </c>
    </row>
    <row r="161" spans="1:33" x14ac:dyDescent="0.45">
      <c r="A161" s="4">
        <v>48245</v>
      </c>
      <c r="B161" s="7">
        <v>17637.04</v>
      </c>
      <c r="C161" s="8">
        <v>1736.1425749882212</v>
      </c>
      <c r="D161" s="8">
        <v>408.14127524084745</v>
      </c>
      <c r="E161" s="8">
        <v>418.93572371096582</v>
      </c>
      <c r="F161" s="8">
        <v>139.6452412369886</v>
      </c>
      <c r="G161" s="8">
        <v>572.33156798418509</v>
      </c>
      <c r="H161" s="8">
        <v>3275.1963831612084</v>
      </c>
      <c r="I161" s="9">
        <v>59846.393123646369</v>
      </c>
      <c r="J161" s="7">
        <v>56667.79</v>
      </c>
      <c r="K161" s="8">
        <v>2975.7708391584383</v>
      </c>
      <c r="L161" s="8">
        <v>2207.8375742964477</v>
      </c>
      <c r="M161" s="8">
        <v>2175.7706130032693</v>
      </c>
      <c r="N161" s="8">
        <v>725.25687100108973</v>
      </c>
      <c r="O161" s="8">
        <v>1499.6995041334458</v>
      </c>
      <c r="P161" s="8">
        <v>9584.3354015926907</v>
      </c>
      <c r="Q161" s="9">
        <v>91870.467526524357</v>
      </c>
      <c r="R161" s="7">
        <v>5774.5060000000003</v>
      </c>
      <c r="S161" s="8">
        <v>729.179881495053</v>
      </c>
      <c r="T161" s="8">
        <v>162.84836882109812</v>
      </c>
      <c r="U161" s="8">
        <v>129.03220290297747</v>
      </c>
      <c r="V161" s="8">
        <v>40.636765199963683</v>
      </c>
      <c r="W161" s="8">
        <v>171.6994703952555</v>
      </c>
      <c r="X161" s="8">
        <v>1233.3966888143477</v>
      </c>
      <c r="Y161" s="9">
        <v>119692.78624729274</v>
      </c>
      <c r="Z161" s="7">
        <v>74183.259999999995</v>
      </c>
      <c r="AA161" s="8">
        <v>5059.1419291443035</v>
      </c>
      <c r="AB161" s="8">
        <v>2697.6071045854646</v>
      </c>
      <c r="AC161" s="8">
        <v>2678.4934814564285</v>
      </c>
      <c r="AD161" s="8">
        <v>892.83116048547606</v>
      </c>
      <c r="AE161" s="8">
        <v>2186.4973857144678</v>
      </c>
      <c r="AF161" s="8">
        <v>13514.571061386141</v>
      </c>
      <c r="AG161" s="9">
        <v>163686.13927489999</v>
      </c>
    </row>
    <row r="162" spans="1:33" x14ac:dyDescent="0.45">
      <c r="A162" s="4">
        <v>48274</v>
      </c>
      <c r="B162" s="7">
        <v>17480.560000000001</v>
      </c>
      <c r="C162" s="8">
        <v>1717.4529866802363</v>
      </c>
      <c r="D162" s="8">
        <v>402.77631204787895</v>
      </c>
      <c r="E162" s="8">
        <v>413.35889769137816</v>
      </c>
      <c r="F162" s="8">
        <v>137.78629923045938</v>
      </c>
      <c r="G162" s="8">
        <v>564.64187850827057</v>
      </c>
      <c r="H162" s="8">
        <v>3236.0163741582232</v>
      </c>
      <c r="I162" s="9">
        <v>60199.681983494018</v>
      </c>
      <c r="J162" s="7">
        <v>56813.05</v>
      </c>
      <c r="K162" s="8">
        <v>2969.3638557064614</v>
      </c>
      <c r="L162" s="8">
        <v>2216.6570601361682</v>
      </c>
      <c r="M162" s="8">
        <v>2187.1635496026629</v>
      </c>
      <c r="N162" s="8">
        <v>729.05451653422085</v>
      </c>
      <c r="O162" s="8">
        <v>1498.2628235022755</v>
      </c>
      <c r="P162" s="8">
        <v>9600.5018054817883</v>
      </c>
      <c r="Q162" s="9">
        <v>93196.270816066011</v>
      </c>
      <c r="R162" s="7">
        <v>5724.5889999999999</v>
      </c>
      <c r="S162" s="8">
        <v>721.33025440569918</v>
      </c>
      <c r="T162" s="8">
        <v>160.7077485071037</v>
      </c>
      <c r="U162" s="8">
        <v>127.31454048894447</v>
      </c>
      <c r="V162" s="8">
        <v>40.095813076063678</v>
      </c>
      <c r="W162" s="8">
        <v>169.39256355248119</v>
      </c>
      <c r="X162" s="8">
        <v>1218.8409200302922</v>
      </c>
      <c r="Y162" s="9">
        <v>120399.36396698804</v>
      </c>
      <c r="Z162" s="7">
        <v>74143.89</v>
      </c>
      <c r="AA162" s="8">
        <v>5030.3074397227447</v>
      </c>
      <c r="AB162" s="8">
        <v>2699.9886345936229</v>
      </c>
      <c r="AC162" s="8">
        <v>2683.1942268323164</v>
      </c>
      <c r="AD162" s="8">
        <v>894.39807561077214</v>
      </c>
      <c r="AE162" s="8">
        <v>2175.8330777122001</v>
      </c>
      <c r="AF162" s="8">
        <v>13483.721454471655</v>
      </c>
      <c r="AG162" s="9">
        <v>165435.88919625882</v>
      </c>
    </row>
    <row r="163" spans="1:33" x14ac:dyDescent="0.45">
      <c r="A163" s="4">
        <v>48305</v>
      </c>
      <c r="B163" s="7">
        <v>17331.48</v>
      </c>
      <c r="C163" s="8">
        <v>1699.0777525912611</v>
      </c>
      <c r="D163" s="8">
        <v>397.51646053566179</v>
      </c>
      <c r="E163" s="8">
        <v>407.89269211930701</v>
      </c>
      <c r="F163" s="8">
        <v>135.96423070643567</v>
      </c>
      <c r="G163" s="8">
        <v>557.10613544015268</v>
      </c>
      <c r="H163" s="8">
        <v>3197.5572713928182</v>
      </c>
      <c r="I163" s="9">
        <v>60143.752297683997</v>
      </c>
      <c r="J163" s="7">
        <v>56951.29</v>
      </c>
      <c r="K163" s="8">
        <v>2963.018927359708</v>
      </c>
      <c r="L163" s="8">
        <v>2225.8147985398587</v>
      </c>
      <c r="M163" s="8">
        <v>2198.9196403143719</v>
      </c>
      <c r="N163" s="8">
        <v>732.97321343812393</v>
      </c>
      <c r="O163" s="8">
        <v>1496.8804804367703</v>
      </c>
      <c r="P163" s="8">
        <v>9617.6070600888343</v>
      </c>
      <c r="Q163" s="9">
        <v>93894.067039652291</v>
      </c>
      <c r="R163" s="7">
        <v>5676.9859999999999</v>
      </c>
      <c r="S163" s="8">
        <v>713.61265608832957</v>
      </c>
      <c r="T163" s="8">
        <v>158.60906775372905</v>
      </c>
      <c r="U163" s="8">
        <v>125.63094917274657</v>
      </c>
      <c r="V163" s="8">
        <v>39.565591135572781</v>
      </c>
      <c r="W163" s="8">
        <v>167.13184063204582</v>
      </c>
      <c r="X163" s="8">
        <v>1204.5501047824239</v>
      </c>
      <c r="Y163" s="9">
        <v>120287.50459536799</v>
      </c>
      <c r="Z163" s="7">
        <v>74106.7</v>
      </c>
      <c r="AA163" s="8">
        <v>5001.912230469221</v>
      </c>
      <c r="AB163" s="8">
        <v>2702.8345511826528</v>
      </c>
      <c r="AC163" s="8">
        <v>2688.3908708575404</v>
      </c>
      <c r="AD163" s="8">
        <v>896.13029028584674</v>
      </c>
      <c r="AE163" s="8">
        <v>2165.4078429649535</v>
      </c>
      <c r="AF163" s="8">
        <v>13454.675785760213</v>
      </c>
      <c r="AG163" s="9">
        <v>166066.56979687308</v>
      </c>
    </row>
    <row r="164" spans="1:33" x14ac:dyDescent="0.45">
      <c r="A164" s="4">
        <v>48335</v>
      </c>
      <c r="B164" s="7">
        <v>17174.849999999999</v>
      </c>
      <c r="C164" s="8">
        <v>1681.0097757405906</v>
      </c>
      <c r="D164" s="8">
        <v>392.35899218606789</v>
      </c>
      <c r="E164" s="8">
        <v>402.53420057165624</v>
      </c>
      <c r="F164" s="8">
        <v>134.17806685721874</v>
      </c>
      <c r="G164" s="8">
        <v>549.72025655813422</v>
      </c>
      <c r="H164" s="8">
        <v>3159.8012919136677</v>
      </c>
      <c r="I164" s="9">
        <v>60092.130060885785</v>
      </c>
      <c r="J164" s="7">
        <v>57097.57</v>
      </c>
      <c r="K164" s="8">
        <v>2956.7364880590217</v>
      </c>
      <c r="L164" s="8">
        <v>2235.3199816984907</v>
      </c>
      <c r="M164" s="8">
        <v>2211.0512300775408</v>
      </c>
      <c r="N164" s="8">
        <v>737.01707669251357</v>
      </c>
      <c r="O164" s="8">
        <v>1495.5534557320173</v>
      </c>
      <c r="P164" s="8">
        <v>9635.6782322595845</v>
      </c>
      <c r="Q164" s="9">
        <v>94598.856705294515</v>
      </c>
      <c r="R164" s="7">
        <v>5626.9679999999998</v>
      </c>
      <c r="S164" s="8">
        <v>706.02410581104812</v>
      </c>
      <c r="T164" s="8">
        <v>156.55123788224108</v>
      </c>
      <c r="U164" s="8">
        <v>123.98053377607012</v>
      </c>
      <c r="V164" s="8">
        <v>39.045817455450653</v>
      </c>
      <c r="W164" s="8">
        <v>164.91607696744026</v>
      </c>
      <c r="X164" s="8">
        <v>1190.51777189225</v>
      </c>
      <c r="Y164" s="9">
        <v>120184.26012177157</v>
      </c>
      <c r="Z164" s="7">
        <v>74068.990000000005</v>
      </c>
      <c r="AA164" s="8">
        <v>4973.9482189477303</v>
      </c>
      <c r="AB164" s="8">
        <v>2706.1507723217719</v>
      </c>
      <c r="AC164" s="8">
        <v>2694.0922707635282</v>
      </c>
      <c r="AD164" s="8">
        <v>898.03075692117602</v>
      </c>
      <c r="AE164" s="8">
        <v>2155.2177636017782</v>
      </c>
      <c r="AF164" s="8">
        <v>13427.439782555984</v>
      </c>
      <c r="AG164" s="9">
        <v>166709.41277835745</v>
      </c>
    </row>
    <row r="165" spans="1:33" x14ac:dyDescent="0.45">
      <c r="A165" s="4">
        <v>48366</v>
      </c>
      <c r="B165" s="7">
        <v>17023.009999999998</v>
      </c>
      <c r="C165" s="8">
        <v>970.91719098525903</v>
      </c>
      <c r="D165" s="8">
        <v>387.30126646048473</v>
      </c>
      <c r="E165" s="8">
        <v>397.28061145569268</v>
      </c>
      <c r="F165" s="8">
        <v>132.42687048523089</v>
      </c>
      <c r="G165" s="8">
        <v>542.48029406551746</v>
      </c>
      <c r="H165" s="8">
        <v>2430.406233452185</v>
      </c>
      <c r="I165" s="9">
        <v>60044.57114593569</v>
      </c>
      <c r="J165" s="7">
        <v>57240.33</v>
      </c>
      <c r="K165" s="8">
        <v>1722.3635133178179</v>
      </c>
      <c r="L165" s="8">
        <v>2245.1822015437824</v>
      </c>
      <c r="M165" s="8">
        <v>2223.571167563523</v>
      </c>
      <c r="N165" s="8">
        <v>741.19038918784088</v>
      </c>
      <c r="O165" s="8">
        <v>1494.2826917860195</v>
      </c>
      <c r="P165" s="8">
        <v>8426.5899633989848</v>
      </c>
      <c r="Q165" s="9">
        <v>95310.447631739502</v>
      </c>
      <c r="R165" s="7">
        <v>5578.4660000000003</v>
      </c>
      <c r="S165" s="8">
        <v>407.78522021380883</v>
      </c>
      <c r="T165" s="8">
        <v>154.5332053177334</v>
      </c>
      <c r="U165" s="8">
        <v>122.36242832835335</v>
      </c>
      <c r="V165" s="8">
        <v>38.536219311202196</v>
      </c>
      <c r="W165" s="8">
        <v>162.74408821965525</v>
      </c>
      <c r="X165" s="8">
        <v>885.96116139075309</v>
      </c>
      <c r="Y165" s="9">
        <v>120089.14229187138</v>
      </c>
      <c r="Z165" s="7">
        <v>74033.61</v>
      </c>
      <c r="AA165" s="8">
        <v>2887.4641425001287</v>
      </c>
      <c r="AB165" s="8">
        <v>2709.9437212963639</v>
      </c>
      <c r="AC165" s="8">
        <v>2700.3079013103543</v>
      </c>
      <c r="AD165" s="8">
        <v>900.1026337701179</v>
      </c>
      <c r="AE165" s="8">
        <v>2145.2590446646404</v>
      </c>
      <c r="AF165" s="8">
        <v>11343.077443541606</v>
      </c>
      <c r="AG165" s="9">
        <v>167363.93300686232</v>
      </c>
    </row>
    <row r="166" spans="1:33" x14ac:dyDescent="0.45">
      <c r="A166" s="4">
        <v>48396</v>
      </c>
      <c r="B166" s="7">
        <v>16866.91</v>
      </c>
      <c r="C166" s="8">
        <v>961.21162987835066</v>
      </c>
      <c r="D166" s="8">
        <v>382.34072741681467</v>
      </c>
      <c r="E166" s="8">
        <v>392.12920432019848</v>
      </c>
      <c r="F166" s="8">
        <v>130.7097347733995</v>
      </c>
      <c r="G166" s="8">
        <v>535.38242931332911</v>
      </c>
      <c r="H166" s="8">
        <v>2401.7737257020926</v>
      </c>
      <c r="I166" s="9">
        <v>60000.85168783008</v>
      </c>
      <c r="J166" s="7">
        <v>57386.73</v>
      </c>
      <c r="K166" s="8">
        <v>1719.6550852224721</v>
      </c>
      <c r="L166" s="8">
        <v>2255.411473444984</v>
      </c>
      <c r="M166" s="8">
        <v>2236.4928397071972</v>
      </c>
      <c r="N166" s="8">
        <v>745.4976132357325</v>
      </c>
      <c r="O166" s="8">
        <v>1493.0690957751956</v>
      </c>
      <c r="P166" s="8">
        <v>8450.1261073855803</v>
      </c>
      <c r="Q166" s="9">
        <v>96028.66771827398</v>
      </c>
      <c r="R166" s="7">
        <v>5528.5479999999998</v>
      </c>
      <c r="S166" s="8">
        <v>403.70888454890729</v>
      </c>
      <c r="T166" s="8">
        <v>152.55395023930905</v>
      </c>
      <c r="U166" s="8">
        <v>120.77579493062113</v>
      </c>
      <c r="V166" s="8">
        <v>38.036532819059254</v>
      </c>
      <c r="W166" s="8">
        <v>160.61472879399875</v>
      </c>
      <c r="X166" s="8">
        <v>875.68989133189552</v>
      </c>
      <c r="Y166" s="9">
        <v>120001.70337566016</v>
      </c>
      <c r="Z166" s="7">
        <v>73997.05</v>
      </c>
      <c r="AA166" s="8">
        <v>2873.1090410764928</v>
      </c>
      <c r="AB166" s="8">
        <v>2714.2203463451615</v>
      </c>
      <c r="AC166" s="8">
        <v>2707.0478848914354</v>
      </c>
      <c r="AD166" s="8">
        <v>902.34929496381187</v>
      </c>
      <c r="AE166" s="8">
        <v>2135.5280109511905</v>
      </c>
      <c r="AF166" s="8">
        <v>11332.25457822809</v>
      </c>
      <c r="AG166" s="9">
        <v>168029.68974367005</v>
      </c>
    </row>
    <row r="167" spans="1:33" x14ac:dyDescent="0.45">
      <c r="A167" s="4">
        <v>48427</v>
      </c>
      <c r="B167" s="7">
        <v>16718.310000000001</v>
      </c>
      <c r="C167" s="8">
        <v>852.75962149051156</v>
      </c>
      <c r="D167" s="8">
        <v>377.47490047729707</v>
      </c>
      <c r="E167" s="8">
        <v>387.07734633295172</v>
      </c>
      <c r="F167" s="8">
        <v>129.0257821109839</v>
      </c>
      <c r="G167" s="8">
        <v>528.42296776318699</v>
      </c>
      <c r="H167" s="8">
        <v>2274.7606181749316</v>
      </c>
      <c r="I167" s="9">
        <v>59960.765769410529</v>
      </c>
      <c r="J167" s="7">
        <v>57525.37</v>
      </c>
      <c r="K167" s="8">
        <v>1538.5391147669204</v>
      </c>
      <c r="L167" s="8">
        <v>2266.0182613331003</v>
      </c>
      <c r="M167" s="8">
        <v>2249.8302083523213</v>
      </c>
      <c r="N167" s="8">
        <v>749.94340278410709</v>
      </c>
      <c r="O167" s="8">
        <v>1491.9135426561813</v>
      </c>
      <c r="P167" s="8">
        <v>8296.2445298926305</v>
      </c>
      <c r="Q167" s="9">
        <v>96753.362504360688</v>
      </c>
      <c r="R167" s="7">
        <v>5481.0219999999999</v>
      </c>
      <c r="S167" s="8">
        <v>358.15904102601485</v>
      </c>
      <c r="T167" s="8">
        <v>150.61248529044153</v>
      </c>
      <c r="U167" s="8">
        <v>119.21982267054912</v>
      </c>
      <c r="V167" s="8">
        <v>37.546502594296314</v>
      </c>
      <c r="W167" s="8">
        <v>158.52689032895609</v>
      </c>
      <c r="X167" s="8">
        <v>824.06474191025791</v>
      </c>
      <c r="Y167" s="9">
        <v>119921.53153882106</v>
      </c>
      <c r="Z167" s="7">
        <v>73961.84</v>
      </c>
      <c r="AA167" s="8">
        <v>2561.850660555534</v>
      </c>
      <c r="AB167" s="8">
        <v>2718.988141905857</v>
      </c>
      <c r="AC167" s="8">
        <v>2714.3230239518634</v>
      </c>
      <c r="AD167" s="8">
        <v>904.77434131728774</v>
      </c>
      <c r="AE167" s="8">
        <v>2126.0211039720057</v>
      </c>
      <c r="AF167" s="8">
        <v>11025.957271702548</v>
      </c>
      <c r="AG167" s="9">
        <v>168706.28142765333</v>
      </c>
    </row>
    <row r="168" spans="1:33" x14ac:dyDescent="0.45">
      <c r="A168" s="4">
        <v>48458</v>
      </c>
      <c r="B168" s="7">
        <v>16566.03</v>
      </c>
      <c r="C168" s="8">
        <v>844.47462051459217</v>
      </c>
      <c r="D168" s="8">
        <v>372.70138933951711</v>
      </c>
      <c r="E168" s="8">
        <v>382.12248891602223</v>
      </c>
      <c r="F168" s="8">
        <v>127.37416297200741</v>
      </c>
      <c r="G168" s="8">
        <v>521.59833417790048</v>
      </c>
      <c r="H168" s="8">
        <v>2248.2709959200397</v>
      </c>
      <c r="I168" s="9">
        <v>59924.12344062794</v>
      </c>
      <c r="J168" s="7">
        <v>57667.06</v>
      </c>
      <c r="K168" s="8">
        <v>1536.4144389999797</v>
      </c>
      <c r="L168" s="8">
        <v>2277.0135043758137</v>
      </c>
      <c r="M168" s="8">
        <v>2263.5978492111572</v>
      </c>
      <c r="N168" s="8">
        <v>754.53261640371909</v>
      </c>
      <c r="O168" s="8">
        <v>1490.8168780060071</v>
      </c>
      <c r="P168" s="8">
        <v>8322.3752869966756</v>
      </c>
      <c r="Q168" s="9">
        <v>97484.393094939413</v>
      </c>
      <c r="R168" s="7">
        <v>5432.308</v>
      </c>
      <c r="S168" s="8">
        <v>354.67934061612868</v>
      </c>
      <c r="T168" s="8">
        <v>148.70785434646731</v>
      </c>
      <c r="U168" s="8">
        <v>117.69372658613484</v>
      </c>
      <c r="V168" s="8">
        <v>37.065881424854162</v>
      </c>
      <c r="W168" s="8">
        <v>156.47950025337016</v>
      </c>
      <c r="X168" s="8">
        <v>814.6263032269552</v>
      </c>
      <c r="Y168" s="9">
        <v>119848.24688125588</v>
      </c>
      <c r="Z168" s="7">
        <v>73925.710000000006</v>
      </c>
      <c r="AA168" s="8">
        <v>2549.7839836174903</v>
      </c>
      <c r="AB168" s="8">
        <v>2724.2551715832342</v>
      </c>
      <c r="AC168" s="8">
        <v>2722.1448359103838</v>
      </c>
      <c r="AD168" s="8">
        <v>907.38161197012801</v>
      </c>
      <c r="AE168" s="8">
        <v>2116.7348790194874</v>
      </c>
      <c r="AF168" s="8">
        <v>11020.300482100723</v>
      </c>
      <c r="AG168" s="9">
        <v>169393.34122369293</v>
      </c>
    </row>
    <row r="169" spans="1:33" x14ac:dyDescent="0.45">
      <c r="A169" s="4">
        <v>48488</v>
      </c>
      <c r="B169" s="7">
        <v>16413.04</v>
      </c>
      <c r="C169" s="8">
        <v>737.41779233100033</v>
      </c>
      <c r="D169" s="8">
        <v>368.01787302339642</v>
      </c>
      <c r="E169" s="8">
        <v>377.26216453085476</v>
      </c>
      <c r="F169" s="8">
        <v>125.75405484361825</v>
      </c>
      <c r="G169" s="8">
        <v>514.90506802811569</v>
      </c>
      <c r="H169" s="8">
        <v>2123.3569527569853</v>
      </c>
      <c r="I169" s="9">
        <v>59890.749014258159</v>
      </c>
      <c r="J169" s="7">
        <v>57808.75</v>
      </c>
      <c r="K169" s="8">
        <v>1352.869578735362</v>
      </c>
      <c r="L169" s="8">
        <v>2288.4086453367495</v>
      </c>
      <c r="M169" s="8">
        <v>2277.8109933563414</v>
      </c>
      <c r="N169" s="8">
        <v>759.2703311187804</v>
      </c>
      <c r="O169" s="8">
        <v>1489.7799207119492</v>
      </c>
      <c r="P169" s="8">
        <v>8168.1394692591821</v>
      </c>
      <c r="Q169" s="9">
        <v>98221.634387494254</v>
      </c>
      <c r="R169" s="7">
        <v>5383.3050000000003</v>
      </c>
      <c r="S169" s="8">
        <v>309.71547277902016</v>
      </c>
      <c r="T169" s="8">
        <v>146.83913133633519</v>
      </c>
      <c r="U169" s="8">
        <v>116.19674667550326</v>
      </c>
      <c r="V169" s="8">
        <v>36.594429959492913</v>
      </c>
      <c r="W169" s="8">
        <v>154.47152040843471</v>
      </c>
      <c r="X169" s="8">
        <v>763.81730115878622</v>
      </c>
      <c r="Y169" s="9">
        <v>119781.49802851632</v>
      </c>
      <c r="Z169" s="7">
        <v>73888.91</v>
      </c>
      <c r="AA169" s="8">
        <v>2237.7709295325621</v>
      </c>
      <c r="AB169" s="8">
        <v>2730.0300929648251</v>
      </c>
      <c r="AC169" s="8">
        <v>2730.525590793367</v>
      </c>
      <c r="AD169" s="8">
        <v>910.17519693112229</v>
      </c>
      <c r="AE169" s="8">
        <v>2107.666002345688</v>
      </c>
      <c r="AF169" s="8">
        <v>10716.167812567564</v>
      </c>
      <c r="AG169" s="9">
        <v>170090.53320460406</v>
      </c>
    </row>
    <row r="170" spans="1:33" x14ac:dyDescent="0.45">
      <c r="A170" s="4">
        <v>48519</v>
      </c>
      <c r="B170" s="7">
        <v>16265.46</v>
      </c>
      <c r="C170" s="8">
        <v>730.50319088623064</v>
      </c>
      <c r="D170" s="8">
        <v>363.422103047365</v>
      </c>
      <c r="E170" s="8">
        <v>372.49398360556302</v>
      </c>
      <c r="F170" s="8">
        <v>124.16466120185433</v>
      </c>
      <c r="G170" s="8">
        <v>508.33981910397949</v>
      </c>
      <c r="H170" s="8">
        <v>2098.9237578449925</v>
      </c>
      <c r="I170" s="9">
        <v>59860.479592133015</v>
      </c>
      <c r="J170" s="7">
        <v>57945.04</v>
      </c>
      <c r="K170" s="8">
        <v>1351.3443806214027</v>
      </c>
      <c r="L170" s="8">
        <v>2300.2156607641873</v>
      </c>
      <c r="M170" s="8">
        <v>2292.485571482709</v>
      </c>
      <c r="N170" s="8">
        <v>764.16185716090297</v>
      </c>
      <c r="O170" s="8">
        <v>1488.8034655215251</v>
      </c>
      <c r="P170" s="8">
        <v>8197.0109355507266</v>
      </c>
      <c r="Q170" s="9">
        <v>98964.973549653776</v>
      </c>
      <c r="R170" s="7">
        <v>5335.9539999999997</v>
      </c>
      <c r="S170" s="8">
        <v>306.81134017221689</v>
      </c>
      <c r="T170" s="8">
        <v>145.00541911589863</v>
      </c>
      <c r="U170" s="8">
        <v>114.72814695051342</v>
      </c>
      <c r="V170" s="8">
        <v>36.131916409739617</v>
      </c>
      <c r="W170" s="8">
        <v>152.50194573119384</v>
      </c>
      <c r="X170" s="8">
        <v>755.17876837956237</v>
      </c>
      <c r="Y170" s="9">
        <v>119720.95918426603</v>
      </c>
      <c r="Z170" s="7">
        <v>73853.02</v>
      </c>
      <c r="AA170" s="8">
        <v>2227.9482096848797</v>
      </c>
      <c r="AB170" s="8">
        <v>2736.3221844210252</v>
      </c>
      <c r="AC170" s="8">
        <v>2739.4783518093845</v>
      </c>
      <c r="AD170" s="8">
        <v>913.15945060312811</v>
      </c>
      <c r="AE170" s="8">
        <v>2098.8112484463004</v>
      </c>
      <c r="AF170" s="8">
        <v>10715.719444964718</v>
      </c>
      <c r="AG170" s="9">
        <v>170797.54906021338</v>
      </c>
    </row>
    <row r="171" spans="1:33" x14ac:dyDescent="0.45">
      <c r="A171" s="4">
        <v>48549</v>
      </c>
      <c r="B171" s="7">
        <v>16113.47</v>
      </c>
      <c r="C171" s="8">
        <v>624.79256327675967</v>
      </c>
      <c r="D171" s="8">
        <v>358.9119007272958</v>
      </c>
      <c r="E171" s="8">
        <v>367.81563159729382</v>
      </c>
      <c r="F171" s="8">
        <v>122.60521053243127</v>
      </c>
      <c r="G171" s="8">
        <v>501.89934332143423</v>
      </c>
      <c r="H171" s="8">
        <v>1976.0246494552148</v>
      </c>
      <c r="I171" s="9">
        <v>59433.163784694756</v>
      </c>
      <c r="J171" s="7">
        <v>58085.32</v>
      </c>
      <c r="K171" s="8">
        <v>1165.3672695272928</v>
      </c>
      <c r="L171" s="8">
        <v>2312.447093167164</v>
      </c>
      <c r="M171" s="8">
        <v>2307.638261199043</v>
      </c>
      <c r="N171" s="8">
        <v>769.21275373301432</v>
      </c>
      <c r="O171" s="8">
        <v>1487.8882854624483</v>
      </c>
      <c r="P171" s="8">
        <v>8042.5536630889619</v>
      </c>
      <c r="Q171" s="9">
        <v>99047.69305405159</v>
      </c>
      <c r="R171" s="7">
        <v>5287.1170000000002</v>
      </c>
      <c r="S171" s="8">
        <v>262.41287657623906</v>
      </c>
      <c r="T171" s="8">
        <v>143.20584839019105</v>
      </c>
      <c r="U171" s="8">
        <v>113.2872145319665</v>
      </c>
      <c r="V171" s="8">
        <v>35.678116264937501</v>
      </c>
      <c r="W171" s="8">
        <v>150.56980299643027</v>
      </c>
      <c r="X171" s="8">
        <v>705.15385875976449</v>
      </c>
      <c r="Y171" s="9">
        <v>118866.32756938951</v>
      </c>
      <c r="Z171" s="7">
        <v>73815.91</v>
      </c>
      <c r="AA171" s="8">
        <v>1915.1183454594043</v>
      </c>
      <c r="AB171" s="8">
        <v>2743.1413740399189</v>
      </c>
      <c r="AC171" s="8">
        <v>2749.0170191157954</v>
      </c>
      <c r="AD171" s="8">
        <v>916.33900637193187</v>
      </c>
      <c r="AE171" s="8">
        <v>2090.1674974481693</v>
      </c>
      <c r="AF171" s="8">
        <v>10413.78324243522</v>
      </c>
      <c r="AG171" s="9">
        <v>170367.4895956853</v>
      </c>
    </row>
    <row r="172" spans="1:33" x14ac:dyDescent="0.45">
      <c r="A172" s="4">
        <v>48580</v>
      </c>
      <c r="B172" s="7">
        <v>15967.17</v>
      </c>
      <c r="C172" s="8">
        <v>619.20052823850619</v>
      </c>
      <c r="D172" s="8">
        <v>354.48515459213866</v>
      </c>
      <c r="E172" s="8">
        <v>363.22486618291714</v>
      </c>
      <c r="F172" s="8">
        <v>121.07495539430572</v>
      </c>
      <c r="G172" s="8">
        <v>495.58049871333839</v>
      </c>
      <c r="H172" s="8">
        <v>1953.5660031212062</v>
      </c>
      <c r="I172" s="9">
        <v>60321.563819373689</v>
      </c>
      <c r="J172" s="7">
        <v>58220.55</v>
      </c>
      <c r="K172" s="8">
        <v>1164.4561267617999</v>
      </c>
      <c r="L172" s="8">
        <v>2325.1160853509664</v>
      </c>
      <c r="M172" s="8">
        <v>2323.286537634508</v>
      </c>
      <c r="N172" s="8">
        <v>774.42884587816934</v>
      </c>
      <c r="O172" s="8">
        <v>1487.0351341417099</v>
      </c>
      <c r="P172" s="8">
        <v>8074.3227297671538</v>
      </c>
      <c r="Q172" s="9">
        <v>101331.14802085774</v>
      </c>
      <c r="R172" s="7">
        <v>5240.125</v>
      </c>
      <c r="S172" s="8">
        <v>260.06422186017261</v>
      </c>
      <c r="T172" s="8">
        <v>141.43957668226332</v>
      </c>
      <c r="U172" s="8">
        <v>111.87325878433849</v>
      </c>
      <c r="V172" s="8">
        <v>35.232812019742966</v>
      </c>
      <c r="W172" s="8">
        <v>148.67414961400152</v>
      </c>
      <c r="X172" s="8">
        <v>697.28401896051889</v>
      </c>
      <c r="Y172" s="9">
        <v>120643.12763874738</v>
      </c>
      <c r="Z172" s="7">
        <v>73780.570000000007</v>
      </c>
      <c r="AA172" s="8">
        <v>1907.4967606480072</v>
      </c>
      <c r="AB172" s="8">
        <v>2750.4982708615325</v>
      </c>
      <c r="AC172" s="8">
        <v>2759.1563770540088</v>
      </c>
      <c r="AD172" s="8">
        <v>919.71879235133622</v>
      </c>
      <c r="AE172" s="8">
        <v>2081.731732597716</v>
      </c>
      <c r="AF172" s="8">
        <v>10418.6019335126</v>
      </c>
      <c r="AG172" s="9">
        <v>173717.02460410615</v>
      </c>
    </row>
    <row r="173" spans="1:33" x14ac:dyDescent="0.45">
      <c r="A173" s="4">
        <v>48611</v>
      </c>
      <c r="B173" s="7">
        <v>15818.4</v>
      </c>
      <c r="C173" s="8">
        <v>613.69294822213169</v>
      </c>
      <c r="D173" s="8">
        <v>350.13981791052663</v>
      </c>
      <c r="E173" s="8">
        <v>358.71951457167427</v>
      </c>
      <c r="F173" s="8">
        <v>119.57317152389143</v>
      </c>
      <c r="G173" s="8">
        <v>489.38024159616009</v>
      </c>
      <c r="H173" s="8">
        <v>1931.5056938243843</v>
      </c>
      <c r="I173" s="9">
        <v>59420.075201898799</v>
      </c>
      <c r="J173" s="7">
        <v>58357.59</v>
      </c>
      <c r="K173" s="8">
        <v>1163.5631426539294</v>
      </c>
      <c r="L173" s="8">
        <v>2338.2364170998767</v>
      </c>
      <c r="M173" s="8">
        <v>2339.4487276721547</v>
      </c>
      <c r="N173" s="8">
        <v>779.81624255738507</v>
      </c>
      <c r="O173" s="8">
        <v>1486.2447479323127</v>
      </c>
      <c r="P173" s="8">
        <v>8107.3092779156577</v>
      </c>
      <c r="Q173" s="9">
        <v>100609.60697053905</v>
      </c>
      <c r="R173" s="7">
        <v>5192.3180000000002</v>
      </c>
      <c r="S173" s="8">
        <v>257.75103825329535</v>
      </c>
      <c r="T173" s="8">
        <v>139.70578734630013</v>
      </c>
      <c r="U173" s="8">
        <v>110.48561048807568</v>
      </c>
      <c r="V173" s="8">
        <v>34.795792913452409</v>
      </c>
      <c r="W173" s="8">
        <v>146.814072478848</v>
      </c>
      <c r="X173" s="8">
        <v>689.55230147997167</v>
      </c>
      <c r="Y173" s="9">
        <v>118840.1504037976</v>
      </c>
      <c r="Z173" s="7">
        <v>73744.13</v>
      </c>
      <c r="AA173" s="8">
        <v>1899.9946805204872</v>
      </c>
      <c r="AB173" s="8">
        <v>2758.4041985925087</v>
      </c>
      <c r="AC173" s="8">
        <v>2769.9121451581641</v>
      </c>
      <c r="AD173" s="8">
        <v>923.30404838605477</v>
      </c>
      <c r="AE173" s="8">
        <v>2073.501037847705</v>
      </c>
      <c r="AF173" s="8">
        <v>10425.11611050492</v>
      </c>
      <c r="AG173" s="9">
        <v>171913.69721281761</v>
      </c>
    </row>
    <row r="174" spans="1:33" x14ac:dyDescent="0.45">
      <c r="A174" s="4">
        <v>48639</v>
      </c>
      <c r="B174" s="7">
        <v>15671.84</v>
      </c>
      <c r="C174" s="8">
        <v>608.26806964336902</v>
      </c>
      <c r="D174" s="8">
        <v>345.87390632294046</v>
      </c>
      <c r="E174" s="8">
        <v>354.29747093377154</v>
      </c>
      <c r="F174" s="8">
        <v>118.09915697792384</v>
      </c>
      <c r="G174" s="8">
        <v>483.29562290351231</v>
      </c>
      <c r="H174" s="8">
        <v>1909.8342267815174</v>
      </c>
      <c r="I174" s="9">
        <v>60252.736704154995</v>
      </c>
      <c r="J174" s="7">
        <v>58492.75</v>
      </c>
      <c r="K174" s="8">
        <v>1162.6884719959166</v>
      </c>
      <c r="L174" s="8">
        <v>2351.8225444123955</v>
      </c>
      <c r="M174" s="8">
        <v>2356.1440681530821</v>
      </c>
      <c r="N174" s="8">
        <v>785.38135605102741</v>
      </c>
      <c r="O174" s="8">
        <v>1485.517848055692</v>
      </c>
      <c r="P174" s="8">
        <v>8141.5542886681142</v>
      </c>
      <c r="Q174" s="9">
        <v>102825.37541997588</v>
      </c>
      <c r="R174" s="7">
        <v>5145.1790000000001</v>
      </c>
      <c r="S174" s="8">
        <v>255.47258925021498</v>
      </c>
      <c r="T174" s="8">
        <v>138.00368862285325</v>
      </c>
      <c r="U174" s="8">
        <v>109.12362104760163</v>
      </c>
      <c r="V174" s="8">
        <v>34.366854680575841</v>
      </c>
      <c r="W174" s="8">
        <v>144.98868687105369</v>
      </c>
      <c r="X174" s="8">
        <v>681.95544047229941</v>
      </c>
      <c r="Y174" s="9">
        <v>120505.47340830999</v>
      </c>
      <c r="Z174" s="7">
        <v>73708.36</v>
      </c>
      <c r="AA174" s="8">
        <v>1892.6101555679593</v>
      </c>
      <c r="AB174" s="8">
        <v>2766.871231999924</v>
      </c>
      <c r="AC174" s="8">
        <v>2781.301033273608</v>
      </c>
      <c r="AD174" s="8">
        <v>927.10034442453605</v>
      </c>
      <c r="AE174" s="8">
        <v>2065.4725955399067</v>
      </c>
      <c r="AF174" s="8">
        <v>10433.355360805934</v>
      </c>
      <c r="AG174" s="9">
        <v>175128.65946496188</v>
      </c>
    </row>
    <row r="175" spans="1:33" x14ac:dyDescent="0.45">
      <c r="A175" s="4">
        <v>48670</v>
      </c>
      <c r="B175" s="7">
        <v>15541.65</v>
      </c>
      <c r="C175" s="8">
        <v>602.92418489626368</v>
      </c>
      <c r="D175" s="8">
        <v>341.68549557431288</v>
      </c>
      <c r="E175" s="8">
        <v>349.95669393923833</v>
      </c>
      <c r="F175" s="8">
        <v>116.65223131307944</v>
      </c>
      <c r="G175" s="8">
        <v>477.32378467828045</v>
      </c>
      <c r="H175" s="8">
        <v>1888.5423904011748</v>
      </c>
      <c r="I175" s="9">
        <v>59299.899327451538</v>
      </c>
      <c r="J175" s="7">
        <v>58613.37</v>
      </c>
      <c r="K175" s="8">
        <v>1161.8322601642615</v>
      </c>
      <c r="L175" s="8">
        <v>2365.8896415137388</v>
      </c>
      <c r="M175" s="8">
        <v>2373.392768429544</v>
      </c>
      <c r="N175" s="8">
        <v>791.13092280984802</v>
      </c>
      <c r="O175" s="8">
        <v>1484.8551425672988</v>
      </c>
      <c r="P175" s="8">
        <v>8177.1007354846906</v>
      </c>
      <c r="Q175" s="9">
        <v>101994.43802794915</v>
      </c>
      <c r="R175" s="7">
        <v>5103.308</v>
      </c>
      <c r="S175" s="8">
        <v>253.22815765643074</v>
      </c>
      <c r="T175" s="8">
        <v>136.33251273415084</v>
      </c>
      <c r="U175" s="8">
        <v>107.78666173328541</v>
      </c>
      <c r="V175" s="8">
        <v>33.945799312106118</v>
      </c>
      <c r="W175" s="8">
        <v>143.19713540348414</v>
      </c>
      <c r="X175" s="8">
        <v>674.49026683945726</v>
      </c>
      <c r="Y175" s="9">
        <v>118599.79865490308</v>
      </c>
      <c r="Z175" s="7">
        <v>73677.23</v>
      </c>
      <c r="AA175" s="8">
        <v>1885.341282039778</v>
      </c>
      <c r="AB175" s="8">
        <v>2775.9122362029143</v>
      </c>
      <c r="AC175" s="8">
        <v>2793.3408011566298</v>
      </c>
      <c r="AD175" s="8">
        <v>931.11360038554335</v>
      </c>
      <c r="AE175" s="8">
        <v>2057.6436841812356</v>
      </c>
      <c r="AF175" s="8">
        <v>10443.351603966101</v>
      </c>
      <c r="AG175" s="9">
        <v>173154.31722089098</v>
      </c>
    </row>
    <row r="176" spans="1:33" x14ac:dyDescent="0.45">
      <c r="A176" s="4">
        <v>48700</v>
      </c>
      <c r="B176" s="7">
        <v>15400.09</v>
      </c>
      <c r="C176" s="8">
        <v>597.65963090244281</v>
      </c>
      <c r="D176" s="8">
        <v>337.57271934223343</v>
      </c>
      <c r="E176" s="8">
        <v>345.69520440167639</v>
      </c>
      <c r="F176" s="8">
        <v>115.2317348005588</v>
      </c>
      <c r="G176" s="8">
        <v>471.4619567155512</v>
      </c>
      <c r="H176" s="8">
        <v>1867.6212461624627</v>
      </c>
      <c r="I176" s="9">
        <v>60085.353163325839</v>
      </c>
      <c r="J176" s="7">
        <v>58744.61</v>
      </c>
      <c r="K176" s="8">
        <v>1160.9946436368641</v>
      </c>
      <c r="L176" s="8">
        <v>2380.4536458919579</v>
      </c>
      <c r="M176" s="8">
        <v>2391.2160776842998</v>
      </c>
      <c r="N176" s="8">
        <v>797.07202589476663</v>
      </c>
      <c r="O176" s="8">
        <v>1484.2573282523849</v>
      </c>
      <c r="P176" s="8">
        <v>8213.9937213602734</v>
      </c>
      <c r="Q176" s="9">
        <v>104153.10840665894</v>
      </c>
      <c r="R176" s="7">
        <v>5057.7489999999998</v>
      </c>
      <c r="S176" s="8">
        <v>251.017044979026</v>
      </c>
      <c r="T176" s="8">
        <v>134.69151501755113</v>
      </c>
      <c r="U176" s="8">
        <v>106.47412295571633</v>
      </c>
      <c r="V176" s="8">
        <v>33.532434826962614</v>
      </c>
      <c r="W176" s="8">
        <v>141.43858701466536</v>
      </c>
      <c r="X176" s="8">
        <v>667.15370479392141</v>
      </c>
      <c r="Y176" s="9">
        <v>120170.70632665168</v>
      </c>
      <c r="Z176" s="7">
        <v>73643.399999999994</v>
      </c>
      <c r="AA176" s="8">
        <v>1878.1862007197956</v>
      </c>
      <c r="AB176" s="8">
        <v>2785.5409091026381</v>
      </c>
      <c r="AC176" s="8">
        <v>2806.0503229663113</v>
      </c>
      <c r="AD176" s="8">
        <v>935.35010765543711</v>
      </c>
      <c r="AE176" s="8">
        <v>2050.0116763110464</v>
      </c>
      <c r="AF176" s="8">
        <v>10455.139216755229</v>
      </c>
      <c r="AG176" s="9">
        <v>176255.53220264995</v>
      </c>
    </row>
    <row r="177" spans="1:33" x14ac:dyDescent="0.45">
      <c r="A177" s="4">
        <v>48731</v>
      </c>
      <c r="B177" s="7">
        <v>15265.61</v>
      </c>
      <c r="C177" s="8">
        <v>592.47278771376261</v>
      </c>
      <c r="D177" s="8">
        <v>333.53376715617242</v>
      </c>
      <c r="E177" s="8">
        <v>341.5110830218245</v>
      </c>
      <c r="F177" s="8">
        <v>113.83702767394151</v>
      </c>
      <c r="G177" s="8">
        <v>465.7074533489764</v>
      </c>
      <c r="H177" s="8">
        <v>1847.0621189146773</v>
      </c>
      <c r="I177" s="9">
        <v>60789.205700766099</v>
      </c>
      <c r="J177" s="7">
        <v>58869.36</v>
      </c>
      <c r="K177" s="8">
        <v>1160.1757504846451</v>
      </c>
      <c r="L177" s="8">
        <v>2395.5313066281892</v>
      </c>
      <c r="M177" s="8">
        <v>2409.6363574774382</v>
      </c>
      <c r="N177" s="8">
        <v>803.21211915914603</v>
      </c>
      <c r="O177" s="8">
        <v>1483.7250924385746</v>
      </c>
      <c r="P177" s="8">
        <v>8252.2806261879923</v>
      </c>
      <c r="Q177" s="9">
        <v>106192.43541526327</v>
      </c>
      <c r="R177" s="7">
        <v>5014.451</v>
      </c>
      <c r="S177" s="8">
        <v>248.83857083978029</v>
      </c>
      <c r="T177" s="8">
        <v>133.07997309531279</v>
      </c>
      <c r="U177" s="8">
        <v>105.18541357072195</v>
      </c>
      <c r="V177" s="8">
        <v>33.126575053116973</v>
      </c>
      <c r="W177" s="8">
        <v>139.7122360046929</v>
      </c>
      <c r="X177" s="8">
        <v>659.9427685636249</v>
      </c>
      <c r="Y177" s="9">
        <v>121578.4114015322</v>
      </c>
      <c r="Z177" s="7">
        <v>73611.38</v>
      </c>
      <c r="AA177" s="8">
        <v>1871.1430957411603</v>
      </c>
      <c r="AB177" s="8">
        <v>2795.7718272155962</v>
      </c>
      <c r="AC177" s="8">
        <v>2819.4496571036275</v>
      </c>
      <c r="AD177" s="8">
        <v>939.81655236787583</v>
      </c>
      <c r="AE177" s="8">
        <v>2042.5740364573462</v>
      </c>
      <c r="AF177" s="8">
        <v>10468.755168885607</v>
      </c>
      <c r="AG177" s="9">
        <v>179139.48225618259</v>
      </c>
    </row>
    <row r="178" spans="1:33" x14ac:dyDescent="0.45">
      <c r="A178" s="4">
        <v>48761</v>
      </c>
      <c r="B178" s="7">
        <v>15129.01</v>
      </c>
      <c r="C178" s="8">
        <v>587.36207716609624</v>
      </c>
      <c r="D178" s="8">
        <v>329.56688240339111</v>
      </c>
      <c r="E178" s="8">
        <v>337.4024682261342</v>
      </c>
      <c r="F178" s="8">
        <v>112.4674894087114</v>
      </c>
      <c r="G178" s="8">
        <v>460.05767037361409</v>
      </c>
      <c r="H178" s="8">
        <v>1826.8565875779468</v>
      </c>
      <c r="I178" s="9">
        <v>59717.440784624487</v>
      </c>
      <c r="J178" s="7">
        <v>58996.02</v>
      </c>
      <c r="K178" s="8">
        <v>1159.3757008389991</v>
      </c>
      <c r="L178" s="8">
        <v>2411.1402363184739</v>
      </c>
      <c r="M178" s="8">
        <v>2428.677160031018</v>
      </c>
      <c r="N178" s="8">
        <v>809.55905334367264</v>
      </c>
      <c r="O178" s="8">
        <v>1483.2591147314163</v>
      </c>
      <c r="P178" s="8">
        <v>8292.0112652635798</v>
      </c>
      <c r="Q178" s="9">
        <v>105127.06267645828</v>
      </c>
      <c r="R178" s="7">
        <v>4970.4440000000004</v>
      </c>
      <c r="S178" s="8">
        <v>246.69207240976041</v>
      </c>
      <c r="T178" s="8">
        <v>131.49718607895306</v>
      </c>
      <c r="U178" s="8">
        <v>103.91996021364933</v>
      </c>
      <c r="V178" s="8">
        <v>32.728039417935015</v>
      </c>
      <c r="W178" s="8">
        <v>138.01730111208423</v>
      </c>
      <c r="X178" s="8">
        <v>652.85455923238214</v>
      </c>
      <c r="Y178" s="9">
        <v>119434.88156924897</v>
      </c>
      <c r="Z178" s="7">
        <v>73578.789999999994</v>
      </c>
      <c r="AA178" s="8">
        <v>1864.2101934383145</v>
      </c>
      <c r="AB178" s="8">
        <v>2806.6204952025432</v>
      </c>
      <c r="AC178" s="8">
        <v>2833.5601219023793</v>
      </c>
      <c r="AD178" s="8">
        <v>944.5200406341263</v>
      </c>
      <c r="AE178" s="8">
        <v>2035.3283191797532</v>
      </c>
      <c r="AF178" s="8">
        <v>10484.239170357116</v>
      </c>
      <c r="AG178" s="9">
        <v>176787.99161800765</v>
      </c>
    </row>
    <row r="179" spans="1:33" x14ac:dyDescent="0.45">
      <c r="A179" s="4">
        <v>48792</v>
      </c>
      <c r="B179" s="7">
        <v>14994.17</v>
      </c>
      <c r="C179" s="8">
        <v>582.32596158212618</v>
      </c>
      <c r="D179" s="8">
        <v>325.67036041743381</v>
      </c>
      <c r="E179" s="8">
        <v>333.36755409581156</v>
      </c>
      <c r="F179" s="8">
        <v>111.12251803193718</v>
      </c>
      <c r="G179" s="8">
        <v>454.5100820986591</v>
      </c>
      <c r="H179" s="8">
        <v>1806.9964762259679</v>
      </c>
      <c r="I179" s="9">
        <v>60393.208626729065</v>
      </c>
      <c r="J179" s="7">
        <v>59119.91</v>
      </c>
      <c r="K179" s="8">
        <v>1158.5946073363666</v>
      </c>
      <c r="L179" s="8">
        <v>2427.2989669145827</v>
      </c>
      <c r="M179" s="8">
        <v>2448.3633128174165</v>
      </c>
      <c r="N179" s="8">
        <v>816.12110427247217</v>
      </c>
      <c r="O179" s="8">
        <v>1482.8600686787445</v>
      </c>
      <c r="P179" s="8">
        <v>8333.2380600195829</v>
      </c>
      <c r="Q179" s="9">
        <v>107134.84111380648</v>
      </c>
      <c r="R179" s="7">
        <v>4926.924</v>
      </c>
      <c r="S179" s="8">
        <v>244.576903864493</v>
      </c>
      <c r="T179" s="8">
        <v>129.94247380655611</v>
      </c>
      <c r="U179" s="8">
        <v>102.67720666150996</v>
      </c>
      <c r="V179" s="8">
        <v>32.336652747293719</v>
      </c>
      <c r="W179" s="8">
        <v>136.35302462959774</v>
      </c>
      <c r="X179" s="8">
        <v>645.88626170945054</v>
      </c>
      <c r="Y179" s="9">
        <v>120786.41725345813</v>
      </c>
      <c r="Z179" s="7">
        <v>73545.41</v>
      </c>
      <c r="AA179" s="8">
        <v>1857.3857612349179</v>
      </c>
      <c r="AB179" s="8">
        <v>2818.1033994155032</v>
      </c>
      <c r="AC179" s="8">
        <v>2848.4043777323905</v>
      </c>
      <c r="AD179" s="8">
        <v>949.46812591079674</v>
      </c>
      <c r="AE179" s="8">
        <v>2028.2721671971353</v>
      </c>
      <c r="AF179" s="8">
        <v>10501.633831490744</v>
      </c>
      <c r="AG179" s="9">
        <v>179606.69146588136</v>
      </c>
    </row>
    <row r="180" spans="1:33" x14ac:dyDescent="0.45">
      <c r="A180" s="4">
        <v>48823</v>
      </c>
      <c r="B180" s="7">
        <v>14605.3</v>
      </c>
      <c r="C180" s="8">
        <v>577.36294252110611</v>
      </c>
      <c r="D180" s="8">
        <v>321.84254664531659</v>
      </c>
      <c r="E180" s="8">
        <v>329.40458838202397</v>
      </c>
      <c r="F180" s="8">
        <v>109.80152946067466</v>
      </c>
      <c r="G180" s="8">
        <v>449.06223852383562</v>
      </c>
      <c r="H180" s="8">
        <v>1787.4738455329571</v>
      </c>
      <c r="I180" s="9">
        <v>59296.009899471785</v>
      </c>
      <c r="J180" s="7">
        <v>58437.279999999999</v>
      </c>
      <c r="K180" s="8">
        <v>1157.8325755411211</v>
      </c>
      <c r="L180" s="8">
        <v>2444.0270098448541</v>
      </c>
      <c r="M180" s="8">
        <v>2468.7210100797088</v>
      </c>
      <c r="N180" s="8">
        <v>822.907003359903</v>
      </c>
      <c r="O180" s="8">
        <v>1482.5286233693159</v>
      </c>
      <c r="P180" s="8">
        <v>8376.0162221949031</v>
      </c>
      <c r="Q180" s="9">
        <v>105993.86859294395</v>
      </c>
      <c r="R180" s="7">
        <v>4797.1379999999999</v>
      </c>
      <c r="S180" s="8">
        <v>242.49243585886458</v>
      </c>
      <c r="T180" s="8">
        <v>128.41517611148132</v>
      </c>
      <c r="U180" s="8">
        <v>101.45661322166339</v>
      </c>
      <c r="V180" s="8">
        <v>31.952245073056325</v>
      </c>
      <c r="W180" s="8">
        <v>134.71867155715069</v>
      </c>
      <c r="X180" s="8">
        <v>639.03514182221625</v>
      </c>
      <c r="Y180" s="9">
        <v>118592.01979894357</v>
      </c>
      <c r="Z180" s="7">
        <v>72403.45</v>
      </c>
      <c r="AA180" s="8">
        <v>1850.6681065664484</v>
      </c>
      <c r="AB180" s="8">
        <v>2830.2380658192342</v>
      </c>
      <c r="AC180" s="8">
        <v>2864.0065161381376</v>
      </c>
      <c r="AD180" s="8">
        <v>954.66883871271261</v>
      </c>
      <c r="AE180" s="8">
        <v>2021.4033095979187</v>
      </c>
      <c r="AF180" s="8">
        <v>10520.984836834452</v>
      </c>
      <c r="AG180" s="9">
        <v>177149.08047231007</v>
      </c>
    </row>
    <row r="181" spans="1:33" x14ac:dyDescent="0.45">
      <c r="A181" s="4">
        <v>48853</v>
      </c>
      <c r="B181" s="7">
        <v>14221.25</v>
      </c>
      <c r="C181" s="8">
        <v>572.47155957365385</v>
      </c>
      <c r="D181" s="8">
        <v>318.08183488972918</v>
      </c>
      <c r="E181" s="8">
        <v>325.51187060319938</v>
      </c>
      <c r="F181" s="8">
        <v>108.50395686773312</v>
      </c>
      <c r="G181" s="8">
        <v>443.71176263355841</v>
      </c>
      <c r="H181" s="8">
        <v>1768.2809845678742</v>
      </c>
      <c r="I181" s="9">
        <v>59948.824041468208</v>
      </c>
      <c r="J181" s="7">
        <v>57740.82</v>
      </c>
      <c r="K181" s="8">
        <v>1157.0897043479126</v>
      </c>
      <c r="L181" s="8">
        <v>2461.3449208136694</v>
      </c>
      <c r="M181" s="8">
        <v>2489.7779119829247</v>
      </c>
      <c r="N181" s="8">
        <v>829.92597066097483</v>
      </c>
      <c r="O181" s="8">
        <v>1482.2654449709182</v>
      </c>
      <c r="P181" s="8">
        <v>8420.4039527763998</v>
      </c>
      <c r="Q181" s="9">
        <v>107977.24837164406</v>
      </c>
      <c r="R181" s="7">
        <v>4668.92</v>
      </c>
      <c r="S181" s="8">
        <v>240.4380550209346</v>
      </c>
      <c r="T181" s="8">
        <v>126.91465212100194</v>
      </c>
      <c r="U181" s="8">
        <v>100.25765614578542</v>
      </c>
      <c r="V181" s="8">
        <v>31.574651448510341</v>
      </c>
      <c r="W181" s="8">
        <v>133.11352879006753</v>
      </c>
      <c r="X181" s="8">
        <v>632.2985435262998</v>
      </c>
      <c r="Y181" s="9">
        <v>119897.64808293642</v>
      </c>
      <c r="Z181" s="7">
        <v>71253.399999999994</v>
      </c>
      <c r="AA181" s="8">
        <v>1844.0555758362971</v>
      </c>
      <c r="AB181" s="8">
        <v>2843.0431226813444</v>
      </c>
      <c r="AC181" s="8">
        <v>2880.3921567067641</v>
      </c>
      <c r="AD181" s="8">
        <v>960.13071890225456</v>
      </c>
      <c r="AE181" s="8">
        <v>2014.7195601311882</v>
      </c>
      <c r="AF181" s="8">
        <v>10542.341134257849</v>
      </c>
      <c r="AG181" s="9">
        <v>179915.83722140591</v>
      </c>
    </row>
    <row r="182" spans="1:33" x14ac:dyDescent="0.45">
      <c r="A182" s="4">
        <v>48884</v>
      </c>
      <c r="B182" s="7">
        <v>14102.52</v>
      </c>
      <c r="C182" s="8">
        <v>567.65038919972528</v>
      </c>
      <c r="D182" s="8">
        <v>314.38666562276421</v>
      </c>
      <c r="E182" s="8">
        <v>321.68775022055854</v>
      </c>
      <c r="F182" s="8">
        <v>107.22925007351951</v>
      </c>
      <c r="G182" s="8">
        <v>438.4563478032801</v>
      </c>
      <c r="H182" s="8">
        <v>1749.4104029198477</v>
      </c>
      <c r="I182" s="9">
        <v>60530.988166946423</v>
      </c>
      <c r="J182" s="7">
        <v>57853.09</v>
      </c>
      <c r="K182" s="8">
        <v>1156.3660863645439</v>
      </c>
      <c r="L182" s="8">
        <v>2479.2743697202659</v>
      </c>
      <c r="M182" s="8">
        <v>2511.5632521747284</v>
      </c>
      <c r="N182" s="8">
        <v>837.18775072490939</v>
      </c>
      <c r="O182" s="8">
        <v>1482.0711982128014</v>
      </c>
      <c r="P182" s="8">
        <v>8466.4626571972476</v>
      </c>
      <c r="Q182" s="9">
        <v>109852.42013630783</v>
      </c>
      <c r="R182" s="7">
        <v>4630.6710000000003</v>
      </c>
      <c r="S182" s="8">
        <v>238.41316346388462</v>
      </c>
      <c r="T182" s="8">
        <v>125.44027958348292</v>
      </c>
      <c r="U182" s="8">
        <v>99.07982706793203</v>
      </c>
      <c r="V182" s="8">
        <v>31.203711771394175</v>
      </c>
      <c r="W182" s="8">
        <v>131.53690434098405</v>
      </c>
      <c r="X182" s="8">
        <v>625.67388622767783</v>
      </c>
      <c r="Y182" s="9">
        <v>121061.97633389285</v>
      </c>
      <c r="Z182" s="7">
        <v>71227.7</v>
      </c>
      <c r="AA182" s="8">
        <v>1837.5465534042141</v>
      </c>
      <c r="AB182" s="8">
        <v>2856.538368467583</v>
      </c>
      <c r="AC182" s="8">
        <v>2897.5885524393989</v>
      </c>
      <c r="AD182" s="8">
        <v>965.86285081313281</v>
      </c>
      <c r="AE182" s="8">
        <v>2008.2188155767376</v>
      </c>
      <c r="AF182" s="8">
        <v>10565.755140701067</v>
      </c>
      <c r="AG182" s="9">
        <v>182489.60593664355</v>
      </c>
    </row>
    <row r="183" spans="1:33" x14ac:dyDescent="0.45">
      <c r="A183" s="4">
        <v>48914</v>
      </c>
      <c r="B183" s="7">
        <v>13985.55</v>
      </c>
      <c r="C183" s="8">
        <v>562.89804360800224</v>
      </c>
      <c r="D183" s="8">
        <v>310.75552436786302</v>
      </c>
      <c r="E183" s="8">
        <v>317.93062488822756</v>
      </c>
      <c r="F183" s="8">
        <v>105.97687496274251</v>
      </c>
      <c r="G183" s="8">
        <v>433.29375531274093</v>
      </c>
      <c r="H183" s="8">
        <v>1730.8548231395762</v>
      </c>
      <c r="I183" s="9">
        <v>59347.755987765297</v>
      </c>
      <c r="J183" s="7">
        <v>57965.27</v>
      </c>
      <c r="K183" s="8">
        <v>1155.6618082763935</v>
      </c>
      <c r="L183" s="8">
        <v>2497.838216184824</v>
      </c>
      <c r="M183" s="8">
        <v>2534.1079546242922</v>
      </c>
      <c r="N183" s="8">
        <v>844.70265154143067</v>
      </c>
      <c r="O183" s="8">
        <v>1481.9465478170525</v>
      </c>
      <c r="P183" s="8">
        <v>8514.2571784439933</v>
      </c>
      <c r="Q183" s="9">
        <v>108517.72960551246</v>
      </c>
      <c r="R183" s="7">
        <v>4593.0569999999998</v>
      </c>
      <c r="S183" s="8">
        <v>236.41717831536096</v>
      </c>
      <c r="T183" s="8">
        <v>123.99145422277735</v>
      </c>
      <c r="U183" s="8">
        <v>97.922632465574097</v>
      </c>
      <c r="V183" s="8">
        <v>30.839270614158071</v>
      </c>
      <c r="W183" s="8">
        <v>129.98812659382227</v>
      </c>
      <c r="X183" s="8">
        <v>619.15866221169279</v>
      </c>
      <c r="Y183" s="9">
        <v>118695.51197553059</v>
      </c>
      <c r="Z183" s="7">
        <v>71204.320000000007</v>
      </c>
      <c r="AA183" s="8">
        <v>1831.1394606059962</v>
      </c>
      <c r="AB183" s="8">
        <v>2870.7448454262594</v>
      </c>
      <c r="AC183" s="8">
        <v>2915.6247044901652</v>
      </c>
      <c r="AD183" s="8">
        <v>971.87490149672169</v>
      </c>
      <c r="AE183" s="8">
        <v>2001.8990541923417</v>
      </c>
      <c r="AF183" s="8">
        <v>10591.282966211484</v>
      </c>
      <c r="AG183" s="9">
        <v>179735.03679083081</v>
      </c>
    </row>
    <row r="184" spans="1:33" x14ac:dyDescent="0.45">
      <c r="A184" s="4">
        <v>48945</v>
      </c>
      <c r="B184" s="7">
        <v>13875.44</v>
      </c>
      <c r="C184" s="8">
        <v>558.21316967501457</v>
      </c>
      <c r="D184" s="8">
        <v>208.28337324173083</v>
      </c>
      <c r="E184" s="8">
        <v>314.23893877446608</v>
      </c>
      <c r="F184" s="8">
        <v>104.74631292482202</v>
      </c>
      <c r="G184" s="8">
        <v>428.22181196111416</v>
      </c>
      <c r="H184" s="8">
        <v>1613.7036065771476</v>
      </c>
      <c r="I184" s="9">
        <v>59921.587308077818</v>
      </c>
      <c r="J184" s="7">
        <v>58071.95</v>
      </c>
      <c r="K184" s="8">
        <v>1154.9769511933366</v>
      </c>
      <c r="L184" s="8">
        <v>1706.6541642138586</v>
      </c>
      <c r="M184" s="8">
        <v>2557.4447607104403</v>
      </c>
      <c r="N184" s="8">
        <v>852.48158690347998</v>
      </c>
      <c r="O184" s="8">
        <v>1481.8921598832931</v>
      </c>
      <c r="P184" s="8">
        <v>7753.4496229044089</v>
      </c>
      <c r="Q184" s="9">
        <v>110389.75605302083</v>
      </c>
      <c r="R184" s="7">
        <v>4557.625</v>
      </c>
      <c r="S184" s="8">
        <v>234.44953126350612</v>
      </c>
      <c r="T184" s="8">
        <v>83.105065923450596</v>
      </c>
      <c r="U184" s="8">
        <v>96.785593142535546</v>
      </c>
      <c r="V184" s="8">
        <v>30.481177061123208</v>
      </c>
      <c r="W184" s="8">
        <v>128.46654358833425</v>
      </c>
      <c r="X184" s="8">
        <v>573.28791097894975</v>
      </c>
      <c r="Y184" s="9">
        <v>119843.17461615564</v>
      </c>
      <c r="Z184" s="7">
        <v>71183.45</v>
      </c>
      <c r="AA184" s="8">
        <v>1824.832754803354</v>
      </c>
      <c r="AB184" s="8">
        <v>1956.5942121039357</v>
      </c>
      <c r="AC184" s="8">
        <v>2934.5314872397994</v>
      </c>
      <c r="AD184" s="8">
        <v>978.17716241326639</v>
      </c>
      <c r="AE184" s="8">
        <v>1995.7583342366302</v>
      </c>
      <c r="AF184" s="8">
        <v>9689.8939507969844</v>
      </c>
      <c r="AG184" s="9">
        <v>182295.66082271421</v>
      </c>
    </row>
    <row r="185" spans="1:33" x14ac:dyDescent="0.45">
      <c r="A185" s="4">
        <v>48976</v>
      </c>
      <c r="B185" s="7">
        <v>13763.76</v>
      </c>
      <c r="C185" s="8">
        <v>553.59444790238615</v>
      </c>
      <c r="D185" s="8">
        <v>205.88568826538534</v>
      </c>
      <c r="E185" s="8">
        <v>310.61118095072641</v>
      </c>
      <c r="F185" s="8">
        <v>103.53706031690879</v>
      </c>
      <c r="G185" s="8">
        <v>423.23840777930423</v>
      </c>
      <c r="H185" s="8">
        <v>1596.8667852147109</v>
      </c>
      <c r="I185" s="9">
        <v>60431.331245615336</v>
      </c>
      <c r="J185" s="7">
        <v>58180.98</v>
      </c>
      <c r="K185" s="8">
        <v>1154.3115909800833</v>
      </c>
      <c r="L185" s="8">
        <v>1719.988413737671</v>
      </c>
      <c r="M185" s="8">
        <v>2581.6083676463163</v>
      </c>
      <c r="N185" s="8">
        <v>860.53612254877203</v>
      </c>
      <c r="O185" s="8">
        <v>1481.9087032308184</v>
      </c>
      <c r="P185" s="8">
        <v>7798.3531981436608</v>
      </c>
      <c r="Q185" s="9">
        <v>112160.90571337995</v>
      </c>
      <c r="R185" s="7">
        <v>4521.6949999999997</v>
      </c>
      <c r="S185" s="8">
        <v>232.50966811900219</v>
      </c>
      <c r="T185" s="8">
        <v>82.148389617888753</v>
      </c>
      <c r="U185" s="8">
        <v>95.668243732823726</v>
      </c>
      <c r="V185" s="8">
        <v>30.129284552220458</v>
      </c>
      <c r="W185" s="8">
        <v>126.97152233379126</v>
      </c>
      <c r="X185" s="8">
        <v>567.42710835572643</v>
      </c>
      <c r="Y185" s="9">
        <v>120862.66249123067</v>
      </c>
      <c r="Z185" s="7">
        <v>71163.09</v>
      </c>
      <c r="AA185" s="8">
        <v>1818.6249284629466</v>
      </c>
      <c r="AB185" s="8">
        <v>1967.0512396561335</v>
      </c>
      <c r="AC185" s="8">
        <v>2954.3417847871879</v>
      </c>
      <c r="AD185" s="8">
        <v>984.78059492906254</v>
      </c>
      <c r="AE185" s="8">
        <v>1989.7947925659835</v>
      </c>
      <c r="AF185" s="8">
        <v>9714.593340401314</v>
      </c>
      <c r="AG185" s="9">
        <v>184678.50320811835</v>
      </c>
    </row>
    <row r="186" spans="1:33" x14ac:dyDescent="0.45">
      <c r="A186" s="4">
        <v>49004</v>
      </c>
      <c r="B186" s="7">
        <v>13405.49</v>
      </c>
      <c r="C186" s="8">
        <v>549.04059141067114</v>
      </c>
      <c r="D186" s="8">
        <v>203.52916853497877</v>
      </c>
      <c r="E186" s="8">
        <v>307.04588384542967</v>
      </c>
      <c r="F186" s="8">
        <v>102.34862794847655</v>
      </c>
      <c r="G186" s="8">
        <v>418.3414938348987</v>
      </c>
      <c r="H186" s="8">
        <v>1580.3057655744549</v>
      </c>
      <c r="I186" s="9">
        <v>59181.783723855144</v>
      </c>
      <c r="J186" s="7">
        <v>57302.77</v>
      </c>
      <c r="K186" s="8">
        <v>1153.6657985707709</v>
      </c>
      <c r="L186" s="8">
        <v>1733.8039200110034</v>
      </c>
      <c r="M186" s="8">
        <v>2606.6355794599976</v>
      </c>
      <c r="N186" s="8">
        <v>868.87852648666581</v>
      </c>
      <c r="O186" s="8">
        <v>1481.9968507021231</v>
      </c>
      <c r="P186" s="8">
        <v>7844.9806752305603</v>
      </c>
      <c r="Q186" s="9">
        <v>110658.90372946138</v>
      </c>
      <c r="R186" s="7">
        <v>4401.9639999999999</v>
      </c>
      <c r="S186" s="8">
        <v>230.59704839248187</v>
      </c>
      <c r="T186" s="8">
        <v>81.208138245456539</v>
      </c>
      <c r="U186" s="8">
        <v>94.570132224392339</v>
      </c>
      <c r="V186" s="8">
        <v>29.783450733006674</v>
      </c>
      <c r="W186" s="8">
        <v>125.50244815046962</v>
      </c>
      <c r="X186" s="8">
        <v>561.66121774580699</v>
      </c>
      <c r="Y186" s="9">
        <v>118363.56744771029</v>
      </c>
      <c r="Z186" s="7">
        <v>69861.94</v>
      </c>
      <c r="AA186" s="8">
        <v>1812.5145082635763</v>
      </c>
      <c r="AB186" s="8">
        <v>1978.038922252978</v>
      </c>
      <c r="AC186" s="8">
        <v>2975.0906400745134</v>
      </c>
      <c r="AD186" s="8">
        <v>991.6968800248377</v>
      </c>
      <c r="AE186" s="8">
        <v>1984.0066433040015</v>
      </c>
      <c r="AF186" s="8">
        <v>9741.347593919907</v>
      </c>
      <c r="AG186" s="9">
        <v>181677.04419808753</v>
      </c>
    </row>
    <row r="187" spans="1:33" x14ac:dyDescent="0.45">
      <c r="A187" s="4">
        <v>49035</v>
      </c>
      <c r="B187" s="7">
        <v>13307.86</v>
      </c>
      <c r="C187" s="8">
        <v>544.55034496831786</v>
      </c>
      <c r="D187" s="8">
        <v>201.21287706680073</v>
      </c>
      <c r="E187" s="8">
        <v>303.54162175950665</v>
      </c>
      <c r="F187" s="8">
        <v>101.18054058650222</v>
      </c>
      <c r="G187" s="8">
        <v>413.52908012551148</v>
      </c>
      <c r="H187" s="8">
        <v>1564.0144645066389</v>
      </c>
      <c r="I187" s="9">
        <v>59694.975510184981</v>
      </c>
      <c r="J187" s="7">
        <v>57398.35</v>
      </c>
      <c r="K187" s="8">
        <v>1153.0396402686381</v>
      </c>
      <c r="L187" s="8">
        <v>1748.1198837341594</v>
      </c>
      <c r="M187" s="8">
        <v>2632.5654719012418</v>
      </c>
      <c r="N187" s="8">
        <v>877.52182396708042</v>
      </c>
      <c r="O187" s="8">
        <v>1482.1572804315499</v>
      </c>
      <c r="P187" s="8">
        <v>7893.4041003026696</v>
      </c>
      <c r="Q187" s="9">
        <v>112445.06717692562</v>
      </c>
      <c r="R187" s="7">
        <v>4370.5280000000002</v>
      </c>
      <c r="S187" s="8">
        <v>228.71114488669352</v>
      </c>
      <c r="T187" s="8">
        <v>80.283937949653492</v>
      </c>
      <c r="U187" s="8">
        <v>93.490819501928058</v>
      </c>
      <c r="V187" s="8">
        <v>29.443537310672145</v>
      </c>
      <c r="W187" s="8">
        <v>124.05872403765345</v>
      </c>
      <c r="X187" s="8">
        <v>555.98816368660061</v>
      </c>
      <c r="Y187" s="9">
        <v>119389.95102036996</v>
      </c>
      <c r="Z187" s="7">
        <v>69844.399999999994</v>
      </c>
      <c r="AA187" s="8">
        <v>1806.5000542306195</v>
      </c>
      <c r="AB187" s="8">
        <v>1989.5753362143203</v>
      </c>
      <c r="AC187" s="8">
        <v>2996.8154180126498</v>
      </c>
      <c r="AD187" s="8">
        <v>998.93847267088313</v>
      </c>
      <c r="AE187" s="8">
        <v>1978.3921765821638</v>
      </c>
      <c r="AF187" s="8">
        <v>9770.221457710637</v>
      </c>
      <c r="AG187" s="9">
        <v>184079.03778914758</v>
      </c>
    </row>
    <row r="188" spans="1:33" x14ac:dyDescent="0.45">
      <c r="A188" s="4">
        <v>49065</v>
      </c>
      <c r="B188" s="7">
        <v>13197.07</v>
      </c>
      <c r="C188" s="8">
        <v>540.1224840543581</v>
      </c>
      <c r="D188" s="8">
        <v>100.0323364802985</v>
      </c>
      <c r="E188" s="8">
        <v>300.09700944089548</v>
      </c>
      <c r="F188" s="8">
        <v>100.0323364802985</v>
      </c>
      <c r="G188" s="8">
        <v>408.79923355647225</v>
      </c>
      <c r="H188" s="8">
        <v>1449.0834000123227</v>
      </c>
      <c r="I188" s="9">
        <v>60149.353977727049</v>
      </c>
      <c r="J188" s="7">
        <v>57503.83</v>
      </c>
      <c r="K188" s="8">
        <v>1152.4331780315356</v>
      </c>
      <c r="L188" s="8">
        <v>886.47985760548511</v>
      </c>
      <c r="M188" s="8">
        <v>2659.439572816455</v>
      </c>
      <c r="N188" s="8">
        <v>886.47985760548511</v>
      </c>
      <c r="O188" s="8">
        <v>1482.3906770826429</v>
      </c>
      <c r="P188" s="8">
        <v>7067.2231431416039</v>
      </c>
      <c r="Q188" s="9">
        <v>114136.23012658636</v>
      </c>
      <c r="R188" s="7">
        <v>4334.7879999999996</v>
      </c>
      <c r="S188" s="8">
        <v>226.8514433028304</v>
      </c>
      <c r="T188" s="8">
        <v>39.912902255639096</v>
      </c>
      <c r="U188" s="8">
        <v>92.429878907795811</v>
      </c>
      <c r="V188" s="8">
        <v>29.109409915766864</v>
      </c>
      <c r="W188" s="8">
        <v>122.63977006694168</v>
      </c>
      <c r="X188" s="8">
        <v>510.94340444897387</v>
      </c>
      <c r="Y188" s="9">
        <v>120298.7079554541</v>
      </c>
      <c r="Z188" s="7">
        <v>69822.03</v>
      </c>
      <c r="AA188" s="8">
        <v>1800.5801588967652</v>
      </c>
      <c r="AB188" s="8">
        <v>1006.5186613818433</v>
      </c>
      <c r="AC188" s="8">
        <v>3019.5559841455297</v>
      </c>
      <c r="AD188" s="8">
        <v>1006.5186613818433</v>
      </c>
      <c r="AE188" s="8">
        <v>1972.9497573504095</v>
      </c>
      <c r="AF188" s="8">
        <v>8806.1232231563918</v>
      </c>
      <c r="AG188" s="9">
        <v>186315.4548998588</v>
      </c>
    </row>
    <row r="189" spans="1:33" x14ac:dyDescent="0.45">
      <c r="A189" s="4">
        <v>49096</v>
      </c>
      <c r="B189" s="7">
        <v>13089.89</v>
      </c>
      <c r="C189" s="8">
        <v>535.75581395348831</v>
      </c>
      <c r="D189" s="8">
        <v>0</v>
      </c>
      <c r="E189" s="8">
        <v>0</v>
      </c>
      <c r="F189" s="8">
        <v>0</v>
      </c>
      <c r="G189" s="8">
        <v>404.15007599902299</v>
      </c>
      <c r="H189" s="8">
        <v>939.9058899525113</v>
      </c>
      <c r="I189" s="9">
        <v>60549.339153056921</v>
      </c>
      <c r="J189" s="7">
        <v>57604.17</v>
      </c>
      <c r="K189" s="8">
        <v>1151.8464697439965</v>
      </c>
      <c r="L189" s="8">
        <v>0</v>
      </c>
      <c r="M189" s="8">
        <v>0</v>
      </c>
      <c r="N189" s="8">
        <v>0</v>
      </c>
      <c r="O189" s="8">
        <v>1482.6977330575805</v>
      </c>
      <c r="P189" s="8">
        <v>2634.5442028015768</v>
      </c>
      <c r="Q189" s="9">
        <v>115738.47475095348</v>
      </c>
      <c r="R189" s="7">
        <v>4300.1610000000001</v>
      </c>
      <c r="S189" s="8">
        <v>225.01744186046511</v>
      </c>
      <c r="T189" s="8" t="s">
        <v>72</v>
      </c>
      <c r="U189" s="8" t="s">
        <v>72</v>
      </c>
      <c r="V189" s="8" t="s">
        <v>72</v>
      </c>
      <c r="W189" s="8">
        <v>121.2450227997069</v>
      </c>
      <c r="X189" s="8">
        <v>346.26246466017199</v>
      </c>
      <c r="Y189" s="9">
        <v>121098.67830611384</v>
      </c>
      <c r="Z189" s="7">
        <v>69798.759999999995</v>
      </c>
      <c r="AA189" s="8">
        <v>1794.7534464881824</v>
      </c>
      <c r="AB189" s="8" t="s">
        <v>72</v>
      </c>
      <c r="AC189" s="8" t="s">
        <v>72</v>
      </c>
      <c r="AD189" s="8" t="s">
        <v>72</v>
      </c>
      <c r="AE189" s="8">
        <v>1967.677824256408</v>
      </c>
      <c r="AF189" s="8">
        <v>3762.4312707445906</v>
      </c>
      <c r="AG189" s="9">
        <v>188397.68173462179</v>
      </c>
    </row>
    <row r="190" spans="1:33" x14ac:dyDescent="0.45">
      <c r="A190" s="4">
        <v>49126</v>
      </c>
      <c r="B190" s="7">
        <v>12980.25</v>
      </c>
      <c r="C190" s="8">
        <v>531.44916888226385</v>
      </c>
      <c r="D190" s="8">
        <v>0</v>
      </c>
      <c r="E190" s="8">
        <v>0</v>
      </c>
      <c r="F190" s="8">
        <v>0</v>
      </c>
      <c r="G190" s="8">
        <v>300.67621552026964</v>
      </c>
      <c r="H190" s="8">
        <v>832.12538440253343</v>
      </c>
      <c r="I190" s="9">
        <v>59199.040656407407</v>
      </c>
      <c r="J190" s="7">
        <v>57707.02</v>
      </c>
      <c r="K190" s="8">
        <v>1151.2795694765582</v>
      </c>
      <c r="L190" s="8">
        <v>0</v>
      </c>
      <c r="M190" s="8">
        <v>0</v>
      </c>
      <c r="N190" s="8">
        <v>0</v>
      </c>
      <c r="O190" s="8">
        <v>1115.9889605442511</v>
      </c>
      <c r="P190" s="8">
        <v>2267.2685300208095</v>
      </c>
      <c r="Q190" s="9">
        <v>113984.26921779137</v>
      </c>
      <c r="R190" s="7">
        <v>4264.6620000000003</v>
      </c>
      <c r="S190" s="8">
        <v>223.20865093055082</v>
      </c>
      <c r="T190" s="8" t="s">
        <v>72</v>
      </c>
      <c r="U190" s="8" t="s">
        <v>72</v>
      </c>
      <c r="V190" s="8" t="s">
        <v>72</v>
      </c>
      <c r="W190" s="8">
        <v>90.202864656080891</v>
      </c>
      <c r="X190" s="8">
        <v>313.41151558663171</v>
      </c>
      <c r="Y190" s="9">
        <v>118398.08131281481</v>
      </c>
      <c r="Z190" s="7">
        <v>69774.820000000007</v>
      </c>
      <c r="AA190" s="8">
        <v>1789.0185721352748</v>
      </c>
      <c r="AB190" s="8" t="s">
        <v>72</v>
      </c>
      <c r="AC190" s="8" t="s">
        <v>72</v>
      </c>
      <c r="AD190" s="8" t="s">
        <v>72</v>
      </c>
      <c r="AE190" s="8">
        <v>1476.8004191685745</v>
      </c>
      <c r="AF190" s="8">
        <v>3265.8189913038495</v>
      </c>
      <c r="AG190" s="9">
        <v>185023.11800548027</v>
      </c>
    </row>
    <row r="191" spans="1:33" x14ac:dyDescent="0.45">
      <c r="A191" s="4">
        <v>49157</v>
      </c>
      <c r="B191" s="7">
        <v>12873.37</v>
      </c>
      <c r="C191" s="8">
        <v>527.20141114518447</v>
      </c>
      <c r="D191" s="8">
        <v>0</v>
      </c>
      <c r="E191" s="8">
        <v>0</v>
      </c>
      <c r="F191" s="8">
        <v>0</v>
      </c>
      <c r="G191" s="8">
        <v>297.29278339356705</v>
      </c>
      <c r="H191" s="8">
        <v>824.49419453875157</v>
      </c>
      <c r="I191" s="9">
        <v>59619.848529415394</v>
      </c>
      <c r="J191" s="7">
        <v>57807.4</v>
      </c>
      <c r="K191" s="8">
        <v>1150.7325277329737</v>
      </c>
      <c r="L191" s="8">
        <v>0</v>
      </c>
      <c r="M191" s="8">
        <v>0</v>
      </c>
      <c r="N191" s="8">
        <v>0</v>
      </c>
      <c r="O191" s="8">
        <v>1116.3235161759276</v>
      </c>
      <c r="P191" s="8">
        <v>2267.0560439089013</v>
      </c>
      <c r="Q191" s="9">
        <v>115629.69438837434</v>
      </c>
      <c r="R191" s="7">
        <v>4230.0429999999997</v>
      </c>
      <c r="S191" s="8">
        <v>221.42459268097747</v>
      </c>
      <c r="T191" s="8" t="s">
        <v>72</v>
      </c>
      <c r="U191" s="8" t="s">
        <v>72</v>
      </c>
      <c r="V191" s="8" t="s">
        <v>72</v>
      </c>
      <c r="W191" s="8">
        <v>89.187835018070103</v>
      </c>
      <c r="X191" s="8">
        <v>310.61242769904754</v>
      </c>
      <c r="Y191" s="9">
        <v>119239.69705883079</v>
      </c>
      <c r="Z191" s="7">
        <v>69751.73</v>
      </c>
      <c r="AA191" s="8">
        <v>1783.3742211071949</v>
      </c>
      <c r="AB191" s="8" t="s">
        <v>72</v>
      </c>
      <c r="AC191" s="8" t="s">
        <v>72</v>
      </c>
      <c r="AD191" s="8" t="s">
        <v>72</v>
      </c>
      <c r="AE191" s="8">
        <v>1473.0748562482081</v>
      </c>
      <c r="AF191" s="8">
        <v>3256.449077355403</v>
      </c>
      <c r="AG191" s="9">
        <v>187173.51262367281</v>
      </c>
    </row>
    <row r="192" spans="1:33" x14ac:dyDescent="0.45">
      <c r="A192" s="4">
        <v>49188</v>
      </c>
      <c r="B192" s="7">
        <v>12764.21</v>
      </c>
      <c r="C192" s="8">
        <v>523.01143031950812</v>
      </c>
      <c r="D192" s="8">
        <v>0</v>
      </c>
      <c r="E192" s="8">
        <v>0</v>
      </c>
      <c r="F192" s="8">
        <v>0</v>
      </c>
      <c r="G192" s="8">
        <v>195.06257607440466</v>
      </c>
      <c r="H192" s="8">
        <v>718.07400639391278</v>
      </c>
      <c r="I192" s="9">
        <v>59989.612229454273</v>
      </c>
      <c r="J192" s="7">
        <v>57910.01</v>
      </c>
      <c r="K192" s="8">
        <v>1150.2053916859379</v>
      </c>
      <c r="L192" s="8">
        <v>0</v>
      </c>
      <c r="M192" s="8">
        <v>0</v>
      </c>
      <c r="N192" s="8">
        <v>0</v>
      </c>
      <c r="O192" s="8">
        <v>741.00146955006369</v>
      </c>
      <c r="P192" s="8">
        <v>1891.2068612360017</v>
      </c>
      <c r="Q192" s="9">
        <v>117189.69333046676</v>
      </c>
      <c r="R192" s="7">
        <v>4194.6109999999999</v>
      </c>
      <c r="S192" s="8">
        <v>219.66480073419342</v>
      </c>
      <c r="T192" s="8" t="s">
        <v>72</v>
      </c>
      <c r="U192" s="8" t="s">
        <v>72</v>
      </c>
      <c r="V192" s="8" t="s">
        <v>72</v>
      </c>
      <c r="W192" s="8">
        <v>58.518772822321402</v>
      </c>
      <c r="X192" s="8">
        <v>278.18357355651483</v>
      </c>
      <c r="Y192" s="9">
        <v>119979.22445890855</v>
      </c>
      <c r="Z192" s="7">
        <v>69727.88</v>
      </c>
      <c r="AA192" s="8">
        <v>1777.8191080693477</v>
      </c>
      <c r="AB192" s="8" t="s">
        <v>72</v>
      </c>
      <c r="AC192" s="8" t="s">
        <v>72</v>
      </c>
      <c r="AD192" s="8" t="s">
        <v>72</v>
      </c>
      <c r="AE192" s="8">
        <v>975.07656083934921</v>
      </c>
      <c r="AF192" s="8">
        <v>2752.8956689086972</v>
      </c>
      <c r="AG192" s="9">
        <v>189177.22800581189</v>
      </c>
    </row>
    <row r="193" spans="1:33" x14ac:dyDescent="0.45">
      <c r="A193" s="4">
        <v>49218</v>
      </c>
      <c r="B193" s="7">
        <v>12656.48</v>
      </c>
      <c r="C193" s="8">
        <v>518.87814246767471</v>
      </c>
      <c r="D193" s="8">
        <v>0</v>
      </c>
      <c r="E193" s="8">
        <v>0</v>
      </c>
      <c r="F193" s="8">
        <v>0</v>
      </c>
      <c r="G193" s="8">
        <v>192.90123456790121</v>
      </c>
      <c r="H193" s="8">
        <v>711.77937703557586</v>
      </c>
      <c r="I193" s="9">
        <v>60312.194039967988</v>
      </c>
      <c r="J193" s="7">
        <v>58011.13</v>
      </c>
      <c r="K193" s="8">
        <v>1149.6982054019006</v>
      </c>
      <c r="L193" s="8">
        <v>0</v>
      </c>
      <c r="M193" s="8">
        <v>0</v>
      </c>
      <c r="N193" s="8">
        <v>0</v>
      </c>
      <c r="O193" s="8">
        <v>741.33508197796186</v>
      </c>
      <c r="P193" s="8">
        <v>1891.0332873798625</v>
      </c>
      <c r="Q193" s="9">
        <v>118669.78958094139</v>
      </c>
      <c r="R193" s="7">
        <v>4159.6530000000002</v>
      </c>
      <c r="S193" s="8">
        <v>217.92881983642337</v>
      </c>
      <c r="T193" s="8" t="s">
        <v>72</v>
      </c>
      <c r="U193" s="8" t="s">
        <v>72</v>
      </c>
      <c r="V193" s="8" t="s">
        <v>72</v>
      </c>
      <c r="W193" s="8">
        <v>57.870370370370367</v>
      </c>
      <c r="X193" s="8">
        <v>275.79919020679375</v>
      </c>
      <c r="Y193" s="9">
        <v>120624.38807993598</v>
      </c>
      <c r="Z193" s="7">
        <v>69704.09</v>
      </c>
      <c r="AA193" s="8">
        <v>1772.3519763631102</v>
      </c>
      <c r="AB193" s="8" t="s">
        <v>72</v>
      </c>
      <c r="AC193" s="8" t="s">
        <v>72</v>
      </c>
      <c r="AD193" s="8" t="s">
        <v>72</v>
      </c>
      <c r="AE193" s="8">
        <v>972.81656345944327</v>
      </c>
      <c r="AF193" s="8">
        <v>2745.1685398225536</v>
      </c>
      <c r="AG193" s="9">
        <v>191044.42242890297</v>
      </c>
    </row>
    <row r="194" spans="1:33" x14ac:dyDescent="0.45">
      <c r="A194" s="4">
        <v>49249</v>
      </c>
      <c r="B194" s="7">
        <v>12554.48</v>
      </c>
      <c r="C194" s="8">
        <v>514.80048937626975</v>
      </c>
      <c r="D194" s="8">
        <v>0</v>
      </c>
      <c r="E194" s="8">
        <v>0</v>
      </c>
      <c r="F194" s="8">
        <v>0</v>
      </c>
      <c r="G194" s="8">
        <v>190.77561734989777</v>
      </c>
      <c r="H194" s="8">
        <v>705.5761067261675</v>
      </c>
      <c r="I194" s="9">
        <v>60591.183504352543</v>
      </c>
      <c r="J194" s="7">
        <v>58106.58</v>
      </c>
      <c r="K194" s="8">
        <v>1149.2110100555183</v>
      </c>
      <c r="L194" s="8">
        <v>0</v>
      </c>
      <c r="M194" s="8">
        <v>0</v>
      </c>
      <c r="N194" s="8">
        <v>0</v>
      </c>
      <c r="O194" s="8">
        <v>741.7069762432086</v>
      </c>
      <c r="P194" s="8">
        <v>1890.9179862987269</v>
      </c>
      <c r="Q194" s="9">
        <v>120075.17237713156</v>
      </c>
      <c r="R194" s="7">
        <v>4126.5619999999999</v>
      </c>
      <c r="S194" s="8">
        <v>216.21620553803331</v>
      </c>
      <c r="T194" s="8" t="s">
        <v>72</v>
      </c>
      <c r="U194" s="8" t="s">
        <v>72</v>
      </c>
      <c r="V194" s="8" t="s">
        <v>72</v>
      </c>
      <c r="W194" s="8">
        <v>57.232685204969336</v>
      </c>
      <c r="X194" s="8">
        <v>273.44889074300266</v>
      </c>
      <c r="Y194" s="9">
        <v>121182.36700870509</v>
      </c>
      <c r="Z194" s="7">
        <v>69681.09</v>
      </c>
      <c r="AA194" s="8">
        <v>1766.971597307042</v>
      </c>
      <c r="AB194" s="8" t="s">
        <v>72</v>
      </c>
      <c r="AC194" s="8" t="s">
        <v>72</v>
      </c>
      <c r="AD194" s="8" t="s">
        <v>72</v>
      </c>
      <c r="AE194" s="8">
        <v>970.63771706308592</v>
      </c>
      <c r="AF194" s="8">
        <v>2737.6093143701278</v>
      </c>
      <c r="AG194" s="9">
        <v>192784.59258235461</v>
      </c>
    </row>
    <row r="195" spans="1:33" x14ac:dyDescent="0.45">
      <c r="A195" s="4">
        <v>49279</v>
      </c>
      <c r="B195" s="7">
        <v>12199.68</v>
      </c>
      <c r="C195" s="8">
        <v>510.77743782051448</v>
      </c>
      <c r="D195" s="8">
        <v>0</v>
      </c>
      <c r="E195" s="8">
        <v>0</v>
      </c>
      <c r="F195" s="8">
        <v>0</v>
      </c>
      <c r="G195" s="8">
        <v>188.68494143219422</v>
      </c>
      <c r="H195" s="8">
        <v>699.46237925270873</v>
      </c>
      <c r="I195" s="9">
        <v>60829.916195437923</v>
      </c>
      <c r="J195" s="7">
        <v>57213.84</v>
      </c>
      <c r="K195" s="8">
        <v>1148.743844134267</v>
      </c>
      <c r="L195" s="8">
        <v>0</v>
      </c>
      <c r="M195" s="8">
        <v>0</v>
      </c>
      <c r="N195" s="8">
        <v>0</v>
      </c>
      <c r="O195" s="8">
        <v>742.11754302139991</v>
      </c>
      <c r="P195" s="8">
        <v>1890.8613871556668</v>
      </c>
      <c r="Q195" s="9">
        <v>121410.7162054715</v>
      </c>
      <c r="R195" s="7">
        <v>4007.6579999999999</v>
      </c>
      <c r="S195" s="8">
        <v>214.5265238846161</v>
      </c>
      <c r="T195" s="8" t="s">
        <v>72</v>
      </c>
      <c r="U195" s="8" t="s">
        <v>72</v>
      </c>
      <c r="V195" s="8" t="s">
        <v>72</v>
      </c>
      <c r="W195" s="8">
        <v>56.605482429658267</v>
      </c>
      <c r="X195" s="8">
        <v>271.13200631427435</v>
      </c>
      <c r="Y195" s="9">
        <v>121659.83239087585</v>
      </c>
      <c r="Z195" s="7">
        <v>68369.13</v>
      </c>
      <c r="AA195" s="8">
        <v>1761.6767695188842</v>
      </c>
      <c r="AB195" s="8" t="s">
        <v>72</v>
      </c>
      <c r="AC195" s="8" t="s">
        <v>72</v>
      </c>
      <c r="AD195" s="8" t="s">
        <v>72</v>
      </c>
      <c r="AE195" s="8">
        <v>968.53947274003303</v>
      </c>
      <c r="AF195" s="8">
        <v>2730.2162422589172</v>
      </c>
      <c r="AG195" s="9">
        <v>194406.61563999701</v>
      </c>
    </row>
    <row r="196" spans="1:33" x14ac:dyDescent="0.45">
      <c r="A196" s="4">
        <v>49310</v>
      </c>
      <c r="B196" s="7">
        <v>11888.61</v>
      </c>
      <c r="C196" s="8">
        <v>506.80797885329844</v>
      </c>
      <c r="D196" s="8">
        <v>0</v>
      </c>
      <c r="E196" s="8">
        <v>0</v>
      </c>
      <c r="F196" s="8">
        <v>0</v>
      </c>
      <c r="G196" s="8">
        <v>186.62844516109766</v>
      </c>
      <c r="H196" s="8">
        <v>693.43642401439615</v>
      </c>
      <c r="I196" s="9">
        <v>59331.491223081452</v>
      </c>
      <c r="J196" s="7">
        <v>54667.4</v>
      </c>
      <c r="K196" s="8">
        <v>1148.2967436337151</v>
      </c>
      <c r="L196" s="8">
        <v>0</v>
      </c>
      <c r="M196" s="8">
        <v>0</v>
      </c>
      <c r="N196" s="8">
        <v>0</v>
      </c>
      <c r="O196" s="8">
        <v>742.56718066605845</v>
      </c>
      <c r="P196" s="8">
        <v>1890.8639242997735</v>
      </c>
      <c r="Q196" s="9">
        <v>119263.78474146481</v>
      </c>
      <c r="R196" s="7">
        <v>3916.2550000000001</v>
      </c>
      <c r="S196" s="8">
        <v>212.85935111838535</v>
      </c>
      <c r="T196" s="8" t="s">
        <v>72</v>
      </c>
      <c r="U196" s="8" t="s">
        <v>72</v>
      </c>
      <c r="V196" s="8" t="s">
        <v>72</v>
      </c>
      <c r="W196" s="8">
        <v>55.988533548329293</v>
      </c>
      <c r="X196" s="8">
        <v>268.84788466671466</v>
      </c>
      <c r="Y196" s="9">
        <v>118662.9824461629</v>
      </c>
      <c r="Z196" s="7">
        <v>67747.240000000005</v>
      </c>
      <c r="AA196" s="8">
        <v>1756.4663182576733</v>
      </c>
      <c r="AB196" s="8" t="s">
        <v>72</v>
      </c>
      <c r="AC196" s="8" t="s">
        <v>72</v>
      </c>
      <c r="AD196" s="8" t="s">
        <v>72</v>
      </c>
      <c r="AE196" s="8">
        <v>966.52131485937559</v>
      </c>
      <c r="AF196" s="8">
        <v>2722.987633117049</v>
      </c>
      <c r="AG196" s="9">
        <v>190461.57420916256</v>
      </c>
    </row>
    <row r="197" spans="1:33" x14ac:dyDescent="0.45">
      <c r="A197" s="4">
        <v>49341</v>
      </c>
      <c r="B197" s="7">
        <v>11838.13</v>
      </c>
      <c r="C197" s="8">
        <v>502.89112711782445</v>
      </c>
      <c r="D197" s="8">
        <v>0</v>
      </c>
      <c r="E197" s="8">
        <v>0</v>
      </c>
      <c r="F197" s="8">
        <v>0</v>
      </c>
      <c r="G197" s="8">
        <v>184.60538752362953</v>
      </c>
      <c r="H197" s="8">
        <v>687.49651464145404</v>
      </c>
      <c r="I197" s="9">
        <v>59616.357243132356</v>
      </c>
      <c r="J197" s="7">
        <v>54712.31</v>
      </c>
      <c r="K197" s="8">
        <v>1147.8697422439147</v>
      </c>
      <c r="L197" s="8">
        <v>0</v>
      </c>
      <c r="M197" s="8">
        <v>0</v>
      </c>
      <c r="N197" s="8">
        <v>0</v>
      </c>
      <c r="O197" s="8">
        <v>743.05629576075341</v>
      </c>
      <c r="P197" s="8">
        <v>1890.926038004668</v>
      </c>
      <c r="Q197" s="9">
        <v>120686.86207301458</v>
      </c>
      <c r="R197" s="7">
        <v>3899.1640000000002</v>
      </c>
      <c r="S197" s="8">
        <v>211.21427338948627</v>
      </c>
      <c r="T197" s="8" t="s">
        <v>72</v>
      </c>
      <c r="U197" s="8" t="s">
        <v>72</v>
      </c>
      <c r="V197" s="8" t="s">
        <v>72</v>
      </c>
      <c r="W197" s="8">
        <v>55.381616257088865</v>
      </c>
      <c r="X197" s="8">
        <v>266.59588964657513</v>
      </c>
      <c r="Y197" s="9">
        <v>119232.71448626471</v>
      </c>
      <c r="Z197" s="7">
        <v>67731.17</v>
      </c>
      <c r="AA197" s="8">
        <v>1751.339094785304</v>
      </c>
      <c r="AB197" s="8" t="s">
        <v>72</v>
      </c>
      <c r="AC197" s="8" t="s">
        <v>72</v>
      </c>
      <c r="AD197" s="8" t="s">
        <v>72</v>
      </c>
      <c r="AE197" s="8">
        <v>964.58276078910887</v>
      </c>
      <c r="AF197" s="8">
        <v>2715.9218555744128</v>
      </c>
      <c r="AG197" s="9">
        <v>192226.49076477339</v>
      </c>
    </row>
    <row r="198" spans="1:33" x14ac:dyDescent="0.45">
      <c r="A198" s="4">
        <v>49369</v>
      </c>
      <c r="B198" s="7">
        <v>11689.95</v>
      </c>
      <c r="C198" s="8">
        <v>499.02592018296735</v>
      </c>
      <c r="D198" s="8">
        <v>0</v>
      </c>
      <c r="E198" s="8">
        <v>0</v>
      </c>
      <c r="F198" s="8">
        <v>0</v>
      </c>
      <c r="G198" s="8">
        <v>182.61504747991236</v>
      </c>
      <c r="H198" s="8">
        <v>681.64096766287969</v>
      </c>
      <c r="I198" s="9">
        <v>59861.48691914849</v>
      </c>
      <c r="J198" s="7">
        <v>54840.23</v>
      </c>
      <c r="K198" s="8">
        <v>1147.4628715273636</v>
      </c>
      <c r="L198" s="8">
        <v>0</v>
      </c>
      <c r="M198" s="8">
        <v>0</v>
      </c>
      <c r="N198" s="8">
        <v>0</v>
      </c>
      <c r="O198" s="8">
        <v>743.5853036700006</v>
      </c>
      <c r="P198" s="8">
        <v>1891.0481751973643</v>
      </c>
      <c r="Q198" s="9">
        <v>122039.72601192145</v>
      </c>
      <c r="R198" s="7">
        <v>3848.6680000000001</v>
      </c>
      <c r="S198" s="8">
        <v>209.59088647684629</v>
      </c>
      <c r="T198" s="8" t="s">
        <v>72</v>
      </c>
      <c r="U198" s="8" t="s">
        <v>72</v>
      </c>
      <c r="V198" s="8" t="s">
        <v>72</v>
      </c>
      <c r="W198" s="8">
        <v>54.78451424397371</v>
      </c>
      <c r="X198" s="8">
        <v>264.37540072081998</v>
      </c>
      <c r="Y198" s="9">
        <v>119722.97383829698</v>
      </c>
      <c r="Z198" s="7">
        <v>67680.179999999993</v>
      </c>
      <c r="AA198" s="8">
        <v>1746.2939757469244</v>
      </c>
      <c r="AB198" s="8" t="s">
        <v>72</v>
      </c>
      <c r="AC198" s="8" t="s">
        <v>72</v>
      </c>
      <c r="AD198" s="8" t="s">
        <v>72</v>
      </c>
      <c r="AE198" s="8">
        <v>962.72336064589547</v>
      </c>
      <c r="AF198" s="8">
        <v>2709.0173363928197</v>
      </c>
      <c r="AG198" s="9">
        <v>193873.51031489961</v>
      </c>
    </row>
    <row r="199" spans="1:33" x14ac:dyDescent="0.45">
      <c r="A199" s="4">
        <v>49400</v>
      </c>
      <c r="B199" s="7">
        <v>11689.95</v>
      </c>
      <c r="C199" s="8">
        <v>495.21141790049353</v>
      </c>
      <c r="D199" s="8">
        <v>0</v>
      </c>
      <c r="E199" s="8">
        <v>0</v>
      </c>
      <c r="F199" s="8">
        <v>0</v>
      </c>
      <c r="G199" s="8">
        <v>180.65672332061507</v>
      </c>
      <c r="H199" s="8">
        <v>675.86814122110854</v>
      </c>
      <c r="I199" s="9">
        <v>60069.926073697003</v>
      </c>
      <c r="J199" s="7">
        <v>54840.23</v>
      </c>
      <c r="K199" s="8">
        <v>1147.0761610889515</v>
      </c>
      <c r="L199" s="8">
        <v>0</v>
      </c>
      <c r="M199" s="8">
        <v>0</v>
      </c>
      <c r="N199" s="8">
        <v>0</v>
      </c>
      <c r="O199" s="8">
        <v>744.15462909018504</v>
      </c>
      <c r="P199" s="8">
        <v>1891.2307901791364</v>
      </c>
      <c r="Q199" s="9">
        <v>123326.98643682239</v>
      </c>
      <c r="R199" s="7">
        <v>3848.6680000000001</v>
      </c>
      <c r="S199" s="8">
        <v>207.98879551820727</v>
      </c>
      <c r="T199" s="8" t="s">
        <v>72</v>
      </c>
      <c r="U199" s="8" t="s">
        <v>72</v>
      </c>
      <c r="V199" s="8" t="s">
        <v>72</v>
      </c>
      <c r="W199" s="8">
        <v>54.197016996184523</v>
      </c>
      <c r="X199" s="8">
        <v>262.18581251439178</v>
      </c>
      <c r="Y199" s="9">
        <v>120139.85214739401</v>
      </c>
      <c r="Z199" s="7">
        <v>67680.179999999993</v>
      </c>
      <c r="AA199" s="8">
        <v>1741.3298625695438</v>
      </c>
      <c r="AB199" s="8" t="s">
        <v>72</v>
      </c>
      <c r="AC199" s="8" t="s">
        <v>72</v>
      </c>
      <c r="AD199" s="8" t="s">
        <v>72</v>
      </c>
      <c r="AE199" s="8">
        <v>960.9426970749231</v>
      </c>
      <c r="AF199" s="8">
        <v>2702.272559644467</v>
      </c>
      <c r="AG199" s="9">
        <v>195410.89772525878</v>
      </c>
    </row>
    <row r="200" spans="1:33" x14ac:dyDescent="0.45">
      <c r="A200" s="4">
        <v>49430</v>
      </c>
      <c r="B200" s="7">
        <v>11358.83</v>
      </c>
      <c r="C200" s="8">
        <v>491.44670178331802</v>
      </c>
      <c r="D200" s="8">
        <v>0</v>
      </c>
      <c r="E200" s="8">
        <v>0</v>
      </c>
      <c r="F200" s="8">
        <v>0</v>
      </c>
      <c r="G200" s="8">
        <v>178.72973204838573</v>
      </c>
      <c r="H200" s="8">
        <v>670.17643383170378</v>
      </c>
      <c r="I200" s="9">
        <v>60244.5041240594</v>
      </c>
      <c r="J200" s="7">
        <v>54014.73</v>
      </c>
      <c r="K200" s="8">
        <v>1146.7096387383035</v>
      </c>
      <c r="L200" s="8">
        <v>0</v>
      </c>
      <c r="M200" s="8">
        <v>0</v>
      </c>
      <c r="N200" s="8">
        <v>0</v>
      </c>
      <c r="O200" s="8">
        <v>744.76470660171833</v>
      </c>
      <c r="P200" s="8">
        <v>1891.474345340022</v>
      </c>
      <c r="Q200" s="9">
        <v>124552.9710491203</v>
      </c>
      <c r="R200" s="7">
        <v>3736.3820000000001</v>
      </c>
      <c r="S200" s="8">
        <v>206.40761474899358</v>
      </c>
      <c r="T200" s="8" t="s">
        <v>72</v>
      </c>
      <c r="U200" s="8" t="s">
        <v>72</v>
      </c>
      <c r="V200" s="8" t="s">
        <v>72</v>
      </c>
      <c r="W200" s="8">
        <v>53.618919614515718</v>
      </c>
      <c r="X200" s="8">
        <v>260.02653436350931</v>
      </c>
      <c r="Y200" s="9">
        <v>120489.0082481188</v>
      </c>
      <c r="Z200" s="7">
        <v>66459.070000000007</v>
      </c>
      <c r="AA200" s="8">
        <v>1736.4456808782852</v>
      </c>
      <c r="AB200" s="8" t="s">
        <v>72</v>
      </c>
      <c r="AC200" s="8" t="s">
        <v>72</v>
      </c>
      <c r="AD200" s="8" t="s">
        <v>72</v>
      </c>
      <c r="AE200" s="8">
        <v>959.24038505978115</v>
      </c>
      <c r="AF200" s="8">
        <v>2695.6860659380663</v>
      </c>
      <c r="AG200" s="9">
        <v>196846.37599799159</v>
      </c>
    </row>
    <row r="201" spans="1:33" x14ac:dyDescent="0.45">
      <c r="A201" s="4">
        <v>49461</v>
      </c>
      <c r="B201" s="7">
        <v>11301.25</v>
      </c>
      <c r="C201" s="8">
        <v>487.73087440401332</v>
      </c>
      <c r="D201" s="8">
        <v>0</v>
      </c>
      <c r="E201" s="8">
        <v>0</v>
      </c>
      <c r="F201" s="8">
        <v>0</v>
      </c>
      <c r="G201" s="8">
        <v>176.83340878225442</v>
      </c>
      <c r="H201" s="8">
        <v>664.56428318626774</v>
      </c>
      <c r="I201" s="9">
        <v>60387.849101488056</v>
      </c>
      <c r="J201" s="7">
        <v>54062.02</v>
      </c>
      <c r="K201" s="8">
        <v>1146.3633306448776</v>
      </c>
      <c r="L201" s="8">
        <v>0</v>
      </c>
      <c r="M201" s="8">
        <v>0</v>
      </c>
      <c r="N201" s="8">
        <v>0</v>
      </c>
      <c r="O201" s="8">
        <v>745.41598122363655</v>
      </c>
      <c r="P201" s="8">
        <v>1891.779311868514</v>
      </c>
      <c r="Q201" s="9">
        <v>125721.74222182551</v>
      </c>
      <c r="R201" s="7">
        <v>3717.15</v>
      </c>
      <c r="S201" s="8">
        <v>204.8469672496856</v>
      </c>
      <c r="T201" s="8" t="s">
        <v>72</v>
      </c>
      <c r="U201" s="8" t="s">
        <v>72</v>
      </c>
      <c r="V201" s="8" t="s">
        <v>72</v>
      </c>
      <c r="W201" s="8">
        <v>53.050022634676331</v>
      </c>
      <c r="X201" s="8">
        <v>257.89698988436191</v>
      </c>
      <c r="Y201" s="9">
        <v>120775.69820297611</v>
      </c>
      <c r="Z201" s="7">
        <v>66437.22</v>
      </c>
      <c r="AA201" s="8">
        <v>1731.6403799296936</v>
      </c>
      <c r="AB201" s="8" t="s">
        <v>72</v>
      </c>
      <c r="AC201" s="8" t="s">
        <v>72</v>
      </c>
      <c r="AD201" s="8" t="s">
        <v>72</v>
      </c>
      <c r="AE201" s="8">
        <v>957.61607176234179</v>
      </c>
      <c r="AF201" s="8">
        <v>2689.2564516920356</v>
      </c>
      <c r="AG201" s="9">
        <v>198187.16114361119</v>
      </c>
    </row>
    <row r="202" spans="1:33" x14ac:dyDescent="0.45">
      <c r="A202" s="4">
        <v>49491</v>
      </c>
      <c r="B202" s="7">
        <v>11210.49</v>
      </c>
      <c r="C202" s="8">
        <v>484.06305881281901</v>
      </c>
      <c r="D202" s="8">
        <v>0</v>
      </c>
      <c r="E202" s="8">
        <v>0</v>
      </c>
      <c r="F202" s="8">
        <v>0</v>
      </c>
      <c r="G202" s="8">
        <v>174.96710618403739</v>
      </c>
      <c r="H202" s="8">
        <v>659.03016499685646</v>
      </c>
      <c r="I202" s="9">
        <v>60502.401643688499</v>
      </c>
      <c r="J202" s="7">
        <v>54136.93</v>
      </c>
      <c r="K202" s="8">
        <v>1146.0372614862038</v>
      </c>
      <c r="L202" s="8">
        <v>0</v>
      </c>
      <c r="M202" s="8">
        <v>0</v>
      </c>
      <c r="N202" s="8">
        <v>0</v>
      </c>
      <c r="O202" s="8">
        <v>746.10890897184129</v>
      </c>
      <c r="P202" s="8">
        <v>1892.1461704580452</v>
      </c>
      <c r="Q202" s="9">
        <v>126837.1128804512</v>
      </c>
      <c r="R202" s="7">
        <v>3687.0340000000001</v>
      </c>
      <c r="S202" s="8">
        <v>203.30648470138397</v>
      </c>
      <c r="T202" s="8" t="s">
        <v>72</v>
      </c>
      <c r="U202" s="8" t="s">
        <v>72</v>
      </c>
      <c r="V202" s="8" t="s">
        <v>72</v>
      </c>
      <c r="W202" s="8">
        <v>52.490131855211217</v>
      </c>
      <c r="X202" s="8">
        <v>255.79661655659518</v>
      </c>
      <c r="Y202" s="9">
        <v>121004.803287377</v>
      </c>
      <c r="Z202" s="7">
        <v>66403.38</v>
      </c>
      <c r="AA202" s="8">
        <v>1726.9129320615866</v>
      </c>
      <c r="AB202" s="8" t="s">
        <v>72</v>
      </c>
      <c r="AC202" s="8" t="s">
        <v>72</v>
      </c>
      <c r="AD202" s="8" t="s">
        <v>72</v>
      </c>
      <c r="AE202" s="8">
        <v>956.06943639268616</v>
      </c>
      <c r="AF202" s="8">
        <v>2682.9823684542725</v>
      </c>
      <c r="AG202" s="9">
        <v>199439.9948528774</v>
      </c>
    </row>
    <row r="203" spans="1:33" x14ac:dyDescent="0.45">
      <c r="A203" s="4">
        <v>49522</v>
      </c>
      <c r="B203" s="7">
        <v>11124.86</v>
      </c>
      <c r="C203" s="8">
        <v>480.44239797442776</v>
      </c>
      <c r="D203" s="8">
        <v>0</v>
      </c>
      <c r="E203" s="8">
        <v>0</v>
      </c>
      <c r="F203" s="8">
        <v>0</v>
      </c>
      <c r="G203" s="8">
        <v>173.13019390581718</v>
      </c>
      <c r="H203" s="8">
        <v>653.572591880245</v>
      </c>
      <c r="I203" s="9">
        <v>60590.428029182614</v>
      </c>
      <c r="J203" s="7">
        <v>54209.04</v>
      </c>
      <c r="K203" s="8">
        <v>1145.7314545895783</v>
      </c>
      <c r="L203" s="8">
        <v>0</v>
      </c>
      <c r="M203" s="8">
        <v>0</v>
      </c>
      <c r="N203" s="8">
        <v>0</v>
      </c>
      <c r="O203" s="8">
        <v>746.84395742215111</v>
      </c>
      <c r="P203" s="8">
        <v>1892.5754120117294</v>
      </c>
      <c r="Q203" s="9">
        <v>127902.66146752893</v>
      </c>
      <c r="R203" s="7">
        <v>3658.7060000000001</v>
      </c>
      <c r="S203" s="8">
        <v>201.78580714925965</v>
      </c>
      <c r="T203" s="8" t="s">
        <v>72</v>
      </c>
      <c r="U203" s="8" t="s">
        <v>72</v>
      </c>
      <c r="V203" s="8" t="s">
        <v>72</v>
      </c>
      <c r="W203" s="8">
        <v>51.93905817174516</v>
      </c>
      <c r="X203" s="8">
        <v>253.72486532100481</v>
      </c>
      <c r="Y203" s="9">
        <v>121180.85605836523</v>
      </c>
      <c r="Z203" s="7">
        <v>66372.66</v>
      </c>
      <c r="AA203" s="8">
        <v>1722.2623321588917</v>
      </c>
      <c r="AB203" s="8" t="s">
        <v>72</v>
      </c>
      <c r="AC203" s="8" t="s">
        <v>72</v>
      </c>
      <c r="AD203" s="8" t="s">
        <v>72</v>
      </c>
      <c r="AE203" s="8">
        <v>954.60019010913174</v>
      </c>
      <c r="AF203" s="8">
        <v>2676.8625222680234</v>
      </c>
      <c r="AG203" s="9">
        <v>200611.17510254806</v>
      </c>
    </row>
    <row r="204" spans="1:33" x14ac:dyDescent="0.45">
      <c r="A204" s="4">
        <v>49553</v>
      </c>
      <c r="B204" s="7">
        <v>11067.64</v>
      </c>
      <c r="C204" s="8">
        <v>476.86805422285806</v>
      </c>
      <c r="D204" s="8">
        <v>0</v>
      </c>
      <c r="E204" s="8">
        <v>0</v>
      </c>
      <c r="F204" s="8">
        <v>0</v>
      </c>
      <c r="G204" s="8">
        <v>171.32205805761905</v>
      </c>
      <c r="H204" s="8">
        <v>648.19011228047714</v>
      </c>
      <c r="I204" s="9">
        <v>60654.03231812529</v>
      </c>
      <c r="J204" s="7">
        <v>54257.34</v>
      </c>
      <c r="K204" s="8">
        <v>1145.4459320675567</v>
      </c>
      <c r="L204" s="8">
        <v>0</v>
      </c>
      <c r="M204" s="8">
        <v>0</v>
      </c>
      <c r="N204" s="8">
        <v>0</v>
      </c>
      <c r="O204" s="8">
        <v>747.62160627936441</v>
      </c>
      <c r="P204" s="8">
        <v>1893.0675383469211</v>
      </c>
      <c r="Q204" s="9">
        <v>128921.74604068857</v>
      </c>
      <c r="R204" s="7">
        <v>3639.855</v>
      </c>
      <c r="S204" s="8">
        <v>200.28458277360039</v>
      </c>
      <c r="T204" s="8" t="s">
        <v>72</v>
      </c>
      <c r="U204" s="8" t="s">
        <v>72</v>
      </c>
      <c r="V204" s="8" t="s">
        <v>72</v>
      </c>
      <c r="W204" s="8">
        <v>51.396617417285711</v>
      </c>
      <c r="X204" s="8">
        <v>251.6812001908861</v>
      </c>
      <c r="Y204" s="9">
        <v>121308.06463625058</v>
      </c>
      <c r="Z204" s="7">
        <v>66352.55</v>
      </c>
      <c r="AA204" s="8">
        <v>1717.6875971349864</v>
      </c>
      <c r="AB204" s="8" t="s">
        <v>72</v>
      </c>
      <c r="AC204" s="8" t="s">
        <v>72</v>
      </c>
      <c r="AD204" s="8" t="s">
        <v>72</v>
      </c>
      <c r="AE204" s="8">
        <v>953.20807594850726</v>
      </c>
      <c r="AF204" s="8">
        <v>2670.8956730834934</v>
      </c>
      <c r="AG204" s="9">
        <v>201706.58482243889</v>
      </c>
    </row>
    <row r="205" spans="1:33" x14ac:dyDescent="0.45">
      <c r="A205" s="4">
        <v>49583</v>
      </c>
      <c r="B205" s="7">
        <v>10985.22</v>
      </c>
      <c r="C205" s="8">
        <v>473.33920873375087</v>
      </c>
      <c r="D205" s="8">
        <v>0</v>
      </c>
      <c r="E205" s="8">
        <v>0</v>
      </c>
      <c r="F205" s="8">
        <v>0</v>
      </c>
      <c r="G205" s="8">
        <v>169.54210069444446</v>
      </c>
      <c r="H205" s="8">
        <v>642.88130942819532</v>
      </c>
      <c r="I205" s="9">
        <v>60695.167659621759</v>
      </c>
      <c r="J205" s="7">
        <v>54328.09</v>
      </c>
      <c r="K205" s="8">
        <v>1145.1807149475505</v>
      </c>
      <c r="L205" s="8">
        <v>0</v>
      </c>
      <c r="M205" s="8">
        <v>0</v>
      </c>
      <c r="N205" s="8">
        <v>0</v>
      </c>
      <c r="O205" s="8">
        <v>748.44234795350212</v>
      </c>
      <c r="P205" s="8">
        <v>1893.6230629010527</v>
      </c>
      <c r="Q205" s="9">
        <v>129897.5175512212</v>
      </c>
      <c r="R205" s="7">
        <v>3612.7539999999999</v>
      </c>
      <c r="S205" s="8">
        <v>198.80246766817538</v>
      </c>
      <c r="T205" s="8" t="s">
        <v>72</v>
      </c>
      <c r="U205" s="8" t="s">
        <v>72</v>
      </c>
      <c r="V205" s="8" t="s">
        <v>72</v>
      </c>
      <c r="W205" s="8">
        <v>50.862630208333336</v>
      </c>
      <c r="X205" s="8">
        <v>249.66509787650872</v>
      </c>
      <c r="Y205" s="9">
        <v>121390.33531924352</v>
      </c>
      <c r="Z205" s="7">
        <v>66324.52</v>
      </c>
      <c r="AA205" s="8">
        <v>1713.1877654280515</v>
      </c>
      <c r="AB205" s="8" t="s">
        <v>72</v>
      </c>
      <c r="AC205" s="8" t="s">
        <v>72</v>
      </c>
      <c r="AD205" s="8" t="s">
        <v>72</v>
      </c>
      <c r="AE205" s="8">
        <v>951.89286878683549</v>
      </c>
      <c r="AF205" s="8">
        <v>2665.0806342148871</v>
      </c>
      <c r="AG205" s="9">
        <v>202731.71874276729</v>
      </c>
    </row>
    <row r="206" spans="1:33" x14ac:dyDescent="0.45">
      <c r="A206" s="4">
        <v>49614</v>
      </c>
      <c r="B206" s="7">
        <v>10909.66</v>
      </c>
      <c r="C206" s="8">
        <v>469.85506101345231</v>
      </c>
      <c r="D206" s="8">
        <v>0</v>
      </c>
      <c r="E206" s="8">
        <v>0</v>
      </c>
      <c r="F206" s="8">
        <v>0</v>
      </c>
      <c r="G206" s="8">
        <v>167.78973932186099</v>
      </c>
      <c r="H206" s="8">
        <v>637.64480033531333</v>
      </c>
      <c r="I206" s="9">
        <v>60715.646821991279</v>
      </c>
      <c r="J206" s="7">
        <v>54393.16</v>
      </c>
      <c r="K206" s="8">
        <v>1144.9358232958077</v>
      </c>
      <c r="L206" s="8">
        <v>0</v>
      </c>
      <c r="M206" s="8">
        <v>0</v>
      </c>
      <c r="N206" s="8">
        <v>0</v>
      </c>
      <c r="O206" s="8">
        <v>749.30668814442924</v>
      </c>
      <c r="P206" s="8">
        <v>1894.242511440237</v>
      </c>
      <c r="Q206" s="9">
        <v>130832.93234847726</v>
      </c>
      <c r="R206" s="7">
        <v>3587.97</v>
      </c>
      <c r="S206" s="8">
        <v>197.33912562564996</v>
      </c>
      <c r="T206" s="8" t="s">
        <v>72</v>
      </c>
      <c r="U206" s="8" t="s">
        <v>72</v>
      </c>
      <c r="V206" s="8" t="s">
        <v>72</v>
      </c>
      <c r="W206" s="8">
        <v>50.3369217965583</v>
      </c>
      <c r="X206" s="8">
        <v>247.67604742220826</v>
      </c>
      <c r="Y206" s="9">
        <v>121431.29364398256</v>
      </c>
      <c r="Z206" s="7">
        <v>66299.19</v>
      </c>
      <c r="AA206" s="8">
        <v>1708.7618965119505</v>
      </c>
      <c r="AB206" s="8" t="s">
        <v>72</v>
      </c>
      <c r="AC206" s="8" t="s">
        <v>72</v>
      </c>
      <c r="AD206" s="8" t="s">
        <v>72</v>
      </c>
      <c r="AE206" s="8">
        <v>950.65437533066245</v>
      </c>
      <c r="AF206" s="8">
        <v>2659.4162718426128</v>
      </c>
      <c r="AG206" s="9">
        <v>203691.7085348668</v>
      </c>
    </row>
    <row r="207" spans="1:33" x14ac:dyDescent="0.45">
      <c r="A207" s="4">
        <v>49644</v>
      </c>
      <c r="B207" s="7">
        <v>10818.05</v>
      </c>
      <c r="C207" s="8">
        <v>466.41482840427466</v>
      </c>
      <c r="D207" s="8">
        <v>0</v>
      </c>
      <c r="E207" s="8">
        <v>0</v>
      </c>
      <c r="F207" s="8">
        <v>0</v>
      </c>
      <c r="G207" s="8">
        <v>166.0644064193857</v>
      </c>
      <c r="H207" s="8">
        <v>632.47923482366036</v>
      </c>
      <c r="I207" s="9">
        <v>60717.151998448651</v>
      </c>
      <c r="J207" s="7">
        <v>54472.42</v>
      </c>
      <c r="K207" s="8">
        <v>1144.7112763360717</v>
      </c>
      <c r="L207" s="8">
        <v>0</v>
      </c>
      <c r="M207" s="8">
        <v>0</v>
      </c>
      <c r="N207" s="8">
        <v>0</v>
      </c>
      <c r="O207" s="8">
        <v>750.21514643604257</v>
      </c>
      <c r="P207" s="8">
        <v>1894.9264227721142</v>
      </c>
      <c r="Q207" s="9">
        <v>131730.7639526714</v>
      </c>
      <c r="R207" s="7">
        <v>3557.973</v>
      </c>
      <c r="S207" s="8">
        <v>195.89422792979536</v>
      </c>
      <c r="T207" s="8" t="s">
        <v>72</v>
      </c>
      <c r="U207" s="8" t="s">
        <v>72</v>
      </c>
      <c r="V207" s="8" t="s">
        <v>72</v>
      </c>
      <c r="W207" s="8">
        <v>49.819321925815714</v>
      </c>
      <c r="X207" s="8">
        <v>245.71354985561106</v>
      </c>
      <c r="Y207" s="9">
        <v>121434.30399689732</v>
      </c>
      <c r="Z207" s="7">
        <v>66268.81</v>
      </c>
      <c r="AA207" s="8">
        <v>1704.4090704212012</v>
      </c>
      <c r="AB207" s="8" t="s">
        <v>72</v>
      </c>
      <c r="AC207" s="8" t="s">
        <v>72</v>
      </c>
      <c r="AD207" s="8" t="s">
        <v>72</v>
      </c>
      <c r="AE207" s="8">
        <v>949.49243413930537</v>
      </c>
      <c r="AF207" s="8">
        <v>2653.9015045605065</v>
      </c>
      <c r="AG207" s="9">
        <v>204591.34635080979</v>
      </c>
    </row>
    <row r="208" spans="1:33" x14ac:dyDescent="0.45">
      <c r="A208" s="4">
        <v>49675</v>
      </c>
      <c r="B208" s="7">
        <v>10742.61</v>
      </c>
      <c r="C208" s="8">
        <v>463.01774560535051</v>
      </c>
      <c r="D208" s="8">
        <v>0</v>
      </c>
      <c r="E208" s="8">
        <v>0</v>
      </c>
      <c r="F208" s="8">
        <v>0</v>
      </c>
      <c r="G208" s="8">
        <v>164.3655489809336</v>
      </c>
      <c r="H208" s="8">
        <v>627.38329458628414</v>
      </c>
      <c r="I208" s="9">
        <v>60701.243937447158</v>
      </c>
      <c r="J208" s="7">
        <v>54538.13</v>
      </c>
      <c r="K208" s="8">
        <v>1144.5070925631733</v>
      </c>
      <c r="L208" s="8">
        <v>0</v>
      </c>
      <c r="M208" s="8">
        <v>0</v>
      </c>
      <c r="N208" s="8">
        <v>0</v>
      </c>
      <c r="O208" s="8">
        <v>751.16825690123733</v>
      </c>
      <c r="P208" s="8">
        <v>1895.6753494644106</v>
      </c>
      <c r="Q208" s="9">
        <v>132593.6141370548</v>
      </c>
      <c r="R208" s="7">
        <v>3533.3049999999998</v>
      </c>
      <c r="S208" s="8">
        <v>194.46745315424724</v>
      </c>
      <c r="T208" s="8" t="s">
        <v>72</v>
      </c>
      <c r="U208" s="8" t="s">
        <v>72</v>
      </c>
      <c r="V208" s="8" t="s">
        <v>72</v>
      </c>
      <c r="W208" s="8">
        <v>49.30966469428008</v>
      </c>
      <c r="X208" s="8">
        <v>243.77711784852733</v>
      </c>
      <c r="Y208" s="9">
        <v>121402.48787489432</v>
      </c>
      <c r="Z208" s="7">
        <v>66244.160000000003</v>
      </c>
      <c r="AA208" s="8">
        <v>1700.1283872895938</v>
      </c>
      <c r="AB208" s="8" t="s">
        <v>72</v>
      </c>
      <c r="AC208" s="8" t="s">
        <v>72</v>
      </c>
      <c r="AD208" s="8" t="s">
        <v>72</v>
      </c>
      <c r="AE208" s="8">
        <v>948.40691567835768</v>
      </c>
      <c r="AF208" s="8">
        <v>2648.5353029679513</v>
      </c>
      <c r="AG208" s="9">
        <v>205435.1068619914</v>
      </c>
    </row>
    <row r="209" spans="1:33" x14ac:dyDescent="0.45">
      <c r="A209" s="4">
        <v>49706</v>
      </c>
      <c r="B209" s="7">
        <v>10671.22</v>
      </c>
      <c r="C209" s="8">
        <v>459.66306420851868</v>
      </c>
      <c r="D209" s="8">
        <v>0</v>
      </c>
      <c r="E209" s="8">
        <v>0</v>
      </c>
      <c r="F209" s="8">
        <v>0</v>
      </c>
      <c r="G209" s="8">
        <v>162.69262807163682</v>
      </c>
      <c r="H209" s="8">
        <v>622.35569228015549</v>
      </c>
      <c r="I209" s="9">
        <v>60669.370443467764</v>
      </c>
      <c r="J209" s="7">
        <v>54600.4</v>
      </c>
      <c r="K209" s="8">
        <v>1144.3232898518065</v>
      </c>
      <c r="L209" s="8">
        <v>0</v>
      </c>
      <c r="M209" s="8">
        <v>0</v>
      </c>
      <c r="N209" s="8">
        <v>0</v>
      </c>
      <c r="O209" s="8">
        <v>752.16656871887915</v>
      </c>
      <c r="P209" s="8">
        <v>1896.4898585706856</v>
      </c>
      <c r="Q209" s="9">
        <v>133423.92335792369</v>
      </c>
      <c r="R209" s="7">
        <v>3509.9879999999998</v>
      </c>
      <c r="S209" s="8">
        <v>193.05848696757784</v>
      </c>
      <c r="T209" s="8" t="s">
        <v>72</v>
      </c>
      <c r="U209" s="8" t="s">
        <v>72</v>
      </c>
      <c r="V209" s="8" t="s">
        <v>72</v>
      </c>
      <c r="W209" s="8">
        <v>48.807788421491047</v>
      </c>
      <c r="X209" s="8">
        <v>241.86627538906887</v>
      </c>
      <c r="Y209" s="9">
        <v>121338.74088693553</v>
      </c>
      <c r="Z209" s="7">
        <v>66220.88</v>
      </c>
      <c r="AA209" s="8">
        <v>1695.9189669020288</v>
      </c>
      <c r="AB209" s="8" t="s">
        <v>72</v>
      </c>
      <c r="AC209" s="8" t="s">
        <v>72</v>
      </c>
      <c r="AD209" s="8" t="s">
        <v>72</v>
      </c>
      <c r="AE209" s="8">
        <v>947.39772240484331</v>
      </c>
      <c r="AF209" s="8">
        <v>2643.3166893068719</v>
      </c>
      <c r="AG209" s="9">
        <v>206227.16789008502</v>
      </c>
    </row>
    <row r="210" spans="1:33" x14ac:dyDescent="0.45">
      <c r="A210" s="4">
        <v>49735</v>
      </c>
      <c r="B210" s="7">
        <v>10495.17</v>
      </c>
      <c r="C210" s="8">
        <v>456.35005224870326</v>
      </c>
      <c r="D210" s="8">
        <v>0</v>
      </c>
      <c r="E210" s="8">
        <v>0</v>
      </c>
      <c r="F210" s="8">
        <v>0</v>
      </c>
      <c r="G210" s="8">
        <v>161.04511840037105</v>
      </c>
      <c r="H210" s="8">
        <v>617.39517064907432</v>
      </c>
      <c r="I210" s="9">
        <v>60622.874291176893</v>
      </c>
      <c r="J210" s="7">
        <v>50766.29</v>
      </c>
      <c r="K210" s="8">
        <v>1144.1598855607358</v>
      </c>
      <c r="L210" s="8">
        <v>0</v>
      </c>
      <c r="M210" s="8">
        <v>0</v>
      </c>
      <c r="N210" s="8">
        <v>0</v>
      </c>
      <c r="O210" s="8">
        <v>753.2106468040148</v>
      </c>
      <c r="P210" s="8">
        <v>1897.3705323647505</v>
      </c>
      <c r="Q210" s="9">
        <v>134223.98056936104</v>
      </c>
      <c r="R210" s="7">
        <v>3451.4810000000002</v>
      </c>
      <c r="S210" s="8">
        <v>191.66702194445537</v>
      </c>
      <c r="T210" s="8" t="s">
        <v>72</v>
      </c>
      <c r="U210" s="8" t="s">
        <v>72</v>
      </c>
      <c r="V210" s="8" t="s">
        <v>72</v>
      </c>
      <c r="W210" s="8">
        <v>48.313535520111316</v>
      </c>
      <c r="X210" s="8">
        <v>239.98055746456669</v>
      </c>
      <c r="Y210" s="9">
        <v>121245.74858235379</v>
      </c>
      <c r="Z210" s="7">
        <v>62171.69</v>
      </c>
      <c r="AA210" s="8">
        <v>1691.7799482591797</v>
      </c>
      <c r="AB210" s="8" t="s">
        <v>72</v>
      </c>
      <c r="AC210" s="8" t="s">
        <v>72</v>
      </c>
      <c r="AD210" s="8" t="s">
        <v>72</v>
      </c>
      <c r="AE210" s="8">
        <v>946.46478888446006</v>
      </c>
      <c r="AF210" s="8">
        <v>2638.2447371436397</v>
      </c>
      <c r="AG210" s="9">
        <v>206971.42971877329</v>
      </c>
    </row>
    <row r="211" spans="1:33" x14ac:dyDescent="0.45">
      <c r="A211" s="4">
        <v>49766</v>
      </c>
      <c r="B211" s="7">
        <v>10469.41</v>
      </c>
      <c r="C211" s="8">
        <v>453.07799376826858</v>
      </c>
      <c r="D211" s="8">
        <v>0</v>
      </c>
      <c r="E211" s="8">
        <v>0</v>
      </c>
      <c r="F211" s="8">
        <v>0</v>
      </c>
      <c r="G211" s="8">
        <v>159.42250790735639</v>
      </c>
      <c r="H211" s="8">
        <v>612.50050167562495</v>
      </c>
      <c r="I211" s="9">
        <v>60563.000592857468</v>
      </c>
      <c r="J211" s="7">
        <v>50782.59</v>
      </c>
      <c r="K211" s="8">
        <v>1144.0168966326441</v>
      </c>
      <c r="L211" s="8">
        <v>0</v>
      </c>
      <c r="M211" s="8">
        <v>0</v>
      </c>
      <c r="N211" s="8">
        <v>0</v>
      </c>
      <c r="O211" s="8">
        <v>754.30107245260058</v>
      </c>
      <c r="P211" s="8">
        <v>1898.3179690852448</v>
      </c>
      <c r="Q211" s="9">
        <v>134995.93245736195</v>
      </c>
      <c r="R211" s="7">
        <v>3443.567</v>
      </c>
      <c r="S211" s="8">
        <v>190.29275738267282</v>
      </c>
      <c r="T211" s="8" t="s">
        <v>72</v>
      </c>
      <c r="U211" s="8" t="s">
        <v>72</v>
      </c>
      <c r="V211" s="8" t="s">
        <v>72</v>
      </c>
      <c r="W211" s="8">
        <v>47.826752372206919</v>
      </c>
      <c r="X211" s="8">
        <v>238.11950975487974</v>
      </c>
      <c r="Y211" s="9">
        <v>121126.00118571494</v>
      </c>
      <c r="Z211" s="7">
        <v>62159.07</v>
      </c>
      <c r="AA211" s="8">
        <v>1687.7104891545664</v>
      </c>
      <c r="AB211" s="8" t="s">
        <v>72</v>
      </c>
      <c r="AC211" s="8" t="s">
        <v>72</v>
      </c>
      <c r="AD211" s="8" t="s">
        <v>72</v>
      </c>
      <c r="AE211" s="8">
        <v>945.60808194142828</v>
      </c>
      <c r="AF211" s="8">
        <v>2633.3185710959947</v>
      </c>
      <c r="AG211" s="9">
        <v>207671.53316879092</v>
      </c>
    </row>
    <row r="212" spans="1:33" x14ac:dyDescent="0.45">
      <c r="A212" s="4">
        <v>49796</v>
      </c>
      <c r="B212" s="7">
        <v>10419.209999999999</v>
      </c>
      <c r="C212" s="8">
        <v>449.84618839485626</v>
      </c>
      <c r="D212" s="8">
        <v>0</v>
      </c>
      <c r="E212" s="8">
        <v>0</v>
      </c>
      <c r="F212" s="8">
        <v>0</v>
      </c>
      <c r="G212" s="8">
        <v>157.82429736622817</v>
      </c>
      <c r="H212" s="8">
        <v>607.67048576108436</v>
      </c>
      <c r="I212" s="9">
        <v>60490.903656494367</v>
      </c>
      <c r="J212" s="7">
        <v>50822.73</v>
      </c>
      <c r="K212" s="8">
        <v>1143.8943396898651</v>
      </c>
      <c r="L212" s="8">
        <v>0</v>
      </c>
      <c r="M212" s="8">
        <v>0</v>
      </c>
      <c r="N212" s="8">
        <v>0</v>
      </c>
      <c r="O212" s="8">
        <v>755.43844400204159</v>
      </c>
      <c r="P212" s="8">
        <v>1899.3327836919066</v>
      </c>
      <c r="Q212" s="9">
        <v>135741.79212649865</v>
      </c>
      <c r="R212" s="7">
        <v>3427.4459999999999</v>
      </c>
      <c r="S212" s="8">
        <v>188.93539912583964</v>
      </c>
      <c r="T212" s="8" t="s">
        <v>72</v>
      </c>
      <c r="U212" s="8" t="s">
        <v>72</v>
      </c>
      <c r="V212" s="8" t="s">
        <v>72</v>
      </c>
      <c r="W212" s="8">
        <v>47.347289209868457</v>
      </c>
      <c r="X212" s="8">
        <v>236.28268833570809</v>
      </c>
      <c r="Y212" s="9">
        <v>120981.80731298873</v>
      </c>
      <c r="Z212" s="7">
        <v>62140.13</v>
      </c>
      <c r="AA212" s="8">
        <v>1683.7097657636925</v>
      </c>
      <c r="AB212" s="8" t="s">
        <v>72</v>
      </c>
      <c r="AC212" s="8" t="s">
        <v>72</v>
      </c>
      <c r="AD212" s="8" t="s">
        <v>72</v>
      </c>
      <c r="AE212" s="8">
        <v>944.82760084151539</v>
      </c>
      <c r="AF212" s="8">
        <v>2628.5373666052078</v>
      </c>
      <c r="AG212" s="9">
        <v>208330.87651429189</v>
      </c>
    </row>
    <row r="213" spans="1:33" x14ac:dyDescent="0.45">
      <c r="A213" s="4">
        <v>49827</v>
      </c>
      <c r="B213" s="7">
        <v>10350.6</v>
      </c>
      <c r="C213" s="8">
        <v>446.65395093222469</v>
      </c>
      <c r="D213" s="8">
        <v>0</v>
      </c>
      <c r="E213" s="8">
        <v>0</v>
      </c>
      <c r="F213" s="8">
        <v>0</v>
      </c>
      <c r="G213" s="8">
        <v>156.25</v>
      </c>
      <c r="H213" s="8">
        <v>602.90395093222469</v>
      </c>
      <c r="I213" s="9">
        <v>60407.653369252046</v>
      </c>
      <c r="J213" s="7">
        <v>50879.68</v>
      </c>
      <c r="K213" s="8">
        <v>1143.7922311261727</v>
      </c>
      <c r="L213" s="8">
        <v>0</v>
      </c>
      <c r="M213" s="8">
        <v>0</v>
      </c>
      <c r="N213" s="8">
        <v>0</v>
      </c>
      <c r="O213" s="8">
        <v>756.6233775088599</v>
      </c>
      <c r="P213" s="8">
        <v>1900.4156086350326</v>
      </c>
      <c r="Q213" s="9">
        <v>136463.44727023176</v>
      </c>
      <c r="R213" s="7">
        <v>3405.221</v>
      </c>
      <c r="S213" s="8">
        <v>187.59465939153438</v>
      </c>
      <c r="T213" s="8" t="s">
        <v>72</v>
      </c>
      <c r="U213" s="8" t="s">
        <v>72</v>
      </c>
      <c r="V213" s="8" t="s">
        <v>72</v>
      </c>
      <c r="W213" s="8">
        <v>46.875</v>
      </c>
      <c r="X213" s="8">
        <v>234.46965939153438</v>
      </c>
      <c r="Y213" s="9">
        <v>120815.30673850409</v>
      </c>
      <c r="Z213" s="7">
        <v>62115.59</v>
      </c>
      <c r="AA213" s="8">
        <v>1679.7769722448425</v>
      </c>
      <c r="AB213" s="8" t="s">
        <v>72</v>
      </c>
      <c r="AC213" s="8" t="s">
        <v>72</v>
      </c>
      <c r="AD213" s="8" t="s">
        <v>72</v>
      </c>
      <c r="AE213" s="8">
        <v>944.1233775088599</v>
      </c>
      <c r="AF213" s="8">
        <v>2623.9003497537024</v>
      </c>
      <c r="AG213" s="9">
        <v>208952.63131333422</v>
      </c>
    </row>
    <row r="214" spans="1:33" x14ac:dyDescent="0.45">
      <c r="A214" s="4">
        <v>49857</v>
      </c>
      <c r="B214" s="7">
        <v>10254.35</v>
      </c>
      <c r="C214" s="8">
        <v>443.50061096363709</v>
      </c>
      <c r="D214" s="8">
        <v>0</v>
      </c>
      <c r="E214" s="8">
        <v>0</v>
      </c>
      <c r="F214" s="8">
        <v>0</v>
      </c>
      <c r="G214" s="8">
        <v>154.6991411103686</v>
      </c>
      <c r="H214" s="8">
        <v>598.19975207400569</v>
      </c>
      <c r="I214" s="9">
        <v>60314.241138880592</v>
      </c>
      <c r="J214" s="7">
        <v>50960.61</v>
      </c>
      <c r="K214" s="8">
        <v>1143.7105871948563</v>
      </c>
      <c r="L214" s="8">
        <v>0</v>
      </c>
      <c r="M214" s="8">
        <v>0</v>
      </c>
      <c r="N214" s="8">
        <v>0</v>
      </c>
      <c r="O214" s="8">
        <v>757.8565074448702</v>
      </c>
      <c r="P214" s="8">
        <v>1901.5670946397265</v>
      </c>
      <c r="Q214" s="9">
        <v>137162.66785460923</v>
      </c>
      <c r="R214" s="7">
        <v>3373.9540000000002</v>
      </c>
      <c r="S214" s="8">
        <v>186.27025660472759</v>
      </c>
      <c r="T214" s="8" t="s">
        <v>72</v>
      </c>
      <c r="U214" s="8" t="s">
        <v>72</v>
      </c>
      <c r="V214" s="8" t="s">
        <v>72</v>
      </c>
      <c r="W214" s="8">
        <v>46.409742333110579</v>
      </c>
      <c r="X214" s="8">
        <v>232.67999893783818</v>
      </c>
      <c r="Y214" s="9">
        <v>120628.48227776118</v>
      </c>
      <c r="Z214" s="7">
        <v>62081.8</v>
      </c>
      <c r="AA214" s="8">
        <v>1675.9113203512206</v>
      </c>
      <c r="AB214" s="8" t="s">
        <v>72</v>
      </c>
      <c r="AC214" s="8" t="s">
        <v>72</v>
      </c>
      <c r="AD214" s="8" t="s">
        <v>72</v>
      </c>
      <c r="AE214" s="8">
        <v>943.49547677731255</v>
      </c>
      <c r="AF214" s="8">
        <v>2619.4067971285331</v>
      </c>
      <c r="AG214" s="9">
        <v>209539.75722126593</v>
      </c>
    </row>
    <row r="215" spans="1:33" x14ac:dyDescent="0.45">
      <c r="A215" s="4">
        <v>49888</v>
      </c>
      <c r="B215" s="7">
        <v>10213.290000000001</v>
      </c>
      <c r="C215" s="8">
        <v>440.38551246735477</v>
      </c>
      <c r="D215" s="8">
        <v>0</v>
      </c>
      <c r="E215" s="8">
        <v>0</v>
      </c>
      <c r="F215" s="8">
        <v>0</v>
      </c>
      <c r="G215" s="8">
        <v>153.17125771983146</v>
      </c>
      <c r="H215" s="8">
        <v>593.5567701871862</v>
      </c>
      <c r="I215" s="9">
        <v>60211.585423267898</v>
      </c>
      <c r="J215" s="7">
        <v>50995.33</v>
      </c>
      <c r="K215" s="8">
        <v>1143.6494240932391</v>
      </c>
      <c r="L215" s="8">
        <v>0</v>
      </c>
      <c r="M215" s="8">
        <v>0</v>
      </c>
      <c r="N215" s="8">
        <v>0</v>
      </c>
      <c r="O215" s="8">
        <v>759.13848741325501</v>
      </c>
      <c r="P215" s="8">
        <v>1902.7879115064941</v>
      </c>
      <c r="Q215" s="9">
        <v>137841.11334321802</v>
      </c>
      <c r="R215" s="7">
        <v>3360.5970000000002</v>
      </c>
      <c r="S215" s="8">
        <v>184.961915236289</v>
      </c>
      <c r="T215" s="8" t="s">
        <v>72</v>
      </c>
      <c r="U215" s="8" t="s">
        <v>72</v>
      </c>
      <c r="V215" s="8" t="s">
        <v>72</v>
      </c>
      <c r="W215" s="8">
        <v>45.951377315949436</v>
      </c>
      <c r="X215" s="8">
        <v>230.91329255223843</v>
      </c>
      <c r="Y215" s="9">
        <v>120423.1708465358</v>
      </c>
      <c r="Z215" s="7">
        <v>62067.5</v>
      </c>
      <c r="AA215" s="8">
        <v>1672.1120390540648</v>
      </c>
      <c r="AB215" s="8" t="s">
        <v>72</v>
      </c>
      <c r="AC215" s="8" t="s">
        <v>72</v>
      </c>
      <c r="AD215" s="8" t="s">
        <v>72</v>
      </c>
      <c r="AE215" s="8">
        <v>942.94399667705272</v>
      </c>
      <c r="AF215" s="8">
        <v>2615.0560357311174</v>
      </c>
      <c r="AG215" s="9">
        <v>210095.0158511395</v>
      </c>
    </row>
    <row r="216" spans="1:33" x14ac:dyDescent="0.45">
      <c r="A216" s="4">
        <v>49919</v>
      </c>
      <c r="B216" s="7">
        <v>10165.15</v>
      </c>
      <c r="C216" s="8">
        <v>437.30801344381712</v>
      </c>
      <c r="D216" s="8">
        <v>0</v>
      </c>
      <c r="E216" s="8">
        <v>0</v>
      </c>
      <c r="F216" s="8">
        <v>0</v>
      </c>
      <c r="G216" s="8">
        <v>151.66589822611562</v>
      </c>
      <c r="H216" s="8">
        <v>588.9739116699327</v>
      </c>
      <c r="I216" s="9">
        <v>60100.536876436803</v>
      </c>
      <c r="J216" s="7">
        <v>51036.26</v>
      </c>
      <c r="K216" s="8">
        <v>1143.6087580438364</v>
      </c>
      <c r="L216" s="8">
        <v>0</v>
      </c>
      <c r="M216" s="8">
        <v>0</v>
      </c>
      <c r="N216" s="8">
        <v>0</v>
      </c>
      <c r="O216" s="8">
        <v>760.46999088598864</v>
      </c>
      <c r="P216" s="8">
        <v>1904.078748929825</v>
      </c>
      <c r="Q216" s="9">
        <v>138500.33949001305</v>
      </c>
      <c r="R216" s="7">
        <v>3344.9250000000002</v>
      </c>
      <c r="S216" s="8">
        <v>183.66936564640321</v>
      </c>
      <c r="T216" s="8" t="s">
        <v>72</v>
      </c>
      <c r="U216" s="8" t="s">
        <v>72</v>
      </c>
      <c r="V216" s="8" t="s">
        <v>72</v>
      </c>
      <c r="W216" s="8">
        <v>45.499769467834682</v>
      </c>
      <c r="X216" s="8">
        <v>229.16913511423789</v>
      </c>
      <c r="Y216" s="9">
        <v>120201.07375287361</v>
      </c>
      <c r="Z216" s="7">
        <v>62050.85</v>
      </c>
      <c r="AA216" s="8">
        <v>1668.3783741764169</v>
      </c>
      <c r="AB216" s="8" t="s">
        <v>72</v>
      </c>
      <c r="AC216" s="8" t="s">
        <v>72</v>
      </c>
      <c r="AD216" s="8" t="s">
        <v>72</v>
      </c>
      <c r="AE216" s="8">
        <v>942.46906875732736</v>
      </c>
      <c r="AF216" s="8">
        <v>2610.8474429337443</v>
      </c>
      <c r="AG216" s="9">
        <v>210620.9837417372</v>
      </c>
    </row>
    <row r="217" spans="1:33" x14ac:dyDescent="0.45">
      <c r="A217" s="4">
        <v>49949</v>
      </c>
      <c r="B217" s="7">
        <v>9853.9140000000007</v>
      </c>
      <c r="C217" s="8">
        <v>434.26748555410148</v>
      </c>
      <c r="D217" s="8">
        <v>0</v>
      </c>
      <c r="E217" s="8">
        <v>0</v>
      </c>
      <c r="F217" s="8">
        <v>0</v>
      </c>
      <c r="G217" s="8">
        <v>150.18262206843522</v>
      </c>
      <c r="H217" s="8">
        <v>584.45010762253673</v>
      </c>
      <c r="I217" s="9">
        <v>59981.883137257188</v>
      </c>
      <c r="J217" s="7">
        <v>50165.88</v>
      </c>
      <c r="K217" s="8">
        <v>1143.5886053723209</v>
      </c>
      <c r="L217" s="8">
        <v>0</v>
      </c>
      <c r="M217" s="8">
        <v>0</v>
      </c>
      <c r="N217" s="8">
        <v>0</v>
      </c>
      <c r="O217" s="8">
        <v>761.85171196412284</v>
      </c>
      <c r="P217" s="8">
        <v>1905.4403173364437</v>
      </c>
      <c r="Q217" s="9">
        <v>139141.80472493806</v>
      </c>
      <c r="R217" s="7">
        <v>3240.07</v>
      </c>
      <c r="S217" s="8">
        <v>182.39234393272264</v>
      </c>
      <c r="T217" s="8" t="s">
        <v>72</v>
      </c>
      <c r="U217" s="8" t="s">
        <v>72</v>
      </c>
      <c r="V217" s="8" t="s">
        <v>72</v>
      </c>
      <c r="W217" s="8">
        <v>45.054786620530571</v>
      </c>
      <c r="X217" s="8">
        <v>227.4471305532532</v>
      </c>
      <c r="Y217" s="9">
        <v>119963.76627451438</v>
      </c>
      <c r="Z217" s="7">
        <v>60810.39</v>
      </c>
      <c r="AA217" s="8">
        <v>1664.7095880372426</v>
      </c>
      <c r="AB217" s="8" t="s">
        <v>72</v>
      </c>
      <c r="AC217" s="8" t="s">
        <v>72</v>
      </c>
      <c r="AD217" s="8" t="s">
        <v>72</v>
      </c>
      <c r="AE217" s="8">
        <v>942.0708584462451</v>
      </c>
      <c r="AF217" s="8">
        <v>2606.7804464834876</v>
      </c>
      <c r="AG217" s="9">
        <v>211120.0644896467</v>
      </c>
    </row>
    <row r="218" spans="1:33" x14ac:dyDescent="0.45">
      <c r="A218" s="4">
        <v>49980</v>
      </c>
      <c r="B218" s="7">
        <v>9760.6119999999992</v>
      </c>
      <c r="C218" s="8">
        <v>431.26331376927237</v>
      </c>
      <c r="D218" s="8">
        <v>0</v>
      </c>
      <c r="E218" s="8">
        <v>0</v>
      </c>
      <c r="F218" s="8">
        <v>0</v>
      </c>
      <c r="G218" s="8">
        <v>148.720999405116</v>
      </c>
      <c r="H218" s="8">
        <v>579.98431317438838</v>
      </c>
      <c r="I218" s="9">
        <v>58156.353285473582</v>
      </c>
      <c r="J218" s="7">
        <v>50244.38</v>
      </c>
      <c r="K218" s="8">
        <v>1143.5889825824438</v>
      </c>
      <c r="L218" s="8">
        <v>0</v>
      </c>
      <c r="M218" s="8">
        <v>0</v>
      </c>
      <c r="N218" s="8">
        <v>0</v>
      </c>
      <c r="O218" s="8">
        <v>763.28436616246427</v>
      </c>
      <c r="P218" s="8">
        <v>1906.8733487449081</v>
      </c>
      <c r="Q218" s="9">
        <v>135797.31108202902</v>
      </c>
      <c r="R218" s="7">
        <v>3209.6149999999998</v>
      </c>
      <c r="S218" s="8">
        <v>181.13059178309439</v>
      </c>
      <c r="T218" s="8" t="s">
        <v>72</v>
      </c>
      <c r="U218" s="8" t="s">
        <v>72</v>
      </c>
      <c r="V218" s="8" t="s">
        <v>72</v>
      </c>
      <c r="W218" s="8">
        <v>44.616299821534795</v>
      </c>
      <c r="X218" s="8">
        <v>225.74689160462918</v>
      </c>
      <c r="Y218" s="9">
        <v>116312.70657094716</v>
      </c>
      <c r="Z218" s="7">
        <v>60778.75</v>
      </c>
      <c r="AA218" s="8">
        <v>1661.1049591055707</v>
      </c>
      <c r="AB218" s="8" t="s">
        <v>72</v>
      </c>
      <c r="AC218" s="8" t="s">
        <v>72</v>
      </c>
      <c r="AD218" s="8" t="s">
        <v>72</v>
      </c>
      <c r="AE218" s="8">
        <v>941.74956544860345</v>
      </c>
      <c r="AF218" s="8">
        <v>2602.8545245541741</v>
      </c>
      <c r="AG218" s="9">
        <v>205584.93502459733</v>
      </c>
    </row>
    <row r="219" spans="1:33" x14ac:dyDescent="0.45">
      <c r="A219" s="4">
        <v>50010</v>
      </c>
      <c r="B219" s="7">
        <v>9705.0920000000006</v>
      </c>
      <c r="C219" s="8">
        <v>428.29489603024581</v>
      </c>
      <c r="D219" s="8">
        <v>0</v>
      </c>
      <c r="E219" s="8">
        <v>0</v>
      </c>
      <c r="F219" s="8">
        <v>0</v>
      </c>
      <c r="G219" s="8">
        <v>147.28061080214911</v>
      </c>
      <c r="H219" s="8">
        <v>575.57550683239492</v>
      </c>
      <c r="I219" s="9">
        <v>56442.191669880747</v>
      </c>
      <c r="J219" s="7">
        <v>50290.64</v>
      </c>
      <c r="K219" s="8">
        <v>1143.6099064280772</v>
      </c>
      <c r="L219" s="8">
        <v>0</v>
      </c>
      <c r="M219" s="8">
        <v>0</v>
      </c>
      <c r="N219" s="8">
        <v>0</v>
      </c>
      <c r="O219" s="8">
        <v>764.76869122027961</v>
      </c>
      <c r="P219" s="8">
        <v>1908.3785976483568</v>
      </c>
      <c r="Q219" s="9">
        <v>132661.8063919897</v>
      </c>
      <c r="R219" s="7">
        <v>3191.4630000000002</v>
      </c>
      <c r="S219" s="8">
        <v>179.88385633270323</v>
      </c>
      <c r="T219" s="8" t="s">
        <v>72</v>
      </c>
      <c r="U219" s="8" t="s">
        <v>72</v>
      </c>
      <c r="V219" s="8" t="s">
        <v>72</v>
      </c>
      <c r="W219" s="8">
        <v>44.184183240644735</v>
      </c>
      <c r="X219" s="8">
        <v>224.06803957334796</v>
      </c>
      <c r="Y219" s="9">
        <v>112884.38333976149</v>
      </c>
      <c r="Z219" s="7">
        <v>60759.07</v>
      </c>
      <c r="AA219" s="8">
        <v>1657.5637816643721</v>
      </c>
      <c r="AB219" s="8" t="s">
        <v>72</v>
      </c>
      <c r="AC219" s="8" t="s">
        <v>72</v>
      </c>
      <c r="AD219" s="8" t="s">
        <v>72</v>
      </c>
      <c r="AE219" s="8">
        <v>941.50542418285852</v>
      </c>
      <c r="AF219" s="8">
        <v>2599.0692058472305</v>
      </c>
      <c r="AG219" s="9">
        <v>200392.4363958466</v>
      </c>
    </row>
    <row r="220" spans="1:33" x14ac:dyDescent="0.45">
      <c r="A220" s="4">
        <v>50041</v>
      </c>
      <c r="B220" s="7">
        <v>9601.2919999999995</v>
      </c>
      <c r="C220" s="8">
        <v>425.36164291780938</v>
      </c>
      <c r="D220" s="8">
        <v>0</v>
      </c>
      <c r="E220" s="8">
        <v>0</v>
      </c>
      <c r="F220" s="8">
        <v>0</v>
      </c>
      <c r="G220" s="8">
        <v>145.86104693225042</v>
      </c>
      <c r="H220" s="8">
        <v>571.22268985005985</v>
      </c>
      <c r="I220" s="9">
        <v>54831.890686558618</v>
      </c>
      <c r="J220" s="7">
        <v>50377.08</v>
      </c>
      <c r="K220" s="8">
        <v>1143.6513939825224</v>
      </c>
      <c r="L220" s="8">
        <v>0</v>
      </c>
      <c r="M220" s="8">
        <v>0</v>
      </c>
      <c r="N220" s="8">
        <v>0</v>
      </c>
      <c r="O220" s="8">
        <v>766.30544793969091</v>
      </c>
      <c r="P220" s="8">
        <v>1909.9568419222132</v>
      </c>
      <c r="Q220" s="9">
        <v>129722.40686211556</v>
      </c>
      <c r="R220" s="7">
        <v>3157.5140000000001</v>
      </c>
      <c r="S220" s="8">
        <v>178.65189002547996</v>
      </c>
      <c r="T220" s="8" t="s">
        <v>72</v>
      </c>
      <c r="U220" s="8" t="s">
        <v>72</v>
      </c>
      <c r="V220" s="8" t="s">
        <v>72</v>
      </c>
      <c r="W220" s="8">
        <v>43.758314079675124</v>
      </c>
      <c r="X220" s="8">
        <v>222.41020410515509</v>
      </c>
      <c r="Y220" s="9">
        <v>109663.78137311724</v>
      </c>
      <c r="Z220" s="7">
        <v>60721.21</v>
      </c>
      <c r="AA220" s="8">
        <v>1654.0853654838936</v>
      </c>
      <c r="AB220" s="8" t="s">
        <v>72</v>
      </c>
      <c r="AC220" s="8" t="s">
        <v>72</v>
      </c>
      <c r="AD220" s="8" t="s">
        <v>72</v>
      </c>
      <c r="AE220" s="8">
        <v>941.33870425839143</v>
      </c>
      <c r="AF220" s="8">
        <v>2595.4240697422852</v>
      </c>
      <c r="AG220" s="9">
        <v>195520.67568598589</v>
      </c>
    </row>
    <row r="221" spans="1:33" x14ac:dyDescent="0.45">
      <c r="A221" s="4">
        <v>50072</v>
      </c>
      <c r="B221" s="7">
        <v>9573.1939999999995</v>
      </c>
      <c r="C221" s="8">
        <v>422.46297733245166</v>
      </c>
      <c r="D221" s="8">
        <v>0</v>
      </c>
      <c r="E221" s="8">
        <v>0</v>
      </c>
      <c r="F221" s="8">
        <v>0</v>
      </c>
      <c r="G221" s="8">
        <v>144.46190828402365</v>
      </c>
      <c r="H221" s="8">
        <v>566.92488561647531</v>
      </c>
      <c r="I221" s="9">
        <v>53318.458248324154</v>
      </c>
      <c r="J221" s="7">
        <v>50400.77</v>
      </c>
      <c r="K221" s="8">
        <v>1143.7134627052214</v>
      </c>
      <c r="L221" s="8">
        <v>0</v>
      </c>
      <c r="M221" s="8">
        <v>0</v>
      </c>
      <c r="N221" s="8">
        <v>0</v>
      </c>
      <c r="O221" s="8">
        <v>767.89542105351643</v>
      </c>
      <c r="P221" s="8">
        <v>1911.6088837587379</v>
      </c>
      <c r="Q221" s="9">
        <v>126967.02549115887</v>
      </c>
      <c r="R221" s="7">
        <v>3148.3240000000001</v>
      </c>
      <c r="S221" s="8">
        <v>177.43445047962967</v>
      </c>
      <c r="T221" s="8" t="s">
        <v>72</v>
      </c>
      <c r="U221" s="8" t="s">
        <v>72</v>
      </c>
      <c r="V221" s="8" t="s">
        <v>72</v>
      </c>
      <c r="W221" s="8">
        <v>43.338572485207095</v>
      </c>
      <c r="X221" s="8">
        <v>220.77302296483677</v>
      </c>
      <c r="Y221" s="9">
        <v>106636.91649664831</v>
      </c>
      <c r="Z221" s="7">
        <v>60711.01</v>
      </c>
      <c r="AA221" s="8">
        <v>1650.6690355041633</v>
      </c>
      <c r="AB221" s="8" t="s">
        <v>72</v>
      </c>
      <c r="AC221" s="8" t="s">
        <v>72</v>
      </c>
      <c r="AD221" s="8" t="s">
        <v>72</v>
      </c>
      <c r="AE221" s="8">
        <v>941.24971099434481</v>
      </c>
      <c r="AF221" s="8">
        <v>2591.918746498508</v>
      </c>
      <c r="AG221" s="9">
        <v>190949.17538914786</v>
      </c>
    </row>
    <row r="222" spans="1:33" x14ac:dyDescent="0.45">
      <c r="A222" s="4">
        <v>50100</v>
      </c>
      <c r="B222" s="7">
        <v>9263.6440000000002</v>
      </c>
      <c r="C222" s="8">
        <v>419.598334183666</v>
      </c>
      <c r="D222" s="8">
        <v>0</v>
      </c>
      <c r="E222" s="8">
        <v>0</v>
      </c>
      <c r="F222" s="8">
        <v>0</v>
      </c>
      <c r="G222" s="8">
        <v>143.08280488084065</v>
      </c>
      <c r="H222" s="8">
        <v>562.68113906450662</v>
      </c>
      <c r="I222" s="9">
        <v>51895.382212255361</v>
      </c>
      <c r="J222" s="7">
        <v>49740.27</v>
      </c>
      <c r="K222" s="8">
        <v>1143.7961305059998</v>
      </c>
      <c r="L222" s="8">
        <v>0</v>
      </c>
      <c r="M222" s="8">
        <v>0</v>
      </c>
      <c r="N222" s="8">
        <v>0</v>
      </c>
      <c r="O222" s="8">
        <v>769.53942012438085</v>
      </c>
      <c r="P222" s="8">
        <v>1913.3355506303806</v>
      </c>
      <c r="Q222" s="9">
        <v>124384.32315099867</v>
      </c>
      <c r="R222" s="7">
        <v>3043.9479999999999</v>
      </c>
      <c r="S222" s="8">
        <v>176.23130035713973</v>
      </c>
      <c r="T222" s="8" t="s">
        <v>72</v>
      </c>
      <c r="U222" s="8" t="s">
        <v>72</v>
      </c>
      <c r="V222" s="8" t="s">
        <v>72</v>
      </c>
      <c r="W222" s="8">
        <v>42.924841464252196</v>
      </c>
      <c r="X222" s="8">
        <v>219.15614182139194</v>
      </c>
      <c r="Y222" s="9">
        <v>103790.76442451072</v>
      </c>
      <c r="Z222" s="7">
        <v>59681.11</v>
      </c>
      <c r="AA222" s="8">
        <v>1647.314131526399</v>
      </c>
      <c r="AB222" s="8" t="s">
        <v>72</v>
      </c>
      <c r="AC222" s="8" t="s">
        <v>72</v>
      </c>
      <c r="AD222" s="8" t="s">
        <v>72</v>
      </c>
      <c r="AE222" s="8">
        <v>941.23878598138958</v>
      </c>
      <c r="AF222" s="8">
        <v>2588.5529175077886</v>
      </c>
      <c r="AG222" s="9">
        <v>186658.7818057051</v>
      </c>
    </row>
    <row r="223" spans="1:33" x14ac:dyDescent="0.45">
      <c r="A223" s="4">
        <v>50131</v>
      </c>
      <c r="B223" s="7">
        <v>9205.0300000000007</v>
      </c>
      <c r="C223" s="8">
        <v>416.76716008841129</v>
      </c>
      <c r="D223" s="8">
        <v>0</v>
      </c>
      <c r="E223" s="8">
        <v>0</v>
      </c>
      <c r="F223" s="8">
        <v>0</v>
      </c>
      <c r="G223" s="8">
        <v>141.7233560090703</v>
      </c>
      <c r="H223" s="8">
        <v>558.49051609748153</v>
      </c>
      <c r="I223" s="9">
        <v>50556.597266361816</v>
      </c>
      <c r="J223" s="7">
        <v>49791.01</v>
      </c>
      <c r="K223" s="8">
        <v>1143.8994158069863</v>
      </c>
      <c r="L223" s="8">
        <v>0</v>
      </c>
      <c r="M223" s="8">
        <v>0</v>
      </c>
      <c r="N223" s="8">
        <v>0</v>
      </c>
      <c r="O223" s="8">
        <v>771.23828047700681</v>
      </c>
      <c r="P223" s="8">
        <v>1915.1376962839931</v>
      </c>
      <c r="Q223" s="9">
        <v>121963.66264019495</v>
      </c>
      <c r="R223" s="7">
        <v>3024.8</v>
      </c>
      <c r="S223" s="8">
        <v>175.04220723713274</v>
      </c>
      <c r="T223" s="8" t="s">
        <v>72</v>
      </c>
      <c r="U223" s="8" t="s">
        <v>72</v>
      </c>
      <c r="V223" s="8" t="s">
        <v>72</v>
      </c>
      <c r="W223" s="8">
        <v>42.517006802721085</v>
      </c>
      <c r="X223" s="8">
        <v>217.55921403985383</v>
      </c>
      <c r="Y223" s="9">
        <v>101113.19453272363</v>
      </c>
      <c r="Z223" s="7">
        <v>59660.68</v>
      </c>
      <c r="AA223" s="8">
        <v>1644.0200079130798</v>
      </c>
      <c r="AB223" s="8" t="s">
        <v>72</v>
      </c>
      <c r="AC223" s="8" t="s">
        <v>72</v>
      </c>
      <c r="AD223" s="8" t="s">
        <v>72</v>
      </c>
      <c r="AE223" s="8">
        <v>941.30630768789115</v>
      </c>
      <c r="AF223" s="8">
        <v>2585.3263156009707</v>
      </c>
      <c r="AG223" s="9">
        <v>182631.57935982913</v>
      </c>
    </row>
    <row r="224" spans="1:33" x14ac:dyDescent="0.45">
      <c r="A224" s="4">
        <v>50161</v>
      </c>
      <c r="B224" s="7">
        <v>8967.2659999999996</v>
      </c>
      <c r="C224" s="8">
        <v>413.96891307841929</v>
      </c>
      <c r="D224" s="8">
        <v>0</v>
      </c>
      <c r="E224" s="8">
        <v>0</v>
      </c>
      <c r="F224" s="8">
        <v>0</v>
      </c>
      <c r="G224" s="8">
        <v>140.38318995530202</v>
      </c>
      <c r="H224" s="8">
        <v>554.35210303372128</v>
      </c>
      <c r="I224" s="9">
        <v>49296.454105303274</v>
      </c>
      <c r="J224" s="7">
        <v>47168.82</v>
      </c>
      <c r="K224" s="8">
        <v>1144.0233376023043</v>
      </c>
      <c r="L224" s="8">
        <v>0</v>
      </c>
      <c r="M224" s="8">
        <v>0</v>
      </c>
      <c r="N224" s="8">
        <v>0</v>
      </c>
      <c r="O224" s="8">
        <v>772.99286416567941</v>
      </c>
      <c r="P224" s="8">
        <v>1917.0162017679836</v>
      </c>
      <c r="Q224" s="9">
        <v>119695.06553169301</v>
      </c>
      <c r="R224" s="7">
        <v>2956.5859999999998</v>
      </c>
      <c r="S224" s="8">
        <v>173.86694349293612</v>
      </c>
      <c r="T224" s="8" t="s">
        <v>72</v>
      </c>
      <c r="U224" s="8" t="s">
        <v>72</v>
      </c>
      <c r="V224" s="8" t="s">
        <v>72</v>
      </c>
      <c r="W224" s="8">
        <v>42.114956986590599</v>
      </c>
      <c r="X224" s="8">
        <v>215.9819004795267</v>
      </c>
      <c r="Y224" s="9">
        <v>98592.908210606547</v>
      </c>
      <c r="Z224" s="7">
        <v>56755.08</v>
      </c>
      <c r="AA224" s="8">
        <v>1640.7860332964074</v>
      </c>
      <c r="AB224" s="8" t="s">
        <v>72</v>
      </c>
      <c r="AC224" s="8" t="s">
        <v>72</v>
      </c>
      <c r="AD224" s="8" t="s">
        <v>72</v>
      </c>
      <c r="AE224" s="8">
        <v>941.45269211204186</v>
      </c>
      <c r="AF224" s="8">
        <v>2582.2387254084492</v>
      </c>
      <c r="AG224" s="9">
        <v>178850.81045805692</v>
      </c>
    </row>
    <row r="225" spans="1:33" x14ac:dyDescent="0.45">
      <c r="A225" s="4">
        <v>50192</v>
      </c>
      <c r="B225" s="7">
        <v>8664.0360000000001</v>
      </c>
      <c r="C225" s="8">
        <v>411.20306231605264</v>
      </c>
      <c r="D225" s="8">
        <v>0</v>
      </c>
      <c r="E225" s="8">
        <v>0</v>
      </c>
      <c r="F225" s="8">
        <v>0</v>
      </c>
      <c r="G225" s="8">
        <v>139.06194375222498</v>
      </c>
      <c r="H225" s="8">
        <v>550.26500606827767</v>
      </c>
      <c r="I225" s="9">
        <v>48109.690736673852</v>
      </c>
      <c r="J225" s="7">
        <v>46129.47</v>
      </c>
      <c r="K225" s="8">
        <v>1144.1679155156719</v>
      </c>
      <c r="L225" s="8">
        <v>0</v>
      </c>
      <c r="M225" s="8">
        <v>0</v>
      </c>
      <c r="N225" s="8">
        <v>0</v>
      </c>
      <c r="O225" s="8">
        <v>774.80406097898242</v>
      </c>
      <c r="P225" s="8">
        <v>1918.9719764946544</v>
      </c>
      <c r="Q225" s="9">
        <v>117569.17164697539</v>
      </c>
      <c r="R225" s="7">
        <v>2853.7910000000002</v>
      </c>
      <c r="S225" s="8">
        <v>172.70528617274212</v>
      </c>
      <c r="T225" s="8" t="s">
        <v>72</v>
      </c>
      <c r="U225" s="8" t="s">
        <v>72</v>
      </c>
      <c r="V225" s="8" t="s">
        <v>72</v>
      </c>
      <c r="W225" s="8">
        <v>41.718583125667493</v>
      </c>
      <c r="X225" s="8">
        <v>214.42386929840961</v>
      </c>
      <c r="Y225" s="9">
        <v>96219.381473347705</v>
      </c>
      <c r="Z225" s="7">
        <v>55353.07</v>
      </c>
      <c r="AA225" s="8">
        <v>1637.611590294935</v>
      </c>
      <c r="AB225" s="8" t="s">
        <v>72</v>
      </c>
      <c r="AC225" s="8" t="s">
        <v>72</v>
      </c>
      <c r="AD225" s="8" t="s">
        <v>72</v>
      </c>
      <c r="AE225" s="8">
        <v>941.67839348165239</v>
      </c>
      <c r="AF225" s="8">
        <v>2579.2899837765872</v>
      </c>
      <c r="AG225" s="9">
        <v>175300.80053098401</v>
      </c>
    </row>
    <row r="226" spans="1:33" x14ac:dyDescent="0.45">
      <c r="A226" s="4">
        <v>50222</v>
      </c>
      <c r="B226" s="7">
        <v>8611.6659999999993</v>
      </c>
      <c r="C226" s="8">
        <v>408.46908781842899</v>
      </c>
      <c r="D226" s="8">
        <v>0</v>
      </c>
      <c r="E226" s="8">
        <v>0</v>
      </c>
      <c r="F226" s="8">
        <v>0</v>
      </c>
      <c r="G226" s="8">
        <v>137.75926293283962</v>
      </c>
      <c r="H226" s="8">
        <v>546.22835075126864</v>
      </c>
      <c r="I226" s="9">
        <v>46991.405770505655</v>
      </c>
      <c r="J226" s="7">
        <v>46170.09</v>
      </c>
      <c r="K226" s="8">
        <v>1144.3331698560137</v>
      </c>
      <c r="L226" s="8">
        <v>0</v>
      </c>
      <c r="M226" s="8">
        <v>0</v>
      </c>
      <c r="N226" s="8">
        <v>0</v>
      </c>
      <c r="O226" s="8">
        <v>776.67278948400462</v>
      </c>
      <c r="P226" s="8">
        <v>1921.0059593400183</v>
      </c>
      <c r="Q226" s="9">
        <v>115577.20099920072</v>
      </c>
      <c r="R226" s="7">
        <v>2836.1149999999998</v>
      </c>
      <c r="S226" s="8">
        <v>171.55701688374018</v>
      </c>
      <c r="T226" s="8" t="s">
        <v>72</v>
      </c>
      <c r="U226" s="8" t="s">
        <v>72</v>
      </c>
      <c r="V226" s="8" t="s">
        <v>72</v>
      </c>
      <c r="W226" s="8">
        <v>41.327778879851891</v>
      </c>
      <c r="X226" s="8">
        <v>212.88479576359208</v>
      </c>
      <c r="Y226" s="9">
        <v>93982.81154101131</v>
      </c>
      <c r="Z226" s="7">
        <v>55329.25</v>
      </c>
      <c r="AA226" s="8">
        <v>1634.4960752381285</v>
      </c>
      <c r="AB226" s="8" t="s">
        <v>72</v>
      </c>
      <c r="AC226" s="8" t="s">
        <v>72</v>
      </c>
      <c r="AD226" s="8" t="s">
        <v>72</v>
      </c>
      <c r="AE226" s="8">
        <v>941.98390500341213</v>
      </c>
      <c r="AF226" s="8">
        <v>2576.4799802415405</v>
      </c>
      <c r="AG226" s="9">
        <v>171966.88792380752</v>
      </c>
    </row>
    <row r="227" spans="1:33" x14ac:dyDescent="0.45">
      <c r="A227" s="4">
        <v>50253</v>
      </c>
      <c r="B227" s="7">
        <v>8558.7340000000004</v>
      </c>
      <c r="C227" s="8">
        <v>405.7664801895354</v>
      </c>
      <c r="D227" s="8">
        <v>0</v>
      </c>
      <c r="E227" s="8">
        <v>0</v>
      </c>
      <c r="F227" s="8">
        <v>0</v>
      </c>
      <c r="G227" s="8">
        <v>136.47480129268936</v>
      </c>
      <c r="H227" s="8">
        <v>542.24128148222474</v>
      </c>
      <c r="I227" s="9">
        <v>45937.033554690017</v>
      </c>
      <c r="J227" s="7">
        <v>46208.67</v>
      </c>
      <c r="K227" s="8">
        <v>1144.5191216711899</v>
      </c>
      <c r="L227" s="8">
        <v>0</v>
      </c>
      <c r="M227" s="8">
        <v>0</v>
      </c>
      <c r="N227" s="8">
        <v>0</v>
      </c>
      <c r="O227" s="8">
        <v>778.59999811232728</v>
      </c>
      <c r="P227" s="8">
        <v>1923.1191197835171</v>
      </c>
      <c r="Q227" s="9">
        <v>113710.91805675076</v>
      </c>
      <c r="R227" s="7">
        <v>2818.3879999999999</v>
      </c>
      <c r="S227" s="8">
        <v>170.42192167960485</v>
      </c>
      <c r="T227" s="8" t="s">
        <v>72</v>
      </c>
      <c r="U227" s="8" t="s">
        <v>72</v>
      </c>
      <c r="V227" s="8" t="s">
        <v>72</v>
      </c>
      <c r="W227" s="8">
        <v>40.942440387806812</v>
      </c>
      <c r="X227" s="8">
        <v>211.36436206741166</v>
      </c>
      <c r="Y227" s="9">
        <v>91874.067109380034</v>
      </c>
      <c r="Z227" s="7">
        <v>55302.78</v>
      </c>
      <c r="AA227" s="8">
        <v>1631.4388978986324</v>
      </c>
      <c r="AB227" s="8" t="s">
        <v>72</v>
      </c>
      <c r="AC227" s="8" t="s">
        <v>72</v>
      </c>
      <c r="AD227" s="8" t="s">
        <v>72</v>
      </c>
      <c r="AE227" s="8">
        <v>942.36975966355453</v>
      </c>
      <c r="AF227" s="8">
        <v>2573.8086575621869</v>
      </c>
      <c r="AG227" s="9">
        <v>168835.35832237877</v>
      </c>
    </row>
    <row r="228" spans="1:33" x14ac:dyDescent="0.45">
      <c r="A228" s="4">
        <v>50284</v>
      </c>
      <c r="B228" s="7">
        <v>8062.4740000000002</v>
      </c>
      <c r="C228" s="8">
        <v>403.09474036006884</v>
      </c>
      <c r="D228" s="8">
        <v>0</v>
      </c>
      <c r="E228" s="8">
        <v>0</v>
      </c>
      <c r="F228" s="8">
        <v>0</v>
      </c>
      <c r="G228" s="8">
        <v>135.20822065981613</v>
      </c>
      <c r="H228" s="8">
        <v>538.30296101988495</v>
      </c>
      <c r="I228" s="9">
        <v>44942.321028680468</v>
      </c>
      <c r="J228" s="7">
        <v>42831.07</v>
      </c>
      <c r="K228" s="8">
        <v>1144.7257927999419</v>
      </c>
      <c r="L228" s="8">
        <v>0</v>
      </c>
      <c r="M228" s="8">
        <v>0</v>
      </c>
      <c r="N228" s="8">
        <v>0</v>
      </c>
      <c r="O228" s="8">
        <v>780.58666629022082</v>
      </c>
      <c r="P228" s="8">
        <v>1925.3124590901627</v>
      </c>
      <c r="Q228" s="9">
        <v>111962.59818775563</v>
      </c>
      <c r="R228" s="7">
        <v>2662.7979999999998</v>
      </c>
      <c r="S228" s="8">
        <v>169.29979095122891</v>
      </c>
      <c r="T228" s="8" t="s">
        <v>72</v>
      </c>
      <c r="U228" s="8" t="s">
        <v>72</v>
      </c>
      <c r="V228" s="8" t="s">
        <v>72</v>
      </c>
      <c r="W228" s="8">
        <v>40.562466197944843</v>
      </c>
      <c r="X228" s="8">
        <v>209.86225714917376</v>
      </c>
      <c r="Y228" s="9">
        <v>89884.642057360936</v>
      </c>
      <c r="Z228" s="7">
        <v>51333.96</v>
      </c>
      <c r="AA228" s="8">
        <v>1628.4394812320245</v>
      </c>
      <c r="AB228" s="8" t="s">
        <v>72</v>
      </c>
      <c r="AC228" s="8" t="s">
        <v>72</v>
      </c>
      <c r="AD228" s="8" t="s">
        <v>72</v>
      </c>
      <c r="AE228" s="8">
        <v>942.83653108200019</v>
      </c>
      <c r="AF228" s="8">
        <v>2571.2760123140247</v>
      </c>
      <c r="AG228" s="9">
        <v>165893.38342217219</v>
      </c>
    </row>
    <row r="229" spans="1:33" x14ac:dyDescent="0.45">
      <c r="A229" s="4">
        <v>50314</v>
      </c>
      <c r="B229" s="7">
        <v>8003.4610000000002</v>
      </c>
      <c r="C229" s="8">
        <v>400.45337933474877</v>
      </c>
      <c r="D229" s="8">
        <v>0</v>
      </c>
      <c r="E229" s="8">
        <v>0</v>
      </c>
      <c r="F229" s="8">
        <v>0</v>
      </c>
      <c r="G229" s="8">
        <v>133.95919067215362</v>
      </c>
      <c r="H229" s="8">
        <v>534.41257000690234</v>
      </c>
      <c r="I229" s="9">
        <v>44003.30617653668</v>
      </c>
      <c r="J229" s="7">
        <v>42885</v>
      </c>
      <c r="K229" s="8">
        <v>1144.9532059221578</v>
      </c>
      <c r="L229" s="8">
        <v>0</v>
      </c>
      <c r="M229" s="8">
        <v>0</v>
      </c>
      <c r="N229" s="8">
        <v>0</v>
      </c>
      <c r="O229" s="8">
        <v>782.63380561561939</v>
      </c>
      <c r="P229" s="8">
        <v>1927.5870115377772</v>
      </c>
      <c r="Q229" s="9">
        <v>110324.99615405333</v>
      </c>
      <c r="R229" s="7">
        <v>2643.268</v>
      </c>
      <c r="S229" s="8">
        <v>168.19041932059449</v>
      </c>
      <c r="T229" s="8" t="s">
        <v>72</v>
      </c>
      <c r="U229" s="8" t="s">
        <v>72</v>
      </c>
      <c r="V229" s="8" t="s">
        <v>72</v>
      </c>
      <c r="W229" s="8">
        <v>40.187757201646093</v>
      </c>
      <c r="X229" s="8">
        <v>208.37817652224058</v>
      </c>
      <c r="Y229" s="9">
        <v>88006.61235307336</v>
      </c>
      <c r="Z229" s="7">
        <v>51315.3</v>
      </c>
      <c r="AA229" s="8">
        <v>1625.4972611238563</v>
      </c>
      <c r="AB229" s="8" t="s">
        <v>72</v>
      </c>
      <c r="AC229" s="8" t="s">
        <v>72</v>
      </c>
      <c r="AD229" s="8" t="s">
        <v>72</v>
      </c>
      <c r="AE229" s="8">
        <v>943.38483442220377</v>
      </c>
      <c r="AF229" s="8">
        <v>2568.8820955460601</v>
      </c>
      <c r="AG229" s="9">
        <v>163128.96356589734</v>
      </c>
    </row>
    <row r="230" spans="1:33" x14ac:dyDescent="0.45">
      <c r="A230" s="4">
        <v>50345</v>
      </c>
      <c r="B230" s="7">
        <v>7950.2870000000003</v>
      </c>
      <c r="C230" s="8">
        <v>397.841917946857</v>
      </c>
      <c r="D230" s="8">
        <v>0</v>
      </c>
      <c r="E230" s="8">
        <v>0</v>
      </c>
      <c r="F230" s="8">
        <v>0</v>
      </c>
      <c r="G230" s="8">
        <v>132.72738856208457</v>
      </c>
      <c r="H230" s="8">
        <v>530.56930650894151</v>
      </c>
      <c r="I230" s="9">
        <v>43116.297968729952</v>
      </c>
      <c r="J230" s="7">
        <v>42931.71</v>
      </c>
      <c r="K230" s="8">
        <v>1145.2013846075401</v>
      </c>
      <c r="L230" s="8">
        <v>0</v>
      </c>
      <c r="M230" s="8">
        <v>0</v>
      </c>
      <c r="N230" s="8">
        <v>0</v>
      </c>
      <c r="O230" s="8">
        <v>784.74246108456305</v>
      </c>
      <c r="P230" s="8">
        <v>1929.9438456921032</v>
      </c>
      <c r="Q230" s="9">
        <v>108791.31653113228</v>
      </c>
      <c r="R230" s="7">
        <v>2625.6819999999998</v>
      </c>
      <c r="S230" s="8">
        <v>167.09360553767993</v>
      </c>
      <c r="T230" s="8" t="s">
        <v>72</v>
      </c>
      <c r="U230" s="8" t="s">
        <v>72</v>
      </c>
      <c r="V230" s="8" t="s">
        <v>72</v>
      </c>
      <c r="W230" s="8">
        <v>39.818216568625374</v>
      </c>
      <c r="X230" s="8">
        <v>206.91182210630529</v>
      </c>
      <c r="Y230" s="9">
        <v>86232.595937459904</v>
      </c>
      <c r="Z230" s="7">
        <v>51295.49</v>
      </c>
      <c r="AA230" s="8">
        <v>1622.6116861437686</v>
      </c>
      <c r="AB230" s="8" t="s">
        <v>72</v>
      </c>
      <c r="AC230" s="8" t="s">
        <v>72</v>
      </c>
      <c r="AD230" s="8" t="s">
        <v>72</v>
      </c>
      <c r="AE230" s="8">
        <v>944.01532735906449</v>
      </c>
      <c r="AF230" s="8">
        <v>2566.6270135028331</v>
      </c>
      <c r="AG230" s="9">
        <v>160530.87409360823</v>
      </c>
    </row>
    <row r="231" spans="1:33" x14ac:dyDescent="0.45">
      <c r="A231" s="4">
        <v>50375</v>
      </c>
      <c r="B231" s="7">
        <v>7890.8810000000003</v>
      </c>
      <c r="C231" s="8">
        <v>395.25988661976646</v>
      </c>
      <c r="D231" s="8">
        <v>0</v>
      </c>
      <c r="E231" s="8">
        <v>0</v>
      </c>
      <c r="F231" s="8">
        <v>0</v>
      </c>
      <c r="G231" s="8">
        <v>131.51249894790004</v>
      </c>
      <c r="H231" s="8">
        <v>526.77238556766656</v>
      </c>
      <c r="I231" s="9">
        <v>42277.857689681317</v>
      </c>
      <c r="J231" s="7">
        <v>42979.86</v>
      </c>
      <c r="K231" s="8">
        <v>1145.4703533627765</v>
      </c>
      <c r="L231" s="8">
        <v>0</v>
      </c>
      <c r="M231" s="8">
        <v>0</v>
      </c>
      <c r="N231" s="8">
        <v>0</v>
      </c>
      <c r="O231" s="8">
        <v>786.91371236996099</v>
      </c>
      <c r="P231" s="8">
        <v>1932.3840657327373</v>
      </c>
      <c r="Q231" s="9">
        <v>107355.18593766332</v>
      </c>
      <c r="R231" s="7">
        <v>2606.1390000000001</v>
      </c>
      <c r="S231" s="8">
        <v>166.00915238030191</v>
      </c>
      <c r="T231" s="8" t="s">
        <v>72</v>
      </c>
      <c r="U231" s="8" t="s">
        <v>72</v>
      </c>
      <c r="V231" s="8" t="s">
        <v>72</v>
      </c>
      <c r="W231" s="8">
        <v>39.453749684370017</v>
      </c>
      <c r="X231" s="8">
        <v>205.46290206467194</v>
      </c>
      <c r="Y231" s="9">
        <v>84555.715379362635</v>
      </c>
      <c r="Z231" s="7">
        <v>51268.37</v>
      </c>
      <c r="AA231" s="8">
        <v>1619.7822173064962</v>
      </c>
      <c r="AB231" s="8" t="s">
        <v>72</v>
      </c>
      <c r="AC231" s="8" t="s">
        <v>72</v>
      </c>
      <c r="AD231" s="8" t="s">
        <v>72</v>
      </c>
      <c r="AE231" s="8">
        <v>944.72871110744109</v>
      </c>
      <c r="AF231" s="8">
        <v>2564.5109284139371</v>
      </c>
      <c r="AG231" s="9">
        <v>158088.61516528091</v>
      </c>
    </row>
    <row r="232" spans="1:33" x14ac:dyDescent="0.45">
      <c r="A232" s="4">
        <v>50406</v>
      </c>
      <c r="B232" s="7">
        <v>7851.0780000000004</v>
      </c>
      <c r="C232" s="8">
        <v>392.70682513523411</v>
      </c>
      <c r="D232" s="8">
        <v>0</v>
      </c>
      <c r="E232" s="8">
        <v>0</v>
      </c>
      <c r="F232" s="8">
        <v>0</v>
      </c>
      <c r="G232" s="8">
        <v>130.31421363190927</v>
      </c>
      <c r="H232" s="8">
        <v>523.02103876714341</v>
      </c>
      <c r="I232" s="9">
        <v>41484.78155522186</v>
      </c>
      <c r="J232" s="7">
        <v>43010.720000000001</v>
      </c>
      <c r="K232" s="8">
        <v>1145.7601376772834</v>
      </c>
      <c r="L232" s="8">
        <v>0</v>
      </c>
      <c r="M232" s="8">
        <v>0</v>
      </c>
      <c r="N232" s="8">
        <v>0</v>
      </c>
      <c r="O232" s="8">
        <v>789.14867515569699</v>
      </c>
      <c r="P232" s="8">
        <v>1934.9088128329804</v>
      </c>
      <c r="Q232" s="9">
        <v>106010.6269653464</v>
      </c>
      <c r="R232" s="7">
        <v>2593.0889999999999</v>
      </c>
      <c r="S232" s="8">
        <v>164.93686655679835</v>
      </c>
      <c r="T232" s="8" t="s">
        <v>72</v>
      </c>
      <c r="U232" s="8" t="s">
        <v>72</v>
      </c>
      <c r="V232" s="8" t="s">
        <v>72</v>
      </c>
      <c r="W232" s="8">
        <v>39.094264089572782</v>
      </c>
      <c r="X232" s="8">
        <v>204.03113064637114</v>
      </c>
      <c r="Y232" s="9">
        <v>82969.56311044372</v>
      </c>
      <c r="Z232" s="7">
        <v>51248.51</v>
      </c>
      <c r="AA232" s="8">
        <v>1617.0083278395643</v>
      </c>
      <c r="AB232" s="8" t="s">
        <v>72</v>
      </c>
      <c r="AC232" s="8" t="s">
        <v>72</v>
      </c>
      <c r="AD232" s="8" t="s">
        <v>72</v>
      </c>
      <c r="AE232" s="8">
        <v>945.52573151398815</v>
      </c>
      <c r="AF232" s="8">
        <v>2562.5340593535525</v>
      </c>
      <c r="AG232" s="9">
        <v>155792.36483161262</v>
      </c>
    </row>
    <row r="233" spans="1:33" x14ac:dyDescent="0.45">
      <c r="A233" s="4">
        <v>50437</v>
      </c>
      <c r="B233" s="7">
        <v>7774.4759999999997</v>
      </c>
      <c r="C233" s="8">
        <v>390.18228240823731</v>
      </c>
      <c r="D233" s="8">
        <v>0</v>
      </c>
      <c r="E233" s="8">
        <v>0</v>
      </c>
      <c r="F233" s="8">
        <v>0</v>
      </c>
      <c r="G233" s="8">
        <v>129.13223140495865</v>
      </c>
      <c r="H233" s="8">
        <v>519.31451381319596</v>
      </c>
      <c r="I233" s="9">
        <v>40734.08453072649</v>
      </c>
      <c r="J233" s="7">
        <v>43068.800000000003</v>
      </c>
      <c r="K233" s="8">
        <v>1146.0707640676185</v>
      </c>
      <c r="L233" s="8">
        <v>0</v>
      </c>
      <c r="M233" s="8">
        <v>0</v>
      </c>
      <c r="N233" s="8">
        <v>0</v>
      </c>
      <c r="O233" s="8">
        <v>791.44850252924164</v>
      </c>
      <c r="P233" s="8">
        <v>1937.5192665968602</v>
      </c>
      <c r="Q233" s="9">
        <v>104752.03370611773</v>
      </c>
      <c r="R233" s="7">
        <v>2568.0079999999998</v>
      </c>
      <c r="S233" s="8">
        <v>163.87655861145967</v>
      </c>
      <c r="T233" s="8" t="s">
        <v>72</v>
      </c>
      <c r="U233" s="8" t="s">
        <v>72</v>
      </c>
      <c r="V233" s="8" t="s">
        <v>72</v>
      </c>
      <c r="W233" s="8">
        <v>38.739669421487598</v>
      </c>
      <c r="X233" s="8">
        <v>202.61622803294728</v>
      </c>
      <c r="Y233" s="9">
        <v>81468.16906145298</v>
      </c>
      <c r="Z233" s="7">
        <v>51208.73</v>
      </c>
      <c r="AA233" s="8">
        <v>1614.2895029575034</v>
      </c>
      <c r="AB233" s="8" t="s">
        <v>72</v>
      </c>
      <c r="AC233" s="8" t="s">
        <v>72</v>
      </c>
      <c r="AD233" s="8" t="s">
        <v>72</v>
      </c>
      <c r="AE233" s="8">
        <v>946.40718021519206</v>
      </c>
      <c r="AF233" s="8">
        <v>2560.6966831726954</v>
      </c>
      <c r="AG233" s="9">
        <v>153632.9351429895</v>
      </c>
    </row>
    <row r="234" spans="1:33" x14ac:dyDescent="0.45">
      <c r="A234" s="4">
        <v>50465</v>
      </c>
      <c r="B234" s="7">
        <v>7756.9269999999997</v>
      </c>
      <c r="C234" s="8">
        <v>387.68581626814364</v>
      </c>
      <c r="D234" s="8">
        <v>0</v>
      </c>
      <c r="E234" s="8">
        <v>0</v>
      </c>
      <c r="F234" s="8">
        <v>0</v>
      </c>
      <c r="G234" s="8">
        <v>127.96625785712823</v>
      </c>
      <c r="H234" s="8">
        <v>515.65207412527184</v>
      </c>
      <c r="I234" s="9">
        <v>40022.985266916003</v>
      </c>
      <c r="J234" s="7">
        <v>43082.22</v>
      </c>
      <c r="K234" s="8">
        <v>1146.4022601206302</v>
      </c>
      <c r="L234" s="8">
        <v>0</v>
      </c>
      <c r="M234" s="8">
        <v>0</v>
      </c>
      <c r="N234" s="8">
        <v>0</v>
      </c>
      <c r="O234" s="8">
        <v>793.81438643615456</v>
      </c>
      <c r="P234" s="8">
        <v>1940.2166465567848</v>
      </c>
      <c r="Q234" s="9">
        <v>103574.14878005629</v>
      </c>
      <c r="R234" s="7">
        <v>2562.2660000000001</v>
      </c>
      <c r="S234" s="8">
        <v>162.82804283262033</v>
      </c>
      <c r="T234" s="8" t="s">
        <v>72</v>
      </c>
      <c r="U234" s="8" t="s">
        <v>72</v>
      </c>
      <c r="V234" s="8" t="s">
        <v>72</v>
      </c>
      <c r="W234" s="8">
        <v>38.389877357138467</v>
      </c>
      <c r="X234" s="8">
        <v>201.21792018975879</v>
      </c>
      <c r="Y234" s="9">
        <v>80045.970533832005</v>
      </c>
      <c r="Z234" s="7">
        <v>51199.7</v>
      </c>
      <c r="AA234" s="8">
        <v>1611.6252396424024</v>
      </c>
      <c r="AB234" s="8" t="s">
        <v>72</v>
      </c>
      <c r="AC234" s="8" t="s">
        <v>72</v>
      </c>
      <c r="AD234" s="8" t="s">
        <v>72</v>
      </c>
      <c r="AE234" s="8">
        <v>947.3738958647084</v>
      </c>
      <c r="AF234" s="8">
        <v>2558.9991355071106</v>
      </c>
      <c r="AG234" s="9">
        <v>151601.73110035551</v>
      </c>
    </row>
    <row r="235" spans="1:33" x14ac:dyDescent="0.45">
      <c r="A235" s="4">
        <v>50496</v>
      </c>
      <c r="B235" s="7">
        <v>7717.08</v>
      </c>
      <c r="C235" s="8">
        <v>385.21699324600826</v>
      </c>
      <c r="D235" s="8">
        <v>0</v>
      </c>
      <c r="E235" s="8">
        <v>0</v>
      </c>
      <c r="F235" s="8">
        <v>0</v>
      </c>
      <c r="G235" s="8">
        <v>126.81600519438359</v>
      </c>
      <c r="H235" s="8">
        <v>512.03299844039179</v>
      </c>
      <c r="I235" s="9">
        <v>39348.892076000346</v>
      </c>
      <c r="J235" s="7">
        <v>43112.05</v>
      </c>
      <c r="K235" s="8">
        <v>1146.7546545354189</v>
      </c>
      <c r="L235" s="8">
        <v>0</v>
      </c>
      <c r="M235" s="8">
        <v>0</v>
      </c>
      <c r="N235" s="8">
        <v>0</v>
      </c>
      <c r="O235" s="8">
        <v>796.24755920003224</v>
      </c>
      <c r="P235" s="8">
        <v>1943.0022137354513</v>
      </c>
      <c r="Q235" s="9">
        <v>102472.0417729201</v>
      </c>
      <c r="R235" s="7">
        <v>2549.2330000000002</v>
      </c>
      <c r="S235" s="8">
        <v>161.79113716332347</v>
      </c>
      <c r="T235" s="8" t="s">
        <v>72</v>
      </c>
      <c r="U235" s="8" t="s">
        <v>72</v>
      </c>
      <c r="V235" s="8" t="s">
        <v>72</v>
      </c>
      <c r="W235" s="8">
        <v>38.044801558315079</v>
      </c>
      <c r="X235" s="8">
        <v>199.83593872163854</v>
      </c>
      <c r="Y235" s="9">
        <v>78697.784152000691</v>
      </c>
      <c r="Z235" s="7">
        <v>51178.64</v>
      </c>
      <c r="AA235" s="8">
        <v>1609.0150464306289</v>
      </c>
      <c r="AB235" s="8" t="s">
        <v>72</v>
      </c>
      <c r="AC235" s="8" t="s">
        <v>72</v>
      </c>
      <c r="AD235" s="8" t="s">
        <v>72</v>
      </c>
      <c r="AE235" s="8">
        <v>948.42676543329253</v>
      </c>
      <c r="AF235" s="8">
        <v>2557.4418118639214</v>
      </c>
      <c r="AG235" s="9">
        <v>149690.71226412052</v>
      </c>
    </row>
    <row r="236" spans="1:33" x14ac:dyDescent="0.45">
      <c r="A236" s="4">
        <v>50526</v>
      </c>
      <c r="B236" s="7">
        <v>7658.7060000000001</v>
      </c>
      <c r="C236" s="8">
        <v>382.77538836780548</v>
      </c>
      <c r="D236" s="8">
        <v>0</v>
      </c>
      <c r="E236" s="8">
        <v>0</v>
      </c>
      <c r="F236" s="8">
        <v>0</v>
      </c>
      <c r="G236" s="8">
        <v>125.6811920609705</v>
      </c>
      <c r="H236" s="8">
        <v>508.45658042877596</v>
      </c>
      <c r="I236" s="9">
        <v>38709.389876255729</v>
      </c>
      <c r="J236" s="7">
        <v>43155.51</v>
      </c>
      <c r="K236" s="8">
        <v>1147.1279771641857</v>
      </c>
      <c r="L236" s="8">
        <v>0</v>
      </c>
      <c r="M236" s="8">
        <v>0</v>
      </c>
      <c r="N236" s="8">
        <v>0</v>
      </c>
      <c r="O236" s="8">
        <v>798.74929511169842</v>
      </c>
      <c r="P236" s="8">
        <v>1945.877272275884</v>
      </c>
      <c r="Q236" s="9">
        <v>101441.08899785246</v>
      </c>
      <c r="R236" s="7">
        <v>2530.1480000000001</v>
      </c>
      <c r="S236" s="8">
        <v>160.76566311447829</v>
      </c>
      <c r="T236" s="8" t="s">
        <v>72</v>
      </c>
      <c r="U236" s="8" t="s">
        <v>72</v>
      </c>
      <c r="V236" s="8" t="s">
        <v>72</v>
      </c>
      <c r="W236" s="8">
        <v>37.704357618291148</v>
      </c>
      <c r="X236" s="8">
        <v>198.47002073276943</v>
      </c>
      <c r="Y236" s="9">
        <v>77418.779752511458</v>
      </c>
      <c r="Z236" s="7">
        <v>51147.59</v>
      </c>
      <c r="AA236" s="8">
        <v>1606.4584432055522</v>
      </c>
      <c r="AB236" s="8" t="s">
        <v>72</v>
      </c>
      <c r="AC236" s="8" t="s">
        <v>72</v>
      </c>
      <c r="AD236" s="8" t="s">
        <v>72</v>
      </c>
      <c r="AE236" s="8">
        <v>949.56672558486298</v>
      </c>
      <c r="AF236" s="8">
        <v>2556.0251687904151</v>
      </c>
      <c r="AG236" s="9">
        <v>147892.35684935935</v>
      </c>
    </row>
    <row r="237" spans="1:33" x14ac:dyDescent="0.45">
      <c r="A237" s="4">
        <v>50557</v>
      </c>
      <c r="B237" s="7">
        <v>7621.8119999999999</v>
      </c>
      <c r="C237" s="8">
        <v>380.36058495340421</v>
      </c>
      <c r="D237" s="8">
        <v>0</v>
      </c>
      <c r="E237" s="8">
        <v>0</v>
      </c>
      <c r="F237" s="8">
        <v>0</v>
      </c>
      <c r="G237" s="8">
        <v>124.56154336734691</v>
      </c>
      <c r="H237" s="8">
        <v>504.92212832075114</v>
      </c>
      <c r="I237" s="9">
        <v>38102.228038048648</v>
      </c>
      <c r="J237" s="7">
        <v>43183.06</v>
      </c>
      <c r="K237" s="8">
        <v>1147.5222590520334</v>
      </c>
      <c r="L237" s="8">
        <v>0</v>
      </c>
      <c r="M237" s="8">
        <v>0</v>
      </c>
      <c r="N237" s="8">
        <v>0</v>
      </c>
      <c r="O237" s="8">
        <v>801.3209120916265</v>
      </c>
      <c r="P237" s="8">
        <v>1948.8431711436599</v>
      </c>
      <c r="Q237" s="9">
        <v>100476.95450076264</v>
      </c>
      <c r="R237" s="7">
        <v>2518.0880000000002</v>
      </c>
      <c r="S237" s="8">
        <v>159.75144568042978</v>
      </c>
      <c r="T237" s="8" t="s">
        <v>72</v>
      </c>
      <c r="U237" s="8" t="s">
        <v>72</v>
      </c>
      <c r="V237" s="8" t="s">
        <v>72</v>
      </c>
      <c r="W237" s="8">
        <v>37.368463010204074</v>
      </c>
      <c r="X237" s="8">
        <v>197.11990869063385</v>
      </c>
      <c r="Y237" s="9">
        <v>76204.456076097296</v>
      </c>
      <c r="Z237" s="7">
        <v>51128.14</v>
      </c>
      <c r="AA237" s="8">
        <v>1603.9549609961184</v>
      </c>
      <c r="AB237" s="8" t="s">
        <v>72</v>
      </c>
      <c r="AC237" s="8" t="s">
        <v>72</v>
      </c>
      <c r="AD237" s="8" t="s">
        <v>72</v>
      </c>
      <c r="AE237" s="8">
        <v>950.79476413244277</v>
      </c>
      <c r="AF237" s="8">
        <v>2554.7497251285613</v>
      </c>
      <c r="AG237" s="9">
        <v>146199.62814642102</v>
      </c>
    </row>
    <row r="238" spans="1:33" x14ac:dyDescent="0.45">
      <c r="A238" s="4">
        <v>50587</v>
      </c>
      <c r="B238" s="7">
        <v>7572.1459999999997</v>
      </c>
      <c r="C238" s="8">
        <v>377.9721744211048</v>
      </c>
      <c r="D238" s="8">
        <v>0</v>
      </c>
      <c r="E238" s="8">
        <v>0</v>
      </c>
      <c r="F238" s="8">
        <v>0</v>
      </c>
      <c r="G238" s="8">
        <v>123.45679012345678</v>
      </c>
      <c r="H238" s="8">
        <v>501.42896454456161</v>
      </c>
      <c r="I238" s="9">
        <v>37525.309068988834</v>
      </c>
      <c r="J238" s="7">
        <v>43220.21</v>
      </c>
      <c r="K238" s="8">
        <v>1147.9375324757882</v>
      </c>
      <c r="L238" s="8">
        <v>0</v>
      </c>
      <c r="M238" s="8">
        <v>0</v>
      </c>
      <c r="N238" s="8">
        <v>0</v>
      </c>
      <c r="O238" s="8">
        <v>803.96377342987535</v>
      </c>
      <c r="P238" s="8">
        <v>1951.9013059056635</v>
      </c>
      <c r="Q238" s="9">
        <v>99575.572233788247</v>
      </c>
      <c r="R238" s="7">
        <v>2501.8560000000002</v>
      </c>
      <c r="S238" s="8">
        <v>158.74831325686404</v>
      </c>
      <c r="T238" s="8" t="s">
        <v>72</v>
      </c>
      <c r="U238" s="8" t="s">
        <v>72</v>
      </c>
      <c r="V238" s="8" t="s">
        <v>72</v>
      </c>
      <c r="W238" s="8">
        <v>37.037037037037038</v>
      </c>
      <c r="X238" s="8">
        <v>195.78535029390108</v>
      </c>
      <c r="Y238" s="9">
        <v>75050.618137977668</v>
      </c>
      <c r="Z238" s="7">
        <v>51102.15</v>
      </c>
      <c r="AA238" s="8">
        <v>1601.504141781114</v>
      </c>
      <c r="AB238" s="8" t="s">
        <v>72</v>
      </c>
      <c r="AC238" s="8" t="s">
        <v>72</v>
      </c>
      <c r="AD238" s="8" t="s">
        <v>72</v>
      </c>
      <c r="AE238" s="8">
        <v>952.1119215780235</v>
      </c>
      <c r="AF238" s="8">
        <v>2553.6160633591376</v>
      </c>
      <c r="AG238" s="9">
        <v>144605.94311657484</v>
      </c>
    </row>
    <row r="239" spans="1:33" x14ac:dyDescent="0.45">
      <c r="A239" s="4">
        <v>50618</v>
      </c>
      <c r="B239" s="7">
        <v>7363.3850000000002</v>
      </c>
      <c r="C239" s="8">
        <v>175.60975609756099</v>
      </c>
      <c r="D239" s="8">
        <v>0</v>
      </c>
      <c r="E239" s="8">
        <v>0</v>
      </c>
      <c r="F239" s="8">
        <v>0</v>
      </c>
      <c r="G239" s="8">
        <v>122.36666927715564</v>
      </c>
      <c r="H239" s="8">
        <v>297.97642537471665</v>
      </c>
      <c r="I239" s="9">
        <v>36976.678080194055</v>
      </c>
      <c r="J239" s="7">
        <v>39417.379999999997</v>
      </c>
      <c r="K239" s="8">
        <v>536.90205084868148</v>
      </c>
      <c r="L239" s="8">
        <v>0</v>
      </c>
      <c r="M239" s="8">
        <v>0</v>
      </c>
      <c r="N239" s="8">
        <v>0</v>
      </c>
      <c r="O239" s="8">
        <v>806.67928960803897</v>
      </c>
      <c r="P239" s="8">
        <v>1343.5813404567205</v>
      </c>
      <c r="Q239" s="9">
        <v>98733.129325747548</v>
      </c>
      <c r="R239" s="7">
        <v>2431.9780000000001</v>
      </c>
      <c r="S239" s="8">
        <v>73.756097560975618</v>
      </c>
      <c r="T239" s="8" t="s">
        <v>72</v>
      </c>
      <c r="U239" s="8" t="s">
        <v>72</v>
      </c>
      <c r="V239" s="8" t="s">
        <v>72</v>
      </c>
      <c r="W239" s="8">
        <v>36.710000783146697</v>
      </c>
      <c r="X239" s="8">
        <v>110.46609834412232</v>
      </c>
      <c r="Y239" s="9">
        <v>73953.35616038811</v>
      </c>
      <c r="Z239" s="7">
        <v>47039.05</v>
      </c>
      <c r="AA239" s="8">
        <v>747.63375816575467</v>
      </c>
      <c r="AB239" s="8" t="s">
        <v>72</v>
      </c>
      <c r="AC239" s="8" t="s">
        <v>72</v>
      </c>
      <c r="AD239" s="8" t="s">
        <v>72</v>
      </c>
      <c r="AE239" s="8">
        <v>953.5192927406257</v>
      </c>
      <c r="AF239" s="8">
        <v>1701.1530509063805</v>
      </c>
      <c r="AG239" s="9">
        <v>143105.14302198042</v>
      </c>
    </row>
    <row r="240" spans="1:33" x14ac:dyDescent="0.45">
      <c r="A240" s="4">
        <v>50649</v>
      </c>
      <c r="B240" s="7">
        <v>7304.9530000000004</v>
      </c>
      <c r="C240" s="8">
        <v>174.86338797814207</v>
      </c>
      <c r="D240" s="8">
        <v>0</v>
      </c>
      <c r="E240" s="8">
        <v>0</v>
      </c>
      <c r="F240" s="8">
        <v>0</v>
      </c>
      <c r="G240" s="8">
        <v>121.29092355760834</v>
      </c>
      <c r="H240" s="8">
        <v>296.15431153575042</v>
      </c>
      <c r="I240" s="9">
        <v>36454.512979667139</v>
      </c>
      <c r="J240" s="7">
        <v>39458.18</v>
      </c>
      <c r="K240" s="8">
        <v>538.18129863466424</v>
      </c>
      <c r="L240" s="8">
        <v>0</v>
      </c>
      <c r="M240" s="8">
        <v>0</v>
      </c>
      <c r="N240" s="8">
        <v>0</v>
      </c>
      <c r="O240" s="8">
        <v>809.46892020803239</v>
      </c>
      <c r="P240" s="8">
        <v>1347.6502188426966</v>
      </c>
      <c r="Q240" s="9">
        <v>97946.050382764835</v>
      </c>
      <c r="R240" s="7">
        <v>2413.0169999999998</v>
      </c>
      <c r="S240" s="8">
        <v>73.442622950819668</v>
      </c>
      <c r="T240" s="8" t="s">
        <v>72</v>
      </c>
      <c r="U240" s="8" t="s">
        <v>72</v>
      </c>
      <c r="V240" s="8" t="s">
        <v>72</v>
      </c>
      <c r="W240" s="8">
        <v>36.387277067282497</v>
      </c>
      <c r="X240" s="8">
        <v>109.82990001810217</v>
      </c>
      <c r="Y240" s="9">
        <v>72909.025959334278</v>
      </c>
      <c r="Z240" s="7">
        <v>47005.77</v>
      </c>
      <c r="AA240" s="8">
        <v>748.01736420843474</v>
      </c>
      <c r="AB240" s="8" t="s">
        <v>72</v>
      </c>
      <c r="AC240" s="8" t="s">
        <v>72</v>
      </c>
      <c r="AD240" s="8" t="s">
        <v>72</v>
      </c>
      <c r="AE240" s="8">
        <v>955.01802847716237</v>
      </c>
      <c r="AF240" s="8">
        <v>1703.0353926855971</v>
      </c>
      <c r="AG240" s="9">
        <v>141691.46595836541</v>
      </c>
    </row>
    <row r="241" spans="1:33" x14ac:dyDescent="0.45">
      <c r="A241" s="4">
        <v>50679</v>
      </c>
      <c r="B241" s="7">
        <v>7251.02</v>
      </c>
      <c r="C241" s="8">
        <v>174.12333736396616</v>
      </c>
      <c r="D241" s="8">
        <v>0</v>
      </c>
      <c r="E241" s="8">
        <v>0</v>
      </c>
      <c r="F241" s="8">
        <v>0</v>
      </c>
      <c r="G241" s="8">
        <v>120.22930132348412</v>
      </c>
      <c r="H241" s="8">
        <v>294.35263868745028</v>
      </c>
      <c r="I241" s="9">
        <v>35957.115342516154</v>
      </c>
      <c r="J241" s="7">
        <v>39497.769999999997</v>
      </c>
      <c r="K241" s="8">
        <v>539.46763101940405</v>
      </c>
      <c r="L241" s="8">
        <v>0</v>
      </c>
      <c r="M241" s="8">
        <v>0</v>
      </c>
      <c r="N241" s="8">
        <v>0</v>
      </c>
      <c r="O241" s="8">
        <v>812.33417591282785</v>
      </c>
      <c r="P241" s="8">
        <v>1351.801806932232</v>
      </c>
      <c r="Q241" s="9">
        <v>97210.982756247424</v>
      </c>
      <c r="R241" s="7">
        <v>2395.4360000000001</v>
      </c>
      <c r="S241" s="8">
        <v>73.131801692865793</v>
      </c>
      <c r="T241" s="8" t="s">
        <v>72</v>
      </c>
      <c r="U241" s="8" t="s">
        <v>72</v>
      </c>
      <c r="V241" s="8" t="s">
        <v>72</v>
      </c>
      <c r="W241" s="8">
        <v>36.068790397045241</v>
      </c>
      <c r="X241" s="8">
        <v>109.20059208991103</v>
      </c>
      <c r="Y241" s="9">
        <v>71914.230685032308</v>
      </c>
      <c r="Z241" s="7">
        <v>46977.43</v>
      </c>
      <c r="AA241" s="8">
        <v>748.41563585616348</v>
      </c>
      <c r="AB241" s="8" t="s">
        <v>72</v>
      </c>
      <c r="AC241" s="8" t="s">
        <v>72</v>
      </c>
      <c r="AD241" s="8" t="s">
        <v>72</v>
      </c>
      <c r="AE241" s="8">
        <v>956.60933750100878</v>
      </c>
      <c r="AF241" s="8">
        <v>1705.0249733571723</v>
      </c>
      <c r="AG241" s="9">
        <v>140359.52116726682</v>
      </c>
    </row>
    <row r="242" spans="1:33" x14ac:dyDescent="0.45">
      <c r="A242" s="4">
        <v>50710</v>
      </c>
      <c r="B242" s="7">
        <v>7181.8639999999996</v>
      </c>
      <c r="C242" s="8">
        <v>173.38952438290187</v>
      </c>
      <c r="D242" s="8">
        <v>0</v>
      </c>
      <c r="E242" s="8">
        <v>0</v>
      </c>
      <c r="F242" s="8">
        <v>0</v>
      </c>
      <c r="G242" s="8">
        <v>119.18155641578153</v>
      </c>
      <c r="H242" s="8">
        <v>292.5710807986834</v>
      </c>
      <c r="I242" s="9">
        <v>35482.90191123687</v>
      </c>
      <c r="J242" s="7">
        <v>39549.1</v>
      </c>
      <c r="K242" s="8">
        <v>540.76113796492814</v>
      </c>
      <c r="L242" s="8">
        <v>0</v>
      </c>
      <c r="M242" s="8">
        <v>0</v>
      </c>
      <c r="N242" s="8">
        <v>0</v>
      </c>
      <c r="O242" s="8">
        <v>815.27662060457556</v>
      </c>
      <c r="P242" s="8">
        <v>1356.0377585695037</v>
      </c>
      <c r="Q242" s="9">
        <v>96524.782719203082</v>
      </c>
      <c r="R242" s="7">
        <v>2372.8589999999999</v>
      </c>
      <c r="S242" s="8">
        <v>72.823600240818777</v>
      </c>
      <c r="T242" s="8" t="s">
        <v>72</v>
      </c>
      <c r="U242" s="8" t="s">
        <v>72</v>
      </c>
      <c r="V242" s="8" t="s">
        <v>72</v>
      </c>
      <c r="W242" s="8">
        <v>35.754466924734459</v>
      </c>
      <c r="X242" s="8">
        <v>108.57806716555324</v>
      </c>
      <c r="Y242" s="9">
        <v>70965.803822473739</v>
      </c>
      <c r="Z242" s="7">
        <v>46942.02</v>
      </c>
      <c r="AA242" s="8">
        <v>748.82856722441034</v>
      </c>
      <c r="AB242" s="8" t="s">
        <v>72</v>
      </c>
      <c r="AC242" s="8" t="s">
        <v>72</v>
      </c>
      <c r="AD242" s="8" t="s">
        <v>72</v>
      </c>
      <c r="AE242" s="8">
        <v>958.29448830351339</v>
      </c>
      <c r="AF242" s="8">
        <v>1707.1230555279237</v>
      </c>
      <c r="AG242" s="9">
        <v>139104.26501268733</v>
      </c>
    </row>
    <row r="243" spans="1:33" x14ac:dyDescent="0.45">
      <c r="A243" s="4">
        <v>50740</v>
      </c>
      <c r="B243" s="7">
        <v>7181.8639999999996</v>
      </c>
      <c r="C243" s="8">
        <v>172.66187050359713</v>
      </c>
      <c r="D243" s="8">
        <v>0</v>
      </c>
      <c r="E243" s="8">
        <v>0</v>
      </c>
      <c r="F243" s="8">
        <v>0</v>
      </c>
      <c r="G243" s="8">
        <v>118.14744801512289</v>
      </c>
      <c r="H243" s="8">
        <v>290.80931851872003</v>
      </c>
      <c r="I243" s="9">
        <v>35030.396682504354</v>
      </c>
      <c r="J243" s="7">
        <v>39549.1</v>
      </c>
      <c r="K243" s="8">
        <v>542.0619097527665</v>
      </c>
      <c r="L243" s="8">
        <v>0</v>
      </c>
      <c r="M243" s="8">
        <v>0</v>
      </c>
      <c r="N243" s="8">
        <v>0</v>
      </c>
      <c r="O243" s="8">
        <v>818.29787356591748</v>
      </c>
      <c r="P243" s="8">
        <v>1360.3597833186841</v>
      </c>
      <c r="Q243" s="9">
        <v>95884.502495413704</v>
      </c>
      <c r="R243" s="7">
        <v>2372.8589999999999</v>
      </c>
      <c r="S243" s="8">
        <v>72.517985611510795</v>
      </c>
      <c r="T243" s="8" t="s">
        <v>72</v>
      </c>
      <c r="U243" s="8" t="s">
        <v>72</v>
      </c>
      <c r="V243" s="8" t="s">
        <v>72</v>
      </c>
      <c r="W243" s="8">
        <v>35.444234404536864</v>
      </c>
      <c r="X243" s="8">
        <v>107.96222001604767</v>
      </c>
      <c r="Y243" s="9">
        <v>70060.793365008707</v>
      </c>
      <c r="Z243" s="7">
        <v>46942.02</v>
      </c>
      <c r="AA243" s="8">
        <v>749.25615435708301</v>
      </c>
      <c r="AB243" s="8" t="s">
        <v>72</v>
      </c>
      <c r="AC243" s="8" t="s">
        <v>72</v>
      </c>
      <c r="AD243" s="8" t="s">
        <v>72</v>
      </c>
      <c r="AE243" s="8">
        <v>960.07481118406497</v>
      </c>
      <c r="AF243" s="8">
        <v>1709.3309655411481</v>
      </c>
      <c r="AG243" s="9">
        <v>137920.97851441894</v>
      </c>
    </row>
    <row r="244" spans="1:33" x14ac:dyDescent="0.45">
      <c r="A244" s="4">
        <v>50771</v>
      </c>
      <c r="B244" s="7">
        <v>6904.9859999999999</v>
      </c>
      <c r="C244" s="8">
        <v>171.9402985074627</v>
      </c>
      <c r="D244" s="8">
        <v>0</v>
      </c>
      <c r="E244" s="8">
        <v>0</v>
      </c>
      <c r="F244" s="8">
        <v>0</v>
      </c>
      <c r="G244" s="8">
        <v>117.12674050336388</v>
      </c>
      <c r="H244" s="8">
        <v>289.06703901082659</v>
      </c>
      <c r="I244" s="9">
        <v>34598.223539936895</v>
      </c>
      <c r="J244" s="7">
        <v>38685.07</v>
      </c>
      <c r="K244" s="8">
        <v>543.37003700916546</v>
      </c>
      <c r="L244" s="8">
        <v>0</v>
      </c>
      <c r="M244" s="8">
        <v>0</v>
      </c>
      <c r="N244" s="8">
        <v>0</v>
      </c>
      <c r="O244" s="8">
        <v>821.39961179067711</v>
      </c>
      <c r="P244" s="8">
        <v>1364.7696487998426</v>
      </c>
      <c r="Q244" s="9">
        <v>95287.378089335543</v>
      </c>
      <c r="R244" s="7">
        <v>2279.1790000000001</v>
      </c>
      <c r="S244" s="8">
        <v>72.214925373134335</v>
      </c>
      <c r="T244" s="8" t="s">
        <v>72</v>
      </c>
      <c r="U244" s="8" t="s">
        <v>72</v>
      </c>
      <c r="V244" s="8" t="s">
        <v>72</v>
      </c>
      <c r="W244" s="8">
        <v>35.138022151009167</v>
      </c>
      <c r="X244" s="8">
        <v>107.3529475241435</v>
      </c>
      <c r="Y244" s="9">
        <v>69196.447079873789</v>
      </c>
      <c r="Z244" s="7">
        <v>45746.7</v>
      </c>
      <c r="AA244" s="8">
        <v>749.69839521812071</v>
      </c>
      <c r="AB244" s="8" t="s">
        <v>72</v>
      </c>
      <c r="AC244" s="8" t="s">
        <v>72</v>
      </c>
      <c r="AD244" s="8" t="s">
        <v>72</v>
      </c>
      <c r="AE244" s="8">
        <v>961.95170039471373</v>
      </c>
      <c r="AF244" s="8">
        <v>1711.6500956128343</v>
      </c>
      <c r="AG244" s="9">
        <v>136805.24633725983</v>
      </c>
    </row>
    <row r="245" spans="1:33" x14ac:dyDescent="0.45">
      <c r="A245" s="4">
        <v>50802</v>
      </c>
      <c r="B245" s="7">
        <v>6861.8159999999998</v>
      </c>
      <c r="C245" s="8">
        <v>171.22473246135553</v>
      </c>
      <c r="D245" s="8">
        <v>0</v>
      </c>
      <c r="E245" s="8">
        <v>0</v>
      </c>
      <c r="F245" s="8">
        <v>0</v>
      </c>
      <c r="G245" s="8">
        <v>116.11920332936981</v>
      </c>
      <c r="H245" s="8">
        <v>287.34393579072537</v>
      </c>
      <c r="I245" s="9">
        <v>34185.099395101424</v>
      </c>
      <c r="J245" s="7">
        <v>38714.21</v>
      </c>
      <c r="K245" s="8">
        <v>544.68561073012972</v>
      </c>
      <c r="L245" s="8">
        <v>0</v>
      </c>
      <c r="M245" s="8">
        <v>0</v>
      </c>
      <c r="N245" s="8">
        <v>0</v>
      </c>
      <c r="O245" s="8">
        <v>824.58357241050828</v>
      </c>
      <c r="P245" s="8">
        <v>1369.269183140638</v>
      </c>
      <c r="Q245" s="9">
        <v>94730.817867749764</v>
      </c>
      <c r="R245" s="7">
        <v>2265.1109999999999</v>
      </c>
      <c r="S245" s="8">
        <v>71.914387633769323</v>
      </c>
      <c r="T245" s="8" t="s">
        <v>72</v>
      </c>
      <c r="U245" s="8" t="s">
        <v>72</v>
      </c>
      <c r="V245" s="8" t="s">
        <v>72</v>
      </c>
      <c r="W245" s="8">
        <v>34.83576099881094</v>
      </c>
      <c r="X245" s="8">
        <v>106.75014863258026</v>
      </c>
      <c r="Y245" s="9">
        <v>68370.198790202863</v>
      </c>
      <c r="Z245" s="7">
        <v>45721.59</v>
      </c>
      <c r="AA245" s="8">
        <v>750.15528968375634</v>
      </c>
      <c r="AB245" s="8" t="s">
        <v>72</v>
      </c>
      <c r="AC245" s="8" t="s">
        <v>72</v>
      </c>
      <c r="AD245" s="8" t="s">
        <v>72</v>
      </c>
      <c r="AE245" s="8">
        <v>963.92661640575204</v>
      </c>
      <c r="AF245" s="8">
        <v>1714.0819060895083</v>
      </c>
      <c r="AG245" s="9">
        <v>135752.93714187149</v>
      </c>
    </row>
    <row r="246" spans="1:33" x14ac:dyDescent="0.45">
      <c r="A246" s="4">
        <v>50830</v>
      </c>
      <c r="B246" s="7">
        <v>6573</v>
      </c>
      <c r="C246" s="8">
        <v>170.51509769094139</v>
      </c>
      <c r="D246" s="8">
        <v>0</v>
      </c>
      <c r="E246" s="8">
        <v>0</v>
      </c>
      <c r="F246" s="8">
        <v>0</v>
      </c>
      <c r="G246" s="8">
        <v>115.12461087881522</v>
      </c>
      <c r="H246" s="8">
        <v>285.63970856975664</v>
      </c>
      <c r="I246" s="9">
        <v>33789.827801635824</v>
      </c>
      <c r="J246" s="7">
        <v>37913.82</v>
      </c>
      <c r="K246" s="8">
        <v>546.00872230630421</v>
      </c>
      <c r="L246" s="8">
        <v>0</v>
      </c>
      <c r="M246" s="8">
        <v>0</v>
      </c>
      <c r="N246" s="8">
        <v>0</v>
      </c>
      <c r="O246" s="8">
        <v>827.85155524455888</v>
      </c>
      <c r="P246" s="8">
        <v>1373.860277550863</v>
      </c>
      <c r="Q246" s="9">
        <v>94212.391847133214</v>
      </c>
      <c r="R246" s="7">
        <v>2167.5410000000002</v>
      </c>
      <c r="S246" s="8">
        <v>71.616341030195386</v>
      </c>
      <c r="T246" s="8" t="s">
        <v>72</v>
      </c>
      <c r="U246" s="8" t="s">
        <v>72</v>
      </c>
      <c r="V246" s="8" t="s">
        <v>72</v>
      </c>
      <c r="W246" s="8">
        <v>34.537383263644564</v>
      </c>
      <c r="X246" s="8">
        <v>106.15372429383996</v>
      </c>
      <c r="Y246" s="9">
        <v>67579.655603271647</v>
      </c>
      <c r="Z246" s="7">
        <v>44575.199999999997</v>
      </c>
      <c r="AA246" s="8">
        <v>750.62683953543387</v>
      </c>
      <c r="AB246" s="8" t="s">
        <v>72</v>
      </c>
      <c r="AC246" s="8" t="s">
        <v>72</v>
      </c>
      <c r="AD246" s="8" t="s">
        <v>72</v>
      </c>
      <c r="AE246" s="8">
        <v>966.00108829913711</v>
      </c>
      <c r="AF246" s="8">
        <v>1716.627927834571</v>
      </c>
      <c r="AG246" s="9">
        <v>134760.18520909621</v>
      </c>
    </row>
    <row r="247" spans="1:33" x14ac:dyDescent="0.45">
      <c r="A247" s="4">
        <v>50861</v>
      </c>
      <c r="B247" s="7">
        <v>6546.54</v>
      </c>
      <c r="C247" s="8">
        <v>169.811320754717</v>
      </c>
      <c r="D247" s="8">
        <v>0</v>
      </c>
      <c r="E247" s="8">
        <v>0</v>
      </c>
      <c r="F247" s="8">
        <v>0</v>
      </c>
      <c r="G247" s="8">
        <v>114.14274234787057</v>
      </c>
      <c r="H247" s="8">
        <v>283.95406310258755</v>
      </c>
      <c r="I247" s="9">
        <v>33411.293009795314</v>
      </c>
      <c r="J247" s="7">
        <v>37936.230000000003</v>
      </c>
      <c r="K247" s="8">
        <v>547.33946354771751</v>
      </c>
      <c r="L247" s="8">
        <v>0</v>
      </c>
      <c r="M247" s="8">
        <v>0</v>
      </c>
      <c r="N247" s="8">
        <v>0</v>
      </c>
      <c r="O247" s="8">
        <v>831.20542547964351</v>
      </c>
      <c r="P247" s="8">
        <v>1378.544889027361</v>
      </c>
      <c r="Q247" s="9">
        <v>93729.821643511415</v>
      </c>
      <c r="R247" s="7">
        <v>2159.1579999999999</v>
      </c>
      <c r="S247" s="8">
        <v>71.320754716981142</v>
      </c>
      <c r="T247" s="8" t="s">
        <v>72</v>
      </c>
      <c r="U247" s="8" t="s">
        <v>72</v>
      </c>
      <c r="V247" s="8" t="s">
        <v>72</v>
      </c>
      <c r="W247" s="8">
        <v>34.242822704361167</v>
      </c>
      <c r="X247" s="8">
        <v>105.5635774213423</v>
      </c>
      <c r="Y247" s="9">
        <v>66822.586019590628</v>
      </c>
      <c r="Z247" s="7">
        <v>44563.38</v>
      </c>
      <c r="AA247" s="8">
        <v>751.11304845337793</v>
      </c>
      <c r="AB247" s="8" t="s">
        <v>72</v>
      </c>
      <c r="AC247" s="8" t="s">
        <v>72</v>
      </c>
      <c r="AD247" s="8" t="s">
        <v>72</v>
      </c>
      <c r="AE247" s="8">
        <v>968.17671629708821</v>
      </c>
      <c r="AF247" s="8">
        <v>1719.289764750466</v>
      </c>
      <c r="AG247" s="9">
        <v>133823.37325526579</v>
      </c>
    </row>
    <row r="248" spans="1:33" x14ac:dyDescent="0.45">
      <c r="A248" s="4">
        <v>50891</v>
      </c>
      <c r="B248" s="7">
        <v>6527.01</v>
      </c>
      <c r="C248" s="8">
        <v>169.11332941867292</v>
      </c>
      <c r="D248" s="8">
        <v>0</v>
      </c>
      <c r="E248" s="8">
        <v>0</v>
      </c>
      <c r="F248" s="8">
        <v>0</v>
      </c>
      <c r="G248" s="8">
        <v>113.17338162064286</v>
      </c>
      <c r="H248" s="8">
        <v>282.28671103931578</v>
      </c>
      <c r="I248" s="9">
        <v>33048.454430992984</v>
      </c>
      <c r="J248" s="7">
        <v>37950.75</v>
      </c>
      <c r="K248" s="8">
        <v>548.67792670840117</v>
      </c>
      <c r="L248" s="8">
        <v>0</v>
      </c>
      <c r="M248" s="8">
        <v>0</v>
      </c>
      <c r="N248" s="8">
        <v>0</v>
      </c>
      <c r="O248" s="8">
        <v>834.64711648897708</v>
      </c>
      <c r="P248" s="8">
        <v>1383.3250431973784</v>
      </c>
      <c r="Q248" s="9">
        <v>93280.97104417831</v>
      </c>
      <c r="R248" s="7">
        <v>2152.982</v>
      </c>
      <c r="S248" s="8">
        <v>71.027598355842628</v>
      </c>
      <c r="T248" s="8" t="s">
        <v>72</v>
      </c>
      <c r="U248" s="8" t="s">
        <v>72</v>
      </c>
      <c r="V248" s="8" t="s">
        <v>72</v>
      </c>
      <c r="W248" s="8">
        <v>33.952014486192859</v>
      </c>
      <c r="X248" s="8">
        <v>104.97961284203549</v>
      </c>
      <c r="Y248" s="9">
        <v>66096.908861985969</v>
      </c>
      <c r="Z248" s="7">
        <v>44552.97</v>
      </c>
      <c r="AA248" s="8">
        <v>751.61392201080866</v>
      </c>
      <c r="AB248" s="8" t="s">
        <v>72</v>
      </c>
      <c r="AC248" s="8" t="s">
        <v>72</v>
      </c>
      <c r="AD248" s="8" t="s">
        <v>72</v>
      </c>
      <c r="AE248" s="8">
        <v>970.45517443374854</v>
      </c>
      <c r="AF248" s="8">
        <v>1722.0690964445571</v>
      </c>
      <c r="AG248" s="9">
        <v>132939.1163613699</v>
      </c>
    </row>
    <row r="249" spans="1:33" x14ac:dyDescent="0.45">
      <c r="A249" s="4">
        <v>50922</v>
      </c>
      <c r="B249" s="7">
        <v>6497.4319999999998</v>
      </c>
      <c r="C249" s="8">
        <v>168.42105263157896</v>
      </c>
      <c r="D249" s="8">
        <v>0</v>
      </c>
      <c r="E249" s="8">
        <v>0</v>
      </c>
      <c r="F249" s="8">
        <v>0</v>
      </c>
      <c r="G249" s="8">
        <v>112.21631715024419</v>
      </c>
      <c r="H249" s="8">
        <v>280.63736978182317</v>
      </c>
      <c r="I249" s="9">
        <v>32700.341484004675</v>
      </c>
      <c r="J249" s="7">
        <v>37969.85</v>
      </c>
      <c r="K249" s="8">
        <v>550.02420451090256</v>
      </c>
      <c r="L249" s="8">
        <v>0</v>
      </c>
      <c r="M249" s="8">
        <v>0</v>
      </c>
      <c r="N249" s="8">
        <v>0</v>
      </c>
      <c r="O249" s="8">
        <v>838.17863279805044</v>
      </c>
      <c r="P249" s="8">
        <v>1388.2028373089529</v>
      </c>
      <c r="Q249" s="9">
        <v>92863.837163116303</v>
      </c>
      <c r="R249" s="7">
        <v>2143.578</v>
      </c>
      <c r="S249" s="8">
        <v>70.736842105263165</v>
      </c>
      <c r="T249" s="8" t="s">
        <v>72</v>
      </c>
      <c r="U249" s="8" t="s">
        <v>72</v>
      </c>
      <c r="V249" s="8" t="s">
        <v>72</v>
      </c>
      <c r="W249" s="8">
        <v>33.66489514507326</v>
      </c>
      <c r="X249" s="8">
        <v>104.40173725033642</v>
      </c>
      <c r="Y249" s="9">
        <v>65400.682968009351</v>
      </c>
      <c r="Z249" s="7">
        <v>44535.03</v>
      </c>
      <c r="AA249" s="8">
        <v>752.12946766879736</v>
      </c>
      <c r="AB249" s="8" t="s">
        <v>72</v>
      </c>
      <c r="AC249" s="8" t="s">
        <v>72</v>
      </c>
      <c r="AD249" s="8" t="s">
        <v>72</v>
      </c>
      <c r="AE249" s="8">
        <v>972.83821337834343</v>
      </c>
      <c r="AF249" s="8">
        <v>1724.9676810471408</v>
      </c>
      <c r="AG249" s="9">
        <v>132104.2469439219</v>
      </c>
    </row>
    <row r="250" spans="1:33" x14ac:dyDescent="0.45">
      <c r="A250" s="4">
        <v>50952</v>
      </c>
      <c r="B250" s="7">
        <v>6084.63</v>
      </c>
      <c r="C250" s="8">
        <v>167.73442050087363</v>
      </c>
      <c r="D250" s="8">
        <v>0</v>
      </c>
      <c r="E250" s="8">
        <v>0</v>
      </c>
      <c r="F250" s="8">
        <v>0</v>
      </c>
      <c r="G250" s="8">
        <v>111.27134184336555</v>
      </c>
      <c r="H250" s="8">
        <v>279.0057623442392</v>
      </c>
      <c r="I250" s="9">
        <v>32366.048796471969</v>
      </c>
      <c r="J250" s="7">
        <v>34407.24</v>
      </c>
      <c r="K250" s="8">
        <v>551.37839017070689</v>
      </c>
      <c r="L250" s="8">
        <v>0</v>
      </c>
      <c r="M250" s="8">
        <v>0</v>
      </c>
      <c r="N250" s="8">
        <v>0</v>
      </c>
      <c r="O250" s="8">
        <v>841.80205320683979</v>
      </c>
      <c r="P250" s="8">
        <v>1393.1804433775467</v>
      </c>
      <c r="Q250" s="9">
        <v>92476.542144277992</v>
      </c>
      <c r="R250" s="7">
        <v>2013.44</v>
      </c>
      <c r="S250" s="8">
        <v>70.448456610366918</v>
      </c>
      <c r="T250" s="8" t="s">
        <v>72</v>
      </c>
      <c r="U250" s="8" t="s">
        <v>72</v>
      </c>
      <c r="V250" s="8" t="s">
        <v>72</v>
      </c>
      <c r="W250" s="8">
        <v>33.381402553009664</v>
      </c>
      <c r="X250" s="8">
        <v>103.82985916337658</v>
      </c>
      <c r="Y250" s="9">
        <v>64732.097592943937</v>
      </c>
      <c r="Z250" s="7">
        <v>40480.49</v>
      </c>
      <c r="AA250" s="8">
        <v>752.6596947717552</v>
      </c>
      <c r="AB250" s="8" t="s">
        <v>72</v>
      </c>
      <c r="AC250" s="8" t="s">
        <v>72</v>
      </c>
      <c r="AD250" s="8" t="s">
        <v>72</v>
      </c>
      <c r="AE250" s="8">
        <v>975.3276634188785</v>
      </c>
      <c r="AF250" s="8">
        <v>1727.9873581906336</v>
      </c>
      <c r="AG250" s="9">
        <v>131315.80070004435</v>
      </c>
    </row>
    <row r="251" spans="1:33" x14ac:dyDescent="0.45">
      <c r="A251" s="4">
        <v>50983</v>
      </c>
      <c r="B251" s="7">
        <v>5837.74</v>
      </c>
      <c r="C251" s="8">
        <v>167.05336426914153</v>
      </c>
      <c r="D251" s="8">
        <v>0</v>
      </c>
      <c r="E251" s="8">
        <v>0</v>
      </c>
      <c r="F251" s="8">
        <v>0</v>
      </c>
      <c r="G251" s="8">
        <v>110.33825294823812</v>
      </c>
      <c r="H251" s="8">
        <v>277.39161721737963</v>
      </c>
      <c r="I251" s="9">
        <v>32044.731737158287</v>
      </c>
      <c r="J251" s="7">
        <v>33513.71</v>
      </c>
      <c r="K251" s="8">
        <v>552.74057742058562</v>
      </c>
      <c r="L251" s="8">
        <v>0</v>
      </c>
      <c r="M251" s="8">
        <v>0</v>
      </c>
      <c r="N251" s="8">
        <v>0</v>
      </c>
      <c r="O251" s="8">
        <v>845.51953407820542</v>
      </c>
      <c r="P251" s="8">
        <v>1398.260111498791</v>
      </c>
      <c r="Q251" s="9">
        <v>92117.325379061833</v>
      </c>
      <c r="R251" s="7">
        <v>1928.797</v>
      </c>
      <c r="S251" s="8">
        <v>70.162412993039439</v>
      </c>
      <c r="T251" s="8" t="s">
        <v>72</v>
      </c>
      <c r="U251" s="8" t="s">
        <v>72</v>
      </c>
      <c r="V251" s="8" t="s">
        <v>72</v>
      </c>
      <c r="W251" s="8">
        <v>33.101475884471441</v>
      </c>
      <c r="X251" s="8">
        <v>103.26388887751088</v>
      </c>
      <c r="Y251" s="9">
        <v>64089.463474316573</v>
      </c>
      <c r="Z251" s="7">
        <v>39291.800000000003</v>
      </c>
      <c r="AA251" s="8">
        <v>753.20461454355541</v>
      </c>
      <c r="AB251" s="8" t="s">
        <v>72</v>
      </c>
      <c r="AC251" s="8" t="s">
        <v>72</v>
      </c>
      <c r="AD251" s="8" t="s">
        <v>72</v>
      </c>
      <c r="AE251" s="8">
        <v>977.92543761609113</v>
      </c>
      <c r="AF251" s="8">
        <v>1731.1300521596465</v>
      </c>
      <c r="AG251" s="9">
        <v>130571.00346365178</v>
      </c>
    </row>
    <row r="252" spans="1:33" x14ac:dyDescent="0.45">
      <c r="A252" s="4">
        <v>51014</v>
      </c>
      <c r="B252" s="7">
        <v>5836.3909999999996</v>
      </c>
      <c r="C252" s="8">
        <v>166.3778162911612</v>
      </c>
      <c r="D252" s="8">
        <v>0</v>
      </c>
      <c r="E252" s="8">
        <v>0</v>
      </c>
      <c r="F252" s="8">
        <v>0</v>
      </c>
      <c r="G252" s="8">
        <v>109.41685194586933</v>
      </c>
      <c r="H252" s="8">
        <v>275.79466823703052</v>
      </c>
      <c r="I252" s="9">
        <v>31735.602256111099</v>
      </c>
      <c r="J252" s="7">
        <v>33507.1</v>
      </c>
      <c r="K252" s="8">
        <v>554.11086053488361</v>
      </c>
      <c r="L252" s="8">
        <v>0</v>
      </c>
      <c r="M252" s="8">
        <v>0</v>
      </c>
      <c r="N252" s="8">
        <v>0</v>
      </c>
      <c r="O252" s="8">
        <v>849.33331280300285</v>
      </c>
      <c r="P252" s="8">
        <v>1403.4441733378865</v>
      </c>
      <c r="Q252" s="9">
        <v>91784.536206362493</v>
      </c>
      <c r="R252" s="7">
        <v>1927.904</v>
      </c>
      <c r="S252" s="8">
        <v>69.878682842287702</v>
      </c>
      <c r="T252" s="8" t="s">
        <v>72</v>
      </c>
      <c r="U252" s="8" t="s">
        <v>72</v>
      </c>
      <c r="V252" s="8" t="s">
        <v>72</v>
      </c>
      <c r="W252" s="8">
        <v>32.8250555837608</v>
      </c>
      <c r="X252" s="8">
        <v>102.7037384260485</v>
      </c>
      <c r="Y252" s="9">
        <v>63471.204512222197</v>
      </c>
      <c r="Z252" s="7">
        <v>39282.79</v>
      </c>
      <c r="AA252" s="8">
        <v>753.76424008427705</v>
      </c>
      <c r="AB252" s="8" t="s">
        <v>72</v>
      </c>
      <c r="AC252" s="8" t="s">
        <v>72</v>
      </c>
      <c r="AD252" s="8" t="s">
        <v>72</v>
      </c>
      <c r="AE252" s="8">
        <v>980.633535138046</v>
      </c>
      <c r="AF252" s="8">
        <v>1734.3977752223232</v>
      </c>
      <c r="AG252" s="9">
        <v>129867.25891369581</v>
      </c>
    </row>
    <row r="253" spans="1:33" x14ac:dyDescent="0.45">
      <c r="A253" s="4">
        <v>51044</v>
      </c>
      <c r="B253" s="7">
        <v>5822.4549999999999</v>
      </c>
      <c r="C253" s="8">
        <v>165.70771001150749</v>
      </c>
      <c r="D253" s="8">
        <v>0</v>
      </c>
      <c r="E253" s="8">
        <v>0</v>
      </c>
      <c r="F253" s="8">
        <v>0</v>
      </c>
      <c r="G253" s="8">
        <v>108.50694444444444</v>
      </c>
      <c r="H253" s="8">
        <v>274.21465445595192</v>
      </c>
      <c r="I253" s="9">
        <v>31437.925011462103</v>
      </c>
      <c r="J253" s="7">
        <v>33501.19</v>
      </c>
      <c r="K253" s="8">
        <v>555.48933435376318</v>
      </c>
      <c r="L253" s="8">
        <v>0</v>
      </c>
      <c r="M253" s="8">
        <v>0</v>
      </c>
      <c r="N253" s="8">
        <v>0</v>
      </c>
      <c r="O253" s="8">
        <v>853.24571145324285</v>
      </c>
      <c r="P253" s="8">
        <v>1408.7350458070059</v>
      </c>
      <c r="Q253" s="9">
        <v>91476.627065497596</v>
      </c>
      <c r="R253" s="7">
        <v>1922.742</v>
      </c>
      <c r="S253" s="8">
        <v>69.597238204833147</v>
      </c>
      <c r="T253" s="8" t="s">
        <v>72</v>
      </c>
      <c r="U253" s="8" t="s">
        <v>72</v>
      </c>
      <c r="V253" s="8" t="s">
        <v>72</v>
      </c>
      <c r="W253" s="8">
        <v>32.552083333333329</v>
      </c>
      <c r="X253" s="8">
        <v>102.14932153816648</v>
      </c>
      <c r="Y253" s="9">
        <v>62875.850022924205</v>
      </c>
      <c r="Z253" s="7">
        <v>39259.85</v>
      </c>
      <c r="AA253" s="8">
        <v>754.33858636757213</v>
      </c>
      <c r="AB253" s="8" t="s">
        <v>72</v>
      </c>
      <c r="AC253" s="8" t="s">
        <v>72</v>
      </c>
      <c r="AD253" s="8" t="s">
        <v>72</v>
      </c>
      <c r="AE253" s="8">
        <v>983.45404478657611</v>
      </c>
      <c r="AF253" s="8">
        <v>1737.7926311541482</v>
      </c>
      <c r="AG253" s="9">
        <v>129202.13707925212</v>
      </c>
    </row>
    <row r="254" spans="1:33" x14ac:dyDescent="0.45">
      <c r="A254" s="4">
        <v>51075</v>
      </c>
      <c r="B254" s="7">
        <v>5805.942</v>
      </c>
      <c r="C254" s="8">
        <v>165.04297994269342</v>
      </c>
      <c r="D254" s="8">
        <v>0</v>
      </c>
      <c r="E254" s="8">
        <v>0</v>
      </c>
      <c r="F254" s="8">
        <v>0</v>
      </c>
      <c r="G254" s="8">
        <v>107.6083400767893</v>
      </c>
      <c r="H254" s="8">
        <v>272.65132001948274</v>
      </c>
      <c r="I254" s="9">
        <v>31151.013763069797</v>
      </c>
      <c r="J254" s="7">
        <v>33502.71</v>
      </c>
      <c r="K254" s="8">
        <v>556.87609430742009</v>
      </c>
      <c r="L254" s="8">
        <v>0</v>
      </c>
      <c r="M254" s="8">
        <v>0</v>
      </c>
      <c r="N254" s="8">
        <v>0</v>
      </c>
      <c r="O254" s="8">
        <v>857.25914063541722</v>
      </c>
      <c r="P254" s="8">
        <v>1414.1352349428373</v>
      </c>
      <c r="Q254" s="9">
        <v>91192.14707412706</v>
      </c>
      <c r="R254" s="7">
        <v>1917.075</v>
      </c>
      <c r="S254" s="8">
        <v>69.318051575931236</v>
      </c>
      <c r="T254" s="8" t="s">
        <v>72</v>
      </c>
      <c r="U254" s="8" t="s">
        <v>72</v>
      </c>
      <c r="V254" s="8" t="s">
        <v>72</v>
      </c>
      <c r="W254" s="8">
        <v>32.282502023036791</v>
      </c>
      <c r="X254" s="8">
        <v>101.60055359896802</v>
      </c>
      <c r="Y254" s="9">
        <v>62302.027526139595</v>
      </c>
      <c r="Z254" s="7">
        <v>39242.1</v>
      </c>
      <c r="AA254" s="8">
        <v>754.92767023865213</v>
      </c>
      <c r="AB254" s="8" t="s">
        <v>72</v>
      </c>
      <c r="AC254" s="8" t="s">
        <v>72</v>
      </c>
      <c r="AD254" s="8" t="s">
        <v>72</v>
      </c>
      <c r="AE254" s="8">
        <v>986.38914872756436</v>
      </c>
      <c r="AF254" s="8">
        <v>1741.3168189662165</v>
      </c>
      <c r="AG254" s="9">
        <v>128573.36358981082</v>
      </c>
    </row>
    <row r="255" spans="1:33" x14ac:dyDescent="0.45">
      <c r="A255" s="4">
        <v>51105</v>
      </c>
      <c r="B255" s="7">
        <v>5795.991</v>
      </c>
      <c r="C255" s="8">
        <v>164.38356164383563</v>
      </c>
      <c r="D255" s="8">
        <v>0</v>
      </c>
      <c r="E255" s="8">
        <v>0</v>
      </c>
      <c r="F255" s="8">
        <v>0</v>
      </c>
      <c r="G255" s="8">
        <v>106.7208524007923</v>
      </c>
      <c r="H255" s="8">
        <v>271.1044140446279</v>
      </c>
      <c r="I255" s="9">
        <v>30874.228014575267</v>
      </c>
      <c r="J255" s="7">
        <v>33504.269999999997</v>
      </c>
      <c r="K255" s="8">
        <v>558.27123644028586</v>
      </c>
      <c r="L255" s="8">
        <v>0</v>
      </c>
      <c r="M255" s="8">
        <v>0</v>
      </c>
      <c r="N255" s="8">
        <v>0</v>
      </c>
      <c r="O255" s="8">
        <v>861.37610355702441</v>
      </c>
      <c r="P255" s="8">
        <v>1419.6473399973102</v>
      </c>
      <c r="Q255" s="9">
        <v>90929.736004975552</v>
      </c>
      <c r="R255" s="7">
        <v>1913.6859999999999</v>
      </c>
      <c r="S255" s="8">
        <v>69.041095890410972</v>
      </c>
      <c r="T255" s="8" t="s">
        <v>72</v>
      </c>
      <c r="U255" s="8" t="s">
        <v>72</v>
      </c>
      <c r="V255" s="8" t="s">
        <v>72</v>
      </c>
      <c r="W255" s="8">
        <v>32.016255720237687</v>
      </c>
      <c r="X255" s="8">
        <v>101.05735161064865</v>
      </c>
      <c r="Y255" s="9">
        <v>61748.456029150533</v>
      </c>
      <c r="Z255" s="7">
        <v>39232.089999999997</v>
      </c>
      <c r="AA255" s="8">
        <v>755.53151041288857</v>
      </c>
      <c r="AB255" s="8" t="s">
        <v>72</v>
      </c>
      <c r="AC255" s="8" t="s">
        <v>72</v>
      </c>
      <c r="AD255" s="8" t="s">
        <v>72</v>
      </c>
      <c r="AE255" s="8">
        <v>989.44112643797519</v>
      </c>
      <c r="AF255" s="8">
        <v>1744.9726368508636</v>
      </c>
      <c r="AG255" s="9">
        <v>127978.80962246587</v>
      </c>
    </row>
    <row r="256" spans="1:33" x14ac:dyDescent="0.45">
      <c r="A256" s="4">
        <v>51136</v>
      </c>
      <c r="B256" s="7">
        <v>5774.4160000000002</v>
      </c>
      <c r="C256" s="8">
        <v>163.72939169982948</v>
      </c>
      <c r="D256" s="8">
        <v>0</v>
      </c>
      <c r="E256" s="8">
        <v>0</v>
      </c>
      <c r="F256" s="8">
        <v>0</v>
      </c>
      <c r="G256" s="8">
        <v>105.84429880268931</v>
      </c>
      <c r="H256" s="8">
        <v>269.57369050251879</v>
      </c>
      <c r="I256" s="9">
        <v>30606.969886718685</v>
      </c>
      <c r="J256" s="7">
        <v>33509.96</v>
      </c>
      <c r="K256" s="8">
        <v>559.6748574352282</v>
      </c>
      <c r="L256" s="8">
        <v>0</v>
      </c>
      <c r="M256" s="8">
        <v>0</v>
      </c>
      <c r="N256" s="8">
        <v>0</v>
      </c>
      <c r="O256" s="8">
        <v>865.59920032028504</v>
      </c>
      <c r="P256" s="8">
        <v>1425.2740577555132</v>
      </c>
      <c r="Q256" s="9">
        <v>90688.118636771032</v>
      </c>
      <c r="R256" s="7">
        <v>1906.4269999999999</v>
      </c>
      <c r="S256" s="8">
        <v>68.766344513928388</v>
      </c>
      <c r="T256" s="8" t="s">
        <v>72</v>
      </c>
      <c r="U256" s="8" t="s">
        <v>72</v>
      </c>
      <c r="V256" s="8" t="s">
        <v>72</v>
      </c>
      <c r="W256" s="8">
        <v>31.753289640806795</v>
      </c>
      <c r="X256" s="8">
        <v>100.51963415473519</v>
      </c>
      <c r="Y256" s="9">
        <v>61213.939773437371</v>
      </c>
      <c r="Z256" s="7">
        <v>39212.9</v>
      </c>
      <c r="AA256" s="8">
        <v>756.15012747502351</v>
      </c>
      <c r="AB256" s="8" t="s">
        <v>72</v>
      </c>
      <c r="AC256" s="8" t="s">
        <v>72</v>
      </c>
      <c r="AD256" s="8" t="s">
        <v>72</v>
      </c>
      <c r="AE256" s="8">
        <v>992.61235888351223</v>
      </c>
      <c r="AF256" s="8">
        <v>1748.7624863585356</v>
      </c>
      <c r="AG256" s="9">
        <v>127416.48250083346</v>
      </c>
    </row>
    <row r="257" spans="1:33" x14ac:dyDescent="0.45">
      <c r="A257" s="4">
        <v>51167</v>
      </c>
      <c r="B257" s="7">
        <v>5751.6289999999999</v>
      </c>
      <c r="C257" s="8">
        <v>163.08040770101925</v>
      </c>
      <c r="D257" s="8">
        <v>0</v>
      </c>
      <c r="E257" s="8">
        <v>0</v>
      </c>
      <c r="F257" s="8">
        <v>0</v>
      </c>
      <c r="G257" s="8">
        <v>104.97850040311741</v>
      </c>
      <c r="H257" s="8">
        <v>268.05890810413666</v>
      </c>
      <c r="I257" s="9">
        <v>30348.681205946978</v>
      </c>
      <c r="J257" s="7">
        <v>33517.96</v>
      </c>
      <c r="K257" s="8">
        <v>561.08705463776926</v>
      </c>
      <c r="L257" s="8">
        <v>0</v>
      </c>
      <c r="M257" s="8">
        <v>0</v>
      </c>
      <c r="N257" s="8">
        <v>0</v>
      </c>
      <c r="O257" s="8">
        <v>869.93113245810218</v>
      </c>
      <c r="P257" s="8">
        <v>1431.0181870958713</v>
      </c>
      <c r="Q257" s="9">
        <v>90466.099456309603</v>
      </c>
      <c r="R257" s="7">
        <v>1898.8219999999999</v>
      </c>
      <c r="S257" s="8">
        <v>68.493771234428081</v>
      </c>
      <c r="T257" s="8" t="s">
        <v>72</v>
      </c>
      <c r="U257" s="8" t="s">
        <v>72</v>
      </c>
      <c r="V257" s="8" t="s">
        <v>72</v>
      </c>
      <c r="W257" s="8">
        <v>31.493550120935222</v>
      </c>
      <c r="X257" s="8">
        <v>99.987321355363306</v>
      </c>
      <c r="Y257" s="9">
        <v>60697.362411893955</v>
      </c>
      <c r="Z257" s="7">
        <v>39194.71</v>
      </c>
      <c r="AA257" s="8">
        <v>756.7835438789923</v>
      </c>
      <c r="AB257" s="8" t="s">
        <v>72</v>
      </c>
      <c r="AC257" s="8" t="s">
        <v>72</v>
      </c>
      <c r="AD257" s="8" t="s">
        <v>72</v>
      </c>
      <c r="AE257" s="8">
        <v>995.90533294184308</v>
      </c>
      <c r="AF257" s="8">
        <v>1752.6888768208355</v>
      </c>
      <c r="AG257" s="9">
        <v>126884.51690344597</v>
      </c>
    </row>
    <row r="258" spans="1:33" x14ac:dyDescent="0.45">
      <c r="A258" s="4">
        <v>51196</v>
      </c>
      <c r="B258" s="7">
        <v>5726.2889999999998</v>
      </c>
      <c r="C258" s="8">
        <v>162.43654822335026</v>
      </c>
      <c r="D258" s="8">
        <v>0</v>
      </c>
      <c r="E258" s="8">
        <v>0</v>
      </c>
      <c r="F258" s="8">
        <v>0</v>
      </c>
      <c r="G258" s="8">
        <v>104.12328196584754</v>
      </c>
      <c r="H258" s="8">
        <v>266.55983018919778</v>
      </c>
      <c r="I258" s="9">
        <v>30098.84079344921</v>
      </c>
      <c r="J258" s="7">
        <v>33527.870000000003</v>
      </c>
      <c r="K258" s="8">
        <v>562.50792608033328</v>
      </c>
      <c r="L258" s="8">
        <v>0</v>
      </c>
      <c r="M258" s="8">
        <v>0</v>
      </c>
      <c r="N258" s="8">
        <v>0</v>
      </c>
      <c r="O258" s="8">
        <v>874.37470772845586</v>
      </c>
      <c r="P258" s="8">
        <v>1436.8826338087893</v>
      </c>
      <c r="Q258" s="9">
        <v>90262.557689969748</v>
      </c>
      <c r="R258" s="7">
        <v>1890.3879999999999</v>
      </c>
      <c r="S258" s="8">
        <v>68.223350253807098</v>
      </c>
      <c r="T258" s="8" t="s">
        <v>72</v>
      </c>
      <c r="U258" s="8" t="s">
        <v>72</v>
      </c>
      <c r="V258" s="8" t="s">
        <v>72</v>
      </c>
      <c r="W258" s="8">
        <v>31.236984589754261</v>
      </c>
      <c r="X258" s="8">
        <v>99.460334843561355</v>
      </c>
      <c r="Y258" s="9">
        <v>60197.681586898419</v>
      </c>
      <c r="Z258" s="7">
        <v>39175.53</v>
      </c>
      <c r="AA258" s="8">
        <v>757.43178394835354</v>
      </c>
      <c r="AB258" s="8" t="s">
        <v>72</v>
      </c>
      <c r="AC258" s="8" t="s">
        <v>72</v>
      </c>
      <c r="AD258" s="8" t="s">
        <v>72</v>
      </c>
      <c r="AE258" s="8">
        <v>999.32264608747289</v>
      </c>
      <c r="AF258" s="8">
        <v>1756.7544300358263</v>
      </c>
      <c r="AG258" s="9">
        <v>126381.1666421088</v>
      </c>
    </row>
    <row r="259" spans="1:33" x14ac:dyDescent="0.45">
      <c r="A259" s="4">
        <v>51227</v>
      </c>
      <c r="B259" s="7">
        <v>5708.8959999999997</v>
      </c>
      <c r="C259" s="8">
        <v>161.79775280898878</v>
      </c>
      <c r="D259" s="8">
        <v>0</v>
      </c>
      <c r="E259" s="8">
        <v>0</v>
      </c>
      <c r="F259" s="8">
        <v>0</v>
      </c>
      <c r="G259" s="8">
        <v>103.27847180910834</v>
      </c>
      <c r="H259" s="8">
        <v>265.07622461809711</v>
      </c>
      <c r="I259" s="9">
        <v>29856.961940783731</v>
      </c>
      <c r="J259" s="7">
        <v>33535.43</v>
      </c>
      <c r="K259" s="8">
        <v>563.93757050653664</v>
      </c>
      <c r="L259" s="8">
        <v>0</v>
      </c>
      <c r="M259" s="8">
        <v>0</v>
      </c>
      <c r="N259" s="8">
        <v>0</v>
      </c>
      <c r="O259" s="8">
        <v>878.93284518465157</v>
      </c>
      <c r="P259" s="8">
        <v>1442.8704156911881</v>
      </c>
      <c r="Q259" s="9">
        <v>90076.442644328956</v>
      </c>
      <c r="R259" s="7">
        <v>1884.62</v>
      </c>
      <c r="S259" s="8">
        <v>67.955056179775283</v>
      </c>
      <c r="T259" s="8" t="s">
        <v>72</v>
      </c>
      <c r="U259" s="8" t="s">
        <v>72</v>
      </c>
      <c r="V259" s="8" t="s">
        <v>72</v>
      </c>
      <c r="W259" s="8">
        <v>30.983541542732503</v>
      </c>
      <c r="X259" s="8">
        <v>98.93859772250778</v>
      </c>
      <c r="Y259" s="9">
        <v>59713.923881567462</v>
      </c>
      <c r="Z259" s="7">
        <v>39163.14</v>
      </c>
      <c r="AA259" s="8">
        <v>758.09487387732315</v>
      </c>
      <c r="AB259" s="8" t="s">
        <v>72</v>
      </c>
      <c r="AC259" s="8" t="s">
        <v>72</v>
      </c>
      <c r="AD259" s="8" t="s">
        <v>72</v>
      </c>
      <c r="AE259" s="8">
        <v>1002.8670113555816</v>
      </c>
      <c r="AF259" s="8">
        <v>1760.9618852329047</v>
      </c>
      <c r="AG259" s="9">
        <v>125904.79697326943</v>
      </c>
    </row>
    <row r="260" spans="1:33" x14ac:dyDescent="0.45">
      <c r="A260" s="4">
        <v>51257</v>
      </c>
      <c r="B260" s="7">
        <v>5680.9409999999998</v>
      </c>
      <c r="C260" s="8">
        <v>161.16396194739787</v>
      </c>
      <c r="D260" s="8">
        <v>0</v>
      </c>
      <c r="E260" s="8">
        <v>0</v>
      </c>
      <c r="F260" s="8">
        <v>0</v>
      </c>
      <c r="G260" s="8">
        <v>102.44390171941848</v>
      </c>
      <c r="H260" s="8">
        <v>263.60786366681634</v>
      </c>
      <c r="I260" s="9">
        <v>29622.590059215305</v>
      </c>
      <c r="J260" s="7">
        <v>33548.65</v>
      </c>
      <c r="K260" s="8">
        <v>565.37608739553571</v>
      </c>
      <c r="L260" s="8">
        <v>0</v>
      </c>
      <c r="M260" s="8">
        <v>0</v>
      </c>
      <c r="N260" s="8">
        <v>0</v>
      </c>
      <c r="O260" s="8">
        <v>883.60858054021639</v>
      </c>
      <c r="P260" s="8">
        <v>1448.984667935752</v>
      </c>
      <c r="Q260" s="9">
        <v>89906.769336771453</v>
      </c>
      <c r="R260" s="7">
        <v>1875.373</v>
      </c>
      <c r="S260" s="8">
        <v>67.688864017907107</v>
      </c>
      <c r="T260" s="8" t="s">
        <v>72</v>
      </c>
      <c r="U260" s="8" t="s">
        <v>72</v>
      </c>
      <c r="V260" s="8" t="s">
        <v>72</v>
      </c>
      <c r="W260" s="8">
        <v>30.733170515825542</v>
      </c>
      <c r="X260" s="8">
        <v>98.422034533732642</v>
      </c>
      <c r="Y260" s="9">
        <v>59245.18011843061</v>
      </c>
      <c r="Z260" s="7">
        <v>39144.32</v>
      </c>
      <c r="AA260" s="8">
        <v>758.7728417324131</v>
      </c>
      <c r="AB260" s="8" t="s">
        <v>72</v>
      </c>
      <c r="AC260" s="8" t="s">
        <v>72</v>
      </c>
      <c r="AD260" s="8" t="s">
        <v>72</v>
      </c>
      <c r="AE260" s="8">
        <v>1006.5412626035186</v>
      </c>
      <c r="AF260" s="8">
        <v>1765.3141043359317</v>
      </c>
      <c r="AG260" s="9">
        <v>125453.87740782982</v>
      </c>
    </row>
    <row r="261" spans="1:33" x14ac:dyDescent="0.45">
      <c r="A261" s="4">
        <v>51288</v>
      </c>
      <c r="B261" s="7">
        <v>5659.2629999999999</v>
      </c>
      <c r="C261" s="8">
        <v>160.53511705685619</v>
      </c>
      <c r="D261" s="8">
        <v>0</v>
      </c>
      <c r="E261" s="8">
        <v>0</v>
      </c>
      <c r="F261" s="8">
        <v>0</v>
      </c>
      <c r="G261" s="8">
        <v>101.619406867846</v>
      </c>
      <c r="H261" s="8">
        <v>262.15452392470218</v>
      </c>
      <c r="I261" s="9">
        <v>29395.300490774182</v>
      </c>
      <c r="J261" s="7">
        <v>33559.11</v>
      </c>
      <c r="K261" s="8">
        <v>566.82357698644898</v>
      </c>
      <c r="L261" s="8">
        <v>0</v>
      </c>
      <c r="M261" s="8">
        <v>0</v>
      </c>
      <c r="N261" s="8">
        <v>0</v>
      </c>
      <c r="O261" s="8">
        <v>888.40507184867704</v>
      </c>
      <c r="P261" s="8">
        <v>1455.228648835126</v>
      </c>
      <c r="Q261" s="9">
        <v>89752.614398160091</v>
      </c>
      <c r="R261" s="7">
        <v>1868.2070000000001</v>
      </c>
      <c r="S261" s="8">
        <v>67.424749163879611</v>
      </c>
      <c r="T261" s="8" t="s">
        <v>72</v>
      </c>
      <c r="U261" s="8" t="s">
        <v>72</v>
      </c>
      <c r="V261" s="8" t="s">
        <v>72</v>
      </c>
      <c r="W261" s="8">
        <v>30.485822060353801</v>
      </c>
      <c r="X261" s="8">
        <v>97.910571224233408</v>
      </c>
      <c r="Y261" s="9">
        <v>58790.600981548363</v>
      </c>
      <c r="Z261" s="7">
        <v>39129.9</v>
      </c>
      <c r="AA261" s="8">
        <v>759.46571745467645</v>
      </c>
      <c r="AB261" s="8" t="s">
        <v>72</v>
      </c>
      <c r="AC261" s="8" t="s">
        <v>72</v>
      </c>
      <c r="AD261" s="8" t="s">
        <v>72</v>
      </c>
      <c r="AE261" s="8">
        <v>1010.3483600900922</v>
      </c>
      <c r="AF261" s="8">
        <v>1769.8140775447687</v>
      </c>
      <c r="AG261" s="9">
        <v>125026.97498708911</v>
      </c>
    </row>
    <row r="262" spans="1:33" x14ac:dyDescent="0.45">
      <c r="A262" s="4">
        <v>51318</v>
      </c>
      <c r="B262" s="7">
        <v>5632.7920000000004</v>
      </c>
      <c r="C262" s="8">
        <v>159.91116046640758</v>
      </c>
      <c r="D262" s="8">
        <v>0</v>
      </c>
      <c r="E262" s="8">
        <v>0</v>
      </c>
      <c r="F262" s="8">
        <v>0</v>
      </c>
      <c r="G262" s="8">
        <v>100.8048257286173</v>
      </c>
      <c r="H262" s="8">
        <v>260.71598619502487</v>
      </c>
      <c r="I262" s="9">
        <v>29174.69646987434</v>
      </c>
      <c r="J262" s="7">
        <v>33572.44</v>
      </c>
      <c r="K262" s="8">
        <v>568.28014030286158</v>
      </c>
      <c r="L262" s="8">
        <v>0</v>
      </c>
      <c r="M262" s="8">
        <v>0</v>
      </c>
      <c r="N262" s="8">
        <v>0</v>
      </c>
      <c r="O262" s="8">
        <v>893.32560552007362</v>
      </c>
      <c r="P262" s="8">
        <v>1461.6057458229352</v>
      </c>
      <c r="Q262" s="9">
        <v>89613.112230731451</v>
      </c>
      <c r="R262" s="7">
        <v>1859.472</v>
      </c>
      <c r="S262" s="8">
        <v>67.162687395891183</v>
      </c>
      <c r="T262" s="8" t="s">
        <v>72</v>
      </c>
      <c r="U262" s="8" t="s">
        <v>72</v>
      </c>
      <c r="V262" s="8" t="s">
        <v>72</v>
      </c>
      <c r="W262" s="8">
        <v>30.241447718585189</v>
      </c>
      <c r="X262" s="8">
        <v>97.404135114476375</v>
      </c>
      <c r="Y262" s="9">
        <v>58349.392939748679</v>
      </c>
      <c r="Z262" s="7">
        <v>39112.85</v>
      </c>
      <c r="AA262" s="8">
        <v>760.1735328625507</v>
      </c>
      <c r="AB262" s="8" t="s">
        <v>72</v>
      </c>
      <c r="AC262" s="8" t="s">
        <v>72</v>
      </c>
      <c r="AD262" s="8" t="s">
        <v>72</v>
      </c>
      <c r="AE262" s="8">
        <v>1014.2913963944144</v>
      </c>
      <c r="AF262" s="8">
        <v>1774.4649292569652</v>
      </c>
      <c r="AG262" s="9">
        <v>124622.74799458066</v>
      </c>
    </row>
    <row r="263" spans="1:33" x14ac:dyDescent="0.45">
      <c r="A263" s="4">
        <v>51349</v>
      </c>
      <c r="B263" s="7">
        <v>5607.1689999999999</v>
      </c>
      <c r="C263" s="8">
        <v>159.2920353982301</v>
      </c>
      <c r="D263" s="8">
        <v>0</v>
      </c>
      <c r="E263" s="8">
        <v>0</v>
      </c>
      <c r="F263" s="8">
        <v>0</v>
      </c>
      <c r="G263" s="8">
        <v>0</v>
      </c>
      <c r="H263" s="8">
        <v>159.2920353982301</v>
      </c>
      <c r="I263" s="9">
        <v>28960.407225102714</v>
      </c>
      <c r="J263" s="7">
        <v>33586.160000000003</v>
      </c>
      <c r="K263" s="8">
        <v>569.74587917742997</v>
      </c>
      <c r="L263" s="8">
        <v>0</v>
      </c>
      <c r="M263" s="8">
        <v>0</v>
      </c>
      <c r="N263" s="8">
        <v>0</v>
      </c>
      <c r="O263" s="8">
        <v>0</v>
      </c>
      <c r="P263" s="8">
        <v>569.74587917742997</v>
      </c>
      <c r="Q263" s="9">
        <v>89487.451405418586</v>
      </c>
      <c r="R263" s="7">
        <v>1851.0309999999999</v>
      </c>
      <c r="S263" s="8">
        <v>66.902654867256643</v>
      </c>
      <c r="T263" s="8" t="s">
        <v>72</v>
      </c>
      <c r="U263" s="8" t="s">
        <v>72</v>
      </c>
      <c r="V263" s="8" t="s">
        <v>72</v>
      </c>
      <c r="W263" s="8" t="s">
        <v>72</v>
      </c>
      <c r="X263" s="8">
        <v>66.902654867256643</v>
      </c>
      <c r="Y263" s="9">
        <v>57920.814450205427</v>
      </c>
      <c r="Z263" s="7">
        <v>39097.14</v>
      </c>
      <c r="AA263" s="8">
        <v>760.89632165530611</v>
      </c>
      <c r="AB263" s="8" t="s">
        <v>72</v>
      </c>
      <c r="AC263" s="8" t="s">
        <v>72</v>
      </c>
      <c r="AD263" s="8" t="s">
        <v>72</v>
      </c>
      <c r="AE263" s="8" t="s">
        <v>72</v>
      </c>
      <c r="AF263" s="8">
        <v>760.89632165530611</v>
      </c>
      <c r="AG263" s="9">
        <v>124239.94007554185</v>
      </c>
    </row>
    <row r="264" spans="1:33" x14ac:dyDescent="0.45">
      <c r="A264" s="4">
        <v>51380</v>
      </c>
      <c r="B264" s="7">
        <v>5566.4840000000004</v>
      </c>
      <c r="C264" s="8">
        <v>158.67768595041323</v>
      </c>
      <c r="D264" s="8">
        <v>0</v>
      </c>
      <c r="E264" s="8">
        <v>0</v>
      </c>
      <c r="F264" s="8">
        <v>0</v>
      </c>
      <c r="G264" s="8">
        <v>0</v>
      </c>
      <c r="H264" s="8">
        <v>158.67768595041323</v>
      </c>
      <c r="I264" s="9">
        <v>28752.086211504477</v>
      </c>
      <c r="J264" s="7">
        <v>33609.25</v>
      </c>
      <c r="K264" s="8">
        <v>571.22089627660182</v>
      </c>
      <c r="L264" s="8">
        <v>0</v>
      </c>
      <c r="M264" s="8">
        <v>0</v>
      </c>
      <c r="N264" s="8">
        <v>0</v>
      </c>
      <c r="O264" s="8">
        <v>0</v>
      </c>
      <c r="P264" s="8">
        <v>571.22089627660182</v>
      </c>
      <c r="Q264" s="9">
        <v>89374.871283759712</v>
      </c>
      <c r="R264" s="7">
        <v>1837.64</v>
      </c>
      <c r="S264" s="8">
        <v>66.644628099173559</v>
      </c>
      <c r="T264" s="8" t="s">
        <v>72</v>
      </c>
      <c r="U264" s="8" t="s">
        <v>72</v>
      </c>
      <c r="V264" s="8" t="s">
        <v>72</v>
      </c>
      <c r="W264" s="8" t="s">
        <v>72</v>
      </c>
      <c r="X264" s="8">
        <v>66.644628099173559</v>
      </c>
      <c r="Y264" s="9">
        <v>57504.172423008953</v>
      </c>
      <c r="Z264" s="7">
        <v>39073.440000000002</v>
      </c>
      <c r="AA264" s="8">
        <v>761.63411941709774</v>
      </c>
      <c r="AB264" s="8" t="s">
        <v>72</v>
      </c>
      <c r="AC264" s="8" t="s">
        <v>72</v>
      </c>
      <c r="AD264" s="8" t="s">
        <v>72</v>
      </c>
      <c r="AE264" s="8" t="s">
        <v>72</v>
      </c>
      <c r="AF264" s="8">
        <v>761.63411941709774</v>
      </c>
      <c r="AG264" s="9">
        <v>123877.37473756509</v>
      </c>
    </row>
    <row r="265" spans="1:33" x14ac:dyDescent="0.45">
      <c r="A265" s="4">
        <v>51410</v>
      </c>
      <c r="B265" s="7">
        <v>5513.6289999999999</v>
      </c>
      <c r="C265" s="8">
        <v>158.06805708013175</v>
      </c>
      <c r="D265" s="8">
        <v>0</v>
      </c>
      <c r="E265" s="8">
        <v>0</v>
      </c>
      <c r="F265" s="8">
        <v>0</v>
      </c>
      <c r="G265" s="8">
        <v>0</v>
      </c>
      <c r="H265" s="8">
        <v>158.06805708013175</v>
      </c>
      <c r="I265" s="9">
        <v>28549.409464365795</v>
      </c>
      <c r="J265" s="7">
        <v>33641.019999999997</v>
      </c>
      <c r="K265" s="8">
        <v>572.70529512545875</v>
      </c>
      <c r="L265" s="8">
        <v>0</v>
      </c>
      <c r="M265" s="8">
        <v>0</v>
      </c>
      <c r="N265" s="8">
        <v>0</v>
      </c>
      <c r="O265" s="8">
        <v>0</v>
      </c>
      <c r="P265" s="8">
        <v>572.70529512545875</v>
      </c>
      <c r="Q265" s="9">
        <v>89274.658850488471</v>
      </c>
      <c r="R265" s="7">
        <v>1820.258</v>
      </c>
      <c r="S265" s="8">
        <v>66.388583973655329</v>
      </c>
      <c r="T265" s="8" t="s">
        <v>72</v>
      </c>
      <c r="U265" s="8" t="s">
        <v>72</v>
      </c>
      <c r="V265" s="8" t="s">
        <v>72</v>
      </c>
      <c r="W265" s="8" t="s">
        <v>72</v>
      </c>
      <c r="X265" s="8">
        <v>66.388583973655329</v>
      </c>
      <c r="Y265" s="9">
        <v>57098.818928731591</v>
      </c>
      <c r="Z265" s="7">
        <v>39044.269999999997</v>
      </c>
      <c r="AA265" s="8">
        <v>762.38696362161681</v>
      </c>
      <c r="AB265" s="8" t="s">
        <v>72</v>
      </c>
      <c r="AC265" s="8" t="s">
        <v>72</v>
      </c>
      <c r="AD265" s="8" t="s">
        <v>72</v>
      </c>
      <c r="AE265" s="8" t="s">
        <v>72</v>
      </c>
      <c r="AF265" s="8">
        <v>762.38696362161681</v>
      </c>
      <c r="AG265" s="9">
        <v>123533.95020772742</v>
      </c>
    </row>
    <row r="266" spans="1:33" x14ac:dyDescent="0.45">
      <c r="A266" s="4">
        <v>51441</v>
      </c>
      <c r="B266" s="7">
        <v>5513.6289999999999</v>
      </c>
      <c r="C266" s="8">
        <v>157.46309458720611</v>
      </c>
      <c r="D266" s="8">
        <v>0</v>
      </c>
      <c r="E266" s="8">
        <v>0</v>
      </c>
      <c r="F266" s="8">
        <v>0</v>
      </c>
      <c r="G266" s="8">
        <v>0</v>
      </c>
      <c r="H266" s="8">
        <v>157.46309458720611</v>
      </c>
      <c r="I266" s="9">
        <v>28352.074066107161</v>
      </c>
      <c r="J266" s="7">
        <v>33641.019999999997</v>
      </c>
      <c r="K266" s="8">
        <v>574.19918013270171</v>
      </c>
      <c r="L266" s="8">
        <v>0</v>
      </c>
      <c r="M266" s="8">
        <v>0</v>
      </c>
      <c r="N266" s="8">
        <v>0</v>
      </c>
      <c r="O266" s="8">
        <v>0</v>
      </c>
      <c r="P266" s="8">
        <v>574.19918013270171</v>
      </c>
      <c r="Q266" s="9">
        <v>89186.145743724672</v>
      </c>
      <c r="R266" s="7">
        <v>1820.258</v>
      </c>
      <c r="S266" s="8">
        <v>66.134499726626572</v>
      </c>
      <c r="T266" s="8" t="s">
        <v>72</v>
      </c>
      <c r="U266" s="8" t="s">
        <v>72</v>
      </c>
      <c r="V266" s="8" t="s">
        <v>72</v>
      </c>
      <c r="W266" s="8" t="s">
        <v>72</v>
      </c>
      <c r="X266" s="8">
        <v>66.134499726626572</v>
      </c>
      <c r="Y266" s="9">
        <v>56704.148132214323</v>
      </c>
      <c r="Z266" s="7">
        <v>39044.269999999997</v>
      </c>
      <c r="AA266" s="8">
        <v>763.15489363734901</v>
      </c>
      <c r="AB266" s="8" t="s">
        <v>72</v>
      </c>
      <c r="AC266" s="8" t="s">
        <v>72</v>
      </c>
      <c r="AD266" s="8" t="s">
        <v>72</v>
      </c>
      <c r="AE266" s="8" t="s">
        <v>72</v>
      </c>
      <c r="AF266" s="8">
        <v>763.15489363734901</v>
      </c>
      <c r="AG266" s="9">
        <v>123208.63462305327</v>
      </c>
    </row>
    <row r="267" spans="1:33" x14ac:dyDescent="0.45">
      <c r="A267" s="4">
        <v>51471</v>
      </c>
      <c r="B267" s="7">
        <v>5438.4920000000002</v>
      </c>
      <c r="C267" s="8">
        <v>156.86274509803923</v>
      </c>
      <c r="D267" s="8">
        <v>0</v>
      </c>
      <c r="E267" s="8">
        <v>0</v>
      </c>
      <c r="F267" s="8">
        <v>0</v>
      </c>
      <c r="G267" s="8">
        <v>0</v>
      </c>
      <c r="H267" s="8">
        <v>156.86274509803923</v>
      </c>
      <c r="I267" s="9">
        <v>28159.796718489983</v>
      </c>
      <c r="J267" s="7">
        <v>33688.699999999997</v>
      </c>
      <c r="K267" s="8">
        <v>575.70265661579106</v>
      </c>
      <c r="L267" s="8">
        <v>0</v>
      </c>
      <c r="M267" s="8">
        <v>0</v>
      </c>
      <c r="N267" s="8">
        <v>0</v>
      </c>
      <c r="O267" s="8">
        <v>0</v>
      </c>
      <c r="P267" s="8">
        <v>575.70265661579106</v>
      </c>
      <c r="Q267" s="9">
        <v>89108.70547051981</v>
      </c>
      <c r="R267" s="7">
        <v>1795.5830000000001</v>
      </c>
      <c r="S267" s="8">
        <v>65.882352941176478</v>
      </c>
      <c r="T267" s="8" t="s">
        <v>72</v>
      </c>
      <c r="U267" s="8" t="s">
        <v>72</v>
      </c>
      <c r="V267" s="8" t="s">
        <v>72</v>
      </c>
      <c r="W267" s="8" t="s">
        <v>72</v>
      </c>
      <c r="X267" s="8">
        <v>65.882352941176478</v>
      </c>
      <c r="Y267" s="9">
        <v>56319.593436979965</v>
      </c>
      <c r="Z267" s="7">
        <v>39005.15</v>
      </c>
      <c r="AA267" s="8">
        <v>763.93795073343813</v>
      </c>
      <c r="AB267" s="8" t="s">
        <v>72</v>
      </c>
      <c r="AC267" s="8" t="s">
        <v>72</v>
      </c>
      <c r="AD267" s="8" t="s">
        <v>72</v>
      </c>
      <c r="AE267" s="8" t="s">
        <v>72</v>
      </c>
      <c r="AF267" s="8">
        <v>763.93795073343813</v>
      </c>
      <c r="AG267" s="9">
        <v>122900.46153270779</v>
      </c>
    </row>
    <row r="268" spans="1:33" x14ac:dyDescent="0.45">
      <c r="A268" s="4">
        <v>51502</v>
      </c>
      <c r="B268" s="7">
        <v>5438.4920000000002</v>
      </c>
      <c r="C268" s="8">
        <v>156.26695604991863</v>
      </c>
      <c r="D268" s="8">
        <v>0</v>
      </c>
      <c r="E268" s="8">
        <v>0</v>
      </c>
      <c r="F268" s="8">
        <v>0</v>
      </c>
      <c r="G268" s="8">
        <v>0</v>
      </c>
      <c r="H268" s="8">
        <v>156.26695604991863</v>
      </c>
      <c r="I268" s="9">
        <v>27972.312412869618</v>
      </c>
      <c r="J268" s="7">
        <v>33688.699999999997</v>
      </c>
      <c r="K268" s="8">
        <v>577.21583082624966</v>
      </c>
      <c r="L268" s="8">
        <v>0</v>
      </c>
      <c r="M268" s="8">
        <v>0</v>
      </c>
      <c r="N268" s="8">
        <v>0</v>
      </c>
      <c r="O268" s="8">
        <v>0</v>
      </c>
      <c r="P268" s="8">
        <v>577.21583082624966</v>
      </c>
      <c r="Q268" s="9">
        <v>89041.750796242835</v>
      </c>
      <c r="R268" s="7">
        <v>1795.5830000000001</v>
      </c>
      <c r="S268" s="8">
        <v>65.632121540965827</v>
      </c>
      <c r="T268" s="8" t="s">
        <v>72</v>
      </c>
      <c r="U268" s="8" t="s">
        <v>72</v>
      </c>
      <c r="V268" s="8" t="s">
        <v>72</v>
      </c>
      <c r="W268" s="8" t="s">
        <v>72</v>
      </c>
      <c r="X268" s="8">
        <v>65.632121540965827</v>
      </c>
      <c r="Y268" s="9">
        <v>55944.624825739236</v>
      </c>
      <c r="Z268" s="7">
        <v>39005.15</v>
      </c>
      <c r="AA268" s="8">
        <v>764.73617808615199</v>
      </c>
      <c r="AB268" s="8" t="s">
        <v>72</v>
      </c>
      <c r="AC268" s="8" t="s">
        <v>72</v>
      </c>
      <c r="AD268" s="8" t="s">
        <v>72</v>
      </c>
      <c r="AE268" s="8" t="s">
        <v>72</v>
      </c>
      <c r="AF268" s="8">
        <v>764.73617808615199</v>
      </c>
      <c r="AG268" s="9">
        <v>122608.52569168637</v>
      </c>
    </row>
    <row r="269" spans="1:33" x14ac:dyDescent="0.45">
      <c r="A269" s="4">
        <v>51533</v>
      </c>
      <c r="B269" s="7">
        <v>5438.4920000000002</v>
      </c>
      <c r="C269" s="8">
        <v>155.67567567567568</v>
      </c>
      <c r="D269" s="8">
        <v>0</v>
      </c>
      <c r="E269" s="8">
        <v>0</v>
      </c>
      <c r="F269" s="8">
        <v>0</v>
      </c>
      <c r="G269" s="8">
        <v>0</v>
      </c>
      <c r="H269" s="8">
        <v>155.67567567567568</v>
      </c>
      <c r="I269" s="9">
        <v>27789.373191736027</v>
      </c>
      <c r="J269" s="7">
        <v>33688.699999999997</v>
      </c>
      <c r="K269" s="8">
        <v>578.73880997515107</v>
      </c>
      <c r="L269" s="8">
        <v>0</v>
      </c>
      <c r="M269" s="8">
        <v>0</v>
      </c>
      <c r="N269" s="8">
        <v>0</v>
      </c>
      <c r="O269" s="8">
        <v>0</v>
      </c>
      <c r="P269" s="8">
        <v>578.73880997515107</v>
      </c>
      <c r="Q269" s="9">
        <v>88984.731297015969</v>
      </c>
      <c r="R269" s="7">
        <v>1795.5830000000001</v>
      </c>
      <c r="S269" s="8">
        <v>65.383783783783784</v>
      </c>
      <c r="T269" s="8" t="s">
        <v>72</v>
      </c>
      <c r="U269" s="8" t="s">
        <v>72</v>
      </c>
      <c r="V269" s="8" t="s">
        <v>72</v>
      </c>
      <c r="W269" s="8" t="s">
        <v>72</v>
      </c>
      <c r="X269" s="8">
        <v>65.383783783783784</v>
      </c>
      <c r="Y269" s="9">
        <v>55578.746383472055</v>
      </c>
      <c r="Z269" s="7">
        <v>39005.15</v>
      </c>
      <c r="AA269" s="8">
        <v>765.54962078596191</v>
      </c>
      <c r="AB269" s="8" t="s">
        <v>72</v>
      </c>
      <c r="AC269" s="8" t="s">
        <v>72</v>
      </c>
      <c r="AD269" s="8" t="s">
        <v>72</v>
      </c>
      <c r="AE269" s="8" t="s">
        <v>72</v>
      </c>
      <c r="AF269" s="8">
        <v>765.54962078596191</v>
      </c>
      <c r="AG269" s="9">
        <v>122331.9791270992</v>
      </c>
    </row>
    <row r="270" spans="1:33" x14ac:dyDescent="0.45">
      <c r="A270" s="4">
        <v>51561</v>
      </c>
      <c r="B270" s="7">
        <v>5361.5780000000004</v>
      </c>
      <c r="C270" s="8">
        <v>155.08885298869143</v>
      </c>
      <c r="D270" s="8">
        <v>0</v>
      </c>
      <c r="E270" s="8">
        <v>0</v>
      </c>
      <c r="F270" s="8">
        <v>0</v>
      </c>
      <c r="G270" s="8">
        <v>0</v>
      </c>
      <c r="H270" s="8">
        <v>155.08885298869143</v>
      </c>
      <c r="I270" s="9">
        <v>27610.74699524547</v>
      </c>
      <c r="J270" s="7">
        <v>33739.019999999997</v>
      </c>
      <c r="K270" s="8">
        <v>580.27170225880002</v>
      </c>
      <c r="L270" s="8">
        <v>0</v>
      </c>
      <c r="M270" s="8">
        <v>0</v>
      </c>
      <c r="N270" s="8">
        <v>0</v>
      </c>
      <c r="O270" s="8">
        <v>0</v>
      </c>
      <c r="P270" s="8">
        <v>580.27170225880002</v>
      </c>
      <c r="Q270" s="9">
        <v>88937.131065064677</v>
      </c>
      <c r="R270" s="7">
        <v>1770.336</v>
      </c>
      <c r="S270" s="8">
        <v>65.137318255250406</v>
      </c>
      <c r="T270" s="8" t="s">
        <v>72</v>
      </c>
      <c r="U270" s="8" t="s">
        <v>72</v>
      </c>
      <c r="V270" s="8" t="s">
        <v>72</v>
      </c>
      <c r="W270" s="8" t="s">
        <v>72</v>
      </c>
      <c r="X270" s="8">
        <v>65.137318255250406</v>
      </c>
      <c r="Y270" s="9">
        <v>55221.493990490941</v>
      </c>
      <c r="Z270" s="7">
        <v>38966.300000000003</v>
      </c>
      <c r="AA270" s="8">
        <v>766.37832584522971</v>
      </c>
      <c r="AB270" s="8" t="s">
        <v>72</v>
      </c>
      <c r="AC270" s="8" t="s">
        <v>72</v>
      </c>
      <c r="AD270" s="8" t="s">
        <v>72</v>
      </c>
      <c r="AE270" s="8" t="s">
        <v>72</v>
      </c>
      <c r="AF270" s="8">
        <v>766.37832584522971</v>
      </c>
      <c r="AG270" s="9">
        <v>122070.02745935923</v>
      </c>
    </row>
    <row r="271" spans="1:33" x14ac:dyDescent="0.45">
      <c r="A271" s="4">
        <v>51592</v>
      </c>
      <c r="B271" s="7">
        <v>5361.5780000000004</v>
      </c>
      <c r="C271" s="8">
        <v>154.50643776824037</v>
      </c>
      <c r="D271" s="8">
        <v>0</v>
      </c>
      <c r="E271" s="8">
        <v>0</v>
      </c>
      <c r="F271" s="8">
        <v>0</v>
      </c>
      <c r="G271" s="8">
        <v>0</v>
      </c>
      <c r="H271" s="8">
        <v>154.50643776824037</v>
      </c>
      <c r="I271" s="9">
        <v>27436.216586886188</v>
      </c>
      <c r="J271" s="7">
        <v>33739.019999999997</v>
      </c>
      <c r="K271" s="8">
        <v>581.81461688462105</v>
      </c>
      <c r="L271" s="8">
        <v>0</v>
      </c>
      <c r="M271" s="8">
        <v>0</v>
      </c>
      <c r="N271" s="8">
        <v>0</v>
      </c>
      <c r="O271" s="8">
        <v>0</v>
      </c>
      <c r="P271" s="8">
        <v>581.81461688462105</v>
      </c>
      <c r="Q271" s="9">
        <v>88898.466557483203</v>
      </c>
      <c r="R271" s="7">
        <v>1770.336</v>
      </c>
      <c r="S271" s="8">
        <v>64.892703862660952</v>
      </c>
      <c r="T271" s="8" t="s">
        <v>72</v>
      </c>
      <c r="U271" s="8" t="s">
        <v>72</v>
      </c>
      <c r="V271" s="8" t="s">
        <v>72</v>
      </c>
      <c r="W271" s="8" t="s">
        <v>72</v>
      </c>
      <c r="X271" s="8">
        <v>64.892703862660952</v>
      </c>
      <c r="Y271" s="9">
        <v>54872.433173772377</v>
      </c>
      <c r="Z271" s="7">
        <v>38966.300000000003</v>
      </c>
      <c r="AA271" s="8">
        <v>767.22234220650944</v>
      </c>
      <c r="AB271" s="8" t="s">
        <v>72</v>
      </c>
      <c r="AC271" s="8" t="s">
        <v>72</v>
      </c>
      <c r="AD271" s="8" t="s">
        <v>72</v>
      </c>
      <c r="AE271" s="8" t="s">
        <v>72</v>
      </c>
      <c r="AF271" s="8">
        <v>767.22234220650944</v>
      </c>
      <c r="AG271" s="9">
        <v>121821.92646174663</v>
      </c>
    </row>
    <row r="272" spans="1:33" x14ac:dyDescent="0.45">
      <c r="A272" s="4">
        <v>51622</v>
      </c>
      <c r="B272" s="7">
        <v>5361.5780000000004</v>
      </c>
      <c r="C272" s="8">
        <v>153.92838054516301</v>
      </c>
      <c r="D272" s="8">
        <v>0</v>
      </c>
      <c r="E272" s="8">
        <v>0</v>
      </c>
      <c r="F272" s="8">
        <v>0</v>
      </c>
      <c r="G272" s="8">
        <v>0</v>
      </c>
      <c r="H272" s="8">
        <v>153.92838054516301</v>
      </c>
      <c r="I272" s="9">
        <v>27265.578552820985</v>
      </c>
      <c r="J272" s="7">
        <v>33739.019999999997</v>
      </c>
      <c r="K272" s="8">
        <v>583.36766409726602</v>
      </c>
      <c r="L272" s="8">
        <v>0</v>
      </c>
      <c r="M272" s="8">
        <v>0</v>
      </c>
      <c r="N272" s="8">
        <v>0</v>
      </c>
      <c r="O272" s="8">
        <v>0</v>
      </c>
      <c r="P272" s="8">
        <v>583.36766409726602</v>
      </c>
      <c r="Q272" s="9">
        <v>88868.284579491112</v>
      </c>
      <c r="R272" s="7">
        <v>1770.336</v>
      </c>
      <c r="S272" s="8">
        <v>64.649919828968464</v>
      </c>
      <c r="T272" s="8" t="s">
        <v>72</v>
      </c>
      <c r="U272" s="8" t="s">
        <v>72</v>
      </c>
      <c r="V272" s="8" t="s">
        <v>72</v>
      </c>
      <c r="W272" s="8" t="s">
        <v>72</v>
      </c>
      <c r="X272" s="8">
        <v>64.649919828968464</v>
      </c>
      <c r="Y272" s="9">
        <v>54531.157105641971</v>
      </c>
      <c r="Z272" s="7">
        <v>38966.300000000003</v>
      </c>
      <c r="AA272" s="8">
        <v>768.0817207514616</v>
      </c>
      <c r="AB272" s="8" t="s">
        <v>72</v>
      </c>
      <c r="AC272" s="8" t="s">
        <v>72</v>
      </c>
      <c r="AD272" s="8" t="s">
        <v>72</v>
      </c>
      <c r="AE272" s="8" t="s">
        <v>72</v>
      </c>
      <c r="AF272" s="8">
        <v>768.0817207514616</v>
      </c>
      <c r="AG272" s="9">
        <v>121586.9788428763</v>
      </c>
    </row>
    <row r="273" spans="1:33" x14ac:dyDescent="0.45">
      <c r="A273" s="4">
        <v>51653</v>
      </c>
      <c r="B273" s="7">
        <v>4992.9189999999999</v>
      </c>
      <c r="C273" s="8">
        <v>153.35463258785944</v>
      </c>
      <c r="D273" s="8">
        <v>0</v>
      </c>
      <c r="E273" s="8">
        <v>0</v>
      </c>
      <c r="F273" s="8">
        <v>0</v>
      </c>
      <c r="G273" s="8">
        <v>0</v>
      </c>
      <c r="H273" s="8">
        <v>153.35463258785944</v>
      </c>
      <c r="I273" s="9">
        <v>27098.642369830381</v>
      </c>
      <c r="J273" s="7">
        <v>27245.25</v>
      </c>
      <c r="K273" s="8">
        <v>584.93095520496433</v>
      </c>
      <c r="L273" s="8">
        <v>0</v>
      </c>
      <c r="M273" s="8">
        <v>0</v>
      </c>
      <c r="N273" s="8">
        <v>0</v>
      </c>
      <c r="O273" s="8">
        <v>0</v>
      </c>
      <c r="P273" s="8">
        <v>584.93095520496433</v>
      </c>
      <c r="Q273" s="9">
        <v>88846.160393817423</v>
      </c>
      <c r="R273" s="7">
        <v>1656.9580000000001</v>
      </c>
      <c r="S273" s="8">
        <v>64.408945686900964</v>
      </c>
      <c r="T273" s="8" t="s">
        <v>72</v>
      </c>
      <c r="U273" s="8" t="s">
        <v>72</v>
      </c>
      <c r="V273" s="8" t="s">
        <v>72</v>
      </c>
      <c r="W273" s="8" t="s">
        <v>72</v>
      </c>
      <c r="X273" s="8">
        <v>64.408945686900964</v>
      </c>
      <c r="Y273" s="9">
        <v>54197.284739660761</v>
      </c>
      <c r="Z273" s="7">
        <v>32027.360000000001</v>
      </c>
      <c r="AA273" s="8">
        <v>768.95651431039562</v>
      </c>
      <c r="AB273" s="8" t="s">
        <v>72</v>
      </c>
      <c r="AC273" s="8" t="s">
        <v>72</v>
      </c>
      <c r="AD273" s="8" t="s">
        <v>72</v>
      </c>
      <c r="AE273" s="8" t="s">
        <v>72</v>
      </c>
      <c r="AF273" s="8">
        <v>768.95651431039562</v>
      </c>
      <c r="AG273" s="9">
        <v>121364.53123761388</v>
      </c>
    </row>
    <row r="274" spans="1:33" x14ac:dyDescent="0.45">
      <c r="A274" s="4">
        <v>51683</v>
      </c>
      <c r="B274" s="7">
        <v>4729.3239999999996</v>
      </c>
      <c r="C274" s="8">
        <v>152.78514588859417</v>
      </c>
      <c r="D274" s="8">
        <v>0</v>
      </c>
      <c r="E274" s="8">
        <v>0</v>
      </c>
      <c r="F274" s="8">
        <v>0</v>
      </c>
      <c r="G274" s="8">
        <v>0</v>
      </c>
      <c r="H274" s="8">
        <v>152.78514588859417</v>
      </c>
      <c r="I274" s="9">
        <v>26935.22953712774</v>
      </c>
      <c r="J274" s="7">
        <v>26510.14</v>
      </c>
      <c r="K274" s="8">
        <v>586.50460260610976</v>
      </c>
      <c r="L274" s="8">
        <v>0</v>
      </c>
      <c r="M274" s="8">
        <v>0</v>
      </c>
      <c r="N274" s="8">
        <v>0</v>
      </c>
      <c r="O274" s="8">
        <v>0</v>
      </c>
      <c r="P274" s="8">
        <v>586.50460260610976</v>
      </c>
      <c r="Q274" s="9">
        <v>88831.695948359018</v>
      </c>
      <c r="R274" s="7">
        <v>1567.501</v>
      </c>
      <c r="S274" s="8">
        <v>64.169761273209545</v>
      </c>
      <c r="T274" s="8" t="s">
        <v>72</v>
      </c>
      <c r="U274" s="8" t="s">
        <v>72</v>
      </c>
      <c r="V274" s="8" t="s">
        <v>72</v>
      </c>
      <c r="W274" s="8" t="s">
        <v>72</v>
      </c>
      <c r="X274" s="8">
        <v>64.169761273209545</v>
      </c>
      <c r="Y274" s="9">
        <v>53870.459074255479</v>
      </c>
      <c r="Z274" s="7">
        <v>30979.09</v>
      </c>
      <c r="AA274" s="8">
        <v>769.84677767242272</v>
      </c>
      <c r="AB274" s="8" t="s">
        <v>72</v>
      </c>
      <c r="AC274" s="8" t="s">
        <v>72</v>
      </c>
      <c r="AD274" s="8" t="s">
        <v>72</v>
      </c>
      <c r="AE274" s="8" t="s">
        <v>72</v>
      </c>
      <c r="AF274" s="8">
        <v>769.84677767242272</v>
      </c>
      <c r="AG274" s="9">
        <v>121153.9713929123</v>
      </c>
    </row>
    <row r="275" spans="1:33" x14ac:dyDescent="0.45">
      <c r="A275" s="4">
        <v>51714</v>
      </c>
      <c r="B275" s="7">
        <v>4710.9629999999997</v>
      </c>
      <c r="C275" s="8">
        <v>152.21987315010571</v>
      </c>
      <c r="D275" s="8">
        <v>0</v>
      </c>
      <c r="E275" s="8">
        <v>0</v>
      </c>
      <c r="F275" s="8">
        <v>0</v>
      </c>
      <c r="G275" s="8">
        <v>0</v>
      </c>
      <c r="H275" s="8">
        <v>152.21987315010571</v>
      </c>
      <c r="I275" s="9">
        <v>26775.172767647044</v>
      </c>
      <c r="J275" s="7">
        <v>26521.56</v>
      </c>
      <c r="K275" s="8">
        <v>588.08871981612242</v>
      </c>
      <c r="L275" s="8">
        <v>0</v>
      </c>
      <c r="M275" s="8">
        <v>0</v>
      </c>
      <c r="N275" s="8">
        <v>0</v>
      </c>
      <c r="O275" s="8">
        <v>0</v>
      </c>
      <c r="P275" s="8">
        <v>588.08871981612242</v>
      </c>
      <c r="Q275" s="9">
        <v>88824.518214753756</v>
      </c>
      <c r="R275" s="7">
        <v>1561.432</v>
      </c>
      <c r="S275" s="8">
        <v>63.932346723044404</v>
      </c>
      <c r="T275" s="8" t="s">
        <v>72</v>
      </c>
      <c r="U275" s="8" t="s">
        <v>72</v>
      </c>
      <c r="V275" s="8" t="s">
        <v>72</v>
      </c>
      <c r="W275" s="8" t="s">
        <v>72</v>
      </c>
      <c r="X275" s="8">
        <v>63.932346723044404</v>
      </c>
      <c r="Y275" s="9">
        <v>53550.345535294087</v>
      </c>
      <c r="Z275" s="7">
        <v>30969.19</v>
      </c>
      <c r="AA275" s="8">
        <v>770.75256759624926</v>
      </c>
      <c r="AB275" s="8" t="s">
        <v>72</v>
      </c>
      <c r="AC275" s="8" t="s">
        <v>72</v>
      </c>
      <c r="AD275" s="8" t="s">
        <v>72</v>
      </c>
      <c r="AE275" s="8" t="s">
        <v>72</v>
      </c>
      <c r="AF275" s="8">
        <v>770.75256759624926</v>
      </c>
      <c r="AG275" s="9">
        <v>120954.72553593021</v>
      </c>
    </row>
    <row r="276" spans="1:33" x14ac:dyDescent="0.45">
      <c r="A276" s="4">
        <v>51745</v>
      </c>
      <c r="B276" s="7">
        <v>4679.2920000000004</v>
      </c>
      <c r="C276" s="8">
        <v>151.65876777251185</v>
      </c>
      <c r="D276" s="8">
        <v>0</v>
      </c>
      <c r="E276" s="8">
        <v>0</v>
      </c>
      <c r="F276" s="8">
        <v>0</v>
      </c>
      <c r="G276" s="8">
        <v>0</v>
      </c>
      <c r="H276" s="8">
        <v>151.65876777251185</v>
      </c>
      <c r="I276" s="9">
        <v>26618.31523470402</v>
      </c>
      <c r="J276" s="7">
        <v>26540.17</v>
      </c>
      <c r="K276" s="8">
        <v>589.68342149457715</v>
      </c>
      <c r="L276" s="8">
        <v>0</v>
      </c>
      <c r="M276" s="8">
        <v>0</v>
      </c>
      <c r="N276" s="8">
        <v>0</v>
      </c>
      <c r="O276" s="8">
        <v>0</v>
      </c>
      <c r="P276" s="8">
        <v>589.68342149457715</v>
      </c>
      <c r="Q276" s="9">
        <v>88824.277630951634</v>
      </c>
      <c r="R276" s="7">
        <v>1551.0239999999999</v>
      </c>
      <c r="S276" s="8">
        <v>63.69668246445498</v>
      </c>
      <c r="T276" s="8" t="s">
        <v>72</v>
      </c>
      <c r="U276" s="8" t="s">
        <v>72</v>
      </c>
      <c r="V276" s="8" t="s">
        <v>72</v>
      </c>
      <c r="W276" s="8" t="s">
        <v>72</v>
      </c>
      <c r="X276" s="8">
        <v>63.69668246445498</v>
      </c>
      <c r="Y276" s="9">
        <v>53236.630469408046</v>
      </c>
      <c r="Z276" s="7">
        <v>30951.52</v>
      </c>
      <c r="AA276" s="8">
        <v>771.67394282159137</v>
      </c>
      <c r="AB276" s="8" t="s">
        <v>72</v>
      </c>
      <c r="AC276" s="8" t="s">
        <v>72</v>
      </c>
      <c r="AD276" s="8" t="s">
        <v>72</v>
      </c>
      <c r="AE276" s="8" t="s">
        <v>72</v>
      </c>
      <c r="AF276" s="8">
        <v>771.67394282159137</v>
      </c>
      <c r="AG276" s="9">
        <v>120766.25591259645</v>
      </c>
    </row>
    <row r="277" spans="1:33" x14ac:dyDescent="0.45">
      <c r="A277" s="4">
        <v>51775</v>
      </c>
      <c r="B277" s="7">
        <v>4664.6459999999997</v>
      </c>
      <c r="C277" s="8">
        <v>151.10178384050369</v>
      </c>
      <c r="D277" s="8">
        <v>0</v>
      </c>
      <c r="E277" s="8">
        <v>0</v>
      </c>
      <c r="F277" s="8">
        <v>0</v>
      </c>
      <c r="G277" s="8">
        <v>0</v>
      </c>
      <c r="H277" s="8">
        <v>151.10178384050369</v>
      </c>
      <c r="I277" s="9">
        <v>26464.509870219121</v>
      </c>
      <c r="J277" s="7">
        <v>26548.79</v>
      </c>
      <c r="K277" s="8">
        <v>591.28882347262811</v>
      </c>
      <c r="L277" s="8">
        <v>0</v>
      </c>
      <c r="M277" s="8">
        <v>0</v>
      </c>
      <c r="N277" s="8">
        <v>0</v>
      </c>
      <c r="O277" s="8">
        <v>0</v>
      </c>
      <c r="P277" s="8">
        <v>591.28882347262811</v>
      </c>
      <c r="Q277" s="9">
        <v>88830.646641311629</v>
      </c>
      <c r="R277" s="7">
        <v>1546.222</v>
      </c>
      <c r="S277" s="8">
        <v>63.462749213011548</v>
      </c>
      <c r="T277" s="8" t="s">
        <v>72</v>
      </c>
      <c r="U277" s="8" t="s">
        <v>72</v>
      </c>
      <c r="V277" s="8" t="s">
        <v>72</v>
      </c>
      <c r="W277" s="8" t="s">
        <v>72</v>
      </c>
      <c r="X277" s="8">
        <v>63.462749213011548</v>
      </c>
      <c r="Y277" s="9">
        <v>52929.019740438249</v>
      </c>
      <c r="Z277" s="7">
        <v>30943.47</v>
      </c>
      <c r="AA277" s="8">
        <v>772.61096408123251</v>
      </c>
      <c r="AB277" s="8" t="s">
        <v>72</v>
      </c>
      <c r="AC277" s="8" t="s">
        <v>72</v>
      </c>
      <c r="AD277" s="8" t="s">
        <v>72</v>
      </c>
      <c r="AE277" s="8" t="s">
        <v>72</v>
      </c>
      <c r="AF277" s="8">
        <v>772.61096408123251</v>
      </c>
      <c r="AG277" s="9">
        <v>120588.05848557457</v>
      </c>
    </row>
    <row r="278" spans="1:33" x14ac:dyDescent="0.45">
      <c r="A278" s="4">
        <v>51806</v>
      </c>
      <c r="B278" s="7">
        <v>4648.5739999999996</v>
      </c>
      <c r="C278" s="8">
        <v>150.54887611082071</v>
      </c>
      <c r="D278" s="8">
        <v>0</v>
      </c>
      <c r="E278" s="8">
        <v>0</v>
      </c>
      <c r="F278" s="8">
        <v>0</v>
      </c>
      <c r="G278" s="8">
        <v>0</v>
      </c>
      <c r="H278" s="8">
        <v>150.54887611082071</v>
      </c>
      <c r="I278" s="9">
        <v>26313.618710949562</v>
      </c>
      <c r="J278" s="7">
        <v>26558.33</v>
      </c>
      <c r="K278" s="8">
        <v>592.90504278073479</v>
      </c>
      <c r="L278" s="8">
        <v>0</v>
      </c>
      <c r="M278" s="8">
        <v>0</v>
      </c>
      <c r="N278" s="8">
        <v>0</v>
      </c>
      <c r="O278" s="8">
        <v>0</v>
      </c>
      <c r="P278" s="8">
        <v>592.90504278073479</v>
      </c>
      <c r="Q278" s="9">
        <v>88843.318328138586</v>
      </c>
      <c r="R278" s="7">
        <v>1540.954</v>
      </c>
      <c r="S278" s="8">
        <v>63.230527966544699</v>
      </c>
      <c r="T278" s="8" t="s">
        <v>72</v>
      </c>
      <c r="U278" s="8" t="s">
        <v>72</v>
      </c>
      <c r="V278" s="8" t="s">
        <v>72</v>
      </c>
      <c r="W278" s="8" t="s">
        <v>72</v>
      </c>
      <c r="X278" s="8">
        <v>63.230527966544699</v>
      </c>
      <c r="Y278" s="9">
        <v>52627.237421899124</v>
      </c>
      <c r="Z278" s="7">
        <v>30934.799999999999</v>
      </c>
      <c r="AA278" s="8">
        <v>773.56369411371963</v>
      </c>
      <c r="AB278" s="8" t="s">
        <v>72</v>
      </c>
      <c r="AC278" s="8" t="s">
        <v>72</v>
      </c>
      <c r="AD278" s="8" t="s">
        <v>72</v>
      </c>
      <c r="AE278" s="8" t="s">
        <v>72</v>
      </c>
      <c r="AF278" s="8">
        <v>773.56369411371963</v>
      </c>
      <c r="AG278" s="9">
        <v>120419.66078127806</v>
      </c>
    </row>
    <row r="279" spans="1:33" x14ac:dyDescent="0.45">
      <c r="A279" s="4">
        <v>51836</v>
      </c>
      <c r="B279" s="7">
        <v>4627.8549999999996</v>
      </c>
      <c r="C279" s="8">
        <v>150</v>
      </c>
      <c r="D279" s="8">
        <v>0</v>
      </c>
      <c r="E279" s="8">
        <v>0</v>
      </c>
      <c r="F279" s="8">
        <v>0</v>
      </c>
      <c r="G279" s="8">
        <v>0</v>
      </c>
      <c r="H279" s="8">
        <v>150</v>
      </c>
      <c r="I279" s="9">
        <v>26165.512289425842</v>
      </c>
      <c r="J279" s="7">
        <v>26570.85</v>
      </c>
      <c r="K279" s="8">
        <v>594.53219767670805</v>
      </c>
      <c r="L279" s="8">
        <v>0</v>
      </c>
      <c r="M279" s="8">
        <v>0</v>
      </c>
      <c r="N279" s="8">
        <v>0</v>
      </c>
      <c r="O279" s="8">
        <v>0</v>
      </c>
      <c r="P279" s="8">
        <v>594.53219767670805</v>
      </c>
      <c r="Q279" s="9">
        <v>88862.005128960169</v>
      </c>
      <c r="R279" s="7">
        <v>1534.163</v>
      </c>
      <c r="S279" s="8">
        <v>63</v>
      </c>
      <c r="T279" s="8" t="s">
        <v>72</v>
      </c>
      <c r="U279" s="8" t="s">
        <v>72</v>
      </c>
      <c r="V279" s="8" t="s">
        <v>72</v>
      </c>
      <c r="W279" s="8" t="s">
        <v>72</v>
      </c>
      <c r="X279" s="8">
        <v>63</v>
      </c>
      <c r="Y279" s="9">
        <v>52331.024578851684</v>
      </c>
      <c r="Z279" s="7">
        <v>30923.88</v>
      </c>
      <c r="AA279" s="8">
        <v>774.53219767670805</v>
      </c>
      <c r="AB279" s="8" t="s">
        <v>72</v>
      </c>
      <c r="AC279" s="8" t="s">
        <v>72</v>
      </c>
      <c r="AD279" s="8" t="s">
        <v>72</v>
      </c>
      <c r="AE279" s="8" t="s">
        <v>72</v>
      </c>
      <c r="AF279" s="8">
        <v>774.53219767670805</v>
      </c>
      <c r="AG279" s="9">
        <v>120260.61987627117</v>
      </c>
    </row>
    <row r="280" spans="1:33" x14ac:dyDescent="0.45">
      <c r="A280" s="4">
        <v>51867</v>
      </c>
      <c r="B280" s="7">
        <v>4606.2139999999999</v>
      </c>
      <c r="C280" s="8">
        <v>149.45511157239235</v>
      </c>
      <c r="D280" s="8">
        <v>0</v>
      </c>
      <c r="E280" s="8">
        <v>0</v>
      </c>
      <c r="F280" s="8">
        <v>0</v>
      </c>
      <c r="G280" s="8">
        <v>0</v>
      </c>
      <c r="H280" s="8">
        <v>149.45511157239235</v>
      </c>
      <c r="I280" s="9">
        <v>26020.069066514545</v>
      </c>
      <c r="J280" s="7">
        <v>26584.31</v>
      </c>
      <c r="K280" s="8">
        <v>596.17040767408923</v>
      </c>
      <c r="L280" s="8">
        <v>0</v>
      </c>
      <c r="M280" s="8">
        <v>0</v>
      </c>
      <c r="N280" s="8">
        <v>0</v>
      </c>
      <c r="O280" s="8">
        <v>0</v>
      </c>
      <c r="P280" s="8">
        <v>596.17040767408923</v>
      </c>
      <c r="Q280" s="9">
        <v>88886.437634194561</v>
      </c>
      <c r="R280" s="7">
        <v>1527.07</v>
      </c>
      <c r="S280" s="8">
        <v>62.771146860404791</v>
      </c>
      <c r="T280" s="8" t="s">
        <v>72</v>
      </c>
      <c r="U280" s="8" t="s">
        <v>72</v>
      </c>
      <c r="V280" s="8" t="s">
        <v>72</v>
      </c>
      <c r="W280" s="8" t="s">
        <v>72</v>
      </c>
      <c r="X280" s="8">
        <v>62.771146860404791</v>
      </c>
      <c r="Y280" s="9">
        <v>52040.13813302909</v>
      </c>
      <c r="Z280" s="7">
        <v>30912.91</v>
      </c>
      <c r="AA280" s="8">
        <v>775.51654156096004</v>
      </c>
      <c r="AB280" s="8" t="s">
        <v>72</v>
      </c>
      <c r="AC280" s="8" t="s">
        <v>72</v>
      </c>
      <c r="AD280" s="8" t="s">
        <v>72</v>
      </c>
      <c r="AE280" s="8" t="s">
        <v>72</v>
      </c>
      <c r="AF280" s="8">
        <v>775.51654156096004</v>
      </c>
      <c r="AG280" s="9">
        <v>120110.52051401201</v>
      </c>
    </row>
    <row r="281" spans="1:33" x14ac:dyDescent="0.45">
      <c r="A281" s="4">
        <v>51898</v>
      </c>
      <c r="B281" s="7">
        <v>4581.6559999999999</v>
      </c>
      <c r="C281" s="8">
        <v>148.91416752843847</v>
      </c>
      <c r="D281" s="8">
        <v>0</v>
      </c>
      <c r="E281" s="8">
        <v>0</v>
      </c>
      <c r="F281" s="8">
        <v>0</v>
      </c>
      <c r="G281" s="8">
        <v>0</v>
      </c>
      <c r="H281" s="8">
        <v>148.91416752843847</v>
      </c>
      <c r="I281" s="9">
        <v>25877.174902743613</v>
      </c>
      <c r="J281" s="7">
        <v>26600.14</v>
      </c>
      <c r="K281" s="8">
        <v>597.81979357087243</v>
      </c>
      <c r="L281" s="8">
        <v>0</v>
      </c>
      <c r="M281" s="8">
        <v>0</v>
      </c>
      <c r="N281" s="8">
        <v>0</v>
      </c>
      <c r="O281" s="8">
        <v>0</v>
      </c>
      <c r="P281" s="8">
        <v>597.81979357087243</v>
      </c>
      <c r="Q281" s="9">
        <v>88916.363460194043</v>
      </c>
      <c r="R281" s="7">
        <v>1519.0160000000001</v>
      </c>
      <c r="S281" s="8">
        <v>62.543950361944162</v>
      </c>
      <c r="T281" s="8" t="s">
        <v>72</v>
      </c>
      <c r="U281" s="8" t="s">
        <v>72</v>
      </c>
      <c r="V281" s="8" t="s">
        <v>72</v>
      </c>
      <c r="W281" s="8" t="s">
        <v>72</v>
      </c>
      <c r="X281" s="8">
        <v>62.543950361944162</v>
      </c>
      <c r="Y281" s="9">
        <v>51754.349805487225</v>
      </c>
      <c r="Z281" s="7">
        <v>30901.02</v>
      </c>
      <c r="AA281" s="8">
        <v>776.51679460499861</v>
      </c>
      <c r="AB281" s="8" t="s">
        <v>72</v>
      </c>
      <c r="AC281" s="8" t="s">
        <v>72</v>
      </c>
      <c r="AD281" s="8" t="s">
        <v>72</v>
      </c>
      <c r="AE281" s="8" t="s">
        <v>72</v>
      </c>
      <c r="AF281" s="8">
        <v>776.51679460499861</v>
      </c>
      <c r="AG281" s="9">
        <v>119968.97334348637</v>
      </c>
    </row>
    <row r="282" spans="1:33" x14ac:dyDescent="0.45">
      <c r="A282" s="4">
        <v>51926</v>
      </c>
      <c r="B282" s="7">
        <v>4562.3159999999998</v>
      </c>
      <c r="C282" s="8">
        <v>148.37712519319942</v>
      </c>
      <c r="D282" s="8">
        <v>0</v>
      </c>
      <c r="E282" s="8">
        <v>0</v>
      </c>
      <c r="F282" s="8">
        <v>0</v>
      </c>
      <c r="G282" s="8">
        <v>0</v>
      </c>
      <c r="H282" s="8">
        <v>148.37712519319942</v>
      </c>
      <c r="I282" s="9">
        <v>25736.722565720916</v>
      </c>
      <c r="J282" s="7">
        <v>26612.94</v>
      </c>
      <c r="K282" s="8">
        <v>599.48047747859675</v>
      </c>
      <c r="L282" s="8">
        <v>0</v>
      </c>
      <c r="M282" s="8">
        <v>0</v>
      </c>
      <c r="N282" s="8">
        <v>0</v>
      </c>
      <c r="O282" s="8">
        <v>0</v>
      </c>
      <c r="P282" s="8">
        <v>599.48047747859675</v>
      </c>
      <c r="Q282" s="9">
        <v>88951.546192954484</v>
      </c>
      <c r="R282" s="7">
        <v>1512.6690000000001</v>
      </c>
      <c r="S282" s="8">
        <v>62.318392581143762</v>
      </c>
      <c r="T282" s="8" t="s">
        <v>72</v>
      </c>
      <c r="U282" s="8" t="s">
        <v>72</v>
      </c>
      <c r="V282" s="8" t="s">
        <v>72</v>
      </c>
      <c r="W282" s="8" t="s">
        <v>72</v>
      </c>
      <c r="X282" s="8">
        <v>62.318392581143762</v>
      </c>
      <c r="Y282" s="9">
        <v>51473.445131441833</v>
      </c>
      <c r="Z282" s="7">
        <v>30891.96</v>
      </c>
      <c r="AA282" s="8">
        <v>777.53302771043604</v>
      </c>
      <c r="AB282" s="8" t="s">
        <v>72</v>
      </c>
      <c r="AC282" s="8" t="s">
        <v>72</v>
      </c>
      <c r="AD282" s="8" t="s">
        <v>72</v>
      </c>
      <c r="AE282" s="8" t="s">
        <v>72</v>
      </c>
      <c r="AF282" s="8">
        <v>777.53302771043604</v>
      </c>
      <c r="AG282" s="9">
        <v>119835.61327181957</v>
      </c>
    </row>
    <row r="283" spans="1:33" x14ac:dyDescent="0.45">
      <c r="A283" s="4">
        <v>51957</v>
      </c>
      <c r="B283" s="7">
        <v>4541.9920000000002</v>
      </c>
      <c r="C283" s="8">
        <v>147.8439425051335</v>
      </c>
      <c r="D283" s="8">
        <v>0</v>
      </c>
      <c r="E283" s="8">
        <v>0</v>
      </c>
      <c r="F283" s="8">
        <v>0</v>
      </c>
      <c r="G283" s="8">
        <v>0</v>
      </c>
      <c r="H283" s="8">
        <v>147.8439425051335</v>
      </c>
      <c r="I283" s="9">
        <v>25598.611271164678</v>
      </c>
      <c r="J283" s="7">
        <v>26626.65</v>
      </c>
      <c r="K283" s="8">
        <v>601.15258285180732</v>
      </c>
      <c r="L283" s="8">
        <v>0</v>
      </c>
      <c r="M283" s="8">
        <v>0</v>
      </c>
      <c r="N283" s="8">
        <v>0</v>
      </c>
      <c r="O283" s="8">
        <v>0</v>
      </c>
      <c r="P283" s="8">
        <v>601.15258285180732</v>
      </c>
      <c r="Q283" s="9">
        <v>88991.764398082974</v>
      </c>
      <c r="R283" s="7">
        <v>1505.9949999999999</v>
      </c>
      <c r="S283" s="8">
        <v>62.094455852156067</v>
      </c>
      <c r="T283" s="8" t="s">
        <v>72</v>
      </c>
      <c r="U283" s="8" t="s">
        <v>72</v>
      </c>
      <c r="V283" s="8" t="s">
        <v>72</v>
      </c>
      <c r="W283" s="8" t="s">
        <v>72</v>
      </c>
      <c r="X283" s="8">
        <v>62.094455852156067</v>
      </c>
      <c r="Y283" s="9">
        <v>51197.222542329357</v>
      </c>
      <c r="Z283" s="7">
        <v>30882.720000000001</v>
      </c>
      <c r="AA283" s="8">
        <v>778.56531385796757</v>
      </c>
      <c r="AB283" s="8" t="s">
        <v>72</v>
      </c>
      <c r="AC283" s="8" t="s">
        <v>72</v>
      </c>
      <c r="AD283" s="8" t="s">
        <v>72</v>
      </c>
      <c r="AE283" s="8" t="s">
        <v>72</v>
      </c>
      <c r="AF283" s="8">
        <v>778.56531385796757</v>
      </c>
      <c r="AG283" s="9">
        <v>119710.09792348059</v>
      </c>
    </row>
    <row r="284" spans="1:33" x14ac:dyDescent="0.45">
      <c r="A284" s="4">
        <v>51987</v>
      </c>
      <c r="B284" s="7">
        <v>4491.4629999999997</v>
      </c>
      <c r="C284" s="8">
        <v>147.31457800511512</v>
      </c>
      <c r="D284" s="8">
        <v>0</v>
      </c>
      <c r="E284" s="8">
        <v>0</v>
      </c>
      <c r="F284" s="8">
        <v>0</v>
      </c>
      <c r="G284" s="8">
        <v>0</v>
      </c>
      <c r="H284" s="8">
        <v>147.31457800511512</v>
      </c>
      <c r="I284" s="9">
        <v>25462.746255232596</v>
      </c>
      <c r="J284" s="7">
        <v>26661.74</v>
      </c>
      <c r="K284" s="8">
        <v>602.83623451791209</v>
      </c>
      <c r="L284" s="8">
        <v>0</v>
      </c>
      <c r="M284" s="8">
        <v>0</v>
      </c>
      <c r="N284" s="8">
        <v>0</v>
      </c>
      <c r="O284" s="8">
        <v>0</v>
      </c>
      <c r="P284" s="8">
        <v>602.83623451791209</v>
      </c>
      <c r="Q284" s="9">
        <v>89036.810692881554</v>
      </c>
      <c r="R284" s="7">
        <v>1489.3879999999999</v>
      </c>
      <c r="S284" s="8">
        <v>61.872122762148351</v>
      </c>
      <c r="T284" s="8" t="s">
        <v>72</v>
      </c>
      <c r="U284" s="8" t="s">
        <v>72</v>
      </c>
      <c r="V284" s="8" t="s">
        <v>72</v>
      </c>
      <c r="W284" s="8" t="s">
        <v>72</v>
      </c>
      <c r="X284" s="8">
        <v>61.872122762148351</v>
      </c>
      <c r="Y284" s="9">
        <v>50925.492510465192</v>
      </c>
      <c r="Z284" s="7">
        <v>30860.62</v>
      </c>
      <c r="AA284" s="8">
        <v>779.61372812405023</v>
      </c>
      <c r="AB284" s="8" t="s">
        <v>72</v>
      </c>
      <c r="AC284" s="8" t="s">
        <v>72</v>
      </c>
      <c r="AD284" s="8" t="s">
        <v>72</v>
      </c>
      <c r="AE284" s="8" t="s">
        <v>72</v>
      </c>
      <c r="AF284" s="8">
        <v>779.61372812405023</v>
      </c>
      <c r="AG284" s="9">
        <v>119592.10619916067</v>
      </c>
    </row>
    <row r="285" spans="1:33" x14ac:dyDescent="0.45">
      <c r="A285" s="4">
        <v>52018</v>
      </c>
      <c r="B285" s="7">
        <v>4491.4629999999997</v>
      </c>
      <c r="C285" s="8">
        <v>146.78899082568807</v>
      </c>
      <c r="D285" s="8">
        <v>0</v>
      </c>
      <c r="E285" s="8">
        <v>0</v>
      </c>
      <c r="F285" s="8">
        <v>0</v>
      </c>
      <c r="G285" s="8">
        <v>0</v>
      </c>
      <c r="H285" s="8">
        <v>146.78899082568807</v>
      </c>
      <c r="I285" s="9">
        <v>25329.038375998189</v>
      </c>
      <c r="J285" s="7">
        <v>26661.74</v>
      </c>
      <c r="K285" s="8">
        <v>604.53155870744592</v>
      </c>
      <c r="L285" s="8">
        <v>0</v>
      </c>
      <c r="M285" s="8">
        <v>0</v>
      </c>
      <c r="N285" s="8">
        <v>0</v>
      </c>
      <c r="O285" s="8">
        <v>0</v>
      </c>
      <c r="P285" s="8">
        <v>604.53155870744592</v>
      </c>
      <c r="Q285" s="9">
        <v>89086.490876667376</v>
      </c>
      <c r="R285" s="7">
        <v>1489.3879999999999</v>
      </c>
      <c r="S285" s="8">
        <v>61.651376146788991</v>
      </c>
      <c r="T285" s="8" t="s">
        <v>72</v>
      </c>
      <c r="U285" s="8" t="s">
        <v>72</v>
      </c>
      <c r="V285" s="8" t="s">
        <v>72</v>
      </c>
      <c r="W285" s="8" t="s">
        <v>72</v>
      </c>
      <c r="X285" s="8">
        <v>61.651376146788991</v>
      </c>
      <c r="Y285" s="9">
        <v>50658.076751996377</v>
      </c>
      <c r="Z285" s="7">
        <v>30860.62</v>
      </c>
      <c r="AA285" s="8">
        <v>780.67834769827164</v>
      </c>
      <c r="AB285" s="8" t="s">
        <v>72</v>
      </c>
      <c r="AC285" s="8" t="s">
        <v>72</v>
      </c>
      <c r="AD285" s="8" t="s">
        <v>72</v>
      </c>
      <c r="AE285" s="8" t="s">
        <v>72</v>
      </c>
      <c r="AF285" s="8">
        <v>780.67834769827164</v>
      </c>
      <c r="AG285" s="9">
        <v>119481.3369278652</v>
      </c>
    </row>
    <row r="286" spans="1:33" x14ac:dyDescent="0.45">
      <c r="A286" s="4">
        <v>52048</v>
      </c>
      <c r="B286" s="7">
        <v>4442.6710000000003</v>
      </c>
      <c r="C286" s="8">
        <v>146.26714068054852</v>
      </c>
      <c r="D286" s="8">
        <v>0</v>
      </c>
      <c r="E286" s="8">
        <v>0</v>
      </c>
      <c r="F286" s="8">
        <v>0</v>
      </c>
      <c r="G286" s="8">
        <v>0</v>
      </c>
      <c r="H286" s="8">
        <v>146.26714068054852</v>
      </c>
      <c r="I286" s="9">
        <v>25197.40374206952</v>
      </c>
      <c r="J286" s="7">
        <v>26696.67</v>
      </c>
      <c r="K286" s="8">
        <v>606.23868308475573</v>
      </c>
      <c r="L286" s="8">
        <v>0</v>
      </c>
      <c r="M286" s="8">
        <v>0</v>
      </c>
      <c r="N286" s="8">
        <v>0</v>
      </c>
      <c r="O286" s="8">
        <v>0</v>
      </c>
      <c r="P286" s="8">
        <v>606.23868308475573</v>
      </c>
      <c r="Q286" s="9">
        <v>89140.623115688126</v>
      </c>
      <c r="R286" s="7">
        <v>1473.3340000000001</v>
      </c>
      <c r="S286" s="8">
        <v>61.432199085830376</v>
      </c>
      <c r="T286" s="8" t="s">
        <v>72</v>
      </c>
      <c r="U286" s="8" t="s">
        <v>72</v>
      </c>
      <c r="V286" s="8" t="s">
        <v>72</v>
      </c>
      <c r="W286" s="8" t="s">
        <v>72</v>
      </c>
      <c r="X286" s="8">
        <v>61.432199085830376</v>
      </c>
      <c r="Y286" s="9">
        <v>50394.807484139041</v>
      </c>
      <c r="Z286" s="7">
        <v>30840.15</v>
      </c>
      <c r="AA286" s="8">
        <v>781.75925190141402</v>
      </c>
      <c r="AB286" s="8" t="s">
        <v>72</v>
      </c>
      <c r="AC286" s="8" t="s">
        <v>72</v>
      </c>
      <c r="AD286" s="8" t="s">
        <v>72</v>
      </c>
      <c r="AE286" s="8" t="s">
        <v>72</v>
      </c>
      <c r="AF286" s="8">
        <v>781.75925190141402</v>
      </c>
      <c r="AG286" s="9">
        <v>119377.50760617155</v>
      </c>
    </row>
    <row r="287" spans="1:33" x14ac:dyDescent="0.45">
      <c r="A287" s="4">
        <v>52079</v>
      </c>
      <c r="B287" s="7">
        <v>4442.6710000000003</v>
      </c>
      <c r="C287" s="8">
        <v>145.748987854251</v>
      </c>
      <c r="D287" s="8">
        <v>0</v>
      </c>
      <c r="E287" s="8">
        <v>0</v>
      </c>
      <c r="F287" s="8">
        <v>0</v>
      </c>
      <c r="G287" s="8">
        <v>0</v>
      </c>
      <c r="H287" s="8">
        <v>145.748987854251</v>
      </c>
      <c r="I287" s="9">
        <v>25067.763366485706</v>
      </c>
      <c r="J287" s="7">
        <v>26696.67</v>
      </c>
      <c r="K287" s="8">
        <v>607.95773677912234</v>
      </c>
      <c r="L287" s="8">
        <v>0</v>
      </c>
      <c r="M287" s="8">
        <v>0</v>
      </c>
      <c r="N287" s="8">
        <v>0</v>
      </c>
      <c r="O287" s="8">
        <v>0</v>
      </c>
      <c r="P287" s="8">
        <v>607.95773677912234</v>
      </c>
      <c r="Q287" s="9">
        <v>89199.037179221006</v>
      </c>
      <c r="R287" s="7">
        <v>1473.3340000000001</v>
      </c>
      <c r="S287" s="8">
        <v>61.214574898785415</v>
      </c>
      <c r="T287" s="8" t="s">
        <v>72</v>
      </c>
      <c r="U287" s="8" t="s">
        <v>72</v>
      </c>
      <c r="V287" s="8" t="s">
        <v>72</v>
      </c>
      <c r="W287" s="8" t="s">
        <v>72</v>
      </c>
      <c r="X287" s="8">
        <v>61.214574898785415</v>
      </c>
      <c r="Y287" s="9">
        <v>50135.526732971412</v>
      </c>
      <c r="Z287" s="7">
        <v>30840.15</v>
      </c>
      <c r="AA287" s="8">
        <v>782.85652220422355</v>
      </c>
      <c r="AB287" s="8" t="s">
        <v>72</v>
      </c>
      <c r="AC287" s="8" t="s">
        <v>72</v>
      </c>
      <c r="AD287" s="8" t="s">
        <v>72</v>
      </c>
      <c r="AE287" s="8" t="s">
        <v>72</v>
      </c>
      <c r="AF287" s="8">
        <v>782.85652220422355</v>
      </c>
      <c r="AG287" s="9">
        <v>119280.35321900385</v>
      </c>
    </row>
    <row r="288" spans="1:33" x14ac:dyDescent="0.45">
      <c r="A288" s="4">
        <v>52110</v>
      </c>
      <c r="B288" s="7">
        <v>4377.4589999999998</v>
      </c>
      <c r="C288" s="8">
        <v>145.23449319213316</v>
      </c>
      <c r="D288" s="8">
        <v>0</v>
      </c>
      <c r="E288" s="8">
        <v>0</v>
      </c>
      <c r="F288" s="8">
        <v>0</v>
      </c>
      <c r="G288" s="8">
        <v>0</v>
      </c>
      <c r="H288" s="8">
        <v>145.23449319213316</v>
      </c>
      <c r="I288" s="9">
        <v>24940.042844153224</v>
      </c>
      <c r="J288" s="7">
        <v>26744.23</v>
      </c>
      <c r="K288" s="8">
        <v>609.68885041634087</v>
      </c>
      <c r="L288" s="8">
        <v>0</v>
      </c>
      <c r="M288" s="8">
        <v>0</v>
      </c>
      <c r="N288" s="8">
        <v>0</v>
      </c>
      <c r="O288" s="8">
        <v>0</v>
      </c>
      <c r="P288" s="8">
        <v>609.68885041634087</v>
      </c>
      <c r="Q288" s="9">
        <v>89261.573723653171</v>
      </c>
      <c r="R288" s="7">
        <v>1451.8610000000001</v>
      </c>
      <c r="S288" s="8">
        <v>60.998487140695929</v>
      </c>
      <c r="T288" s="8" t="s">
        <v>72</v>
      </c>
      <c r="U288" s="8" t="s">
        <v>72</v>
      </c>
      <c r="V288" s="8" t="s">
        <v>72</v>
      </c>
      <c r="W288" s="8" t="s">
        <v>72</v>
      </c>
      <c r="X288" s="8">
        <v>60.998487140695929</v>
      </c>
      <c r="Y288" s="9">
        <v>49880.085688306448</v>
      </c>
      <c r="Z288" s="7">
        <v>30813.52</v>
      </c>
      <c r="AA288" s="8">
        <v>783.97024224690063</v>
      </c>
      <c r="AB288" s="8" t="s">
        <v>72</v>
      </c>
      <c r="AC288" s="8" t="s">
        <v>72</v>
      </c>
      <c r="AD288" s="8" t="s">
        <v>72</v>
      </c>
      <c r="AE288" s="8" t="s">
        <v>72</v>
      </c>
      <c r="AF288" s="8">
        <v>783.97024224690063</v>
      </c>
      <c r="AG288" s="9">
        <v>119189.62513663704</v>
      </c>
    </row>
    <row r="289" spans="1:33" x14ac:dyDescent="0.45">
      <c r="A289" s="4">
        <v>52140</v>
      </c>
      <c r="B289" s="7">
        <v>4377.4589999999998</v>
      </c>
      <c r="C289" s="8">
        <v>144.72361809045228</v>
      </c>
      <c r="D289" s="8">
        <v>0</v>
      </c>
      <c r="E289" s="8">
        <v>0</v>
      </c>
      <c r="F289" s="8">
        <v>0</v>
      </c>
      <c r="G289" s="8">
        <v>0</v>
      </c>
      <c r="H289" s="8">
        <v>144.72361809045228</v>
      </c>
      <c r="I289" s="9">
        <v>24814.172051205598</v>
      </c>
      <c r="J289" s="7">
        <v>26744.23</v>
      </c>
      <c r="K289" s="8">
        <v>611.43215615076588</v>
      </c>
      <c r="L289" s="8">
        <v>0</v>
      </c>
      <c r="M289" s="8">
        <v>0</v>
      </c>
      <c r="N289" s="8">
        <v>0</v>
      </c>
      <c r="O289" s="8">
        <v>0</v>
      </c>
      <c r="P289" s="8">
        <v>611.43215615076588</v>
      </c>
      <c r="Q289" s="9">
        <v>89328.08362154309</v>
      </c>
      <c r="R289" s="7">
        <v>1451.8610000000001</v>
      </c>
      <c r="S289" s="8">
        <v>60.783919597989957</v>
      </c>
      <c r="T289" s="8" t="s">
        <v>72</v>
      </c>
      <c r="U289" s="8" t="s">
        <v>72</v>
      </c>
      <c r="V289" s="8" t="s">
        <v>72</v>
      </c>
      <c r="W289" s="8" t="s">
        <v>72</v>
      </c>
      <c r="X289" s="8">
        <v>60.783919597989957</v>
      </c>
      <c r="Y289" s="9">
        <v>49628.344102411196</v>
      </c>
      <c r="Z289" s="7">
        <v>30813.52</v>
      </c>
      <c r="AA289" s="8">
        <v>785.10049785930858</v>
      </c>
      <c r="AB289" s="8" t="s">
        <v>72</v>
      </c>
      <c r="AC289" s="8" t="s">
        <v>72</v>
      </c>
      <c r="AD289" s="8" t="s">
        <v>72</v>
      </c>
      <c r="AE289" s="8" t="s">
        <v>72</v>
      </c>
      <c r="AF289" s="8">
        <v>785.10049785930858</v>
      </c>
      <c r="AG289" s="9">
        <v>119105.0900829898</v>
      </c>
    </row>
    <row r="290" spans="1:33" x14ac:dyDescent="0.45">
      <c r="A290" s="4">
        <v>52171</v>
      </c>
      <c r="B290" s="7">
        <v>4377.4589999999998</v>
      </c>
      <c r="C290" s="8">
        <v>144.21632448673012</v>
      </c>
      <c r="D290" s="8">
        <v>0</v>
      </c>
      <c r="E290" s="8">
        <v>0</v>
      </c>
      <c r="F290" s="8">
        <v>0</v>
      </c>
      <c r="G290" s="8">
        <v>0</v>
      </c>
      <c r="H290" s="8">
        <v>144.21632448673012</v>
      </c>
      <c r="I290" s="9">
        <v>24690.084864780409</v>
      </c>
      <c r="J290" s="7">
        <v>26744.23</v>
      </c>
      <c r="K290" s="8">
        <v>613.18778769784649</v>
      </c>
      <c r="L290" s="8">
        <v>0</v>
      </c>
      <c r="M290" s="8">
        <v>0</v>
      </c>
      <c r="N290" s="8">
        <v>0</v>
      </c>
      <c r="O290" s="8">
        <v>0</v>
      </c>
      <c r="P290" s="8">
        <v>613.18778769784649</v>
      </c>
      <c r="Q290" s="9">
        <v>89398.42733284946</v>
      </c>
      <c r="R290" s="7">
        <v>1451.8610000000001</v>
      </c>
      <c r="S290" s="8">
        <v>60.570856284426647</v>
      </c>
      <c r="T290" s="8" t="s">
        <v>72</v>
      </c>
      <c r="U290" s="8" t="s">
        <v>72</v>
      </c>
      <c r="V290" s="8" t="s">
        <v>72</v>
      </c>
      <c r="W290" s="8" t="s">
        <v>72</v>
      </c>
      <c r="X290" s="8">
        <v>60.570856284426647</v>
      </c>
      <c r="Y290" s="9">
        <v>49380.169729560817</v>
      </c>
      <c r="Z290" s="7">
        <v>30813.52</v>
      </c>
      <c r="AA290" s="8">
        <v>786.24737708192265</v>
      </c>
      <c r="AB290" s="8" t="s">
        <v>72</v>
      </c>
      <c r="AC290" s="8" t="s">
        <v>72</v>
      </c>
      <c r="AD290" s="8" t="s">
        <v>72</v>
      </c>
      <c r="AE290" s="8" t="s">
        <v>72</v>
      </c>
      <c r="AF290" s="8">
        <v>786.24737708192265</v>
      </c>
      <c r="AG290" s="9">
        <v>119026.52917058594</v>
      </c>
    </row>
    <row r="291" spans="1:33" x14ac:dyDescent="0.45">
      <c r="A291" s="4">
        <v>52201</v>
      </c>
      <c r="B291" s="7">
        <v>4349.0839999999998</v>
      </c>
      <c r="C291" s="8">
        <v>143.7125748502994</v>
      </c>
      <c r="D291" s="8">
        <v>0</v>
      </c>
      <c r="E291" s="8">
        <v>0</v>
      </c>
      <c r="F291" s="8">
        <v>0</v>
      </c>
      <c r="G291" s="8">
        <v>0</v>
      </c>
      <c r="H291" s="8">
        <v>143.7125748502994</v>
      </c>
      <c r="I291" s="9">
        <v>24567.718901811721</v>
      </c>
      <c r="J291" s="7">
        <v>26765.45</v>
      </c>
      <c r="K291" s="8">
        <v>614.95588036716435</v>
      </c>
      <c r="L291" s="8">
        <v>0</v>
      </c>
      <c r="M291" s="8">
        <v>0</v>
      </c>
      <c r="N291" s="8">
        <v>0</v>
      </c>
      <c r="O291" s="8">
        <v>0</v>
      </c>
      <c r="P291" s="8">
        <v>614.95588036716435</v>
      </c>
      <c r="Q291" s="9">
        <v>89472.47431568621</v>
      </c>
      <c r="R291" s="7">
        <v>1442.5160000000001</v>
      </c>
      <c r="S291" s="8">
        <v>60.359281437125745</v>
      </c>
      <c r="T291" s="8" t="s">
        <v>72</v>
      </c>
      <c r="U291" s="8" t="s">
        <v>72</v>
      </c>
      <c r="V291" s="8" t="s">
        <v>72</v>
      </c>
      <c r="W291" s="8" t="s">
        <v>72</v>
      </c>
      <c r="X291" s="8">
        <v>60.359281437125745</v>
      </c>
      <c r="Y291" s="9">
        <v>49135.437803623441</v>
      </c>
      <c r="Z291" s="7">
        <v>30802.31</v>
      </c>
      <c r="AA291" s="8">
        <v>787.41097018752362</v>
      </c>
      <c r="AB291" s="8" t="s">
        <v>72</v>
      </c>
      <c r="AC291" s="8" t="s">
        <v>72</v>
      </c>
      <c r="AD291" s="8" t="s">
        <v>72</v>
      </c>
      <c r="AE291" s="8" t="s">
        <v>72</v>
      </c>
      <c r="AF291" s="8">
        <v>787.41097018752362</v>
      </c>
      <c r="AG291" s="9">
        <v>118953.73699786028</v>
      </c>
    </row>
    <row r="292" spans="1:33" x14ac:dyDescent="0.45">
      <c r="A292" s="4">
        <v>52232</v>
      </c>
      <c r="B292" s="7">
        <v>4328.3310000000001</v>
      </c>
      <c r="C292" s="8">
        <v>143.21233217304822</v>
      </c>
      <c r="D292" s="8">
        <v>0</v>
      </c>
      <c r="E292" s="8">
        <v>0</v>
      </c>
      <c r="F292" s="8">
        <v>0</v>
      </c>
      <c r="G292" s="8">
        <v>0</v>
      </c>
      <c r="H292" s="8">
        <v>143.21233217304822</v>
      </c>
      <c r="I292" s="9">
        <v>24447.015275533013</v>
      </c>
      <c r="J292" s="7">
        <v>26780.71</v>
      </c>
      <c r="K292" s="8">
        <v>616.73657109599014</v>
      </c>
      <c r="L292" s="8">
        <v>0</v>
      </c>
      <c r="M292" s="8">
        <v>0</v>
      </c>
      <c r="N292" s="8">
        <v>0</v>
      </c>
      <c r="O292" s="8">
        <v>0</v>
      </c>
      <c r="P292" s="8">
        <v>616.73657109599014</v>
      </c>
      <c r="Q292" s="9">
        <v>89550.102474133193</v>
      </c>
      <c r="R292" s="7">
        <v>1435.6780000000001</v>
      </c>
      <c r="S292" s="8">
        <v>60.149179512680256</v>
      </c>
      <c r="T292" s="8" t="s">
        <v>72</v>
      </c>
      <c r="U292" s="8" t="s">
        <v>72</v>
      </c>
      <c r="V292" s="8" t="s">
        <v>72</v>
      </c>
      <c r="W292" s="8" t="s">
        <v>72</v>
      </c>
      <c r="X292" s="8">
        <v>60.149179512680256</v>
      </c>
      <c r="Y292" s="9">
        <v>48894.030551066026</v>
      </c>
      <c r="Z292" s="7">
        <v>30793.93</v>
      </c>
      <c r="AA292" s="8">
        <v>788.59136970364807</v>
      </c>
      <c r="AB292" s="8" t="s">
        <v>72</v>
      </c>
      <c r="AC292" s="8" t="s">
        <v>72</v>
      </c>
      <c r="AD292" s="8" t="s">
        <v>72</v>
      </c>
      <c r="AE292" s="8" t="s">
        <v>72</v>
      </c>
      <c r="AF292" s="8">
        <v>788.59136970364807</v>
      </c>
      <c r="AG292" s="9">
        <v>118886.52080477281</v>
      </c>
    </row>
    <row r="293" spans="1:33" x14ac:dyDescent="0.45">
      <c r="A293" s="4">
        <v>52263</v>
      </c>
      <c r="B293" s="7">
        <v>4304.84</v>
      </c>
      <c r="C293" s="8">
        <v>142.71555996035679</v>
      </c>
      <c r="D293" s="8">
        <v>0</v>
      </c>
      <c r="E293" s="8">
        <v>0</v>
      </c>
      <c r="F293" s="8">
        <v>0</v>
      </c>
      <c r="G293" s="8">
        <v>0</v>
      </c>
      <c r="H293" s="8">
        <v>142.71555996035679</v>
      </c>
      <c r="I293" s="9">
        <v>24327.91836847513</v>
      </c>
      <c r="J293" s="7">
        <v>26798.17</v>
      </c>
      <c r="K293" s="8">
        <v>618.5299984833797</v>
      </c>
      <c r="L293" s="8">
        <v>0</v>
      </c>
      <c r="M293" s="8">
        <v>0</v>
      </c>
      <c r="N293" s="8">
        <v>0</v>
      </c>
      <c r="O293" s="8">
        <v>0</v>
      </c>
      <c r="P293" s="8">
        <v>618.5299984833797</v>
      </c>
      <c r="Q293" s="9">
        <v>89631.197640779967</v>
      </c>
      <c r="R293" s="7">
        <v>1427.9369999999999</v>
      </c>
      <c r="S293" s="8">
        <v>59.940535183349851</v>
      </c>
      <c r="T293" s="8" t="s">
        <v>72</v>
      </c>
      <c r="U293" s="8" t="s">
        <v>72</v>
      </c>
      <c r="V293" s="8" t="s">
        <v>72</v>
      </c>
      <c r="W293" s="8" t="s">
        <v>72</v>
      </c>
      <c r="X293" s="8">
        <v>59.940535183349851</v>
      </c>
      <c r="Y293" s="9">
        <v>48655.836736950259</v>
      </c>
      <c r="Z293" s="7">
        <v>30784.6</v>
      </c>
      <c r="AA293" s="8">
        <v>789.78867043580783</v>
      </c>
      <c r="AB293" s="8" t="s">
        <v>72</v>
      </c>
      <c r="AC293" s="8" t="s">
        <v>72</v>
      </c>
      <c r="AD293" s="8" t="s">
        <v>72</v>
      </c>
      <c r="AE293" s="8" t="s">
        <v>72</v>
      </c>
      <c r="AF293" s="8">
        <v>789.78867043580783</v>
      </c>
      <c r="AG293" s="9">
        <v>118824.69968295013</v>
      </c>
    </row>
    <row r="294" spans="1:33" x14ac:dyDescent="0.45">
      <c r="A294" s="4">
        <v>52291</v>
      </c>
      <c r="B294" s="7">
        <v>4072.261</v>
      </c>
      <c r="C294" s="8">
        <v>142.22222222222223</v>
      </c>
      <c r="D294" s="8">
        <v>0</v>
      </c>
      <c r="E294" s="8">
        <v>0</v>
      </c>
      <c r="F294" s="8">
        <v>0</v>
      </c>
      <c r="G294" s="8">
        <v>0</v>
      </c>
      <c r="H294" s="8">
        <v>142.22222222222223</v>
      </c>
      <c r="I294" s="9">
        <v>24210.37562082785</v>
      </c>
      <c r="J294" s="7">
        <v>23020.51</v>
      </c>
      <c r="K294" s="8">
        <v>620.33630282482341</v>
      </c>
      <c r="L294" s="8">
        <v>0</v>
      </c>
      <c r="M294" s="8">
        <v>0</v>
      </c>
      <c r="N294" s="8">
        <v>0</v>
      </c>
      <c r="O294" s="8">
        <v>0</v>
      </c>
      <c r="P294" s="8">
        <v>620.33630282482341</v>
      </c>
      <c r="Q294" s="9">
        <v>89715.653091829357</v>
      </c>
      <c r="R294" s="7">
        <v>1349.8440000000001</v>
      </c>
      <c r="S294" s="8">
        <v>59.733333333333334</v>
      </c>
      <c r="T294" s="8" t="s">
        <v>72</v>
      </c>
      <c r="U294" s="8" t="s">
        <v>72</v>
      </c>
      <c r="V294" s="8" t="s">
        <v>72</v>
      </c>
      <c r="W294" s="8" t="s">
        <v>72</v>
      </c>
      <c r="X294" s="8">
        <v>59.733333333333334</v>
      </c>
      <c r="Y294" s="9">
        <v>48420.7512416557</v>
      </c>
      <c r="Z294" s="7">
        <v>26722.39</v>
      </c>
      <c r="AA294" s="8">
        <v>791.00296949149003</v>
      </c>
      <c r="AB294" s="8" t="s">
        <v>72</v>
      </c>
      <c r="AC294" s="8" t="s">
        <v>72</v>
      </c>
      <c r="AD294" s="8" t="s">
        <v>72</v>
      </c>
      <c r="AE294" s="8" t="s">
        <v>72</v>
      </c>
      <c r="AF294" s="8">
        <v>791.00296949149003</v>
      </c>
      <c r="AG294" s="9">
        <v>118768.10383682277</v>
      </c>
    </row>
    <row r="295" spans="1:33" x14ac:dyDescent="0.45">
      <c r="A295" s="4">
        <v>52322</v>
      </c>
      <c r="B295" s="7">
        <v>4072.261</v>
      </c>
      <c r="C295" s="8">
        <v>141.73228346456696</v>
      </c>
      <c r="D295" s="8">
        <v>0</v>
      </c>
      <c r="E295" s="8">
        <v>0</v>
      </c>
      <c r="F295" s="8">
        <v>0</v>
      </c>
      <c r="G295" s="8">
        <v>0</v>
      </c>
      <c r="H295" s="8">
        <v>141.73228346456696</v>
      </c>
      <c r="I295" s="9">
        <v>24094.337333111464</v>
      </c>
      <c r="J295" s="7">
        <v>23020.51</v>
      </c>
      <c r="K295" s="8">
        <v>622.15562614747</v>
      </c>
      <c r="L295" s="8">
        <v>0</v>
      </c>
      <c r="M295" s="8">
        <v>0</v>
      </c>
      <c r="N295" s="8">
        <v>0</v>
      </c>
      <c r="O295" s="8">
        <v>0</v>
      </c>
      <c r="P295" s="8">
        <v>622.15562614747</v>
      </c>
      <c r="Q295" s="9">
        <v>89803.369092721288</v>
      </c>
      <c r="R295" s="7">
        <v>1349.8440000000001</v>
      </c>
      <c r="S295" s="8">
        <v>59.527559055118125</v>
      </c>
      <c r="T295" s="8" t="s">
        <v>72</v>
      </c>
      <c r="U295" s="8" t="s">
        <v>72</v>
      </c>
      <c r="V295" s="8" t="s">
        <v>72</v>
      </c>
      <c r="W295" s="8" t="s">
        <v>72</v>
      </c>
      <c r="X295" s="8">
        <v>59.527559055118125</v>
      </c>
      <c r="Y295" s="9">
        <v>48188.674666222927</v>
      </c>
      <c r="Z295" s="7">
        <v>26722.39</v>
      </c>
      <c r="AA295" s="8">
        <v>792.2343663049503</v>
      </c>
      <c r="AB295" s="8" t="s">
        <v>72</v>
      </c>
      <c r="AC295" s="8" t="s">
        <v>72</v>
      </c>
      <c r="AD295" s="8" t="s">
        <v>72</v>
      </c>
      <c r="AE295" s="8" t="s">
        <v>72</v>
      </c>
      <c r="AF295" s="8">
        <v>792.2343663049503</v>
      </c>
      <c r="AG295" s="9">
        <v>118716.57389245504</v>
      </c>
    </row>
    <row r="296" spans="1:33" x14ac:dyDescent="0.45">
      <c r="A296" s="4">
        <v>52352</v>
      </c>
      <c r="B296" s="7">
        <v>4050.2939999999999</v>
      </c>
      <c r="C296" s="8">
        <v>141.24570868072584</v>
      </c>
      <c r="D296" s="8">
        <v>0</v>
      </c>
      <c r="E296" s="8">
        <v>0</v>
      </c>
      <c r="F296" s="8">
        <v>0</v>
      </c>
      <c r="G296" s="8">
        <v>0</v>
      </c>
      <c r="H296" s="8">
        <v>141.24570868072584</v>
      </c>
      <c r="I296" s="9">
        <v>23979.756482177756</v>
      </c>
      <c r="J296" s="7">
        <v>23036.07</v>
      </c>
      <c r="K296" s="8">
        <v>623.98811224594363</v>
      </c>
      <c r="L296" s="8">
        <v>0</v>
      </c>
      <c r="M296" s="8">
        <v>0</v>
      </c>
      <c r="N296" s="8">
        <v>0</v>
      </c>
      <c r="O296" s="8">
        <v>0</v>
      </c>
      <c r="P296" s="8">
        <v>623.98811224594363</v>
      </c>
      <c r="Q296" s="9">
        <v>89894.252472365886</v>
      </c>
      <c r="R296" s="7">
        <v>1342.6220000000001</v>
      </c>
      <c r="S296" s="8">
        <v>59.323197645904855</v>
      </c>
      <c r="T296" s="8" t="s">
        <v>72</v>
      </c>
      <c r="U296" s="8" t="s">
        <v>72</v>
      </c>
      <c r="V296" s="8" t="s">
        <v>72</v>
      </c>
      <c r="W296" s="8" t="s">
        <v>72</v>
      </c>
      <c r="X296" s="8">
        <v>59.323197645904855</v>
      </c>
      <c r="Y296" s="9">
        <v>47959.512964355512</v>
      </c>
      <c r="Z296" s="7">
        <v>26713.25</v>
      </c>
      <c r="AA296" s="8">
        <v>793.48296266281466</v>
      </c>
      <c r="AB296" s="8" t="s">
        <v>72</v>
      </c>
      <c r="AC296" s="8" t="s">
        <v>72</v>
      </c>
      <c r="AD296" s="8" t="s">
        <v>72</v>
      </c>
      <c r="AE296" s="8" t="s">
        <v>72</v>
      </c>
      <c r="AF296" s="8">
        <v>793.48296266281466</v>
      </c>
      <c r="AG296" s="9">
        <v>118669.96025097919</v>
      </c>
    </row>
    <row r="297" spans="1:33" x14ac:dyDescent="0.45">
      <c r="A297" s="4">
        <v>52383</v>
      </c>
      <c r="B297" s="7">
        <v>4022.2269999999999</v>
      </c>
      <c r="C297" s="8">
        <v>140.76246334310852</v>
      </c>
      <c r="D297" s="8">
        <v>0</v>
      </c>
      <c r="E297" s="8">
        <v>0</v>
      </c>
      <c r="F297" s="8">
        <v>0</v>
      </c>
      <c r="G297" s="8">
        <v>0</v>
      </c>
      <c r="H297" s="8">
        <v>140.76246334310852</v>
      </c>
      <c r="I297" s="9">
        <v>23866.588549626464</v>
      </c>
      <c r="J297" s="7">
        <v>23056.35</v>
      </c>
      <c r="K297" s="8">
        <v>625.8339067187668</v>
      </c>
      <c r="L297" s="8">
        <v>0</v>
      </c>
      <c r="M297" s="8">
        <v>0</v>
      </c>
      <c r="N297" s="8">
        <v>0</v>
      </c>
      <c r="O297" s="8">
        <v>0</v>
      </c>
      <c r="P297" s="8">
        <v>625.8339067187668</v>
      </c>
      <c r="Q297" s="9">
        <v>89988.216224192627</v>
      </c>
      <c r="R297" s="7">
        <v>1333.3810000000001</v>
      </c>
      <c r="S297" s="8">
        <v>59.120234604105576</v>
      </c>
      <c r="T297" s="8" t="s">
        <v>72</v>
      </c>
      <c r="U297" s="8" t="s">
        <v>72</v>
      </c>
      <c r="V297" s="8" t="s">
        <v>72</v>
      </c>
      <c r="W297" s="8" t="s">
        <v>72</v>
      </c>
      <c r="X297" s="8">
        <v>59.120234604105576</v>
      </c>
      <c r="Y297" s="9">
        <v>47733.177099252927</v>
      </c>
      <c r="Z297" s="7">
        <v>26701.84</v>
      </c>
      <c r="AA297" s="8">
        <v>794.74886273049697</v>
      </c>
      <c r="AB297" s="8" t="s">
        <v>72</v>
      </c>
      <c r="AC297" s="8" t="s">
        <v>72</v>
      </c>
      <c r="AD297" s="8" t="s">
        <v>72</v>
      </c>
      <c r="AE297" s="8" t="s">
        <v>72</v>
      </c>
      <c r="AF297" s="8">
        <v>794.74886273049697</v>
      </c>
      <c r="AG297" s="9">
        <v>118628.12248374439</v>
      </c>
    </row>
    <row r="298" spans="1:33" x14ac:dyDescent="0.45">
      <c r="A298" s="4">
        <v>52413</v>
      </c>
      <c r="B298" s="7">
        <v>3995.6460000000002</v>
      </c>
      <c r="C298" s="8">
        <v>140.28251339503169</v>
      </c>
      <c r="D298" s="8">
        <v>0</v>
      </c>
      <c r="E298" s="8">
        <v>0</v>
      </c>
      <c r="F298" s="8">
        <v>0</v>
      </c>
      <c r="G298" s="8">
        <v>0</v>
      </c>
      <c r="H298" s="8">
        <v>140.28251339503169</v>
      </c>
      <c r="I298" s="9">
        <v>23754.791361787487</v>
      </c>
      <c r="J298" s="7">
        <v>23075.71</v>
      </c>
      <c r="K298" s="8">
        <v>627.69315700541767</v>
      </c>
      <c r="L298" s="8">
        <v>0</v>
      </c>
      <c r="M298" s="8">
        <v>0</v>
      </c>
      <c r="N298" s="8">
        <v>0</v>
      </c>
      <c r="O298" s="8">
        <v>0</v>
      </c>
      <c r="P298" s="8">
        <v>627.69315700541767</v>
      </c>
      <c r="Q298" s="9">
        <v>90085.179132337245</v>
      </c>
      <c r="R298" s="7">
        <v>1324.625</v>
      </c>
      <c r="S298" s="8">
        <v>58.91865562591331</v>
      </c>
      <c r="T298" s="8" t="s">
        <v>72</v>
      </c>
      <c r="U298" s="8" t="s">
        <v>72</v>
      </c>
      <c r="V298" s="8" t="s">
        <v>72</v>
      </c>
      <c r="W298" s="8" t="s">
        <v>72</v>
      </c>
      <c r="X298" s="8">
        <v>58.91865562591331</v>
      </c>
      <c r="Y298" s="9">
        <v>47509.582723574975</v>
      </c>
      <c r="Z298" s="7">
        <v>26691.18</v>
      </c>
      <c r="AA298" s="8">
        <v>796.03217307945567</v>
      </c>
      <c r="AB298" s="8" t="s">
        <v>72</v>
      </c>
      <c r="AC298" s="8" t="s">
        <v>72</v>
      </c>
      <c r="AD298" s="8" t="s">
        <v>72</v>
      </c>
      <c r="AE298" s="8" t="s">
        <v>72</v>
      </c>
      <c r="AF298" s="8">
        <v>796.03217307945567</v>
      </c>
      <c r="AG298" s="9">
        <v>118590.92876648223</v>
      </c>
    </row>
    <row r="299" spans="1:33" x14ac:dyDescent="0.45">
      <c r="A299" s="4">
        <v>52444</v>
      </c>
      <c r="B299" s="7">
        <v>3722.2820000000002</v>
      </c>
      <c r="C299" s="8">
        <v>139.80582524271847</v>
      </c>
      <c r="D299" s="8">
        <v>0</v>
      </c>
      <c r="E299" s="8">
        <v>0</v>
      </c>
      <c r="F299" s="8">
        <v>0</v>
      </c>
      <c r="G299" s="8">
        <v>0</v>
      </c>
      <c r="H299" s="8">
        <v>139.80582524271847</v>
      </c>
      <c r="I299" s="9">
        <v>23644.32494047633</v>
      </c>
      <c r="J299" s="7">
        <v>22331.23</v>
      </c>
      <c r="K299" s="8">
        <v>629.56601242403315</v>
      </c>
      <c r="L299" s="8">
        <v>0</v>
      </c>
      <c r="M299" s="8">
        <v>0</v>
      </c>
      <c r="N299" s="8">
        <v>0</v>
      </c>
      <c r="O299" s="8">
        <v>0</v>
      </c>
      <c r="P299" s="8">
        <v>629.56601242403315</v>
      </c>
      <c r="Q299" s="9">
        <v>90185.065421390333</v>
      </c>
      <c r="R299" s="7">
        <v>1232.037</v>
      </c>
      <c r="S299" s="8">
        <v>58.718446601941757</v>
      </c>
      <c r="T299" s="8" t="s">
        <v>72</v>
      </c>
      <c r="U299" s="8" t="s">
        <v>72</v>
      </c>
      <c r="V299" s="8" t="s">
        <v>72</v>
      </c>
      <c r="W299" s="8" t="s">
        <v>72</v>
      </c>
      <c r="X299" s="8">
        <v>58.718446601941757</v>
      </c>
      <c r="Y299" s="9">
        <v>47288.64988095266</v>
      </c>
      <c r="Z299" s="7">
        <v>25623</v>
      </c>
      <c r="AA299" s="8">
        <v>797.33300271529527</v>
      </c>
      <c r="AB299" s="8" t="s">
        <v>72</v>
      </c>
      <c r="AC299" s="8" t="s">
        <v>72</v>
      </c>
      <c r="AD299" s="8" t="s">
        <v>72</v>
      </c>
      <c r="AE299" s="8" t="s">
        <v>72</v>
      </c>
      <c r="AF299" s="8">
        <v>797.33300271529527</v>
      </c>
      <c r="AG299" s="9">
        <v>118558.25534996192</v>
      </c>
    </row>
    <row r="300" spans="1:33" x14ac:dyDescent="0.45">
      <c r="A300" s="4">
        <v>52475</v>
      </c>
      <c r="B300" s="7">
        <v>3722.2820000000002</v>
      </c>
      <c r="C300" s="8">
        <v>139.33236574746007</v>
      </c>
      <c r="D300" s="8">
        <v>0</v>
      </c>
      <c r="E300" s="8">
        <v>0</v>
      </c>
      <c r="F300" s="8">
        <v>0</v>
      </c>
      <c r="G300" s="8">
        <v>0</v>
      </c>
      <c r="H300" s="8">
        <v>139.33236574746007</v>
      </c>
      <c r="I300" s="9">
        <v>23535.151363785913</v>
      </c>
      <c r="J300" s="7">
        <v>22331.23</v>
      </c>
      <c r="K300" s="8">
        <v>631.45262420978224</v>
      </c>
      <c r="L300" s="8">
        <v>0</v>
      </c>
      <c r="M300" s="8">
        <v>0</v>
      </c>
      <c r="N300" s="8">
        <v>0</v>
      </c>
      <c r="O300" s="8">
        <v>0</v>
      </c>
      <c r="P300" s="8">
        <v>631.45262420978224</v>
      </c>
      <c r="Q300" s="9">
        <v>90287.804428231044</v>
      </c>
      <c r="R300" s="7">
        <v>1232.037</v>
      </c>
      <c r="S300" s="8">
        <v>58.519593613933232</v>
      </c>
      <c r="T300" s="8" t="s">
        <v>72</v>
      </c>
      <c r="U300" s="8" t="s">
        <v>72</v>
      </c>
      <c r="V300" s="8" t="s">
        <v>72</v>
      </c>
      <c r="W300" s="8" t="s">
        <v>72</v>
      </c>
      <c r="X300" s="8">
        <v>58.519593613933232</v>
      </c>
      <c r="Y300" s="9">
        <v>47070.302727571827</v>
      </c>
      <c r="Z300" s="7">
        <v>25623</v>
      </c>
      <c r="AA300" s="8">
        <v>798.65146310673435</v>
      </c>
      <c r="AB300" s="8" t="s">
        <v>72</v>
      </c>
      <c r="AC300" s="8" t="s">
        <v>72</v>
      </c>
      <c r="AD300" s="8" t="s">
        <v>72</v>
      </c>
      <c r="AE300" s="8" t="s">
        <v>72</v>
      </c>
      <c r="AF300" s="8">
        <v>798.65146310673435</v>
      </c>
      <c r="AG300" s="9">
        <v>118529.98606477414</v>
      </c>
    </row>
    <row r="301" spans="1:33" x14ac:dyDescent="0.45">
      <c r="A301" s="4">
        <v>52505</v>
      </c>
      <c r="B301" s="7">
        <v>3683.277</v>
      </c>
      <c r="C301" s="8">
        <v>138.86210221793638</v>
      </c>
      <c r="D301" s="8">
        <v>0</v>
      </c>
      <c r="E301" s="8">
        <v>0</v>
      </c>
      <c r="F301" s="8">
        <v>0</v>
      </c>
      <c r="G301" s="8">
        <v>0</v>
      </c>
      <c r="H301" s="8">
        <v>138.86210221793638</v>
      </c>
      <c r="I301" s="9">
        <v>23427.234636227924</v>
      </c>
      <c r="J301" s="7">
        <v>22357.91</v>
      </c>
      <c r="K301" s="8">
        <v>633.3531455539287</v>
      </c>
      <c r="L301" s="8">
        <v>0</v>
      </c>
      <c r="M301" s="8">
        <v>0</v>
      </c>
      <c r="N301" s="8">
        <v>0</v>
      </c>
      <c r="O301" s="8">
        <v>0</v>
      </c>
      <c r="P301" s="8">
        <v>633.3531455539287</v>
      </c>
      <c r="Q301" s="9">
        <v>90393.33029456409</v>
      </c>
      <c r="R301" s="7">
        <v>1219.2170000000001</v>
      </c>
      <c r="S301" s="8">
        <v>58.322082931533281</v>
      </c>
      <c r="T301" s="8" t="s">
        <v>72</v>
      </c>
      <c r="U301" s="8" t="s">
        <v>72</v>
      </c>
      <c r="V301" s="8" t="s">
        <v>72</v>
      </c>
      <c r="W301" s="8" t="s">
        <v>72</v>
      </c>
      <c r="X301" s="8">
        <v>58.322082931533281</v>
      </c>
      <c r="Y301" s="9">
        <v>46854.469272455848</v>
      </c>
      <c r="Z301" s="7">
        <v>25606.26</v>
      </c>
      <c r="AA301" s="8">
        <v>799.98766821545235</v>
      </c>
      <c r="AB301" s="8" t="s">
        <v>72</v>
      </c>
      <c r="AC301" s="8" t="s">
        <v>72</v>
      </c>
      <c r="AD301" s="8" t="s">
        <v>72</v>
      </c>
      <c r="AE301" s="8" t="s">
        <v>72</v>
      </c>
      <c r="AF301" s="8">
        <v>799.98766821545235</v>
      </c>
      <c r="AG301" s="9">
        <v>118506.0118580376</v>
      </c>
    </row>
    <row r="302" spans="1:33" x14ac:dyDescent="0.45">
      <c r="A302" s="4">
        <v>52536</v>
      </c>
      <c r="B302" s="7">
        <v>3683.277</v>
      </c>
      <c r="C302" s="8">
        <v>138.39500240269101</v>
      </c>
      <c r="D302" s="8">
        <v>0</v>
      </c>
      <c r="E302" s="8">
        <v>0</v>
      </c>
      <c r="F302" s="8">
        <v>0</v>
      </c>
      <c r="G302" s="8">
        <v>0</v>
      </c>
      <c r="H302" s="8">
        <v>138.39500240269101</v>
      </c>
      <c r="I302" s="9">
        <v>23320.540567584394</v>
      </c>
      <c r="J302" s="7">
        <v>22357.91</v>
      </c>
      <c r="K302" s="8">
        <v>635.26773164360372</v>
      </c>
      <c r="L302" s="8">
        <v>0</v>
      </c>
      <c r="M302" s="8">
        <v>0</v>
      </c>
      <c r="N302" s="8">
        <v>0</v>
      </c>
      <c r="O302" s="8">
        <v>0</v>
      </c>
      <c r="P302" s="8">
        <v>635.26773164360372</v>
      </c>
      <c r="Q302" s="9">
        <v>90501.581678859875</v>
      </c>
      <c r="R302" s="7">
        <v>1219.2170000000001</v>
      </c>
      <c r="S302" s="8">
        <v>58.125901009130217</v>
      </c>
      <c r="T302" s="8" t="s">
        <v>72</v>
      </c>
      <c r="U302" s="8" t="s">
        <v>72</v>
      </c>
      <c r="V302" s="8" t="s">
        <v>72</v>
      </c>
      <c r="W302" s="8" t="s">
        <v>72</v>
      </c>
      <c r="X302" s="8">
        <v>58.125901009130217</v>
      </c>
      <c r="Y302" s="9">
        <v>46641.081135168788</v>
      </c>
      <c r="Z302" s="7">
        <v>25606.26</v>
      </c>
      <c r="AA302" s="8">
        <v>801.34173452683297</v>
      </c>
      <c r="AB302" s="8" t="s">
        <v>72</v>
      </c>
      <c r="AC302" s="8" t="s">
        <v>72</v>
      </c>
      <c r="AD302" s="8" t="s">
        <v>72</v>
      </c>
      <c r="AE302" s="8" t="s">
        <v>72</v>
      </c>
      <c r="AF302" s="8">
        <v>801.34173452683297</v>
      </c>
      <c r="AG302" s="9">
        <v>118486.23035996115</v>
      </c>
    </row>
    <row r="303" spans="1:33" x14ac:dyDescent="0.45">
      <c r="A303" s="4">
        <v>52566</v>
      </c>
      <c r="B303" s="7">
        <v>3415.8939999999998</v>
      </c>
      <c r="C303" s="8">
        <v>137.93103448275863</v>
      </c>
      <c r="D303" s="8">
        <v>0</v>
      </c>
      <c r="E303" s="8">
        <v>0</v>
      </c>
      <c r="F303" s="8">
        <v>0</v>
      </c>
      <c r="G303" s="8">
        <v>0</v>
      </c>
      <c r="H303" s="8">
        <v>137.93103448275863</v>
      </c>
      <c r="I303" s="9">
        <v>23215.036659874375</v>
      </c>
      <c r="J303" s="7">
        <v>21533.54</v>
      </c>
      <c r="K303" s="8">
        <v>637.19653970231298</v>
      </c>
      <c r="L303" s="8">
        <v>0</v>
      </c>
      <c r="M303" s="8">
        <v>0</v>
      </c>
      <c r="N303" s="8">
        <v>0</v>
      </c>
      <c r="O303" s="8">
        <v>0</v>
      </c>
      <c r="P303" s="8">
        <v>637.19653970231298</v>
      </c>
      <c r="Q303" s="9">
        <v>90612.501486484834</v>
      </c>
      <c r="R303" s="7">
        <v>1128.633</v>
      </c>
      <c r="S303" s="8">
        <v>57.931034482758626</v>
      </c>
      <c r="T303" s="8" t="s">
        <v>72</v>
      </c>
      <c r="U303" s="8" t="s">
        <v>72</v>
      </c>
      <c r="V303" s="8" t="s">
        <v>72</v>
      </c>
      <c r="W303" s="8" t="s">
        <v>72</v>
      </c>
      <c r="X303" s="8">
        <v>57.931034482758626</v>
      </c>
      <c r="Y303" s="9">
        <v>46430.07331974875</v>
      </c>
      <c r="Z303" s="7">
        <v>24465.35</v>
      </c>
      <c r="AA303" s="8">
        <v>802.71378108162332</v>
      </c>
      <c r="AB303" s="8" t="s">
        <v>72</v>
      </c>
      <c r="AC303" s="8" t="s">
        <v>72</v>
      </c>
      <c r="AD303" s="8" t="s">
        <v>72</v>
      </c>
      <c r="AE303" s="8" t="s">
        <v>72</v>
      </c>
      <c r="AF303" s="8">
        <v>802.71378108162332</v>
      </c>
      <c r="AG303" s="9">
        <v>118470.54547833408</v>
      </c>
    </row>
    <row r="304" spans="1:33" x14ac:dyDescent="0.45">
      <c r="A304" s="4">
        <v>52597</v>
      </c>
      <c r="B304" s="7">
        <v>3404.4929999999999</v>
      </c>
      <c r="C304" s="8">
        <v>137.47016706443915</v>
      </c>
      <c r="D304" s="8">
        <v>0</v>
      </c>
      <c r="E304" s="8">
        <v>0</v>
      </c>
      <c r="F304" s="8">
        <v>0</v>
      </c>
      <c r="G304" s="8">
        <v>0</v>
      </c>
      <c r="H304" s="8">
        <v>137.47016706443915</v>
      </c>
      <c r="I304" s="9">
        <v>23110.692001881118</v>
      </c>
      <c r="J304" s="7">
        <v>21543.19</v>
      </c>
      <c r="K304" s="8">
        <v>639.13972903119156</v>
      </c>
      <c r="L304" s="8">
        <v>0</v>
      </c>
      <c r="M304" s="8">
        <v>0</v>
      </c>
      <c r="N304" s="8">
        <v>0</v>
      </c>
      <c r="O304" s="8">
        <v>0</v>
      </c>
      <c r="P304" s="8">
        <v>639.13972903119156</v>
      </c>
      <c r="Q304" s="9">
        <v>90726.036616879981</v>
      </c>
      <c r="R304" s="7">
        <v>1124.921</v>
      </c>
      <c r="S304" s="8">
        <v>57.737470167064444</v>
      </c>
      <c r="T304" s="8" t="s">
        <v>72</v>
      </c>
      <c r="U304" s="8" t="s">
        <v>72</v>
      </c>
      <c r="V304" s="8" t="s">
        <v>72</v>
      </c>
      <c r="W304" s="8" t="s">
        <v>72</v>
      </c>
      <c r="X304" s="8">
        <v>57.737470167064444</v>
      </c>
      <c r="Y304" s="9">
        <v>46221.384003762236</v>
      </c>
      <c r="Z304" s="7">
        <v>24462.78</v>
      </c>
      <c r="AA304" s="8">
        <v>804.1039295085186</v>
      </c>
      <c r="AB304" s="8" t="s">
        <v>72</v>
      </c>
      <c r="AC304" s="8" t="s">
        <v>72</v>
      </c>
      <c r="AD304" s="8" t="s">
        <v>72</v>
      </c>
      <c r="AE304" s="8" t="s">
        <v>72</v>
      </c>
      <c r="AF304" s="8">
        <v>804.1039295085186</v>
      </c>
      <c r="AG304" s="9">
        <v>118458.86701913732</v>
      </c>
    </row>
    <row r="305" spans="1:33" x14ac:dyDescent="0.45">
      <c r="A305" s="4">
        <v>52628</v>
      </c>
      <c r="B305" s="7">
        <v>3141.6149999999998</v>
      </c>
      <c r="C305" s="8">
        <v>137.01236917221695</v>
      </c>
      <c r="D305" s="8">
        <v>0</v>
      </c>
      <c r="E305" s="8">
        <v>0</v>
      </c>
      <c r="F305" s="8">
        <v>0</v>
      </c>
      <c r="G305" s="8">
        <v>0</v>
      </c>
      <c r="H305" s="8">
        <v>137.01236917221695</v>
      </c>
      <c r="I305" s="9">
        <v>23007.477170723665</v>
      </c>
      <c r="J305" s="7">
        <v>20714.150000000001</v>
      </c>
      <c r="K305" s="8">
        <v>641.09746105104148</v>
      </c>
      <c r="L305" s="8">
        <v>0</v>
      </c>
      <c r="M305" s="8">
        <v>0</v>
      </c>
      <c r="N305" s="8">
        <v>0</v>
      </c>
      <c r="O305" s="8">
        <v>0</v>
      </c>
      <c r="P305" s="8">
        <v>641.09746105104148</v>
      </c>
      <c r="Q305" s="9">
        <v>90842.137726720946</v>
      </c>
      <c r="R305" s="7">
        <v>1035.8689999999999</v>
      </c>
      <c r="S305" s="8">
        <v>57.545195052331117</v>
      </c>
      <c r="T305" s="8" t="s">
        <v>72</v>
      </c>
      <c r="U305" s="8" t="s">
        <v>72</v>
      </c>
      <c r="V305" s="8" t="s">
        <v>72</v>
      </c>
      <c r="W305" s="8" t="s">
        <v>72</v>
      </c>
      <c r="X305" s="8">
        <v>57.545195052331117</v>
      </c>
      <c r="Y305" s="9">
        <v>46014.95434144733</v>
      </c>
      <c r="Z305" s="7">
        <v>23321.31</v>
      </c>
      <c r="AA305" s="8">
        <v>805.51230405770184</v>
      </c>
      <c r="AB305" s="8" t="s">
        <v>72</v>
      </c>
      <c r="AC305" s="8" t="s">
        <v>72</v>
      </c>
      <c r="AD305" s="8" t="s">
        <v>72</v>
      </c>
      <c r="AE305" s="8" t="s">
        <v>72</v>
      </c>
      <c r="AF305" s="8">
        <v>805.51230405770184</v>
      </c>
      <c r="AG305" s="9">
        <v>118451.11033158934</v>
      </c>
    </row>
    <row r="306" spans="1:33" x14ac:dyDescent="0.45">
      <c r="A306" s="4">
        <v>52657</v>
      </c>
      <c r="B306" s="7">
        <v>3120.335</v>
      </c>
      <c r="C306" s="8">
        <v>136.55761024182078</v>
      </c>
      <c r="D306" s="8">
        <v>0</v>
      </c>
      <c r="E306" s="8">
        <v>0</v>
      </c>
      <c r="F306" s="8">
        <v>0</v>
      </c>
      <c r="G306" s="8">
        <v>0</v>
      </c>
      <c r="H306" s="8">
        <v>136.55761024182078</v>
      </c>
      <c r="I306" s="9">
        <v>22905.364139992143</v>
      </c>
      <c r="J306" s="7">
        <v>20734.78</v>
      </c>
      <c r="K306" s="8">
        <v>643.06989934516344</v>
      </c>
      <c r="L306" s="8">
        <v>0</v>
      </c>
      <c r="M306" s="8">
        <v>0</v>
      </c>
      <c r="N306" s="8">
        <v>0</v>
      </c>
      <c r="O306" s="8">
        <v>0</v>
      </c>
      <c r="P306" s="8">
        <v>643.06989934516344</v>
      </c>
      <c r="Q306" s="9">
        <v>90960.759008057663</v>
      </c>
      <c r="R306" s="7">
        <v>1029.02</v>
      </c>
      <c r="S306" s="8">
        <v>57.354196301564727</v>
      </c>
      <c r="T306" s="8" t="s">
        <v>72</v>
      </c>
      <c r="U306" s="8" t="s">
        <v>72</v>
      </c>
      <c r="V306" s="8" t="s">
        <v>72</v>
      </c>
      <c r="W306" s="8" t="s">
        <v>72</v>
      </c>
      <c r="X306" s="8">
        <v>57.354196301564727</v>
      </c>
      <c r="Y306" s="9">
        <v>45810.728279984287</v>
      </c>
      <c r="Z306" s="7">
        <v>23314.87</v>
      </c>
      <c r="AA306" s="8">
        <v>806.93903163534833</v>
      </c>
      <c r="AB306" s="8" t="s">
        <v>72</v>
      </c>
      <c r="AC306" s="8" t="s">
        <v>72</v>
      </c>
      <c r="AD306" s="8" t="s">
        <v>72</v>
      </c>
      <c r="AE306" s="8" t="s">
        <v>72</v>
      </c>
      <c r="AF306" s="8">
        <v>806.93903163534833</v>
      </c>
      <c r="AG306" s="9">
        <v>118447.19597604824</v>
      </c>
    </row>
    <row r="307" spans="1:33" x14ac:dyDescent="0.45">
      <c r="A307" s="4">
        <v>52688</v>
      </c>
      <c r="B307" s="7">
        <v>3120.335</v>
      </c>
      <c r="C307" s="8">
        <v>136.10586011342156</v>
      </c>
      <c r="D307" s="8">
        <v>0</v>
      </c>
      <c r="E307" s="8">
        <v>0</v>
      </c>
      <c r="F307" s="8">
        <v>0</v>
      </c>
      <c r="G307" s="8">
        <v>0</v>
      </c>
      <c r="H307" s="8">
        <v>136.10586011342156</v>
      </c>
      <c r="I307" s="9">
        <v>22804.326193998935</v>
      </c>
      <c r="J307" s="7">
        <v>20734.78</v>
      </c>
      <c r="K307" s="8">
        <v>645.05720970301445</v>
      </c>
      <c r="L307" s="8">
        <v>0</v>
      </c>
      <c r="M307" s="8">
        <v>0</v>
      </c>
      <c r="N307" s="8">
        <v>0</v>
      </c>
      <c r="O307" s="8">
        <v>0</v>
      </c>
      <c r="P307" s="8">
        <v>645.05720970301445</v>
      </c>
      <c r="Q307" s="9">
        <v>91081.857980495246</v>
      </c>
      <c r="R307" s="7">
        <v>1029.02</v>
      </c>
      <c r="S307" s="8">
        <v>57.16446124763705</v>
      </c>
      <c r="T307" s="8" t="s">
        <v>72</v>
      </c>
      <c r="U307" s="8" t="s">
        <v>72</v>
      </c>
      <c r="V307" s="8" t="s">
        <v>72</v>
      </c>
      <c r="W307" s="8" t="s">
        <v>72</v>
      </c>
      <c r="X307" s="8">
        <v>57.16446124763705</v>
      </c>
      <c r="Y307" s="9">
        <v>45608.65238799787</v>
      </c>
      <c r="Z307" s="7">
        <v>23314.87</v>
      </c>
      <c r="AA307" s="8">
        <v>808.38424183912025</v>
      </c>
      <c r="AB307" s="8" t="s">
        <v>72</v>
      </c>
      <c r="AC307" s="8" t="s">
        <v>72</v>
      </c>
      <c r="AD307" s="8" t="s">
        <v>72</v>
      </c>
      <c r="AE307" s="8" t="s">
        <v>72</v>
      </c>
      <c r="AF307" s="8">
        <v>808.38424183912025</v>
      </c>
      <c r="AG307" s="9">
        <v>118447.04941329396</v>
      </c>
    </row>
    <row r="308" spans="1:33" x14ac:dyDescent="0.45">
      <c r="A308" s="4">
        <v>52718</v>
      </c>
      <c r="B308" s="7">
        <v>2858.7260000000001</v>
      </c>
      <c r="C308" s="8">
        <v>135.65708902496468</v>
      </c>
      <c r="D308" s="8">
        <v>0</v>
      </c>
      <c r="E308" s="8">
        <v>0</v>
      </c>
      <c r="F308" s="8">
        <v>0</v>
      </c>
      <c r="G308" s="8">
        <v>0</v>
      </c>
      <c r="H308" s="8">
        <v>135.65708902496468</v>
      </c>
      <c r="I308" s="9">
        <v>22704.337847729199</v>
      </c>
      <c r="J308" s="7">
        <v>20104.849999999999</v>
      </c>
      <c r="K308" s="8">
        <v>647.05956016470975</v>
      </c>
      <c r="L308" s="8">
        <v>0</v>
      </c>
      <c r="M308" s="8">
        <v>0</v>
      </c>
      <c r="N308" s="8">
        <v>0</v>
      </c>
      <c r="O308" s="8">
        <v>0</v>
      </c>
      <c r="P308" s="8">
        <v>647.05956016470975</v>
      </c>
      <c r="Q308" s="9">
        <v>91205.395296537419</v>
      </c>
      <c r="R308" s="7">
        <v>940.36609999999996</v>
      </c>
      <c r="S308" s="8">
        <v>56.975977390485163</v>
      </c>
      <c r="T308" s="8" t="s">
        <v>72</v>
      </c>
      <c r="U308" s="8" t="s">
        <v>72</v>
      </c>
      <c r="V308" s="8" t="s">
        <v>72</v>
      </c>
      <c r="W308" s="8" t="s">
        <v>72</v>
      </c>
      <c r="X308" s="8">
        <v>56.975977390485163</v>
      </c>
      <c r="Y308" s="9">
        <v>45408.675695458398</v>
      </c>
      <c r="Z308" s="7">
        <v>22372.240000000002</v>
      </c>
      <c r="AA308" s="8">
        <v>809.84806699466731</v>
      </c>
      <c r="AB308" s="8" t="s">
        <v>72</v>
      </c>
      <c r="AC308" s="8" t="s">
        <v>72</v>
      </c>
      <c r="AD308" s="8" t="s">
        <v>72</v>
      </c>
      <c r="AE308" s="8" t="s">
        <v>72</v>
      </c>
      <c r="AF308" s="8">
        <v>809.84806699466731</v>
      </c>
      <c r="AG308" s="9">
        <v>118450.60071381246</v>
      </c>
    </row>
    <row r="309" spans="1:33" x14ac:dyDescent="0.45">
      <c r="A309" s="4">
        <v>52749</v>
      </c>
      <c r="B309" s="7">
        <v>2589.2170000000001</v>
      </c>
      <c r="C309" s="8">
        <v>135.21126760563379</v>
      </c>
      <c r="D309" s="8">
        <v>0</v>
      </c>
      <c r="E309" s="8">
        <v>0</v>
      </c>
      <c r="F309" s="8">
        <v>0</v>
      </c>
      <c r="G309" s="8">
        <v>0</v>
      </c>
      <c r="H309" s="8">
        <v>135.21126760563379</v>
      </c>
      <c r="I309" s="9">
        <v>22605.374772102004</v>
      </c>
      <c r="J309" s="7">
        <v>19402.400000000001</v>
      </c>
      <c r="K309" s="8">
        <v>649.07712106639792</v>
      </c>
      <c r="L309" s="8">
        <v>0</v>
      </c>
      <c r="M309" s="8">
        <v>0</v>
      </c>
      <c r="N309" s="8">
        <v>0</v>
      </c>
      <c r="O309" s="8">
        <v>0</v>
      </c>
      <c r="P309" s="8">
        <v>649.07712106639792</v>
      </c>
      <c r="Q309" s="9">
        <v>91331.33455926695</v>
      </c>
      <c r="R309" s="7">
        <v>849.20029999999997</v>
      </c>
      <c r="S309" s="8">
        <v>56.788732394366193</v>
      </c>
      <c r="T309" s="8" t="s">
        <v>72</v>
      </c>
      <c r="U309" s="8" t="s">
        <v>72</v>
      </c>
      <c r="V309" s="8" t="s">
        <v>72</v>
      </c>
      <c r="W309" s="8" t="s">
        <v>72</v>
      </c>
      <c r="X309" s="8">
        <v>56.788732394366193</v>
      </c>
      <c r="Y309" s="9">
        <v>45210.749544204009</v>
      </c>
      <c r="Z309" s="7">
        <v>21346.62</v>
      </c>
      <c r="AA309" s="8">
        <v>811.3306421931585</v>
      </c>
      <c r="AB309" s="8" t="s">
        <v>72</v>
      </c>
      <c r="AC309" s="8" t="s">
        <v>72</v>
      </c>
      <c r="AD309" s="8" t="s">
        <v>72</v>
      </c>
      <c r="AE309" s="8" t="s">
        <v>72</v>
      </c>
      <c r="AF309" s="8">
        <v>811.3306421931585</v>
      </c>
      <c r="AG309" s="9">
        <v>118457.78428578936</v>
      </c>
    </row>
    <row r="310" spans="1:33" x14ac:dyDescent="0.45">
      <c r="A310" s="4">
        <v>52779</v>
      </c>
      <c r="B310" s="7">
        <v>2589.2170000000001</v>
      </c>
      <c r="C310" s="8">
        <v>134.76836686944316</v>
      </c>
      <c r="D310" s="8">
        <v>0</v>
      </c>
      <c r="E310" s="8">
        <v>0</v>
      </c>
      <c r="F310" s="8">
        <v>0</v>
      </c>
      <c r="G310" s="8">
        <v>0</v>
      </c>
      <c r="H310" s="8">
        <v>134.76836686944316</v>
      </c>
      <c r="I310" s="9">
        <v>22507.413724180922</v>
      </c>
      <c r="J310" s="7">
        <v>19402.400000000001</v>
      </c>
      <c r="K310" s="8">
        <v>651.11006508653156</v>
      </c>
      <c r="L310" s="8">
        <v>0</v>
      </c>
      <c r="M310" s="8">
        <v>0</v>
      </c>
      <c r="N310" s="8">
        <v>0</v>
      </c>
      <c r="O310" s="8">
        <v>0</v>
      </c>
      <c r="P310" s="8">
        <v>651.11006508653156</v>
      </c>
      <c r="Q310" s="9">
        <v>91459.642151591659</v>
      </c>
      <c r="R310" s="7">
        <v>849.20029999999997</v>
      </c>
      <c r="S310" s="8">
        <v>56.602714085166127</v>
      </c>
      <c r="T310" s="8" t="s">
        <v>72</v>
      </c>
      <c r="U310" s="8" t="s">
        <v>72</v>
      </c>
      <c r="V310" s="8" t="s">
        <v>72</v>
      </c>
      <c r="W310" s="8" t="s">
        <v>72</v>
      </c>
      <c r="X310" s="8">
        <v>56.602714085166127</v>
      </c>
      <c r="Y310" s="9">
        <v>45014.827448361844</v>
      </c>
      <c r="Z310" s="7">
        <v>21346.62</v>
      </c>
      <c r="AA310" s="8">
        <v>812.83210532986334</v>
      </c>
      <c r="AB310" s="8" t="s">
        <v>72</v>
      </c>
      <c r="AC310" s="8" t="s">
        <v>72</v>
      </c>
      <c r="AD310" s="8" t="s">
        <v>72</v>
      </c>
      <c r="AE310" s="8" t="s">
        <v>72</v>
      </c>
      <c r="AF310" s="8">
        <v>812.83210532986334</v>
      </c>
      <c r="AG310" s="9">
        <v>118468.53862060877</v>
      </c>
    </row>
    <row r="311" spans="1:33" x14ac:dyDescent="0.45">
      <c r="A311" s="4">
        <v>52810</v>
      </c>
      <c r="B311" s="7">
        <v>2401.5100000000002</v>
      </c>
      <c r="C311" s="8">
        <v>134.32835820895522</v>
      </c>
      <c r="D311" s="8">
        <v>0</v>
      </c>
      <c r="E311" s="8">
        <v>0</v>
      </c>
      <c r="F311" s="8">
        <v>0</v>
      </c>
      <c r="G311" s="8">
        <v>0</v>
      </c>
      <c r="H311" s="8">
        <v>134.32835820895522</v>
      </c>
      <c r="I311" s="9">
        <v>22410.432481997272</v>
      </c>
      <c r="J311" s="7">
        <v>16737.43</v>
      </c>
      <c r="K311" s="8">
        <v>653.15856729306051</v>
      </c>
      <c r="L311" s="8">
        <v>0</v>
      </c>
      <c r="M311" s="8">
        <v>0</v>
      </c>
      <c r="N311" s="8">
        <v>0</v>
      </c>
      <c r="O311" s="8">
        <v>0</v>
      </c>
      <c r="P311" s="8">
        <v>653.15856729306051</v>
      </c>
      <c r="Q311" s="9">
        <v>91590.287076332126</v>
      </c>
      <c r="R311" s="7">
        <v>797.42780000000005</v>
      </c>
      <c r="S311" s="8">
        <v>56.417910447761194</v>
      </c>
      <c r="T311" s="8" t="s">
        <v>72</v>
      </c>
      <c r="U311" s="8" t="s">
        <v>72</v>
      </c>
      <c r="V311" s="8" t="s">
        <v>72</v>
      </c>
      <c r="W311" s="8" t="s">
        <v>72</v>
      </c>
      <c r="X311" s="8">
        <v>56.417910447761194</v>
      </c>
      <c r="Y311" s="9">
        <v>44820.864963994543</v>
      </c>
      <c r="Z311" s="7">
        <v>18458.52</v>
      </c>
      <c r="AA311" s="8">
        <v>814.35259714380675</v>
      </c>
      <c r="AB311" s="8" t="s">
        <v>72</v>
      </c>
      <c r="AC311" s="8" t="s">
        <v>72</v>
      </c>
      <c r="AD311" s="8" t="s">
        <v>72</v>
      </c>
      <c r="AE311" s="8" t="s">
        <v>72</v>
      </c>
      <c r="AF311" s="8">
        <v>814.35259714380675</v>
      </c>
      <c r="AG311" s="9">
        <v>118482.80605472885</v>
      </c>
    </row>
    <row r="312" spans="1:33" x14ac:dyDescent="0.45">
      <c r="A312" s="4">
        <v>52841</v>
      </c>
      <c r="B312" s="7">
        <v>2223.2779999999998</v>
      </c>
      <c r="C312" s="8">
        <v>133.89121338912136</v>
      </c>
      <c r="D312" s="8">
        <v>0</v>
      </c>
      <c r="E312" s="8">
        <v>0</v>
      </c>
      <c r="F312" s="8">
        <v>0</v>
      </c>
      <c r="G312" s="8">
        <v>0</v>
      </c>
      <c r="H312" s="8">
        <v>133.89121338912136</v>
      </c>
      <c r="I312" s="9">
        <v>22314.409783672203</v>
      </c>
      <c r="J312" s="7">
        <v>12913.88</v>
      </c>
      <c r="K312" s="8">
        <v>655.22280519157846</v>
      </c>
      <c r="L312" s="8">
        <v>0</v>
      </c>
      <c r="M312" s="8">
        <v>0</v>
      </c>
      <c r="N312" s="8">
        <v>0</v>
      </c>
      <c r="O312" s="8">
        <v>0</v>
      </c>
      <c r="P312" s="8">
        <v>655.22280519157846</v>
      </c>
      <c r="Q312" s="9">
        <v>91723.240806471527</v>
      </c>
      <c r="R312" s="7">
        <v>736.8818</v>
      </c>
      <c r="S312" s="8">
        <v>56.234309623430974</v>
      </c>
      <c r="T312" s="8" t="s">
        <v>72</v>
      </c>
      <c r="U312" s="8" t="s">
        <v>72</v>
      </c>
      <c r="V312" s="8" t="s">
        <v>72</v>
      </c>
      <c r="W312" s="8" t="s">
        <v>72</v>
      </c>
      <c r="X312" s="8">
        <v>56.234309623430974</v>
      </c>
      <c r="Y312" s="9">
        <v>44628.819567344406</v>
      </c>
      <c r="Z312" s="7">
        <v>14413.21</v>
      </c>
      <c r="AA312" s="8">
        <v>815.89226125852406</v>
      </c>
      <c r="AB312" s="8" t="s">
        <v>72</v>
      </c>
      <c r="AC312" s="8" t="s">
        <v>72</v>
      </c>
      <c r="AD312" s="8" t="s">
        <v>72</v>
      </c>
      <c r="AE312" s="8" t="s">
        <v>72</v>
      </c>
      <c r="AF312" s="8">
        <v>815.89226125852406</v>
      </c>
      <c r="AG312" s="9">
        <v>118500.53254687817</v>
      </c>
    </row>
    <row r="313" spans="1:33" x14ac:dyDescent="0.45">
      <c r="A313" s="4">
        <v>52871</v>
      </c>
      <c r="B313" s="7">
        <v>2221.1010000000001</v>
      </c>
      <c r="C313" s="8">
        <v>133.4569045412419</v>
      </c>
      <c r="D313" s="8">
        <v>0</v>
      </c>
      <c r="E313" s="8">
        <v>0</v>
      </c>
      <c r="F313" s="8">
        <v>0</v>
      </c>
      <c r="G313" s="8">
        <v>0</v>
      </c>
      <c r="H313" s="8">
        <v>133.4569045412419</v>
      </c>
      <c r="I313" s="9">
        <v>22219.325270545847</v>
      </c>
      <c r="J313" s="7">
        <v>12912.95</v>
      </c>
      <c r="K313" s="8">
        <v>657.30295877443928</v>
      </c>
      <c r="L313" s="8">
        <v>0</v>
      </c>
      <c r="M313" s="8">
        <v>0</v>
      </c>
      <c r="N313" s="8">
        <v>0</v>
      </c>
      <c r="O313" s="8">
        <v>0</v>
      </c>
      <c r="P313" s="8">
        <v>657.30295877443928</v>
      </c>
      <c r="Q313" s="9">
        <v>91858.4771449338</v>
      </c>
      <c r="R313" s="7">
        <v>735.77589999999998</v>
      </c>
      <c r="S313" s="8">
        <v>56.051899907321598</v>
      </c>
      <c r="T313" s="8" t="s">
        <v>72</v>
      </c>
      <c r="U313" s="8" t="s">
        <v>72</v>
      </c>
      <c r="V313" s="8" t="s">
        <v>72</v>
      </c>
      <c r="W313" s="8" t="s">
        <v>72</v>
      </c>
      <c r="X313" s="8">
        <v>56.051899907321598</v>
      </c>
      <c r="Y313" s="9">
        <v>44438.650541091694</v>
      </c>
      <c r="Z313" s="7">
        <v>14409.52</v>
      </c>
      <c r="AA313" s="8">
        <v>817.45124422392951</v>
      </c>
      <c r="AB313" s="8" t="s">
        <v>72</v>
      </c>
      <c r="AC313" s="8" t="s">
        <v>72</v>
      </c>
      <c r="AD313" s="8" t="s">
        <v>72</v>
      </c>
      <c r="AE313" s="8" t="s">
        <v>72</v>
      </c>
      <c r="AF313" s="8">
        <v>817.45124422392951</v>
      </c>
      <c r="AG313" s="9">
        <v>118521.66746958882</v>
      </c>
    </row>
    <row r="314" spans="1:33" x14ac:dyDescent="0.45">
      <c r="A314" s="4">
        <v>52902</v>
      </c>
      <c r="B314" s="7">
        <v>2217.127</v>
      </c>
      <c r="C314" s="8">
        <v>133.02540415704388</v>
      </c>
      <c r="D314" s="8">
        <v>0</v>
      </c>
      <c r="E314" s="8">
        <v>0</v>
      </c>
      <c r="F314" s="8">
        <v>0</v>
      </c>
      <c r="G314" s="8">
        <v>0</v>
      </c>
      <c r="H314" s="8">
        <v>133.02540415704388</v>
      </c>
      <c r="I314" s="9">
        <v>22125.159434041394</v>
      </c>
      <c r="J314" s="7">
        <v>12914.94</v>
      </c>
      <c r="K314" s="8">
        <v>659.39921057088702</v>
      </c>
      <c r="L314" s="8">
        <v>0</v>
      </c>
      <c r="M314" s="8">
        <v>0</v>
      </c>
      <c r="N314" s="8">
        <v>0</v>
      </c>
      <c r="O314" s="8">
        <v>0</v>
      </c>
      <c r="P314" s="8">
        <v>659.39921057088702</v>
      </c>
      <c r="Q314" s="9">
        <v>91995.972093292236</v>
      </c>
      <c r="R314" s="7">
        <v>734.29960000000005</v>
      </c>
      <c r="S314" s="8">
        <v>55.87066974595843</v>
      </c>
      <c r="T314" s="8" t="s">
        <v>72</v>
      </c>
      <c r="U314" s="8" t="s">
        <v>72</v>
      </c>
      <c r="V314" s="8" t="s">
        <v>72</v>
      </c>
      <c r="W314" s="8" t="s">
        <v>72</v>
      </c>
      <c r="X314" s="8">
        <v>55.87066974595843</v>
      </c>
      <c r="Y314" s="9">
        <v>44250.318868082788</v>
      </c>
      <c r="Z314" s="7">
        <v>14406.82</v>
      </c>
      <c r="AA314" s="8">
        <v>819.02969555933964</v>
      </c>
      <c r="AB314" s="8" t="s">
        <v>72</v>
      </c>
      <c r="AC314" s="8" t="s">
        <v>72</v>
      </c>
      <c r="AD314" s="8" t="s">
        <v>72</v>
      </c>
      <c r="AE314" s="8" t="s">
        <v>72</v>
      </c>
      <c r="AF314" s="8">
        <v>819.02969555933964</v>
      </c>
      <c r="AG314" s="9">
        <v>118546.16341414191</v>
      </c>
    </row>
    <row r="315" spans="1:33" x14ac:dyDescent="0.45">
      <c r="A315" s="4">
        <v>52932</v>
      </c>
      <c r="B315" s="7">
        <v>2209.7530000000002</v>
      </c>
      <c r="C315" s="8">
        <v>132.59668508287294</v>
      </c>
      <c r="D315" s="8">
        <v>0</v>
      </c>
      <c r="E315" s="8">
        <v>0</v>
      </c>
      <c r="F315" s="8">
        <v>0</v>
      </c>
      <c r="G315" s="8">
        <v>0</v>
      </c>
      <c r="H315" s="8">
        <v>132.59668508287294</v>
      </c>
      <c r="I315" s="9">
        <v>22031.89356601064</v>
      </c>
      <c r="J315" s="7">
        <v>12919.27</v>
      </c>
      <c r="K315" s="8">
        <v>661.51174569821296</v>
      </c>
      <c r="L315" s="8">
        <v>0</v>
      </c>
      <c r="M315" s="8">
        <v>0</v>
      </c>
      <c r="N315" s="8">
        <v>0</v>
      </c>
      <c r="O315" s="8">
        <v>0</v>
      </c>
      <c r="P315" s="8">
        <v>661.51174569821296</v>
      </c>
      <c r="Q315" s="9">
        <v>92135.70372885211</v>
      </c>
      <c r="R315" s="7">
        <v>731.65840000000003</v>
      </c>
      <c r="S315" s="8">
        <v>55.690607734806633</v>
      </c>
      <c r="T315" s="8" t="s">
        <v>72</v>
      </c>
      <c r="U315" s="8" t="s">
        <v>72</v>
      </c>
      <c r="V315" s="8" t="s">
        <v>72</v>
      </c>
      <c r="W315" s="8" t="s">
        <v>72</v>
      </c>
      <c r="X315" s="8">
        <v>55.690607734806633</v>
      </c>
      <c r="Y315" s="9">
        <v>44063.78713202128</v>
      </c>
      <c r="Z315" s="7">
        <v>14402.6</v>
      </c>
      <c r="AA315" s="8">
        <v>820.62776779766045</v>
      </c>
      <c r="AB315" s="8" t="s">
        <v>72</v>
      </c>
      <c r="AC315" s="8" t="s">
        <v>72</v>
      </c>
      <c r="AD315" s="8" t="s">
        <v>72</v>
      </c>
      <c r="AE315" s="8" t="s">
        <v>72</v>
      </c>
      <c r="AF315" s="8">
        <v>820.62776779766045</v>
      </c>
      <c r="AG315" s="9">
        <v>118573.97600806487</v>
      </c>
    </row>
    <row r="316" spans="1:33" x14ac:dyDescent="0.45">
      <c r="A316" s="4">
        <v>52963</v>
      </c>
      <c r="B316" s="7">
        <v>2197.1210000000001</v>
      </c>
      <c r="C316" s="8">
        <v>132.17072051399725</v>
      </c>
      <c r="D316" s="8">
        <v>0</v>
      </c>
      <c r="E316" s="8">
        <v>0</v>
      </c>
      <c r="F316" s="8">
        <v>0</v>
      </c>
      <c r="G316" s="8">
        <v>0</v>
      </c>
      <c r="H316" s="8">
        <v>132.17072051399725</v>
      </c>
      <c r="I316" s="9">
        <v>21939.509712325184</v>
      </c>
      <c r="J316" s="7">
        <v>12927.44</v>
      </c>
      <c r="K316" s="8">
        <v>663.64075191398013</v>
      </c>
      <c r="L316" s="8">
        <v>0</v>
      </c>
      <c r="M316" s="8">
        <v>0</v>
      </c>
      <c r="N316" s="8">
        <v>0</v>
      </c>
      <c r="O316" s="8">
        <v>0</v>
      </c>
      <c r="P316" s="8">
        <v>663.64075191398013</v>
      </c>
      <c r="Q316" s="9">
        <v>92277.652089583033</v>
      </c>
      <c r="R316" s="7">
        <v>727.25149999999996</v>
      </c>
      <c r="S316" s="8">
        <v>55.511702615878846</v>
      </c>
      <c r="T316" s="8" t="s">
        <v>72</v>
      </c>
      <c r="U316" s="8" t="s">
        <v>72</v>
      </c>
      <c r="V316" s="8" t="s">
        <v>72</v>
      </c>
      <c r="W316" s="8" t="s">
        <v>72</v>
      </c>
      <c r="X316" s="8">
        <v>55.511702615878846</v>
      </c>
      <c r="Y316" s="9">
        <v>43879.019424650367</v>
      </c>
      <c r="Z316" s="7">
        <v>14396.41</v>
      </c>
      <c r="AA316" s="8">
        <v>822.24561653077683</v>
      </c>
      <c r="AB316" s="8" t="s">
        <v>72</v>
      </c>
      <c r="AC316" s="8" t="s">
        <v>72</v>
      </c>
      <c r="AD316" s="8" t="s">
        <v>72</v>
      </c>
      <c r="AE316" s="8" t="s">
        <v>72</v>
      </c>
      <c r="AF316" s="8">
        <v>822.24561653077683</v>
      </c>
      <c r="AG316" s="9">
        <v>118605.06374437326</v>
      </c>
    </row>
    <row r="317" spans="1:33" x14ac:dyDescent="0.45">
      <c r="A317" s="4">
        <v>52994</v>
      </c>
      <c r="B317" s="7">
        <v>2192.6640000000002</v>
      </c>
      <c r="C317" s="8">
        <v>131.74748398902105</v>
      </c>
      <c r="D317" s="8">
        <v>0</v>
      </c>
      <c r="E317" s="8">
        <v>0</v>
      </c>
      <c r="F317" s="8">
        <v>0</v>
      </c>
      <c r="G317" s="8">
        <v>0</v>
      </c>
      <c r="H317" s="8">
        <v>131.74748398902105</v>
      </c>
      <c r="I317" s="9">
        <v>21847.990629493514</v>
      </c>
      <c r="J317" s="7">
        <v>12930.51</v>
      </c>
      <c r="K317" s="8">
        <v>665.78641966934276</v>
      </c>
      <c r="L317" s="8">
        <v>0</v>
      </c>
      <c r="M317" s="8">
        <v>0</v>
      </c>
      <c r="N317" s="8">
        <v>0</v>
      </c>
      <c r="O317" s="8">
        <v>0</v>
      </c>
      <c r="P317" s="8">
        <v>665.78641966934276</v>
      </c>
      <c r="Q317" s="9">
        <v>92421.79906641155</v>
      </c>
      <c r="R317" s="7">
        <v>725.70450000000005</v>
      </c>
      <c r="S317" s="8">
        <v>55.33394327538884</v>
      </c>
      <c r="T317" s="8" t="s">
        <v>72</v>
      </c>
      <c r="U317" s="8" t="s">
        <v>72</v>
      </c>
      <c r="V317" s="8" t="s">
        <v>72</v>
      </c>
      <c r="W317" s="8" t="s">
        <v>72</v>
      </c>
      <c r="X317" s="8">
        <v>55.33394327538884</v>
      </c>
      <c r="Y317" s="9">
        <v>43695.981258987027</v>
      </c>
      <c r="Z317" s="7">
        <v>14394.29</v>
      </c>
      <c r="AA317" s="8">
        <v>823.88340045616803</v>
      </c>
      <c r="AB317" s="8" t="s">
        <v>72</v>
      </c>
      <c r="AC317" s="8" t="s">
        <v>72</v>
      </c>
      <c r="AD317" s="8" t="s">
        <v>72</v>
      </c>
      <c r="AE317" s="8" t="s">
        <v>72</v>
      </c>
      <c r="AF317" s="8">
        <v>823.88340045616803</v>
      </c>
      <c r="AG317" s="9">
        <v>118639.38782180377</v>
      </c>
    </row>
    <row r="318" spans="1:33" x14ac:dyDescent="0.45">
      <c r="A318" s="4">
        <v>53022</v>
      </c>
      <c r="B318" s="7">
        <v>2182.3069999999998</v>
      </c>
      <c r="C318" s="8">
        <v>131.32694938440494</v>
      </c>
      <c r="D318" s="8">
        <v>0</v>
      </c>
      <c r="E318" s="8">
        <v>0</v>
      </c>
      <c r="F318" s="8">
        <v>0</v>
      </c>
      <c r="G318" s="8">
        <v>0</v>
      </c>
      <c r="H318" s="8">
        <v>131.32694938440494</v>
      </c>
      <c r="I318" s="9">
        <v>21757.319744098946</v>
      </c>
      <c r="J318" s="7">
        <v>12937.6</v>
      </c>
      <c r="K318" s="8">
        <v>667.94894216348791</v>
      </c>
      <c r="L318" s="8">
        <v>0</v>
      </c>
      <c r="M318" s="8">
        <v>0</v>
      </c>
      <c r="N318" s="8">
        <v>0</v>
      </c>
      <c r="O318" s="8">
        <v>0</v>
      </c>
      <c r="P318" s="8">
        <v>667.94894216348791</v>
      </c>
      <c r="Q318" s="9">
        <v>92568.128302414218</v>
      </c>
      <c r="R318" s="7">
        <v>722.15150000000006</v>
      </c>
      <c r="S318" s="8">
        <v>55.157318741450069</v>
      </c>
      <c r="T318" s="8" t="s">
        <v>72</v>
      </c>
      <c r="U318" s="8" t="s">
        <v>72</v>
      </c>
      <c r="V318" s="8" t="s">
        <v>72</v>
      </c>
      <c r="W318" s="8" t="s">
        <v>72</v>
      </c>
      <c r="X318" s="8">
        <v>55.157318741450069</v>
      </c>
      <c r="Y318" s="9">
        <v>43514.639488197892</v>
      </c>
      <c r="Z318" s="7">
        <v>14389.8</v>
      </c>
      <c r="AA318" s="8">
        <v>825.54128142477384</v>
      </c>
      <c r="AB318" s="8" t="s">
        <v>72</v>
      </c>
      <c r="AC318" s="8" t="s">
        <v>72</v>
      </c>
      <c r="AD318" s="8" t="s">
        <v>72</v>
      </c>
      <c r="AE318" s="8" t="s">
        <v>72</v>
      </c>
      <c r="AF318" s="8">
        <v>825.54128142477384</v>
      </c>
      <c r="AG318" s="9">
        <v>118676.91199533295</v>
      </c>
    </row>
    <row r="319" spans="1:33" x14ac:dyDescent="0.45">
      <c r="A319" s="4">
        <v>53053</v>
      </c>
      <c r="B319" s="7">
        <v>2172.1860000000001</v>
      </c>
      <c r="C319" s="8">
        <v>130.90909090909091</v>
      </c>
      <c r="D319" s="8">
        <v>0</v>
      </c>
      <c r="E319" s="8">
        <v>0</v>
      </c>
      <c r="F319" s="8">
        <v>0</v>
      </c>
      <c r="G319" s="8">
        <v>0</v>
      </c>
      <c r="H319" s="8">
        <v>130.90909090909091</v>
      </c>
      <c r="I319" s="9">
        <v>21667.481114868217</v>
      </c>
      <c r="J319" s="7">
        <v>12944.82</v>
      </c>
      <c r="K319" s="8">
        <v>670.1285153992402</v>
      </c>
      <c r="L319" s="8">
        <v>0</v>
      </c>
      <c r="M319" s="8">
        <v>0</v>
      </c>
      <c r="N319" s="8">
        <v>0</v>
      </c>
      <c r="O319" s="8">
        <v>0</v>
      </c>
      <c r="P319" s="8">
        <v>670.1285153992402</v>
      </c>
      <c r="Q319" s="9">
        <v>92716.625098481658</v>
      </c>
      <c r="R319" s="7">
        <v>718.71690000000001</v>
      </c>
      <c r="S319" s="8">
        <v>54.981818181818184</v>
      </c>
      <c r="T319" s="8" t="s">
        <v>72</v>
      </c>
      <c r="U319" s="8" t="s">
        <v>72</v>
      </c>
      <c r="V319" s="8" t="s">
        <v>72</v>
      </c>
      <c r="W319" s="8" t="s">
        <v>72</v>
      </c>
      <c r="X319" s="8">
        <v>54.981818181818184</v>
      </c>
      <c r="Y319" s="9">
        <v>43334.962229736433</v>
      </c>
      <c r="Z319" s="7">
        <v>14385.8</v>
      </c>
      <c r="AA319" s="8">
        <v>827.21942449014932</v>
      </c>
      <c r="AB319" s="8" t="s">
        <v>72</v>
      </c>
      <c r="AC319" s="8" t="s">
        <v>72</v>
      </c>
      <c r="AD319" s="8" t="s">
        <v>72</v>
      </c>
      <c r="AE319" s="8" t="s">
        <v>72</v>
      </c>
      <c r="AF319" s="8">
        <v>827.21942449014932</v>
      </c>
      <c r="AG319" s="9">
        <v>118717.60243632352</v>
      </c>
    </row>
    <row r="320" spans="1:33" x14ac:dyDescent="0.45">
      <c r="A320" s="4">
        <v>53083</v>
      </c>
      <c r="B320" s="7">
        <v>2170.7069999999999</v>
      </c>
      <c r="C320" s="8">
        <v>130.49388309922972</v>
      </c>
      <c r="D320" s="8">
        <v>0</v>
      </c>
      <c r="E320" s="8">
        <v>0</v>
      </c>
      <c r="F320" s="8">
        <v>0</v>
      </c>
      <c r="G320" s="8">
        <v>0</v>
      </c>
      <c r="H320" s="8">
        <v>130.49388309922972</v>
      </c>
      <c r="I320" s="9">
        <v>21578.459397192641</v>
      </c>
      <c r="J320" s="7">
        <v>12945.97</v>
      </c>
      <c r="K320" s="8">
        <v>672.32533823985295</v>
      </c>
      <c r="L320" s="8">
        <v>0</v>
      </c>
      <c r="M320" s="8">
        <v>0</v>
      </c>
      <c r="N320" s="8">
        <v>0</v>
      </c>
      <c r="O320" s="8">
        <v>0</v>
      </c>
      <c r="P320" s="8">
        <v>672.32533823985295</v>
      </c>
      <c r="Q320" s="9">
        <v>92867.276325049228</v>
      </c>
      <c r="R320" s="7">
        <v>718.21540000000005</v>
      </c>
      <c r="S320" s="8">
        <v>54.807430901676483</v>
      </c>
      <c r="T320" s="8" t="s">
        <v>72</v>
      </c>
      <c r="U320" s="8" t="s">
        <v>72</v>
      </c>
      <c r="V320" s="8" t="s">
        <v>72</v>
      </c>
      <c r="W320" s="8" t="s">
        <v>72</v>
      </c>
      <c r="X320" s="8">
        <v>54.807430901676483</v>
      </c>
      <c r="Y320" s="9">
        <v>43156.918794385281</v>
      </c>
      <c r="Z320" s="7">
        <v>14385.22</v>
      </c>
      <c r="AA320" s="8">
        <v>828.91799795892859</v>
      </c>
      <c r="AB320" s="8" t="s">
        <v>72</v>
      </c>
      <c r="AC320" s="8" t="s">
        <v>72</v>
      </c>
      <c r="AD320" s="8" t="s">
        <v>72</v>
      </c>
      <c r="AE320" s="8" t="s">
        <v>72</v>
      </c>
      <c r="AF320" s="8">
        <v>828.91799795892859</v>
      </c>
      <c r="AG320" s="9">
        <v>118761.42760168039</v>
      </c>
    </row>
    <row r="321" spans="1:33" x14ac:dyDescent="0.45">
      <c r="A321" s="4">
        <v>53114</v>
      </c>
      <c r="B321" s="7">
        <v>2161.1390000000001</v>
      </c>
      <c r="C321" s="8">
        <v>130.08130081300814</v>
      </c>
      <c r="D321" s="8">
        <v>0</v>
      </c>
      <c r="E321" s="8">
        <v>0</v>
      </c>
      <c r="F321" s="8">
        <v>0</v>
      </c>
      <c r="G321" s="8">
        <v>0</v>
      </c>
      <c r="H321" s="8">
        <v>130.08130081300814</v>
      </c>
      <c r="I321" s="9">
        <v>21490.23980993664</v>
      </c>
      <c r="J321" s="7">
        <v>12952.92</v>
      </c>
      <c r="K321" s="8">
        <v>674.53961246702863</v>
      </c>
      <c r="L321" s="8">
        <v>0</v>
      </c>
      <c r="M321" s="8">
        <v>0</v>
      </c>
      <c r="N321" s="8">
        <v>0</v>
      </c>
      <c r="O321" s="8">
        <v>0</v>
      </c>
      <c r="P321" s="8">
        <v>674.53961246702863</v>
      </c>
      <c r="Q321" s="9">
        <v>93020.070339517712</v>
      </c>
      <c r="R321" s="7">
        <v>714.98500000000001</v>
      </c>
      <c r="S321" s="8">
        <v>54.634146341463421</v>
      </c>
      <c r="T321" s="8" t="s">
        <v>72</v>
      </c>
      <c r="U321" s="8" t="s">
        <v>72</v>
      </c>
      <c r="V321" s="8" t="s">
        <v>72</v>
      </c>
      <c r="W321" s="8" t="s">
        <v>72</v>
      </c>
      <c r="X321" s="8">
        <v>54.634146341463421</v>
      </c>
      <c r="Y321" s="9">
        <v>42980.47961987328</v>
      </c>
      <c r="Z321" s="7">
        <v>14381.63</v>
      </c>
      <c r="AA321" s="8">
        <v>830.63717344263841</v>
      </c>
      <c r="AB321" s="8" t="s">
        <v>72</v>
      </c>
      <c r="AC321" s="8" t="s">
        <v>72</v>
      </c>
      <c r="AD321" s="8" t="s">
        <v>72</v>
      </c>
      <c r="AE321" s="8" t="s">
        <v>72</v>
      </c>
      <c r="AF321" s="8">
        <v>830.63717344263841</v>
      </c>
      <c r="AG321" s="9">
        <v>118808.35811144167</v>
      </c>
    </row>
    <row r="322" spans="1:33" x14ac:dyDescent="0.45">
      <c r="A322" s="4">
        <v>53144</v>
      </c>
      <c r="B322" s="7">
        <v>2153.8209999999999</v>
      </c>
      <c r="C322" s="8">
        <v>129.67131922557408</v>
      </c>
      <c r="D322" s="8">
        <v>0</v>
      </c>
      <c r="E322" s="8">
        <v>0</v>
      </c>
      <c r="F322" s="8">
        <v>0</v>
      </c>
      <c r="G322" s="8">
        <v>0</v>
      </c>
      <c r="H322" s="8">
        <v>129.67131922557408</v>
      </c>
      <c r="I322" s="9">
        <v>21402.808104379266</v>
      </c>
      <c r="J322" s="7">
        <v>12958.34</v>
      </c>
      <c r="K322" s="8">
        <v>676.7715428401965</v>
      </c>
      <c r="L322" s="8">
        <v>0</v>
      </c>
      <c r="M322" s="8">
        <v>0</v>
      </c>
      <c r="N322" s="8">
        <v>0</v>
      </c>
      <c r="O322" s="8">
        <v>0</v>
      </c>
      <c r="P322" s="8">
        <v>676.7715428401965</v>
      </c>
      <c r="Q322" s="9">
        <v>93174.996909009496</v>
      </c>
      <c r="R322" s="7">
        <v>712.52729999999997</v>
      </c>
      <c r="S322" s="8">
        <v>54.461954074741115</v>
      </c>
      <c r="T322" s="8" t="s">
        <v>72</v>
      </c>
      <c r="U322" s="8" t="s">
        <v>72</v>
      </c>
      <c r="V322" s="8" t="s">
        <v>72</v>
      </c>
      <c r="W322" s="8" t="s">
        <v>72</v>
      </c>
      <c r="X322" s="8">
        <v>54.461954074741115</v>
      </c>
      <c r="Y322" s="9">
        <v>42805.616208758533</v>
      </c>
      <c r="Z322" s="7">
        <v>14379.01</v>
      </c>
      <c r="AA322" s="8">
        <v>832.37712591088541</v>
      </c>
      <c r="AB322" s="8" t="s">
        <v>72</v>
      </c>
      <c r="AC322" s="8" t="s">
        <v>72</v>
      </c>
      <c r="AD322" s="8" t="s">
        <v>72</v>
      </c>
      <c r="AE322" s="8" t="s">
        <v>72</v>
      </c>
      <c r="AF322" s="8">
        <v>832.37712591088541</v>
      </c>
      <c r="AG322" s="9">
        <v>118858.36663426462</v>
      </c>
    </row>
    <row r="323" spans="1:33" x14ac:dyDescent="0.45">
      <c r="A323" s="4">
        <v>53175</v>
      </c>
      <c r="B323" s="7">
        <v>2142.375</v>
      </c>
      <c r="C323" s="8">
        <v>129.26391382405745</v>
      </c>
      <c r="D323" s="8">
        <v>0</v>
      </c>
      <c r="E323" s="8">
        <v>0</v>
      </c>
      <c r="F323" s="8">
        <v>0</v>
      </c>
      <c r="G323" s="8">
        <v>0</v>
      </c>
      <c r="H323" s="8">
        <v>129.26391382405745</v>
      </c>
      <c r="I323" s="9">
        <v>21316.150535145553</v>
      </c>
      <c r="J323" s="7">
        <v>12966.92</v>
      </c>
      <c r="K323" s="8">
        <v>679.02133715709147</v>
      </c>
      <c r="L323" s="8">
        <v>0</v>
      </c>
      <c r="M323" s="8">
        <v>0</v>
      </c>
      <c r="N323" s="8">
        <v>0</v>
      </c>
      <c r="O323" s="8">
        <v>0</v>
      </c>
      <c r="P323" s="8">
        <v>679.02133715709147</v>
      </c>
      <c r="Q323" s="9">
        <v>93332.047138128939</v>
      </c>
      <c r="R323" s="7">
        <v>708.70050000000003</v>
      </c>
      <c r="S323" s="8">
        <v>54.290843806104128</v>
      </c>
      <c r="T323" s="8" t="s">
        <v>72</v>
      </c>
      <c r="U323" s="8" t="s">
        <v>72</v>
      </c>
      <c r="V323" s="8" t="s">
        <v>72</v>
      </c>
      <c r="W323" s="8" t="s">
        <v>72</v>
      </c>
      <c r="X323" s="8">
        <v>54.290843806104128</v>
      </c>
      <c r="Y323" s="9">
        <v>42632.301070291105</v>
      </c>
      <c r="Z323" s="7">
        <v>14375.08</v>
      </c>
      <c r="AA323" s="8">
        <v>834.13803374596046</v>
      </c>
      <c r="AB323" s="8" t="s">
        <v>72</v>
      </c>
      <c r="AC323" s="8" t="s">
        <v>72</v>
      </c>
      <c r="AD323" s="8" t="s">
        <v>72</v>
      </c>
      <c r="AE323" s="8" t="s">
        <v>72</v>
      </c>
      <c r="AF323" s="8">
        <v>834.13803374596046</v>
      </c>
      <c r="AG323" s="9">
        <v>118911.42778030361</v>
      </c>
    </row>
    <row r="324" spans="1:33" x14ac:dyDescent="0.45">
      <c r="A324" s="4">
        <v>53206</v>
      </c>
      <c r="B324" s="7">
        <v>2126.9769999999999</v>
      </c>
      <c r="C324" s="8">
        <v>128.85906040268458</v>
      </c>
      <c r="D324" s="8">
        <v>0</v>
      </c>
      <c r="E324" s="8">
        <v>0</v>
      </c>
      <c r="F324" s="8">
        <v>0</v>
      </c>
      <c r="G324" s="8">
        <v>0</v>
      </c>
      <c r="H324" s="8">
        <v>128.85906040268458</v>
      </c>
      <c r="I324" s="9">
        <v>21230.253832993327</v>
      </c>
      <c r="J324" s="7">
        <v>12978.6</v>
      </c>
      <c r="K324" s="8">
        <v>681.28920631566166</v>
      </c>
      <c r="L324" s="8">
        <v>0</v>
      </c>
      <c r="M324" s="8">
        <v>0</v>
      </c>
      <c r="N324" s="8">
        <v>0</v>
      </c>
      <c r="O324" s="8">
        <v>0</v>
      </c>
      <c r="P324" s="8">
        <v>681.28920631566166</v>
      </c>
      <c r="Q324" s="9">
        <v>93491.21340141636</v>
      </c>
      <c r="R324" s="7">
        <v>703.57209999999998</v>
      </c>
      <c r="S324" s="8">
        <v>54.120805369127517</v>
      </c>
      <c r="T324" s="8" t="s">
        <v>72</v>
      </c>
      <c r="U324" s="8" t="s">
        <v>72</v>
      </c>
      <c r="V324" s="8" t="s">
        <v>72</v>
      </c>
      <c r="W324" s="8" t="s">
        <v>72</v>
      </c>
      <c r="X324" s="8">
        <v>54.120805369127517</v>
      </c>
      <c r="Y324" s="9">
        <v>42460.507665986654</v>
      </c>
      <c r="Z324" s="7">
        <v>14370.01</v>
      </c>
      <c r="AA324" s="8">
        <v>835.9200787988832</v>
      </c>
      <c r="AB324" s="8" t="s">
        <v>72</v>
      </c>
      <c r="AC324" s="8" t="s">
        <v>72</v>
      </c>
      <c r="AD324" s="8" t="s">
        <v>72</v>
      </c>
      <c r="AE324" s="8" t="s">
        <v>72</v>
      </c>
      <c r="AF324" s="8">
        <v>835.9200787988832</v>
      </c>
      <c r="AG324" s="9">
        <v>118967.51800100836</v>
      </c>
    </row>
    <row r="325" spans="1:33" x14ac:dyDescent="0.45">
      <c r="A325" s="4">
        <v>53236</v>
      </c>
      <c r="B325" s="7">
        <v>2126.9769999999999</v>
      </c>
      <c r="C325" s="8">
        <v>128.45673505798396</v>
      </c>
      <c r="D325" s="8">
        <v>0</v>
      </c>
      <c r="E325" s="8">
        <v>0</v>
      </c>
      <c r="F325" s="8">
        <v>0</v>
      </c>
      <c r="G325" s="8">
        <v>0</v>
      </c>
      <c r="H325" s="8">
        <v>128.45673505798396</v>
      </c>
      <c r="I325" s="9">
        <v>21145.105179331291</v>
      </c>
      <c r="J325" s="7">
        <v>12978.6</v>
      </c>
      <c r="K325" s="8">
        <v>683.5753643773528</v>
      </c>
      <c r="L325" s="8">
        <v>0</v>
      </c>
      <c r="M325" s="8">
        <v>0</v>
      </c>
      <c r="N325" s="8">
        <v>0</v>
      </c>
      <c r="O325" s="8">
        <v>0</v>
      </c>
      <c r="P325" s="8">
        <v>683.5753643773528</v>
      </c>
      <c r="Q325" s="9">
        <v>93652.48928020407</v>
      </c>
      <c r="R325" s="7">
        <v>703.57209999999998</v>
      </c>
      <c r="S325" s="8">
        <v>53.951828724353263</v>
      </c>
      <c r="T325" s="8" t="s">
        <v>72</v>
      </c>
      <c r="U325" s="8" t="s">
        <v>72</v>
      </c>
      <c r="V325" s="8" t="s">
        <v>72</v>
      </c>
      <c r="W325" s="8" t="s">
        <v>72</v>
      </c>
      <c r="X325" s="8">
        <v>53.951828724353263</v>
      </c>
      <c r="Y325" s="9">
        <v>42290.210358662582</v>
      </c>
      <c r="Z325" s="7">
        <v>14370.01</v>
      </c>
      <c r="AA325" s="8">
        <v>837.72344644693351</v>
      </c>
      <c r="AB325" s="8" t="s">
        <v>72</v>
      </c>
      <c r="AC325" s="8" t="s">
        <v>72</v>
      </c>
      <c r="AD325" s="8" t="s">
        <v>72</v>
      </c>
      <c r="AE325" s="8" t="s">
        <v>72</v>
      </c>
      <c r="AF325" s="8">
        <v>837.72344644693351</v>
      </c>
      <c r="AG325" s="9">
        <v>119026.61549540162</v>
      </c>
    </row>
    <row r="326" spans="1:33" x14ac:dyDescent="0.45">
      <c r="A326" s="4">
        <v>53267</v>
      </c>
      <c r="B326" s="7">
        <v>2119.4870000000001</v>
      </c>
      <c r="C326" s="8">
        <v>128.05691418408182</v>
      </c>
      <c r="D326" s="8">
        <v>0</v>
      </c>
      <c r="E326" s="8">
        <v>0</v>
      </c>
      <c r="F326" s="8">
        <v>0</v>
      </c>
      <c r="G326" s="8">
        <v>0</v>
      </c>
      <c r="H326" s="8">
        <v>128.05691418408182</v>
      </c>
      <c r="I326" s="9">
        <v>21060.692182352203</v>
      </c>
      <c r="J326" s="7">
        <v>12984.39</v>
      </c>
      <c r="K326" s="8">
        <v>685.88002863180168</v>
      </c>
      <c r="L326" s="8">
        <v>0</v>
      </c>
      <c r="M326" s="8">
        <v>0</v>
      </c>
      <c r="N326" s="8">
        <v>0</v>
      </c>
      <c r="O326" s="8">
        <v>0</v>
      </c>
      <c r="P326" s="8">
        <v>685.88002863180168</v>
      </c>
      <c r="Q326" s="9">
        <v>93815.869503603346</v>
      </c>
      <c r="R326" s="7">
        <v>701.08069999999998</v>
      </c>
      <c r="S326" s="8">
        <v>53.783903957314365</v>
      </c>
      <c r="T326" s="8" t="s">
        <v>72</v>
      </c>
      <c r="U326" s="8" t="s">
        <v>72</v>
      </c>
      <c r="V326" s="8" t="s">
        <v>72</v>
      </c>
      <c r="W326" s="8" t="s">
        <v>72</v>
      </c>
      <c r="X326" s="8">
        <v>53.783903957314365</v>
      </c>
      <c r="Y326" s="9">
        <v>42121.384364704405</v>
      </c>
      <c r="Z326" s="7">
        <v>14367.57</v>
      </c>
      <c r="AA326" s="8">
        <v>839.54832565269987</v>
      </c>
      <c r="AB326" s="8" t="s">
        <v>72</v>
      </c>
      <c r="AC326" s="8" t="s">
        <v>72</v>
      </c>
      <c r="AD326" s="8" t="s">
        <v>72</v>
      </c>
      <c r="AE326" s="8" t="s">
        <v>72</v>
      </c>
      <c r="AF326" s="8">
        <v>839.54832565269987</v>
      </c>
      <c r="AG326" s="9">
        <v>119088.70012242599</v>
      </c>
    </row>
    <row r="327" spans="1:33" x14ac:dyDescent="0.45">
      <c r="A327" s="4">
        <v>53297</v>
      </c>
      <c r="B327" s="7">
        <v>2112.4189999999999</v>
      </c>
      <c r="C327" s="8">
        <v>127.65957446808513</v>
      </c>
      <c r="D327" s="8">
        <v>0</v>
      </c>
      <c r="E327" s="8">
        <v>0</v>
      </c>
      <c r="F327" s="8">
        <v>0</v>
      </c>
      <c r="G327" s="8">
        <v>0</v>
      </c>
      <c r="H327" s="8">
        <v>127.65957446808513</v>
      </c>
      <c r="I327" s="9">
        <v>20977.002854672734</v>
      </c>
      <c r="J327" s="7">
        <v>12989.77</v>
      </c>
      <c r="K327" s="8">
        <v>688.20341966298338</v>
      </c>
      <c r="L327" s="8">
        <v>0</v>
      </c>
      <c r="M327" s="8">
        <v>0</v>
      </c>
      <c r="N327" s="8">
        <v>0</v>
      </c>
      <c r="O327" s="8">
        <v>0</v>
      </c>
      <c r="P327" s="8">
        <v>688.20341966298338</v>
      </c>
      <c r="Q327" s="9">
        <v>93981.349893365317</v>
      </c>
      <c r="R327" s="7">
        <v>698.73249999999996</v>
      </c>
      <c r="S327" s="8">
        <v>53.617021276595757</v>
      </c>
      <c r="T327" s="8" t="s">
        <v>72</v>
      </c>
      <c r="U327" s="8" t="s">
        <v>72</v>
      </c>
      <c r="V327" s="8" t="s">
        <v>72</v>
      </c>
      <c r="W327" s="8" t="s">
        <v>72</v>
      </c>
      <c r="X327" s="8">
        <v>53.617021276595757</v>
      </c>
      <c r="Y327" s="9">
        <v>41954.005709345467</v>
      </c>
      <c r="Z327" s="7">
        <v>14365.3</v>
      </c>
      <c r="AA327" s="8">
        <v>841.39490902468549</v>
      </c>
      <c r="AB327" s="8" t="s">
        <v>72</v>
      </c>
      <c r="AC327" s="8" t="s">
        <v>72</v>
      </c>
      <c r="AD327" s="8" t="s">
        <v>72</v>
      </c>
      <c r="AE327" s="8" t="s">
        <v>72</v>
      </c>
      <c r="AF327" s="8">
        <v>841.39490902468549</v>
      </c>
      <c r="AG327" s="9">
        <v>119153.75331897259</v>
      </c>
    </row>
    <row r="328" spans="1:33" x14ac:dyDescent="0.45">
      <c r="A328" s="4">
        <v>53328</v>
      </c>
      <c r="B328" s="7">
        <v>2103.9430000000002</v>
      </c>
      <c r="C328" s="8">
        <v>127.26469288555018</v>
      </c>
      <c r="D328" s="8">
        <v>0</v>
      </c>
      <c r="E328" s="8">
        <v>0</v>
      </c>
      <c r="F328" s="8">
        <v>0</v>
      </c>
      <c r="G328" s="8">
        <v>0</v>
      </c>
      <c r="H328" s="8">
        <v>127.26469288555018</v>
      </c>
      <c r="I328" s="9">
        <v>20894.025592379494</v>
      </c>
      <c r="J328" s="7">
        <v>12996.25</v>
      </c>
      <c r="K328" s="8">
        <v>690.54576141685413</v>
      </c>
      <c r="L328" s="8">
        <v>0</v>
      </c>
      <c r="M328" s="8">
        <v>0</v>
      </c>
      <c r="N328" s="8">
        <v>0</v>
      </c>
      <c r="O328" s="8">
        <v>0</v>
      </c>
      <c r="P328" s="8">
        <v>690.54576141685413</v>
      </c>
      <c r="Q328" s="9">
        <v>94148.927312378146</v>
      </c>
      <c r="R328" s="7">
        <v>695.92010000000005</v>
      </c>
      <c r="S328" s="8">
        <v>53.451171011931073</v>
      </c>
      <c r="T328" s="8" t="s">
        <v>72</v>
      </c>
      <c r="U328" s="8" t="s">
        <v>72</v>
      </c>
      <c r="V328" s="8" t="s">
        <v>72</v>
      </c>
      <c r="W328" s="8" t="s">
        <v>72</v>
      </c>
      <c r="X328" s="8">
        <v>53.451171011931073</v>
      </c>
      <c r="Y328" s="9">
        <v>41788.051184758988</v>
      </c>
      <c r="Z328" s="7">
        <v>14362.61</v>
      </c>
      <c r="AA328" s="8">
        <v>843.2633928795143</v>
      </c>
      <c r="AB328" s="8" t="s">
        <v>72</v>
      </c>
      <c r="AC328" s="8" t="s">
        <v>72</v>
      </c>
      <c r="AD328" s="8" t="s">
        <v>72</v>
      </c>
      <c r="AE328" s="8" t="s">
        <v>72</v>
      </c>
      <c r="AF328" s="8">
        <v>843.2633928795143</v>
      </c>
      <c r="AG328" s="9">
        <v>119221.75802323353</v>
      </c>
    </row>
    <row r="329" spans="1:33" x14ac:dyDescent="0.45">
      <c r="A329" s="4">
        <v>53359</v>
      </c>
      <c r="B329" s="7">
        <v>2092.7199999999998</v>
      </c>
      <c r="C329" s="8">
        <v>126.87224669603523</v>
      </c>
      <c r="D329" s="8">
        <v>0</v>
      </c>
      <c r="E329" s="8">
        <v>0</v>
      </c>
      <c r="F329" s="8">
        <v>0</v>
      </c>
      <c r="G329" s="8">
        <v>0</v>
      </c>
      <c r="H329" s="8">
        <v>126.87224669603523</v>
      </c>
      <c r="I329" s="9">
        <v>20811.74915538702</v>
      </c>
      <c r="J329" s="7">
        <v>13004.75</v>
      </c>
      <c r="K329" s="8">
        <v>692.90728127052682</v>
      </c>
      <c r="L329" s="8">
        <v>0</v>
      </c>
      <c r="M329" s="8">
        <v>0</v>
      </c>
      <c r="N329" s="8">
        <v>0</v>
      </c>
      <c r="O329" s="8">
        <v>0</v>
      </c>
      <c r="P329" s="8">
        <v>692.90728127052682</v>
      </c>
      <c r="Q329" s="9">
        <v>94318.599616574837</v>
      </c>
      <c r="R329" s="7">
        <v>692.20230000000004</v>
      </c>
      <c r="S329" s="8">
        <v>53.286343612334797</v>
      </c>
      <c r="T329" s="8" t="s">
        <v>72</v>
      </c>
      <c r="U329" s="8" t="s">
        <v>72</v>
      </c>
      <c r="V329" s="8" t="s">
        <v>72</v>
      </c>
      <c r="W329" s="8" t="s">
        <v>72</v>
      </c>
      <c r="X329" s="8">
        <v>53.286343612334797</v>
      </c>
      <c r="Y329" s="9">
        <v>41623.498310774041</v>
      </c>
      <c r="Z329" s="7">
        <v>14359.07</v>
      </c>
      <c r="AA329" s="8">
        <v>845.1539773057691</v>
      </c>
      <c r="AB329" s="8" t="s">
        <v>72</v>
      </c>
      <c r="AC329" s="8" t="s">
        <v>72</v>
      </c>
      <c r="AD329" s="8" t="s">
        <v>72</v>
      </c>
      <c r="AE329" s="8" t="s">
        <v>72</v>
      </c>
      <c r="AF329" s="8">
        <v>845.1539773057691</v>
      </c>
      <c r="AG329" s="9">
        <v>119292.69860303926</v>
      </c>
    </row>
    <row r="330" spans="1:33" x14ac:dyDescent="0.45">
      <c r="A330" s="4">
        <v>53387</v>
      </c>
      <c r="B330" s="7">
        <v>2084.2240000000002</v>
      </c>
      <c r="C330" s="8">
        <v>126.48221343873519</v>
      </c>
      <c r="D330" s="8">
        <v>0</v>
      </c>
      <c r="E330" s="8">
        <v>0</v>
      </c>
      <c r="F330" s="8">
        <v>0</v>
      </c>
      <c r="G330" s="8">
        <v>0</v>
      </c>
      <c r="H330" s="8">
        <v>126.48221343873519</v>
      </c>
      <c r="I330" s="9">
        <v>20730.162649020614</v>
      </c>
      <c r="J330" s="7">
        <v>13011.16</v>
      </c>
      <c r="K330" s="8">
        <v>695.28821010303488</v>
      </c>
      <c r="L330" s="8">
        <v>0</v>
      </c>
      <c r="M330" s="8">
        <v>0</v>
      </c>
      <c r="N330" s="8">
        <v>0</v>
      </c>
      <c r="O330" s="8">
        <v>0</v>
      </c>
      <c r="P330" s="8">
        <v>695.28821010303488</v>
      </c>
      <c r="Q330" s="9">
        <v>94490.365610044508</v>
      </c>
      <c r="R330" s="7">
        <v>689.39149999999995</v>
      </c>
      <c r="S330" s="8">
        <v>53.122529644268774</v>
      </c>
      <c r="T330" s="8" t="s">
        <v>72</v>
      </c>
      <c r="U330" s="8" t="s">
        <v>72</v>
      </c>
      <c r="V330" s="8" t="s">
        <v>72</v>
      </c>
      <c r="W330" s="8" t="s">
        <v>72</v>
      </c>
      <c r="X330" s="8">
        <v>53.122529644268774</v>
      </c>
      <c r="Y330" s="9">
        <v>41460.325298041229</v>
      </c>
      <c r="Z330" s="7">
        <v>14356.38</v>
      </c>
      <c r="AA330" s="8">
        <v>847.06686622951713</v>
      </c>
      <c r="AB330" s="8" t="s">
        <v>72</v>
      </c>
      <c r="AC330" s="8" t="s">
        <v>72</v>
      </c>
      <c r="AD330" s="8" t="s">
        <v>72</v>
      </c>
      <c r="AE330" s="8" t="s">
        <v>72</v>
      </c>
      <c r="AF330" s="8">
        <v>847.06686622951713</v>
      </c>
      <c r="AG330" s="9">
        <v>119366.56078886925</v>
      </c>
    </row>
    <row r="331" spans="1:33" x14ac:dyDescent="0.45">
      <c r="A331" s="4">
        <v>53418</v>
      </c>
      <c r="B331" s="7">
        <v>2078.6790000000001</v>
      </c>
      <c r="C331" s="8">
        <v>126.09457092819616</v>
      </c>
      <c r="D331" s="8">
        <v>0</v>
      </c>
      <c r="E331" s="8">
        <v>0</v>
      </c>
      <c r="F331" s="8">
        <v>0</v>
      </c>
      <c r="G331" s="8">
        <v>0</v>
      </c>
      <c r="H331" s="8">
        <v>126.09457092819616</v>
      </c>
      <c r="I331" s="9">
        <v>20649.255506741913</v>
      </c>
      <c r="J331" s="7">
        <v>13015.4</v>
      </c>
      <c r="K331" s="8">
        <v>697.68878236771945</v>
      </c>
      <c r="L331" s="8">
        <v>0</v>
      </c>
      <c r="M331" s="8">
        <v>0</v>
      </c>
      <c r="N331" s="8">
        <v>0</v>
      </c>
      <c r="O331" s="8">
        <v>0</v>
      </c>
      <c r="P331" s="8">
        <v>697.68878236771945</v>
      </c>
      <c r="Q331" s="9">
        <v>94664.225003147381</v>
      </c>
      <c r="R331" s="7">
        <v>687.5575</v>
      </c>
      <c r="S331" s="8">
        <v>52.959719789842389</v>
      </c>
      <c r="T331" s="8" t="s">
        <v>72</v>
      </c>
      <c r="U331" s="8" t="s">
        <v>72</v>
      </c>
      <c r="V331" s="8" t="s">
        <v>72</v>
      </c>
      <c r="W331" s="8" t="s">
        <v>72</v>
      </c>
      <c r="X331" s="8">
        <v>52.959719789842389</v>
      </c>
      <c r="Y331" s="9">
        <v>41298.511013483825</v>
      </c>
      <c r="Z331" s="7">
        <v>14354.64</v>
      </c>
      <c r="AA331" s="8">
        <v>849.00226748155478</v>
      </c>
      <c r="AB331" s="8" t="s">
        <v>72</v>
      </c>
      <c r="AC331" s="8" t="s">
        <v>72</v>
      </c>
      <c r="AD331" s="8" t="s">
        <v>72</v>
      </c>
      <c r="AE331" s="8" t="s">
        <v>72</v>
      </c>
      <c r="AF331" s="8">
        <v>849.00226748155478</v>
      </c>
      <c r="AG331" s="9">
        <v>119443.33161123768</v>
      </c>
    </row>
    <row r="332" spans="1:33" x14ac:dyDescent="0.45">
      <c r="A332" s="4">
        <v>53448</v>
      </c>
      <c r="B332" s="7">
        <v>2068.3339999999998</v>
      </c>
      <c r="C332" s="8">
        <v>125.70929725010913</v>
      </c>
      <c r="D332" s="8">
        <v>0</v>
      </c>
      <c r="E332" s="8">
        <v>0</v>
      </c>
      <c r="F332" s="8">
        <v>0</v>
      </c>
      <c r="G332" s="8">
        <v>0</v>
      </c>
      <c r="H332" s="8">
        <v>125.70929725010913</v>
      </c>
      <c r="I332" s="9">
        <v>20569.017473941723</v>
      </c>
      <c r="J332" s="7">
        <v>13023.17</v>
      </c>
      <c r="K332" s="8">
        <v>700.10923616629304</v>
      </c>
      <c r="L332" s="8">
        <v>0</v>
      </c>
      <c r="M332" s="8">
        <v>0</v>
      </c>
      <c r="N332" s="8">
        <v>0</v>
      </c>
      <c r="O332" s="8">
        <v>0</v>
      </c>
      <c r="P332" s="8">
        <v>700.10923616629304</v>
      </c>
      <c r="Q332" s="9">
        <v>94840.178373452189</v>
      </c>
      <c r="R332" s="7">
        <v>684.13819999999998</v>
      </c>
      <c r="S332" s="8">
        <v>52.797904845045835</v>
      </c>
      <c r="T332" s="8" t="s">
        <v>72</v>
      </c>
      <c r="U332" s="8" t="s">
        <v>72</v>
      </c>
      <c r="V332" s="8" t="s">
        <v>72</v>
      </c>
      <c r="W332" s="8" t="s">
        <v>72</v>
      </c>
      <c r="X332" s="8">
        <v>52.797904845045835</v>
      </c>
      <c r="Y332" s="9">
        <v>41138.034947883447</v>
      </c>
      <c r="Z332" s="7">
        <v>14351.34</v>
      </c>
      <c r="AA332" s="8">
        <v>850.96039286642394</v>
      </c>
      <c r="AB332" s="8" t="s">
        <v>72</v>
      </c>
      <c r="AC332" s="8" t="s">
        <v>72</v>
      </c>
      <c r="AD332" s="8" t="s">
        <v>72</v>
      </c>
      <c r="AE332" s="8" t="s">
        <v>72</v>
      </c>
      <c r="AF332" s="8">
        <v>850.96039286642394</v>
      </c>
      <c r="AG332" s="9">
        <v>119522.99934218226</v>
      </c>
    </row>
    <row r="333" spans="1:33" x14ac:dyDescent="0.45">
      <c r="A333" s="4">
        <v>53479</v>
      </c>
      <c r="B333" s="7">
        <v>2058.5439999999999</v>
      </c>
      <c r="C333" s="8">
        <v>125.32637075718017</v>
      </c>
      <c r="D333" s="8">
        <v>0</v>
      </c>
      <c r="E333" s="8">
        <v>0</v>
      </c>
      <c r="F333" s="8">
        <v>0</v>
      </c>
      <c r="G333" s="8">
        <v>0</v>
      </c>
      <c r="H333" s="8">
        <v>125.32637075718017</v>
      </c>
      <c r="I333" s="9">
        <v>20489.43859272902</v>
      </c>
      <c r="J333" s="7">
        <v>13030.48</v>
      </c>
      <c r="K333" s="8">
        <v>702.54981332462819</v>
      </c>
      <c r="L333" s="8">
        <v>0</v>
      </c>
      <c r="M333" s="8">
        <v>0</v>
      </c>
      <c r="N333" s="8">
        <v>0</v>
      </c>
      <c r="O333" s="8">
        <v>0</v>
      </c>
      <c r="P333" s="8">
        <v>702.54981332462819</v>
      </c>
      <c r="Q333" s="9">
        <v>95018.227129322724</v>
      </c>
      <c r="R333" s="7">
        <v>680.90449999999998</v>
      </c>
      <c r="S333" s="8">
        <v>52.637075718015673</v>
      </c>
      <c r="T333" s="8" t="s">
        <v>72</v>
      </c>
      <c r="U333" s="8" t="s">
        <v>72</v>
      </c>
      <c r="V333" s="8" t="s">
        <v>72</v>
      </c>
      <c r="W333" s="8" t="s">
        <v>72</v>
      </c>
      <c r="X333" s="8">
        <v>52.637075718015673</v>
      </c>
      <c r="Y333" s="9">
        <v>40978.877185458041</v>
      </c>
      <c r="Z333" s="7">
        <v>14348.21</v>
      </c>
      <c r="AA333" s="8">
        <v>852.94145823324436</v>
      </c>
      <c r="AB333" s="8" t="s">
        <v>72</v>
      </c>
      <c r="AC333" s="8" t="s">
        <v>72</v>
      </c>
      <c r="AD333" s="8" t="s">
        <v>72</v>
      </c>
      <c r="AE333" s="8" t="s">
        <v>72</v>
      </c>
      <c r="AF333" s="8">
        <v>852.94145823324436</v>
      </c>
      <c r="AG333" s="9">
        <v>119605.55344059755</v>
      </c>
    </row>
    <row r="334" spans="1:33" x14ac:dyDescent="0.45">
      <c r="A334" s="4">
        <v>53509</v>
      </c>
      <c r="B334" s="7">
        <v>2043.402</v>
      </c>
      <c r="C334" s="8">
        <v>124.94577006507593</v>
      </c>
      <c r="D334" s="8">
        <v>0</v>
      </c>
      <c r="E334" s="8">
        <v>0</v>
      </c>
      <c r="F334" s="8">
        <v>0</v>
      </c>
      <c r="G334" s="8">
        <v>0</v>
      </c>
      <c r="H334" s="8">
        <v>124.94577006507593</v>
      </c>
      <c r="I334" s="9">
        <v>20410.509187650085</v>
      </c>
      <c r="J334" s="7">
        <v>13041.73</v>
      </c>
      <c r="K334" s="8">
        <v>705.01075947031745</v>
      </c>
      <c r="L334" s="8">
        <v>0</v>
      </c>
      <c r="M334" s="8">
        <v>0</v>
      </c>
      <c r="N334" s="8">
        <v>0</v>
      </c>
      <c r="O334" s="8">
        <v>0</v>
      </c>
      <c r="P334" s="8">
        <v>705.01075947031745</v>
      </c>
      <c r="Q334" s="9">
        <v>95198.373475991917</v>
      </c>
      <c r="R334" s="7">
        <v>675.90769999999998</v>
      </c>
      <c r="S334" s="8">
        <v>52.477223427331893</v>
      </c>
      <c r="T334" s="8" t="s">
        <v>72</v>
      </c>
      <c r="U334" s="8" t="s">
        <v>72</v>
      </c>
      <c r="V334" s="8" t="s">
        <v>72</v>
      </c>
      <c r="W334" s="8" t="s">
        <v>72</v>
      </c>
      <c r="X334" s="8">
        <v>52.477223427331893</v>
      </c>
      <c r="Y334" s="9">
        <v>40821.018375300169</v>
      </c>
      <c r="Z334" s="7">
        <v>14343.32</v>
      </c>
      <c r="AA334" s="8">
        <v>854.94568354840862</v>
      </c>
      <c r="AB334" s="8" t="s">
        <v>72</v>
      </c>
      <c r="AC334" s="8" t="s">
        <v>72</v>
      </c>
      <c r="AD334" s="8" t="s">
        <v>72</v>
      </c>
      <c r="AE334" s="8" t="s">
        <v>72</v>
      </c>
      <c r="AF334" s="8">
        <v>854.94568354840862</v>
      </c>
      <c r="AG334" s="9">
        <v>119690.98450117202</v>
      </c>
    </row>
    <row r="335" spans="1:33" x14ac:dyDescent="0.45">
      <c r="A335" s="4">
        <v>53540</v>
      </c>
      <c r="B335" s="7">
        <v>2043.402</v>
      </c>
      <c r="C335" s="8">
        <v>124.56747404844292</v>
      </c>
      <c r="D335" s="8">
        <v>0</v>
      </c>
      <c r="E335" s="8">
        <v>0</v>
      </c>
      <c r="F335" s="8">
        <v>0</v>
      </c>
      <c r="G335" s="8">
        <v>0</v>
      </c>
      <c r="H335" s="8">
        <v>124.56747404844292</v>
      </c>
      <c r="I335" s="9">
        <v>20332.219852276379</v>
      </c>
      <c r="J335" s="7">
        <v>13041.73</v>
      </c>
      <c r="K335" s="8">
        <v>707.49232411206322</v>
      </c>
      <c r="L335" s="8">
        <v>0</v>
      </c>
      <c r="M335" s="8">
        <v>0</v>
      </c>
      <c r="N335" s="8">
        <v>0</v>
      </c>
      <c r="O335" s="8">
        <v>0</v>
      </c>
      <c r="P335" s="8">
        <v>707.49232411206322</v>
      </c>
      <c r="Q335" s="9">
        <v>95380.620383972753</v>
      </c>
      <c r="R335" s="7">
        <v>675.90769999999998</v>
      </c>
      <c r="S335" s="8">
        <v>52.31833910034603</v>
      </c>
      <c r="T335" s="8" t="s">
        <v>72</v>
      </c>
      <c r="U335" s="8" t="s">
        <v>72</v>
      </c>
      <c r="V335" s="8" t="s">
        <v>72</v>
      </c>
      <c r="W335" s="8" t="s">
        <v>72</v>
      </c>
      <c r="X335" s="8">
        <v>52.31833910034603</v>
      </c>
      <c r="Y335" s="9">
        <v>40664.439704552751</v>
      </c>
      <c r="Z335" s="7">
        <v>14343.32</v>
      </c>
      <c r="AA335" s="8">
        <v>856.97329297019473</v>
      </c>
      <c r="AB335" s="8" t="s">
        <v>72</v>
      </c>
      <c r="AC335" s="8" t="s">
        <v>72</v>
      </c>
      <c r="AD335" s="8" t="s">
        <v>72</v>
      </c>
      <c r="AE335" s="8" t="s">
        <v>72</v>
      </c>
      <c r="AF335" s="8">
        <v>856.97329297019473</v>
      </c>
      <c r="AG335" s="9">
        <v>119779.28420670441</v>
      </c>
    </row>
    <row r="336" spans="1:33" x14ac:dyDescent="0.45">
      <c r="A336" s="4">
        <v>53571</v>
      </c>
      <c r="B336" s="7">
        <v>2038.8969999999999</v>
      </c>
      <c r="C336" s="8">
        <v>124.19146183699871</v>
      </c>
      <c r="D336" s="8">
        <v>0</v>
      </c>
      <c r="E336" s="8">
        <v>0</v>
      </c>
      <c r="F336" s="8">
        <v>0</v>
      </c>
      <c r="G336" s="8">
        <v>0</v>
      </c>
      <c r="H336" s="8">
        <v>124.19146183699871</v>
      </c>
      <c r="I336" s="9">
        <v>20254.56143660381</v>
      </c>
      <c r="J336" s="7">
        <v>13045.16</v>
      </c>
      <c r="K336" s="8">
        <v>709.9947607209433</v>
      </c>
      <c r="L336" s="8">
        <v>0</v>
      </c>
      <c r="M336" s="8">
        <v>0</v>
      </c>
      <c r="N336" s="8">
        <v>0</v>
      </c>
      <c r="O336" s="8">
        <v>0</v>
      </c>
      <c r="P336" s="8">
        <v>709.9947607209433</v>
      </c>
      <c r="Q336" s="9">
        <v>95564.971559664817</v>
      </c>
      <c r="R336" s="7">
        <v>674.42179999999996</v>
      </c>
      <c r="S336" s="8">
        <v>52.160413971539455</v>
      </c>
      <c r="T336" s="8" t="s">
        <v>72</v>
      </c>
      <c r="U336" s="8" t="s">
        <v>72</v>
      </c>
      <c r="V336" s="8" t="s">
        <v>72</v>
      </c>
      <c r="W336" s="8" t="s">
        <v>72</v>
      </c>
      <c r="X336" s="8">
        <v>52.160413971539455</v>
      </c>
      <c r="Y336" s="9">
        <v>40509.12287320762</v>
      </c>
      <c r="Z336" s="7">
        <v>14341.87</v>
      </c>
      <c r="AA336" s="8">
        <v>859.02451492534169</v>
      </c>
      <c r="AB336" s="8" t="s">
        <v>72</v>
      </c>
      <c r="AC336" s="8" t="s">
        <v>72</v>
      </c>
      <c r="AD336" s="8" t="s">
        <v>72</v>
      </c>
      <c r="AE336" s="8" t="s">
        <v>72</v>
      </c>
      <c r="AF336" s="8">
        <v>859.02451492534169</v>
      </c>
      <c r="AG336" s="9">
        <v>119870.44528358939</v>
      </c>
    </row>
    <row r="337" spans="1:33" x14ac:dyDescent="0.45">
      <c r="A337" s="4">
        <v>53601</v>
      </c>
      <c r="B337" s="7">
        <v>2028.828</v>
      </c>
      <c r="C337" s="8">
        <v>123.81771281169389</v>
      </c>
      <c r="D337" s="8">
        <v>0</v>
      </c>
      <c r="E337" s="8">
        <v>0</v>
      </c>
      <c r="F337" s="8">
        <v>0</v>
      </c>
      <c r="G337" s="8">
        <v>0</v>
      </c>
      <c r="H337" s="8">
        <v>123.81771281169389</v>
      </c>
      <c r="I337" s="9">
        <v>20177.52503520979</v>
      </c>
      <c r="J337" s="7">
        <v>13052.59</v>
      </c>
      <c r="K337" s="8">
        <v>712.5183268136127</v>
      </c>
      <c r="L337" s="8">
        <v>0</v>
      </c>
      <c r="M337" s="8">
        <v>0</v>
      </c>
      <c r="N337" s="8">
        <v>0</v>
      </c>
      <c r="O337" s="8">
        <v>0</v>
      </c>
      <c r="P337" s="8">
        <v>712.5183268136127</v>
      </c>
      <c r="Q337" s="9">
        <v>95751.431418023829</v>
      </c>
      <c r="R337" s="7">
        <v>671.101</v>
      </c>
      <c r="S337" s="8">
        <v>52.003439380911431</v>
      </c>
      <c r="T337" s="8" t="s">
        <v>72</v>
      </c>
      <c r="U337" s="8" t="s">
        <v>72</v>
      </c>
      <c r="V337" s="8" t="s">
        <v>72</v>
      </c>
      <c r="W337" s="8" t="s">
        <v>72</v>
      </c>
      <c r="X337" s="8">
        <v>52.003439380911431</v>
      </c>
      <c r="Y337" s="9">
        <v>40355.05007041958</v>
      </c>
      <c r="Z337" s="7">
        <v>14338.59</v>
      </c>
      <c r="AA337" s="8">
        <v>861.09958218764541</v>
      </c>
      <c r="AB337" s="8" t="s">
        <v>72</v>
      </c>
      <c r="AC337" s="8" t="s">
        <v>72</v>
      </c>
      <c r="AD337" s="8" t="s">
        <v>72</v>
      </c>
      <c r="AE337" s="8" t="s">
        <v>72</v>
      </c>
      <c r="AF337" s="8">
        <v>861.09958218764541</v>
      </c>
      <c r="AG337" s="9">
        <v>119964.46146027558</v>
      </c>
    </row>
    <row r="338" spans="1:33" x14ac:dyDescent="0.45">
      <c r="A338" s="4">
        <v>53632</v>
      </c>
      <c r="B338" s="7">
        <v>2019.268</v>
      </c>
      <c r="C338" s="8">
        <v>123.446206600943</v>
      </c>
      <c r="D338" s="8">
        <v>0</v>
      </c>
      <c r="E338" s="8">
        <v>0</v>
      </c>
      <c r="F338" s="8">
        <v>0</v>
      </c>
      <c r="G338" s="8">
        <v>0</v>
      </c>
      <c r="H338" s="8">
        <v>123.446206600943</v>
      </c>
      <c r="I338" s="9">
        <v>20101.101976118462</v>
      </c>
      <c r="J338" s="7">
        <v>13059.62</v>
      </c>
      <c r="K338" s="8">
        <v>715.06328403749785</v>
      </c>
      <c r="L338" s="8">
        <v>0</v>
      </c>
      <c r="M338" s="8">
        <v>0</v>
      </c>
      <c r="N338" s="8">
        <v>0</v>
      </c>
      <c r="O338" s="8">
        <v>0</v>
      </c>
      <c r="P338" s="8">
        <v>715.06328403749785</v>
      </c>
      <c r="Q338" s="9">
        <v>95940.005057170434</v>
      </c>
      <c r="R338" s="7">
        <v>667.94979999999998</v>
      </c>
      <c r="S338" s="8">
        <v>51.847406772396063</v>
      </c>
      <c r="T338" s="8" t="s">
        <v>72</v>
      </c>
      <c r="U338" s="8" t="s">
        <v>72</v>
      </c>
      <c r="V338" s="8" t="s">
        <v>72</v>
      </c>
      <c r="W338" s="8" t="s">
        <v>72</v>
      </c>
      <c r="X338" s="8">
        <v>51.847406772396063</v>
      </c>
      <c r="Y338" s="9">
        <v>40202.203952236923</v>
      </c>
      <c r="Z338" s="7">
        <v>14335.46</v>
      </c>
      <c r="AA338" s="8">
        <v>863.19873195862942</v>
      </c>
      <c r="AB338" s="8" t="s">
        <v>72</v>
      </c>
      <c r="AC338" s="8" t="s">
        <v>72</v>
      </c>
      <c r="AD338" s="8" t="s">
        <v>72</v>
      </c>
      <c r="AE338" s="8" t="s">
        <v>72</v>
      </c>
      <c r="AF338" s="8">
        <v>863.19873195862942</v>
      </c>
      <c r="AG338" s="9">
        <v>120061.3274285126</v>
      </c>
    </row>
    <row r="339" spans="1:33" x14ac:dyDescent="0.45">
      <c r="A339" s="4">
        <v>53662</v>
      </c>
      <c r="B339" s="7">
        <v>2004.424</v>
      </c>
      <c r="C339" s="8">
        <v>123.07692307692308</v>
      </c>
      <c r="D339" s="8">
        <v>0</v>
      </c>
      <c r="E339" s="8">
        <v>0</v>
      </c>
      <c r="F339" s="8">
        <v>0</v>
      </c>
      <c r="G339" s="8">
        <v>0</v>
      </c>
      <c r="H339" s="8">
        <v>123.07692307692308</v>
      </c>
      <c r="I339" s="9">
        <v>20025.283810327419</v>
      </c>
      <c r="J339" s="7">
        <v>13070.42</v>
      </c>
      <c r="K339" s="8">
        <v>717.62989825803834</v>
      </c>
      <c r="L339" s="8">
        <v>0</v>
      </c>
      <c r="M339" s="8">
        <v>0</v>
      </c>
      <c r="N339" s="8">
        <v>0</v>
      </c>
      <c r="O339" s="8">
        <v>0</v>
      </c>
      <c r="P339" s="8">
        <v>717.62989825803834</v>
      </c>
      <c r="Q339" s="9">
        <v>96130.698234821437</v>
      </c>
      <c r="R339" s="7">
        <v>663.0598</v>
      </c>
      <c r="S339" s="8">
        <v>51.692307692307693</v>
      </c>
      <c r="T339" s="8" t="s">
        <v>72</v>
      </c>
      <c r="U339" s="8" t="s">
        <v>72</v>
      </c>
      <c r="V339" s="8" t="s">
        <v>72</v>
      </c>
      <c r="W339" s="8" t="s">
        <v>72</v>
      </c>
      <c r="X339" s="8">
        <v>51.692307692307693</v>
      </c>
      <c r="Y339" s="9">
        <v>40050.567620654838</v>
      </c>
      <c r="Z339" s="7">
        <v>14330.49</v>
      </c>
      <c r="AA339" s="8">
        <v>865.32220595034596</v>
      </c>
      <c r="AB339" s="8" t="s">
        <v>72</v>
      </c>
      <c r="AC339" s="8" t="s">
        <v>72</v>
      </c>
      <c r="AD339" s="8" t="s">
        <v>72</v>
      </c>
      <c r="AE339" s="8" t="s">
        <v>72</v>
      </c>
      <c r="AF339" s="8">
        <v>865.32220595034596</v>
      </c>
      <c r="AG339" s="9">
        <v>120161.03880721434</v>
      </c>
    </row>
    <row r="340" spans="1:33" x14ac:dyDescent="0.45">
      <c r="A340" s="4">
        <v>53693</v>
      </c>
      <c r="B340" s="7">
        <v>2004.424</v>
      </c>
      <c r="C340" s="8">
        <v>122.70984235193866</v>
      </c>
      <c r="D340" s="8">
        <v>0</v>
      </c>
      <c r="E340" s="8">
        <v>0</v>
      </c>
      <c r="F340" s="8">
        <v>0</v>
      </c>
      <c r="G340" s="8">
        <v>0</v>
      </c>
      <c r="H340" s="8">
        <v>122.70984235193866</v>
      </c>
      <c r="I340" s="9">
        <v>19950.062301952908</v>
      </c>
      <c r="J340" s="7">
        <v>13070.42</v>
      </c>
      <c r="K340" s="8">
        <v>720.21843964804373</v>
      </c>
      <c r="L340" s="8">
        <v>0</v>
      </c>
      <c r="M340" s="8">
        <v>0</v>
      </c>
      <c r="N340" s="8">
        <v>0</v>
      </c>
      <c r="O340" s="8">
        <v>0</v>
      </c>
      <c r="P340" s="8">
        <v>720.21843964804373</v>
      </c>
      <c r="Q340" s="9">
        <v>96323.517346436769</v>
      </c>
      <c r="R340" s="7">
        <v>663.0598</v>
      </c>
      <c r="S340" s="8">
        <v>51.538133787814239</v>
      </c>
      <c r="T340" s="8" t="s">
        <v>72</v>
      </c>
      <c r="U340" s="8" t="s">
        <v>72</v>
      </c>
      <c r="V340" s="8" t="s">
        <v>72</v>
      </c>
      <c r="W340" s="8" t="s">
        <v>72</v>
      </c>
      <c r="X340" s="8">
        <v>51.538133787814239</v>
      </c>
      <c r="Y340" s="9">
        <v>39900.124603905817</v>
      </c>
      <c r="Z340" s="7">
        <v>14330.49</v>
      </c>
      <c r="AA340" s="8">
        <v>867.47025047037005</v>
      </c>
      <c r="AB340" s="8" t="s">
        <v>72</v>
      </c>
      <c r="AC340" s="8" t="s">
        <v>72</v>
      </c>
      <c r="AD340" s="8" t="s">
        <v>72</v>
      </c>
      <c r="AE340" s="8" t="s">
        <v>72</v>
      </c>
      <c r="AF340" s="8">
        <v>867.47025047037005</v>
      </c>
      <c r="AG340" s="9">
        <v>120263.59210878026</v>
      </c>
    </row>
    <row r="341" spans="1:33" x14ac:dyDescent="0.45">
      <c r="A341" s="4">
        <v>53724</v>
      </c>
      <c r="B341" s="7">
        <v>1984.173</v>
      </c>
      <c r="C341" s="8">
        <v>122.34494477485131</v>
      </c>
      <c r="D341" s="8">
        <v>0</v>
      </c>
      <c r="E341" s="8">
        <v>0</v>
      </c>
      <c r="F341" s="8">
        <v>0</v>
      </c>
      <c r="G341" s="8">
        <v>0</v>
      </c>
      <c r="H341" s="8">
        <v>122.34494477485131</v>
      </c>
      <c r="I341" s="9">
        <v>19875.429418952863</v>
      </c>
      <c r="J341" s="7">
        <v>13085.07</v>
      </c>
      <c r="K341" s="8">
        <v>722.8291827792201</v>
      </c>
      <c r="L341" s="8">
        <v>0</v>
      </c>
      <c r="M341" s="8">
        <v>0</v>
      </c>
      <c r="N341" s="8">
        <v>0</v>
      </c>
      <c r="O341" s="8">
        <v>0</v>
      </c>
      <c r="P341" s="8">
        <v>722.8291827792201</v>
      </c>
      <c r="Q341" s="9">
        <v>96518.469404979012</v>
      </c>
      <c r="R341" s="7">
        <v>656.39430000000004</v>
      </c>
      <c r="S341" s="8">
        <v>51.384876805437557</v>
      </c>
      <c r="T341" s="8" t="s">
        <v>72</v>
      </c>
      <c r="U341" s="8" t="s">
        <v>72</v>
      </c>
      <c r="V341" s="8" t="s">
        <v>72</v>
      </c>
      <c r="W341" s="8" t="s">
        <v>72</v>
      </c>
      <c r="X341" s="8">
        <v>51.384876805437557</v>
      </c>
      <c r="Y341" s="9">
        <v>39750.858837905726</v>
      </c>
      <c r="Z341" s="7">
        <v>14323.62</v>
      </c>
      <c r="AA341" s="8">
        <v>869.64311650904165</v>
      </c>
      <c r="AB341" s="8" t="s">
        <v>72</v>
      </c>
      <c r="AC341" s="8" t="s">
        <v>72</v>
      </c>
      <c r="AD341" s="8" t="s">
        <v>72</v>
      </c>
      <c r="AE341" s="8" t="s">
        <v>72</v>
      </c>
      <c r="AF341" s="8">
        <v>869.64311650904165</v>
      </c>
      <c r="AG341" s="9">
        <v>120368.98470772244</v>
      </c>
    </row>
    <row r="342" spans="1:33" x14ac:dyDescent="0.45">
      <c r="A342" s="4">
        <v>53752</v>
      </c>
      <c r="B342" s="7">
        <v>1984.173</v>
      </c>
      <c r="C342" s="8">
        <v>121.98221092757308</v>
      </c>
      <c r="D342" s="8">
        <v>0</v>
      </c>
      <c r="E342" s="8">
        <v>0</v>
      </c>
      <c r="F342" s="8">
        <v>0</v>
      </c>
      <c r="G342" s="8">
        <v>0</v>
      </c>
      <c r="H342" s="8">
        <v>121.98221092757308</v>
      </c>
      <c r="I342" s="9">
        <v>19801.377324390254</v>
      </c>
      <c r="J342" s="7">
        <v>13085.07</v>
      </c>
      <c r="K342" s="8">
        <v>725.46240671593944</v>
      </c>
      <c r="L342" s="8">
        <v>0</v>
      </c>
      <c r="M342" s="8">
        <v>0</v>
      </c>
      <c r="N342" s="8">
        <v>0</v>
      </c>
      <c r="O342" s="8">
        <v>0</v>
      </c>
      <c r="P342" s="8">
        <v>725.46240671593944</v>
      </c>
      <c r="Q342" s="9">
        <v>96715.562022190497</v>
      </c>
      <c r="R342" s="7">
        <v>656.39430000000004</v>
      </c>
      <c r="S342" s="8">
        <v>51.232528589580696</v>
      </c>
      <c r="T342" s="8" t="s">
        <v>72</v>
      </c>
      <c r="U342" s="8" t="s">
        <v>72</v>
      </c>
      <c r="V342" s="8" t="s">
        <v>72</v>
      </c>
      <c r="W342" s="8" t="s">
        <v>72</v>
      </c>
      <c r="X342" s="8">
        <v>51.232528589580696</v>
      </c>
      <c r="Y342" s="9">
        <v>39602.754648780508</v>
      </c>
      <c r="Z342" s="7">
        <v>14323.62</v>
      </c>
      <c r="AA342" s="8">
        <v>871.84105982902713</v>
      </c>
      <c r="AB342" s="8" t="s">
        <v>72</v>
      </c>
      <c r="AC342" s="8" t="s">
        <v>72</v>
      </c>
      <c r="AD342" s="8" t="s">
        <v>72</v>
      </c>
      <c r="AE342" s="8" t="s">
        <v>72</v>
      </c>
      <c r="AF342" s="8">
        <v>871.84105982902713</v>
      </c>
      <c r="AG342" s="9">
        <v>120477.21481145881</v>
      </c>
    </row>
    <row r="343" spans="1:33" x14ac:dyDescent="0.45">
      <c r="A343" s="4">
        <v>53783</v>
      </c>
      <c r="B343" s="7">
        <v>1984.173</v>
      </c>
      <c r="C343" s="8">
        <v>121.62162162162164</v>
      </c>
      <c r="D343" s="8">
        <v>0</v>
      </c>
      <c r="E343" s="8">
        <v>0</v>
      </c>
      <c r="F343" s="8">
        <v>0</v>
      </c>
      <c r="G343" s="8">
        <v>0</v>
      </c>
      <c r="H343" s="8">
        <v>121.62162162162164</v>
      </c>
      <c r="I343" s="9">
        <v>19727.898368201648</v>
      </c>
      <c r="J343" s="7">
        <v>13085.07</v>
      </c>
      <c r="K343" s="8">
        <v>728.11839511130779</v>
      </c>
      <c r="L343" s="8">
        <v>0</v>
      </c>
      <c r="M343" s="8">
        <v>0</v>
      </c>
      <c r="N343" s="8">
        <v>0</v>
      </c>
      <c r="O343" s="8">
        <v>0</v>
      </c>
      <c r="P343" s="8">
        <v>728.11839511130779</v>
      </c>
      <c r="Q343" s="9">
        <v>96914.80339130004</v>
      </c>
      <c r="R343" s="7">
        <v>656.39430000000004</v>
      </c>
      <c r="S343" s="8">
        <v>51.081081081081088</v>
      </c>
      <c r="T343" s="8" t="s">
        <v>72</v>
      </c>
      <c r="U343" s="8" t="s">
        <v>72</v>
      </c>
      <c r="V343" s="8" t="s">
        <v>72</v>
      </c>
      <c r="W343" s="8" t="s">
        <v>72</v>
      </c>
      <c r="X343" s="8">
        <v>51.081081081081088</v>
      </c>
      <c r="Y343" s="9">
        <v>39455.796736403296</v>
      </c>
      <c r="Z343" s="7">
        <v>14323.62</v>
      </c>
      <c r="AA343" s="8">
        <v>874.06434105725373</v>
      </c>
      <c r="AB343" s="8" t="s">
        <v>72</v>
      </c>
      <c r="AC343" s="8" t="s">
        <v>72</v>
      </c>
      <c r="AD343" s="8" t="s">
        <v>72</v>
      </c>
      <c r="AE343" s="8" t="s">
        <v>72</v>
      </c>
      <c r="AF343" s="8">
        <v>874.06434105725373</v>
      </c>
      <c r="AG343" s="9">
        <v>120588.28143314202</v>
      </c>
    </row>
    <row r="344" spans="1:33" x14ac:dyDescent="0.45">
      <c r="A344" s="4">
        <v>53813</v>
      </c>
      <c r="B344" s="7">
        <v>1975.931</v>
      </c>
      <c r="C344" s="8">
        <v>121.26315789473684</v>
      </c>
      <c r="D344" s="8">
        <v>0</v>
      </c>
      <c r="E344" s="8">
        <v>0</v>
      </c>
      <c r="F344" s="8">
        <v>0</v>
      </c>
      <c r="G344" s="8">
        <v>0</v>
      </c>
      <c r="H344" s="8">
        <v>121.26315789473684</v>
      </c>
      <c r="I344" s="9">
        <v>19654.985079438316</v>
      </c>
      <c r="J344" s="7">
        <v>13091.13</v>
      </c>
      <c r="K344" s="8">
        <v>730.79743630561734</v>
      </c>
      <c r="L344" s="8">
        <v>0</v>
      </c>
      <c r="M344" s="8">
        <v>0</v>
      </c>
      <c r="N344" s="8">
        <v>0</v>
      </c>
      <c r="O344" s="8">
        <v>0</v>
      </c>
      <c r="P344" s="8">
        <v>730.79743630561734</v>
      </c>
      <c r="Q344" s="9">
        <v>97116.202271076181</v>
      </c>
      <c r="R344" s="7">
        <v>653.68119999999999</v>
      </c>
      <c r="S344" s="8">
        <v>50.930526315789471</v>
      </c>
      <c r="T344" s="8" t="s">
        <v>72</v>
      </c>
      <c r="U344" s="8" t="s">
        <v>72</v>
      </c>
      <c r="V344" s="8" t="s">
        <v>72</v>
      </c>
      <c r="W344" s="8" t="s">
        <v>72</v>
      </c>
      <c r="X344" s="8">
        <v>50.930526315789471</v>
      </c>
      <c r="Y344" s="9">
        <v>39309.970158876633</v>
      </c>
      <c r="Z344" s="7">
        <v>14320.82</v>
      </c>
      <c r="AA344" s="8">
        <v>876.31322577930155</v>
      </c>
      <c r="AB344" s="8" t="s">
        <v>72</v>
      </c>
      <c r="AC344" s="8" t="s">
        <v>72</v>
      </c>
      <c r="AD344" s="8" t="s">
        <v>72</v>
      </c>
      <c r="AE344" s="8" t="s">
        <v>72</v>
      </c>
      <c r="AF344" s="8">
        <v>876.31322577930155</v>
      </c>
      <c r="AG344" s="9">
        <v>120702.18436640216</v>
      </c>
    </row>
    <row r="345" spans="1:33" x14ac:dyDescent="0.45">
      <c r="A345" s="4">
        <v>53844</v>
      </c>
      <c r="B345" s="7">
        <v>1968.6969999999999</v>
      </c>
      <c r="C345" s="8">
        <v>120.90680100755669</v>
      </c>
      <c r="D345" s="8">
        <v>0</v>
      </c>
      <c r="E345" s="8">
        <v>0</v>
      </c>
      <c r="F345" s="8">
        <v>0</v>
      </c>
      <c r="G345" s="8">
        <v>0</v>
      </c>
      <c r="H345" s="8">
        <v>120.90680100755669</v>
      </c>
      <c r="I345" s="9">
        <v>19582.630158949156</v>
      </c>
      <c r="J345" s="7">
        <v>13096.35</v>
      </c>
      <c r="K345" s="8">
        <v>733.49982342723479</v>
      </c>
      <c r="L345" s="8">
        <v>0</v>
      </c>
      <c r="M345" s="8">
        <v>0</v>
      </c>
      <c r="N345" s="8">
        <v>0</v>
      </c>
      <c r="O345" s="8">
        <v>0</v>
      </c>
      <c r="P345" s="8">
        <v>733.49982342723479</v>
      </c>
      <c r="Q345" s="9">
        <v>97319.767971147623</v>
      </c>
      <c r="R345" s="7">
        <v>651.29909999999995</v>
      </c>
      <c r="S345" s="8">
        <v>50.780856423173816</v>
      </c>
      <c r="T345" s="8" t="s">
        <v>72</v>
      </c>
      <c r="U345" s="8" t="s">
        <v>72</v>
      </c>
      <c r="V345" s="8" t="s">
        <v>72</v>
      </c>
      <c r="W345" s="8" t="s">
        <v>72</v>
      </c>
      <c r="X345" s="8">
        <v>50.780856423173816</v>
      </c>
      <c r="Y345" s="9">
        <v>39165.260317898312</v>
      </c>
      <c r="Z345" s="7">
        <v>14318.34</v>
      </c>
      <c r="AA345" s="8">
        <v>878.58798463630285</v>
      </c>
      <c r="AB345" s="8" t="s">
        <v>72</v>
      </c>
      <c r="AC345" s="8" t="s">
        <v>72</v>
      </c>
      <c r="AD345" s="8" t="s">
        <v>72</v>
      </c>
      <c r="AE345" s="8" t="s">
        <v>72</v>
      </c>
      <c r="AF345" s="8">
        <v>878.58798463630285</v>
      </c>
      <c r="AG345" s="9">
        <v>120818.92416188661</v>
      </c>
    </row>
    <row r="346" spans="1:33" x14ac:dyDescent="0.45">
      <c r="A346" s="4">
        <v>53874</v>
      </c>
      <c r="B346" s="7">
        <v>1957.394</v>
      </c>
      <c r="C346" s="8">
        <v>120.55253244035163</v>
      </c>
      <c r="D346" s="8">
        <v>0</v>
      </c>
      <c r="E346" s="8">
        <v>0</v>
      </c>
      <c r="F346" s="8">
        <v>0</v>
      </c>
      <c r="G346" s="8">
        <v>0</v>
      </c>
      <c r="H346" s="8">
        <v>120.55253244035163</v>
      </c>
      <c r="I346" s="9">
        <v>19510.826472477169</v>
      </c>
      <c r="J346" s="7">
        <v>13104.43</v>
      </c>
      <c r="K346" s="8">
        <v>736.22585449601365</v>
      </c>
      <c r="L346" s="8">
        <v>0</v>
      </c>
      <c r="M346" s="8">
        <v>0</v>
      </c>
      <c r="N346" s="8">
        <v>0</v>
      </c>
      <c r="O346" s="8">
        <v>0</v>
      </c>
      <c r="P346" s="8">
        <v>736.22585449601365</v>
      </c>
      <c r="Q346" s="9">
        <v>97525.510338519889</v>
      </c>
      <c r="R346" s="7">
        <v>647.5797</v>
      </c>
      <c r="S346" s="8">
        <v>50.632063624947683</v>
      </c>
      <c r="T346" s="8" t="s">
        <v>72</v>
      </c>
      <c r="U346" s="8" t="s">
        <v>72</v>
      </c>
      <c r="V346" s="8" t="s">
        <v>72</v>
      </c>
      <c r="W346" s="8" t="s">
        <v>72</v>
      </c>
      <c r="X346" s="8">
        <v>50.632063624947683</v>
      </c>
      <c r="Y346" s="9">
        <v>39021.652944954338</v>
      </c>
      <c r="Z346" s="7">
        <v>14314.42</v>
      </c>
      <c r="AA346" s="8">
        <v>880.88889342443554</v>
      </c>
      <c r="AB346" s="8" t="s">
        <v>72</v>
      </c>
      <c r="AC346" s="8" t="s">
        <v>72</v>
      </c>
      <c r="AD346" s="8" t="s">
        <v>72</v>
      </c>
      <c r="AE346" s="8" t="s">
        <v>72</v>
      </c>
      <c r="AF346" s="8">
        <v>880.88889342443554</v>
      </c>
      <c r="AG346" s="9">
        <v>120938.50210549249</v>
      </c>
    </row>
    <row r="347" spans="1:33" x14ac:dyDescent="0.45">
      <c r="A347" s="4">
        <v>53905</v>
      </c>
      <c r="B347" s="7">
        <v>1952.9059999999999</v>
      </c>
      <c r="C347" s="8">
        <v>120.20033388981638</v>
      </c>
      <c r="D347" s="8">
        <v>0</v>
      </c>
      <c r="E347" s="8">
        <v>0</v>
      </c>
      <c r="F347" s="8">
        <v>0</v>
      </c>
      <c r="G347" s="8">
        <v>0</v>
      </c>
      <c r="H347" s="8">
        <v>120.20033388981638</v>
      </c>
      <c r="I347" s="9">
        <v>19439.56704414283</v>
      </c>
      <c r="J347" s="7">
        <v>13107.68</v>
      </c>
      <c r="K347" s="8">
        <v>738.97583252930497</v>
      </c>
      <c r="L347" s="8">
        <v>0</v>
      </c>
      <c r="M347" s="8">
        <v>0</v>
      </c>
      <c r="N347" s="8">
        <v>0</v>
      </c>
      <c r="O347" s="8">
        <v>0</v>
      </c>
      <c r="P347" s="8">
        <v>738.97583252930497</v>
      </c>
      <c r="Q347" s="9">
        <v>97733.439745219395</v>
      </c>
      <c r="R347" s="7">
        <v>646.10329999999999</v>
      </c>
      <c r="S347" s="8">
        <v>50.484140233722876</v>
      </c>
      <c r="T347" s="8" t="s">
        <v>72</v>
      </c>
      <c r="U347" s="8" t="s">
        <v>72</v>
      </c>
      <c r="V347" s="8" t="s">
        <v>72</v>
      </c>
      <c r="W347" s="8" t="s">
        <v>72</v>
      </c>
      <c r="X347" s="8">
        <v>50.484140233722876</v>
      </c>
      <c r="Y347" s="9">
        <v>38879.13408828566</v>
      </c>
      <c r="Z347" s="7">
        <v>14312.88</v>
      </c>
      <c r="AA347" s="8">
        <v>883.21623319708465</v>
      </c>
      <c r="AB347" s="8" t="s">
        <v>72</v>
      </c>
      <c r="AC347" s="8" t="s">
        <v>72</v>
      </c>
      <c r="AD347" s="8" t="s">
        <v>72</v>
      </c>
      <c r="AE347" s="8" t="s">
        <v>72</v>
      </c>
      <c r="AF347" s="8">
        <v>883.21623319708465</v>
      </c>
      <c r="AG347" s="9">
        <v>121060.92019819078</v>
      </c>
    </row>
    <row r="348" spans="1:33" x14ac:dyDescent="0.45">
      <c r="A348" s="4">
        <v>53936</v>
      </c>
      <c r="B348" s="7">
        <v>1944.6089999999999</v>
      </c>
      <c r="C348" s="8">
        <v>119.85018726591761</v>
      </c>
      <c r="D348" s="8">
        <v>0</v>
      </c>
      <c r="E348" s="8">
        <v>0</v>
      </c>
      <c r="F348" s="8">
        <v>0</v>
      </c>
      <c r="G348" s="8">
        <v>0</v>
      </c>
      <c r="H348" s="8">
        <v>119.85018726591761</v>
      </c>
      <c r="I348" s="9">
        <v>19368.845050289608</v>
      </c>
      <c r="J348" s="7">
        <v>13113.59</v>
      </c>
      <c r="K348" s="8">
        <v>741.7500656506362</v>
      </c>
      <c r="L348" s="8">
        <v>0</v>
      </c>
      <c r="M348" s="8">
        <v>0</v>
      </c>
      <c r="N348" s="8">
        <v>0</v>
      </c>
      <c r="O348" s="8">
        <v>0</v>
      </c>
      <c r="P348" s="8">
        <v>741.7500656506362</v>
      </c>
      <c r="Q348" s="9">
        <v>97943.567077001426</v>
      </c>
      <c r="R348" s="7">
        <v>643.37490000000003</v>
      </c>
      <c r="S348" s="8">
        <v>50.337078651685395</v>
      </c>
      <c r="T348" s="8" t="s">
        <v>72</v>
      </c>
      <c r="U348" s="8" t="s">
        <v>72</v>
      </c>
      <c r="V348" s="8" t="s">
        <v>72</v>
      </c>
      <c r="W348" s="8" t="s">
        <v>72</v>
      </c>
      <c r="X348" s="8">
        <v>50.337078651685395</v>
      </c>
      <c r="Y348" s="9">
        <v>38737.690100579217</v>
      </c>
      <c r="Z348" s="7">
        <v>14309.99</v>
      </c>
      <c r="AA348" s="8">
        <v>885.57029036973734</v>
      </c>
      <c r="AB348" s="8" t="s">
        <v>72</v>
      </c>
      <c r="AC348" s="8" t="s">
        <v>72</v>
      </c>
      <c r="AD348" s="8" t="s">
        <v>72</v>
      </c>
      <c r="AE348" s="8" t="s">
        <v>72</v>
      </c>
      <c r="AF348" s="8">
        <v>885.57029036973734</v>
      </c>
      <c r="AG348" s="9">
        <v>121186.18113734896</v>
      </c>
    </row>
    <row r="349" spans="1:33" x14ac:dyDescent="0.45">
      <c r="A349" s="4">
        <v>53966</v>
      </c>
      <c r="B349" s="7">
        <v>1936.7439999999999</v>
      </c>
      <c r="C349" s="8">
        <v>119.50207468879668</v>
      </c>
      <c r="D349" s="8">
        <v>0</v>
      </c>
      <c r="E349" s="8">
        <v>0</v>
      </c>
      <c r="F349" s="8">
        <v>0</v>
      </c>
      <c r="G349" s="8">
        <v>0</v>
      </c>
      <c r="H349" s="8">
        <v>119.50207468879668</v>
      </c>
      <c r="I349" s="9">
        <v>19298.653813668516</v>
      </c>
      <c r="J349" s="7">
        <v>13119.19</v>
      </c>
      <c r="K349" s="8">
        <v>744.54886720115144</v>
      </c>
      <c r="L349" s="8">
        <v>0</v>
      </c>
      <c r="M349" s="8">
        <v>0</v>
      </c>
      <c r="N349" s="8">
        <v>0</v>
      </c>
      <c r="O349" s="8">
        <v>0</v>
      </c>
      <c r="P349" s="8">
        <v>744.54886720115144</v>
      </c>
      <c r="Q349" s="9">
        <v>98155.903723063209</v>
      </c>
      <c r="R349" s="7">
        <v>640.78949999999998</v>
      </c>
      <c r="S349" s="8">
        <v>50.190871369294605</v>
      </c>
      <c r="T349" s="8" t="s">
        <v>72</v>
      </c>
      <c r="U349" s="8" t="s">
        <v>72</v>
      </c>
      <c r="V349" s="8" t="s">
        <v>72</v>
      </c>
      <c r="W349" s="8" t="s">
        <v>72</v>
      </c>
      <c r="X349" s="8">
        <v>50.190871369294605</v>
      </c>
      <c r="Y349" s="9">
        <v>38597.307627337032</v>
      </c>
      <c r="Z349" s="7">
        <v>14307.24</v>
      </c>
      <c r="AA349" s="8">
        <v>887.95135682770751</v>
      </c>
      <c r="AB349" s="8" t="s">
        <v>72</v>
      </c>
      <c r="AC349" s="8" t="s">
        <v>72</v>
      </c>
      <c r="AD349" s="8" t="s">
        <v>72</v>
      </c>
      <c r="AE349" s="8" t="s">
        <v>72</v>
      </c>
      <c r="AF349" s="8">
        <v>887.95135682770751</v>
      </c>
      <c r="AG349" s="9">
        <v>121314.28829946544</v>
      </c>
    </row>
    <row r="350" spans="1:33" x14ac:dyDescent="0.45">
      <c r="A350" s="4">
        <v>53997</v>
      </c>
      <c r="B350" s="7">
        <v>1924.607</v>
      </c>
      <c r="C350" s="8">
        <v>119.15597848572611</v>
      </c>
      <c r="D350" s="8">
        <v>0</v>
      </c>
      <c r="E350" s="8">
        <v>0</v>
      </c>
      <c r="F350" s="8">
        <v>0</v>
      </c>
      <c r="G350" s="8">
        <v>0</v>
      </c>
      <c r="H350" s="8">
        <v>119.15597848572611</v>
      </c>
      <c r="I350" s="9">
        <v>19228.986797940161</v>
      </c>
      <c r="J350" s="7">
        <v>13127.78</v>
      </c>
      <c r="K350" s="8">
        <v>747.37255585389005</v>
      </c>
      <c r="L350" s="8">
        <v>0</v>
      </c>
      <c r="M350" s="8">
        <v>0</v>
      </c>
      <c r="N350" s="8">
        <v>0</v>
      </c>
      <c r="O350" s="8">
        <v>0</v>
      </c>
      <c r="P350" s="8">
        <v>747.37255585389005</v>
      </c>
      <c r="Q350" s="9">
        <v>98370.461566705839</v>
      </c>
      <c r="R350" s="7">
        <v>636.80179999999996</v>
      </c>
      <c r="S350" s="8">
        <v>50.045510964004961</v>
      </c>
      <c r="T350" s="8" t="s">
        <v>72</v>
      </c>
      <c r="U350" s="8" t="s">
        <v>72</v>
      </c>
      <c r="V350" s="8" t="s">
        <v>72</v>
      </c>
      <c r="W350" s="8" t="s">
        <v>72</v>
      </c>
      <c r="X350" s="8">
        <v>50.045510964004961</v>
      </c>
      <c r="Y350" s="9">
        <v>38457.973595880321</v>
      </c>
      <c r="Z350" s="7">
        <v>14302.97</v>
      </c>
      <c r="AA350" s="8">
        <v>890.35973003676133</v>
      </c>
      <c r="AB350" s="8" t="s">
        <v>72</v>
      </c>
      <c r="AC350" s="8" t="s">
        <v>72</v>
      </c>
      <c r="AD350" s="8" t="s">
        <v>72</v>
      </c>
      <c r="AE350" s="8" t="s">
        <v>72</v>
      </c>
      <c r="AF350" s="8">
        <v>890.35973003676133</v>
      </c>
      <c r="AG350" s="9">
        <v>121445.24572423403</v>
      </c>
    </row>
    <row r="351" spans="1:33" x14ac:dyDescent="0.45">
      <c r="A351" s="4">
        <v>54027</v>
      </c>
      <c r="B351" s="7">
        <v>1909.02</v>
      </c>
      <c r="C351" s="8">
        <v>118.81188118811882</v>
      </c>
      <c r="D351" s="8">
        <v>0</v>
      </c>
      <c r="E351" s="8">
        <v>0</v>
      </c>
      <c r="F351" s="8">
        <v>0</v>
      </c>
      <c r="G351" s="8">
        <v>0</v>
      </c>
      <c r="H351" s="8">
        <v>118.81188118811882</v>
      </c>
      <c r="I351" s="9">
        <v>19159.837602474076</v>
      </c>
      <c r="J351" s="7">
        <v>13138.78</v>
      </c>
      <c r="K351" s="8">
        <v>750.22145573099465</v>
      </c>
      <c r="L351" s="8">
        <v>0</v>
      </c>
      <c r="M351" s="8">
        <v>0</v>
      </c>
      <c r="N351" s="8">
        <v>0</v>
      </c>
      <c r="O351" s="8">
        <v>0</v>
      </c>
      <c r="P351" s="8">
        <v>750.22145573099465</v>
      </c>
      <c r="Q351" s="9">
        <v>98587.252976893651</v>
      </c>
      <c r="R351" s="7">
        <v>631.68299999999999</v>
      </c>
      <c r="S351" s="8">
        <v>49.900990099009903</v>
      </c>
      <c r="T351" s="8" t="s">
        <v>72</v>
      </c>
      <c r="U351" s="8" t="s">
        <v>72</v>
      </c>
      <c r="V351" s="8" t="s">
        <v>72</v>
      </c>
      <c r="W351" s="8" t="s">
        <v>72</v>
      </c>
      <c r="X351" s="8">
        <v>49.900990099009903</v>
      </c>
      <c r="Y351" s="9">
        <v>38319.675204948151</v>
      </c>
      <c r="Z351" s="7">
        <v>14297.46</v>
      </c>
      <c r="AA351" s="8">
        <v>892.79571315673729</v>
      </c>
      <c r="AB351" s="8" t="s">
        <v>72</v>
      </c>
      <c r="AC351" s="8" t="s">
        <v>72</v>
      </c>
      <c r="AD351" s="8" t="s">
        <v>72</v>
      </c>
      <c r="AE351" s="8" t="s">
        <v>72</v>
      </c>
      <c r="AF351" s="8">
        <v>892.79571315673729</v>
      </c>
      <c r="AG351" s="9">
        <v>121579.05809986254</v>
      </c>
    </row>
    <row r="352" spans="1:33" x14ac:dyDescent="0.45">
      <c r="A352" s="4">
        <v>54058</v>
      </c>
      <c r="B352" s="7">
        <v>1909.02</v>
      </c>
      <c r="C352" s="8">
        <v>118.46976552858906</v>
      </c>
      <c r="D352" s="8">
        <v>0</v>
      </c>
      <c r="E352" s="8">
        <v>0</v>
      </c>
      <c r="F352" s="8">
        <v>0</v>
      </c>
      <c r="G352" s="8">
        <v>0</v>
      </c>
      <c r="H352" s="8">
        <v>118.46976552858906</v>
      </c>
      <c r="I352" s="9">
        <v>19091.199957426768</v>
      </c>
      <c r="J352" s="7">
        <v>13138.78</v>
      </c>
      <c r="K352" s="8">
        <v>753.09589652393117</v>
      </c>
      <c r="L352" s="8">
        <v>0</v>
      </c>
      <c r="M352" s="8">
        <v>0</v>
      </c>
      <c r="N352" s="8">
        <v>0</v>
      </c>
      <c r="O352" s="8">
        <v>0</v>
      </c>
      <c r="P352" s="8">
        <v>753.09589652393117</v>
      </c>
      <c r="Q352" s="9">
        <v>98806.290800663541</v>
      </c>
      <c r="R352" s="7">
        <v>631.68299999999999</v>
      </c>
      <c r="S352" s="8">
        <v>49.75730152200741</v>
      </c>
      <c r="T352" s="8" t="s">
        <v>72</v>
      </c>
      <c r="U352" s="8" t="s">
        <v>72</v>
      </c>
      <c r="V352" s="8" t="s">
        <v>72</v>
      </c>
      <c r="W352" s="8" t="s">
        <v>72</v>
      </c>
      <c r="X352" s="8">
        <v>49.75730152200741</v>
      </c>
      <c r="Y352" s="9">
        <v>38182.399914853537</v>
      </c>
      <c r="Z352" s="7">
        <v>14297.46</v>
      </c>
      <c r="AA352" s="8">
        <v>895.25961515823803</v>
      </c>
      <c r="AB352" s="8" t="s">
        <v>72</v>
      </c>
      <c r="AC352" s="8" t="s">
        <v>72</v>
      </c>
      <c r="AD352" s="8" t="s">
        <v>72</v>
      </c>
      <c r="AE352" s="8" t="s">
        <v>72</v>
      </c>
      <c r="AF352" s="8">
        <v>895.25961515823803</v>
      </c>
      <c r="AG352" s="9">
        <v>121715.73074957565</v>
      </c>
    </row>
    <row r="353" spans="1:33" x14ac:dyDescent="0.45">
      <c r="A353" s="4">
        <v>54089</v>
      </c>
      <c r="B353" s="7">
        <v>1909.02</v>
      </c>
      <c r="C353" s="8">
        <v>118.12961443806398</v>
      </c>
      <c r="D353" s="8">
        <v>0</v>
      </c>
      <c r="E353" s="8">
        <v>0</v>
      </c>
      <c r="F353" s="8">
        <v>0</v>
      </c>
      <c r="G353" s="8">
        <v>0</v>
      </c>
      <c r="H353" s="8">
        <v>118.12961443806398</v>
      </c>
      <c r="I353" s="9">
        <v>19023.067719080667</v>
      </c>
      <c r="J353" s="7">
        <v>13138.78</v>
      </c>
      <c r="K353" s="8">
        <v>755.99621361682796</v>
      </c>
      <c r="L353" s="8">
        <v>0</v>
      </c>
      <c r="M353" s="8">
        <v>0</v>
      </c>
      <c r="N353" s="8">
        <v>0</v>
      </c>
      <c r="O353" s="8">
        <v>0</v>
      </c>
      <c r="P353" s="8">
        <v>755.99621361682796</v>
      </c>
      <c r="Q353" s="9">
        <v>99027.588356337103</v>
      </c>
      <c r="R353" s="7">
        <v>631.68299999999999</v>
      </c>
      <c r="S353" s="8">
        <v>49.614438063986874</v>
      </c>
      <c r="T353" s="8" t="s">
        <v>72</v>
      </c>
      <c r="U353" s="8" t="s">
        <v>72</v>
      </c>
      <c r="V353" s="8" t="s">
        <v>72</v>
      </c>
      <c r="W353" s="8" t="s">
        <v>72</v>
      </c>
      <c r="X353" s="8">
        <v>49.614438063986874</v>
      </c>
      <c r="Y353" s="9">
        <v>38046.135438161335</v>
      </c>
      <c r="Z353" s="7">
        <v>14297.46</v>
      </c>
      <c r="AA353" s="8">
        <v>897.75175094250471</v>
      </c>
      <c r="AB353" s="8" t="s">
        <v>72</v>
      </c>
      <c r="AC353" s="8" t="s">
        <v>72</v>
      </c>
      <c r="AD353" s="8" t="s">
        <v>72</v>
      </c>
      <c r="AE353" s="8" t="s">
        <v>72</v>
      </c>
      <c r="AF353" s="8">
        <v>897.75175094250471</v>
      </c>
      <c r="AG353" s="9">
        <v>121855.26961923391</v>
      </c>
    </row>
    <row r="354" spans="1:33" x14ac:dyDescent="0.45">
      <c r="A354" s="4">
        <v>54118</v>
      </c>
      <c r="B354" s="7"/>
      <c r="C354" s="8">
        <v>117.79141104294479</v>
      </c>
      <c r="D354" s="8">
        <v>0</v>
      </c>
      <c r="E354" s="8">
        <v>0</v>
      </c>
      <c r="F354" s="8">
        <v>0</v>
      </c>
      <c r="G354" s="8">
        <v>0</v>
      </c>
      <c r="H354" s="8">
        <v>117.79141104294479</v>
      </c>
      <c r="I354" s="9">
        <v>18955.434865427902</v>
      </c>
      <c r="J354" s="7"/>
      <c r="K354" s="8">
        <v>758.92274821301521</v>
      </c>
      <c r="L354" s="8">
        <v>0</v>
      </c>
      <c r="M354" s="8">
        <v>0</v>
      </c>
      <c r="N354" s="8">
        <v>0</v>
      </c>
      <c r="O354" s="8">
        <v>0</v>
      </c>
      <c r="Q354" s="9">
        <v>99251.159427495542</v>
      </c>
      <c r="R354" s="7"/>
      <c r="X354" s="8">
        <v>0</v>
      </c>
      <c r="Y354" s="9">
        <v>37910.869730855811</v>
      </c>
      <c r="Z354" s="7"/>
      <c r="AF354" s="8">
        <v>0</v>
      </c>
      <c r="AG354" s="9">
        <v>121997.68126600902</v>
      </c>
    </row>
    <row r="355" spans="1:33" x14ac:dyDescent="0.45">
      <c r="A355" s="4">
        <v>54149</v>
      </c>
      <c r="B355" s="7"/>
      <c r="C355" s="8">
        <v>117.4551386623165</v>
      </c>
      <c r="D355" s="8">
        <v>0</v>
      </c>
      <c r="E355" s="8">
        <v>0</v>
      </c>
      <c r="F355" s="8">
        <v>0</v>
      </c>
      <c r="G355" s="8">
        <v>0</v>
      </c>
      <c r="H355" s="8">
        <v>117.4551386623165</v>
      </c>
      <c r="I355" s="9">
        <v>18888.295491983517</v>
      </c>
      <c r="J355" s="7"/>
      <c r="K355" s="8">
        <v>761.87584746487835</v>
      </c>
      <c r="L355" s="8">
        <v>0</v>
      </c>
      <c r="M355" s="8">
        <v>0</v>
      </c>
      <c r="N355" s="8">
        <v>0</v>
      </c>
      <c r="O355" s="8">
        <v>0</v>
      </c>
      <c r="Q355" s="9">
        <v>99477.018257677788</v>
      </c>
      <c r="R355" s="7"/>
      <c r="X355" s="8">
        <v>0</v>
      </c>
      <c r="Y355" s="9">
        <v>37776.590983967035</v>
      </c>
      <c r="Z355" s="7"/>
      <c r="AF355" s="8">
        <v>0</v>
      </c>
      <c r="AG355" s="9">
        <v>122142.97284805801</v>
      </c>
    </row>
    <row r="356" spans="1:33" x14ac:dyDescent="0.45">
      <c r="A356" s="4">
        <v>54179</v>
      </c>
      <c r="B356" s="7"/>
      <c r="C356" s="8">
        <v>117.12078080520537</v>
      </c>
      <c r="D356" s="8">
        <v>0</v>
      </c>
      <c r="E356" s="8">
        <v>0</v>
      </c>
      <c r="F356" s="8">
        <v>0</v>
      </c>
      <c r="G356" s="8">
        <v>0</v>
      </c>
      <c r="H356" s="8">
        <v>117.12078080520537</v>
      </c>
      <c r="I356" s="9">
        <v>18821.643807813783</v>
      </c>
      <c r="J356" s="7"/>
      <c r="K356" s="8">
        <v>764.85586460711579</v>
      </c>
      <c r="L356" s="8">
        <v>0</v>
      </c>
      <c r="M356" s="8">
        <v>0</v>
      </c>
      <c r="N356" s="8">
        <v>0</v>
      </c>
      <c r="O356" s="8">
        <v>0</v>
      </c>
      <c r="Q356" s="9">
        <v>99705.17954576324</v>
      </c>
      <c r="R356" s="7"/>
      <c r="X356" s="8">
        <v>0</v>
      </c>
      <c r="Y356" s="9">
        <v>37643.287615627567</v>
      </c>
      <c r="Z356" s="7"/>
      <c r="AF356" s="8">
        <v>0</v>
      </c>
      <c r="AG356" s="9">
        <v>122291.15211513978</v>
      </c>
    </row>
    <row r="357" spans="1:33" x14ac:dyDescent="0.45">
      <c r="A357" s="4">
        <v>54210</v>
      </c>
      <c r="B357" s="7"/>
      <c r="C357" s="8">
        <v>116.78832116788323</v>
      </c>
      <c r="D357" s="8">
        <v>0</v>
      </c>
      <c r="E357" s="8">
        <v>0</v>
      </c>
      <c r="F357" s="8">
        <v>0</v>
      </c>
      <c r="G357" s="8">
        <v>0</v>
      </c>
      <c r="H357" s="8">
        <v>116.78832116788323</v>
      </c>
      <c r="I357" s="9">
        <v>18755.474131766543</v>
      </c>
      <c r="J357" s="7"/>
      <c r="K357" s="8">
        <v>767.86315909351754</v>
      </c>
      <c r="L357" s="8">
        <v>0</v>
      </c>
      <c r="M357" s="8">
        <v>0</v>
      </c>
      <c r="N357" s="8">
        <v>0</v>
      </c>
      <c r="O357" s="8">
        <v>0</v>
      </c>
      <c r="Q357" s="9">
        <v>99935.65844200876</v>
      </c>
      <c r="R357" s="7"/>
      <c r="X357" s="8">
        <v>0</v>
      </c>
      <c r="Y357" s="9">
        <v>37510.948263533086</v>
      </c>
      <c r="Z357" s="7"/>
      <c r="AF357" s="8">
        <v>0</v>
      </c>
      <c r="AG357" s="9">
        <v>122442.22740012861</v>
      </c>
    </row>
    <row r="358" spans="1:33" x14ac:dyDescent="0.45">
      <c r="A358" s="4">
        <v>54240</v>
      </c>
      <c r="B358" s="7"/>
      <c r="C358" s="8">
        <v>116.45774363121716</v>
      </c>
      <c r="D358" s="8">
        <v>0</v>
      </c>
      <c r="E358" s="8">
        <v>0</v>
      </c>
      <c r="F358" s="8">
        <v>0</v>
      </c>
      <c r="G358" s="8">
        <v>0</v>
      </c>
      <c r="H358" s="8">
        <v>116.45774363121716</v>
      </c>
      <c r="I358" s="9">
        <v>18689.780888890942</v>
      </c>
      <c r="J358" s="7"/>
      <c r="K358" s="8">
        <v>770.89809673737705</v>
      </c>
      <c r="L358" s="8">
        <v>0</v>
      </c>
      <c r="M358" s="8">
        <v>0</v>
      </c>
      <c r="N358" s="8">
        <v>0</v>
      </c>
      <c r="O358" s="8">
        <v>0</v>
      </c>
      <c r="Q358" s="9">
        <v>100168.4705447046</v>
      </c>
      <c r="R358" s="7"/>
      <c r="X358" s="8">
        <v>0</v>
      </c>
      <c r="Y358" s="9">
        <v>37379.561777781884</v>
      </c>
      <c r="Z358" s="7"/>
      <c r="AF358" s="8">
        <v>0</v>
      </c>
      <c r="AG358" s="9">
        <v>122596.20761137373</v>
      </c>
    </row>
    <row r="359" spans="1:33" x14ac:dyDescent="0.45">
      <c r="A359" s="4">
        <v>54271</v>
      </c>
      <c r="B359" s="7"/>
      <c r="C359" s="8">
        <v>116.12903225806451</v>
      </c>
      <c r="D359" s="8">
        <v>0</v>
      </c>
      <c r="E359" s="8">
        <v>0</v>
      </c>
      <c r="F359" s="8">
        <v>0</v>
      </c>
      <c r="G359" s="8">
        <v>0</v>
      </c>
      <c r="H359" s="8">
        <v>116.12903225806451</v>
      </c>
      <c r="I359" s="9">
        <v>18624.558607034942</v>
      </c>
      <c r="J359" s="7"/>
      <c r="K359" s="8">
        <v>773.96104985563761</v>
      </c>
      <c r="L359" s="8">
        <v>0</v>
      </c>
      <c r="M359" s="8">
        <v>0</v>
      </c>
      <c r="N359" s="8">
        <v>0</v>
      </c>
      <c r="O359" s="8">
        <v>0</v>
      </c>
      <c r="Q359" s="9">
        <v>100403.63189742157</v>
      </c>
      <c r="R359" s="7"/>
      <c r="X359" s="8">
        <v>0</v>
      </c>
      <c r="Y359" s="9">
        <v>37249.117214069884</v>
      </c>
      <c r="Z359" s="7"/>
      <c r="AF359" s="8">
        <v>0</v>
      </c>
      <c r="AG359" s="9">
        <v>122753.10222586349</v>
      </c>
    </row>
    <row r="360" spans="1:33" x14ac:dyDescent="0.45">
      <c r="A360" s="4">
        <v>54302</v>
      </c>
      <c r="B360" s="7"/>
      <c r="C360" s="8">
        <v>115.80217129071171</v>
      </c>
      <c r="D360" s="8">
        <v>0</v>
      </c>
      <c r="E360" s="8">
        <v>0</v>
      </c>
      <c r="F360" s="8">
        <v>0</v>
      </c>
      <c r="G360" s="8">
        <v>0</v>
      </c>
      <c r="H360" s="8">
        <v>115.80217129071171</v>
      </c>
      <c r="I360" s="9">
        <v>18559.801913610081</v>
      </c>
      <c r="J360" s="7"/>
      <c r="K360" s="8">
        <v>777.0523974169073</v>
      </c>
      <c r="L360" s="8">
        <v>0</v>
      </c>
      <c r="M360" s="8">
        <v>0</v>
      </c>
      <c r="N360" s="8">
        <v>0</v>
      </c>
      <c r="O360" s="8">
        <v>0</v>
      </c>
      <c r="Q360" s="9">
        <v>100641.15898682305</v>
      </c>
      <c r="R360" s="7"/>
      <c r="X360" s="8">
        <v>0</v>
      </c>
      <c r="Y360" s="9">
        <v>37119.603827220162</v>
      </c>
      <c r="Z360" s="7"/>
      <c r="AF360" s="8">
        <v>0</v>
      </c>
      <c r="AG360" s="9">
        <v>122912.92128315516</v>
      </c>
    </row>
    <row r="361" spans="1:33" x14ac:dyDescent="0.45">
      <c r="A361" s="4">
        <v>54332</v>
      </c>
      <c r="B361" s="7"/>
      <c r="C361" s="8">
        <v>115.47714514835606</v>
      </c>
      <c r="D361" s="8">
        <v>0</v>
      </c>
      <c r="E361" s="8">
        <v>0</v>
      </c>
      <c r="F361" s="8">
        <v>0</v>
      </c>
      <c r="G361" s="8">
        <v>0</v>
      </c>
      <c r="H361" s="8">
        <v>115.47714514835606</v>
      </c>
      <c r="I361" s="9">
        <v>18495.505532512943</v>
      </c>
      <c r="J361" s="7"/>
      <c r="K361" s="8">
        <v>780.17252519346027</v>
      </c>
      <c r="L361" s="8">
        <v>0</v>
      </c>
      <c r="M361" s="8">
        <v>0</v>
      </c>
      <c r="N361" s="8">
        <v>0</v>
      </c>
      <c r="O361" s="8">
        <v>0</v>
      </c>
      <c r="Q361" s="9">
        <v>100881.06874101375</v>
      </c>
      <c r="R361" s="7"/>
      <c r="X361" s="8">
        <v>0</v>
      </c>
      <c r="Y361" s="9">
        <v>36991.011065025887</v>
      </c>
      <c r="Z361" s="7"/>
      <c r="AF361" s="8">
        <v>0</v>
      </c>
      <c r="AG361" s="9">
        <v>123075.67538002928</v>
      </c>
    </row>
    <row r="362" spans="1:33" x14ac:dyDescent="0.45">
      <c r="A362" s="4">
        <v>54363</v>
      </c>
      <c r="B362" s="7"/>
      <c r="C362" s="8">
        <v>115.15393842463016</v>
      </c>
      <c r="D362" s="8">
        <v>0</v>
      </c>
      <c r="E362" s="8">
        <v>0</v>
      </c>
      <c r="F362" s="8">
        <v>0</v>
      </c>
      <c r="G362" s="8">
        <v>0</v>
      </c>
      <c r="H362" s="8">
        <v>115.15393842463016</v>
      </c>
      <c r="I362" s="9">
        <v>18431.664281194102</v>
      </c>
      <c r="J362" s="7"/>
      <c r="K362" s="8">
        <v>783.32182591734875</v>
      </c>
      <c r="L362" s="8">
        <v>0</v>
      </c>
      <c r="M362" s="8">
        <v>0</v>
      </c>
      <c r="N362" s="8">
        <v>0</v>
      </c>
      <c r="O362" s="8">
        <v>0</v>
      </c>
      <c r="Q362" s="9">
        <v>101123.37852840354</v>
      </c>
      <c r="R362" s="7"/>
      <c r="X362" s="8">
        <v>0</v>
      </c>
      <c r="Y362" s="9">
        <v>36863.328562388204</v>
      </c>
      <c r="Z362" s="7"/>
      <c r="AF362" s="8">
        <v>0</v>
      </c>
      <c r="AG362" s="9">
        <v>123241.37566583646</v>
      </c>
    </row>
    <row r="363" spans="1:33" x14ac:dyDescent="0.45">
      <c r="A363" s="4">
        <v>54393</v>
      </c>
      <c r="B363" s="7"/>
      <c r="C363" s="8">
        <v>114.83253588516747</v>
      </c>
      <c r="D363" s="8">
        <v>0</v>
      </c>
      <c r="E363" s="8">
        <v>0</v>
      </c>
      <c r="F363" s="8">
        <v>0</v>
      </c>
      <c r="G363" s="8">
        <v>0</v>
      </c>
      <c r="H363" s="8">
        <v>114.83253588516747</v>
      </c>
      <c r="I363" s="9">
        <v>18368.273067865797</v>
      </c>
      <c r="J363" s="7"/>
      <c r="K363" s="8">
        <v>786.50069944076324</v>
      </c>
      <c r="L363" s="8">
        <v>0</v>
      </c>
      <c r="M363" s="8">
        <v>0</v>
      </c>
      <c r="N363" s="8">
        <v>0</v>
      </c>
      <c r="O363" s="8">
        <v>0</v>
      </c>
      <c r="Q363" s="9">
        <v>101368.10615706519</v>
      </c>
      <c r="R363" s="7"/>
      <c r="X363" s="8">
        <v>0</v>
      </c>
      <c r="Y363" s="9">
        <v>36736.546135731594</v>
      </c>
      <c r="Z363" s="7"/>
      <c r="AF363" s="8">
        <v>0</v>
      </c>
      <c r="AG363" s="9">
        <v>123410.03383850415</v>
      </c>
    </row>
    <row r="364" spans="1:33" x14ac:dyDescent="0.45">
      <c r="A364" s="4">
        <v>54424</v>
      </c>
      <c r="B364" s="7"/>
      <c r="C364" s="8">
        <v>114.51292246520876</v>
      </c>
      <c r="D364" s="8">
        <v>0</v>
      </c>
      <c r="E364" s="8">
        <v>0</v>
      </c>
      <c r="F364" s="8">
        <v>0</v>
      </c>
      <c r="G364" s="8">
        <v>0</v>
      </c>
      <c r="H364" s="8">
        <v>114.51292246520876</v>
      </c>
      <c r="I364" s="9">
        <v>18305.326888839762</v>
      </c>
      <c r="J364" s="7"/>
      <c r="K364" s="8">
        <v>789.70955290077063</v>
      </c>
      <c r="L364" s="8">
        <v>0</v>
      </c>
      <c r="M364" s="8">
        <v>0</v>
      </c>
      <c r="N364" s="8">
        <v>0</v>
      </c>
      <c r="O364" s="8">
        <v>0</v>
      </c>
      <c r="Q364" s="9">
        <v>101615.26987456281</v>
      </c>
      <c r="R364" s="7"/>
      <c r="X364" s="8">
        <v>0</v>
      </c>
      <c r="Y364" s="9">
        <v>36610.653777679523</v>
      </c>
      <c r="Z364" s="7"/>
      <c r="AF364" s="8">
        <v>0</v>
      </c>
      <c r="AG364" s="9">
        <v>123581.66214117053</v>
      </c>
    </row>
    <row r="365" spans="1:33" x14ac:dyDescent="0.45">
      <c r="A365" s="4">
        <v>54455</v>
      </c>
      <c r="B365" s="7"/>
      <c r="C365" s="8">
        <v>114.19508326724822</v>
      </c>
      <c r="D365" s="8">
        <v>0</v>
      </c>
      <c r="E365" s="8">
        <v>0</v>
      </c>
      <c r="F365" s="8">
        <v>0</v>
      </c>
      <c r="G365" s="8">
        <v>0</v>
      </c>
      <c r="H365" s="8">
        <v>114.19508326724822</v>
      </c>
      <c r="I365" s="9">
        <v>18242.820825987819</v>
      </c>
      <c r="J365" s="7"/>
      <c r="K365" s="8">
        <v>792.94880088858702</v>
      </c>
      <c r="L365" s="8">
        <v>0</v>
      </c>
      <c r="M365" s="8">
        <v>0</v>
      </c>
      <c r="N365" s="8">
        <v>0</v>
      </c>
      <c r="O365" s="8">
        <v>0</v>
      </c>
      <c r="Q365" s="9">
        <v>101864.88836823571</v>
      </c>
      <c r="R365" s="7"/>
      <c r="X365" s="8">
        <v>0</v>
      </c>
      <c r="Y365" s="9">
        <v>36485.641651975639</v>
      </c>
      <c r="Z365" s="7"/>
      <c r="AF365" s="8">
        <v>0</v>
      </c>
      <c r="AG365" s="9">
        <v>123756.27335942109</v>
      </c>
    </row>
    <row r="366" spans="1:33" x14ac:dyDescent="0.45">
      <c r="A366" s="4">
        <v>54483</v>
      </c>
      <c r="B366" s="7"/>
      <c r="C366" s="8">
        <v>113.87900355871886</v>
      </c>
      <c r="D366" s="8">
        <v>0</v>
      </c>
      <c r="E366" s="8">
        <v>0</v>
      </c>
      <c r="F366" s="8">
        <v>0</v>
      </c>
      <c r="G366" s="8">
        <v>0</v>
      </c>
      <c r="H366" s="8">
        <v>113.87900355871886</v>
      </c>
      <c r="I366" s="9">
        <v>18180.750044317891</v>
      </c>
      <c r="J366" s="7"/>
      <c r="K366" s="8">
        <v>796.21886562351506</v>
      </c>
      <c r="L366" s="8">
        <v>0</v>
      </c>
      <c r="M366" s="8">
        <v>0</v>
      </c>
      <c r="N366" s="8">
        <v>0</v>
      </c>
      <c r="O366" s="8">
        <v>0</v>
      </c>
      <c r="Q366" s="9">
        <v>102116.98076591821</v>
      </c>
      <c r="R366" s="7"/>
      <c r="X366" s="8">
        <v>0</v>
      </c>
      <c r="Y366" s="9">
        <v>36361.500088635781</v>
      </c>
      <c r="Z366" s="7"/>
      <c r="AF366" s="8">
        <v>0</v>
      </c>
      <c r="AG366" s="9">
        <v>123933.88081909968</v>
      </c>
    </row>
    <row r="367" spans="1:33" x14ac:dyDescent="0.45">
      <c r="A367" s="4">
        <v>54514</v>
      </c>
      <c r="B367" s="7"/>
      <c r="C367" s="8">
        <v>113.56466876971609</v>
      </c>
      <c r="D367" s="8">
        <v>0</v>
      </c>
      <c r="E367" s="8">
        <v>0</v>
      </c>
      <c r="F367" s="8">
        <v>0</v>
      </c>
      <c r="G367" s="8">
        <v>0</v>
      </c>
      <c r="H367" s="8">
        <v>113.56466876971609</v>
      </c>
      <c r="I367" s="9">
        <v>18119.109789658527</v>
      </c>
      <c r="J367" s="7"/>
      <c r="K367" s="8">
        <v>799.52017713170846</v>
      </c>
      <c r="L367" s="8">
        <v>0</v>
      </c>
      <c r="M367" s="8">
        <v>0</v>
      </c>
      <c r="N367" s="8">
        <v>0</v>
      </c>
      <c r="O367" s="8">
        <v>0</v>
      </c>
      <c r="Q367" s="9">
        <v>102371.56663708035</v>
      </c>
      <c r="R367" s="7"/>
      <c r="X367" s="8">
        <v>0</v>
      </c>
      <c r="Y367" s="9">
        <v>36238.219579317054</v>
      </c>
      <c r="Z367" s="7"/>
      <c r="AF367" s="8">
        <v>0</v>
      </c>
      <c r="AG367" s="9">
        <v>124114.49838467059</v>
      </c>
    </row>
    <row r="368" spans="1:33" x14ac:dyDescent="0.45">
      <c r="A368" s="4">
        <v>54544</v>
      </c>
      <c r="B368" s="7"/>
      <c r="C368" s="8">
        <v>113.25206449075895</v>
      </c>
      <c r="D368" s="8">
        <v>0</v>
      </c>
      <c r="E368" s="8">
        <v>0</v>
      </c>
      <c r="F368" s="8">
        <v>0</v>
      </c>
      <c r="G368" s="8">
        <v>0</v>
      </c>
      <c r="H368" s="8">
        <v>113.25206449075895</v>
      </c>
      <c r="I368" s="9">
        <v>18057.895386445896</v>
      </c>
      <c r="J368" s="7"/>
      <c r="K368" s="8">
        <v>802.8531734299238</v>
      </c>
      <c r="L368" s="8">
        <v>0</v>
      </c>
      <c r="M368" s="8">
        <v>0</v>
      </c>
      <c r="N368" s="8">
        <v>0</v>
      </c>
      <c r="O368" s="8">
        <v>0</v>
      </c>
      <c r="Q368" s="9">
        <v>102628.66599437477</v>
      </c>
      <c r="R368" s="7"/>
      <c r="X368" s="8">
        <v>0</v>
      </c>
      <c r="Y368" s="9">
        <v>36115.790772891793</v>
      </c>
      <c r="Z368" s="7"/>
      <c r="AF368" s="8">
        <v>0</v>
      </c>
      <c r="AG368" s="9">
        <v>124298.14045810985</v>
      </c>
    </row>
    <row r="369" spans="1:33" x14ac:dyDescent="0.45">
      <c r="A369" s="4">
        <v>54575</v>
      </c>
      <c r="B369" s="7"/>
      <c r="C369" s="8">
        <v>112.94117647058823</v>
      </c>
      <c r="D369" s="8">
        <v>0</v>
      </c>
      <c r="E369" s="8">
        <v>0</v>
      </c>
      <c r="F369" s="8">
        <v>0</v>
      </c>
      <c r="G369" s="8">
        <v>0</v>
      </c>
      <c r="H369" s="8">
        <v>112.94117647058823</v>
      </c>
      <c r="I369" s="9">
        <v>17997.102235607188</v>
      </c>
      <c r="J369" s="7"/>
      <c r="K369" s="8">
        <v>806.21830071441866</v>
      </c>
      <c r="L369" s="8">
        <v>0</v>
      </c>
      <c r="M369" s="8">
        <v>0</v>
      </c>
      <c r="N369" s="8">
        <v>0</v>
      </c>
      <c r="O369" s="8">
        <v>0</v>
      </c>
      <c r="Q369" s="9">
        <v>102888.29929557641</v>
      </c>
      <c r="R369" s="7"/>
      <c r="X369" s="8">
        <v>0</v>
      </c>
      <c r="Y369" s="9">
        <v>35994.204471214376</v>
      </c>
      <c r="Z369" s="7"/>
      <c r="AF369" s="8">
        <v>0</v>
      </c>
      <c r="AG369" s="9">
        <v>124484.82197830503</v>
      </c>
    </row>
    <row r="370" spans="1:33" x14ac:dyDescent="0.45">
      <c r="A370" s="4">
        <v>54605</v>
      </c>
      <c r="B370" s="7"/>
      <c r="C370" s="8">
        <v>112.6319906140008</v>
      </c>
      <c r="D370" s="8">
        <v>0</v>
      </c>
      <c r="E370" s="8">
        <v>0</v>
      </c>
      <c r="F370" s="8">
        <v>0</v>
      </c>
      <c r="G370" s="8">
        <v>0</v>
      </c>
      <c r="H370" s="8">
        <v>112.6319906140008</v>
      </c>
      <c r="I370" s="9">
        <v>17936.725812534951</v>
      </c>
      <c r="J370" s="7"/>
      <c r="K370" s="8">
        <v>809.61601355516996</v>
      </c>
      <c r="L370" s="8">
        <v>0</v>
      </c>
      <c r="M370" s="8">
        <v>0</v>
      </c>
      <c r="N370" s="8">
        <v>0</v>
      </c>
      <c r="O370" s="8">
        <v>0</v>
      </c>
      <c r="Q370" s="9">
        <v>103150.48744590327</v>
      </c>
      <c r="R370" s="7"/>
      <c r="X370" s="8">
        <v>0</v>
      </c>
      <c r="Y370" s="9">
        <v>35873.451625069902</v>
      </c>
      <c r="Z370" s="7"/>
      <c r="AF370" s="8">
        <v>0</v>
      </c>
      <c r="AG370" s="9">
        <v>124674.55842094522</v>
      </c>
    </row>
    <row r="371" spans="1:33" x14ac:dyDescent="0.45">
      <c r="A371" s="4">
        <v>54636</v>
      </c>
      <c r="B371" s="7"/>
      <c r="C371" s="8">
        <v>112.32449297971918</v>
      </c>
      <c r="D371" s="8">
        <v>0</v>
      </c>
      <c r="E371" s="8">
        <v>0</v>
      </c>
      <c r="F371" s="8">
        <v>0</v>
      </c>
      <c r="G371" s="8">
        <v>0</v>
      </c>
      <c r="H371" s="8">
        <v>112.32449297971918</v>
      </c>
      <c r="I371" s="9">
        <v>17876.761665147122</v>
      </c>
      <c r="J371" s="7"/>
      <c r="K371" s="8">
        <v>813.04677509558928</v>
      </c>
      <c r="L371" s="8">
        <v>0</v>
      </c>
      <c r="M371" s="8">
        <v>0</v>
      </c>
      <c r="N371" s="8">
        <v>0</v>
      </c>
      <c r="O371" s="8">
        <v>0</v>
      </c>
      <c r="Q371" s="9">
        <v>103415.25180070574</v>
      </c>
      <c r="R371" s="7"/>
      <c r="X371" s="8">
        <v>0</v>
      </c>
      <c r="Y371" s="9">
        <v>35753.523330294243</v>
      </c>
      <c r="Z371" s="7"/>
      <c r="AF371" s="8">
        <v>0</v>
      </c>
      <c r="AG371" s="9">
        <v>124867.36579888228</v>
      </c>
    </row>
    <row r="372" spans="1:33" x14ac:dyDescent="0.45">
      <c r="A372" s="4">
        <v>54667</v>
      </c>
      <c r="B372" s="7"/>
      <c r="C372" s="8">
        <v>112.0186697782964</v>
      </c>
      <c r="D372" s="8">
        <v>0</v>
      </c>
      <c r="E372" s="8">
        <v>0</v>
      </c>
      <c r="F372" s="8">
        <v>0</v>
      </c>
      <c r="G372" s="8">
        <v>0</v>
      </c>
      <c r="H372" s="8">
        <v>112.0186697782964</v>
      </c>
      <c r="I372" s="9">
        <v>17817.205412028001</v>
      </c>
      <c r="J372" s="7"/>
      <c r="K372" s="8">
        <v>816.51105725792036</v>
      </c>
      <c r="L372" s="8">
        <v>0</v>
      </c>
      <c r="M372" s="8">
        <v>0</v>
      </c>
      <c r="N372" s="8">
        <v>0</v>
      </c>
      <c r="O372" s="8">
        <v>0</v>
      </c>
      <c r="Q372" s="9">
        <v>103682.61416851557</v>
      </c>
      <c r="R372" s="7"/>
      <c r="X372" s="8">
        <v>0</v>
      </c>
      <c r="Y372" s="9">
        <v>35634.410824056002</v>
      </c>
      <c r="Z372" s="7"/>
      <c r="AF372" s="8">
        <v>0</v>
      </c>
      <c r="AG372" s="9">
        <v>125063.26066294918</v>
      </c>
    </row>
    <row r="373" spans="1:33" x14ac:dyDescent="0.45">
      <c r="A373" s="4">
        <v>54697</v>
      </c>
      <c r="B373" s="7"/>
      <c r="C373" s="8">
        <v>111.71450737005432</v>
      </c>
      <c r="D373" s="8">
        <v>0</v>
      </c>
      <c r="E373" s="8">
        <v>0</v>
      </c>
      <c r="F373" s="8">
        <v>0</v>
      </c>
      <c r="G373" s="8">
        <v>0</v>
      </c>
      <c r="H373" s="8">
        <v>111.71450737005432</v>
      </c>
      <c r="I373" s="9">
        <v>17758.052740645584</v>
      </c>
      <c r="J373" s="7"/>
      <c r="K373" s="8">
        <v>820.00934095450486</v>
      </c>
      <c r="L373" s="8">
        <v>0</v>
      </c>
      <c r="M373" s="8">
        <v>0</v>
      </c>
      <c r="N373" s="8">
        <v>0</v>
      </c>
      <c r="O373" s="8">
        <v>0</v>
      </c>
      <c r="Q373" s="9">
        <v>103952.59681444551</v>
      </c>
      <c r="R373" s="7"/>
      <c r="X373" s="8">
        <v>0</v>
      </c>
      <c r="Y373" s="9">
        <v>35516.105481291168</v>
      </c>
      <c r="Z373" s="7"/>
      <c r="AF373" s="8">
        <v>0</v>
      </c>
      <c r="AG373" s="9">
        <v>125262.26010322021</v>
      </c>
    </row>
    <row r="374" spans="1:33" x14ac:dyDescent="0.45">
      <c r="A374" s="4">
        <v>54728</v>
      </c>
      <c r="B374" s="7"/>
      <c r="C374" s="8">
        <v>111.41199226305609</v>
      </c>
      <c r="D374" s="8">
        <v>0</v>
      </c>
      <c r="E374" s="8">
        <v>0</v>
      </c>
      <c r="F374" s="8">
        <v>0</v>
      </c>
      <c r="G374" s="8">
        <v>0</v>
      </c>
      <c r="H374" s="8">
        <v>111.41199226305609</v>
      </c>
      <c r="I374" s="9">
        <v>17699.299405641126</v>
      </c>
      <c r="J374" s="7"/>
      <c r="K374" s="8">
        <v>823.54211630512145</v>
      </c>
      <c r="L374" s="8">
        <v>0</v>
      </c>
      <c r="M374" s="8">
        <v>0</v>
      </c>
      <c r="N374" s="8">
        <v>0</v>
      </c>
      <c r="O374" s="8">
        <v>0</v>
      </c>
      <c r="Q374" s="9">
        <v>104225.22246393067</v>
      </c>
      <c r="R374" s="7"/>
      <c r="X374" s="8">
        <v>0</v>
      </c>
      <c r="Y374" s="9">
        <v>35398.598811282252</v>
      </c>
      <c r="Z374" s="7"/>
      <c r="AF374" s="8">
        <v>0</v>
      </c>
      <c r="AG374" s="9">
        <v>125464.38175070002</v>
      </c>
    </row>
    <row r="375" spans="1:33" x14ac:dyDescent="0.45">
      <c r="A375" s="4">
        <v>54758</v>
      </c>
      <c r="B375" s="7"/>
      <c r="C375" s="8">
        <v>111.11111111111113</v>
      </c>
      <c r="D375" s="8">
        <v>0</v>
      </c>
      <c r="E375" s="8">
        <v>0</v>
      </c>
      <c r="F375" s="8">
        <v>0</v>
      </c>
      <c r="G375" s="8">
        <v>0</v>
      </c>
      <c r="H375" s="8">
        <v>111.11111111111113</v>
      </c>
      <c r="I375" s="9">
        <v>17640.941227186693</v>
      </c>
      <c r="J375" s="7"/>
      <c r="K375" s="8">
        <v>827.10988286060115</v>
      </c>
      <c r="L375" s="8">
        <v>0</v>
      </c>
      <c r="M375" s="8">
        <v>0</v>
      </c>
      <c r="N375" s="8">
        <v>0</v>
      </c>
      <c r="O375" s="8">
        <v>0</v>
      </c>
      <c r="Q375" s="9">
        <v>104500.51430680373</v>
      </c>
      <c r="R375" s="7"/>
      <c r="X375" s="8">
        <v>0</v>
      </c>
      <c r="Y375" s="9">
        <v>35281.882454373386</v>
      </c>
      <c r="Z375" s="7"/>
      <c r="AF375" s="8">
        <v>0</v>
      </c>
      <c r="AG375" s="9">
        <v>125669.64377942776</v>
      </c>
    </row>
    <row r="376" spans="1:33" x14ac:dyDescent="0.45">
      <c r="A376" s="4">
        <v>54789</v>
      </c>
      <c r="B376" s="7"/>
      <c r="C376" s="8">
        <v>110.81185071181224</v>
      </c>
      <c r="D376" s="8">
        <v>0</v>
      </c>
      <c r="E376" s="8">
        <v>0</v>
      </c>
      <c r="F376" s="8">
        <v>0</v>
      </c>
      <c r="G376" s="8">
        <v>0</v>
      </c>
      <c r="H376" s="8">
        <v>110.81185071181224</v>
      </c>
      <c r="I376" s="9">
        <v>17582.974089407366</v>
      </c>
      <c r="J376" s="7"/>
      <c r="K376" s="8">
        <v>830.71314983292723</v>
      </c>
      <c r="L376" s="8">
        <v>0</v>
      </c>
      <c r="M376" s="8">
        <v>0</v>
      </c>
      <c r="N376" s="8">
        <v>0</v>
      </c>
      <c r="O376" s="8">
        <v>0</v>
      </c>
      <c r="Q376" s="9">
        <v>104778.49600169965</v>
      </c>
      <c r="R376" s="7"/>
      <c r="X376" s="8">
        <v>0</v>
      </c>
      <c r="Y376" s="9">
        <v>35165.948178814731</v>
      </c>
      <c r="Z376" s="7"/>
      <c r="AF376" s="8">
        <v>0</v>
      </c>
      <c r="AG376" s="9">
        <v>125878.06490898848</v>
      </c>
    </row>
    <row r="377" spans="1:33" x14ac:dyDescent="0.45">
      <c r="A377" s="4">
        <v>54820</v>
      </c>
      <c r="B377" s="7"/>
      <c r="C377" s="8">
        <v>110.51419800460476</v>
      </c>
      <c r="D377" s="8">
        <v>0</v>
      </c>
      <c r="E377" s="8">
        <v>0</v>
      </c>
      <c r="F377" s="8">
        <v>0</v>
      </c>
      <c r="G377" s="8">
        <v>0</v>
      </c>
      <c r="H377" s="8">
        <v>110.51419800460476</v>
      </c>
      <c r="I377" s="9">
        <v>17525.393938864185</v>
      </c>
      <c r="J377" s="7"/>
      <c r="K377" s="8">
        <v>834.3524363320596</v>
      </c>
      <c r="L377" s="8">
        <v>0</v>
      </c>
      <c r="M377" s="8">
        <v>0</v>
      </c>
      <c r="N377" s="8">
        <v>0</v>
      </c>
      <c r="O377" s="8">
        <v>0</v>
      </c>
      <c r="Q377" s="9">
        <v>105059.19168078096</v>
      </c>
      <c r="R377" s="7"/>
      <c r="X377" s="8">
        <v>0</v>
      </c>
      <c r="Y377" s="9">
        <v>35050.787877728369</v>
      </c>
      <c r="Z377" s="7"/>
      <c r="AF377" s="8">
        <v>0</v>
      </c>
      <c r="AG377" s="9">
        <v>126089.66440741798</v>
      </c>
    </row>
    <row r="378" spans="1:33" x14ac:dyDescent="0.45">
      <c r="A378" s="4">
        <v>54848</v>
      </c>
      <c r="B378" s="7"/>
      <c r="C378" s="8">
        <v>110.21814006888634</v>
      </c>
      <c r="D378" s="8">
        <v>0</v>
      </c>
      <c r="E378" s="8">
        <v>0</v>
      </c>
      <c r="F378" s="8">
        <v>0</v>
      </c>
      <c r="G378" s="8">
        <v>0</v>
      </c>
      <c r="H378" s="8">
        <v>110.21814006888634</v>
      </c>
      <c r="I378" s="9">
        <v>17468.196783095042</v>
      </c>
      <c r="J378" s="7"/>
      <c r="K378" s="8">
        <v>838.02827160968866</v>
      </c>
      <c r="L378" s="8">
        <v>0</v>
      </c>
      <c r="M378" s="8">
        <v>0</v>
      </c>
      <c r="N378" s="8">
        <v>0</v>
      </c>
      <c r="O378" s="8">
        <v>0</v>
      </c>
      <c r="Q378" s="9">
        <v>105342.62595478239</v>
      </c>
      <c r="R378" s="7"/>
      <c r="X378" s="8">
        <v>0</v>
      </c>
      <c r="Y378" s="9">
        <v>34936.393566190083</v>
      </c>
      <c r="Z378" s="7"/>
      <c r="AF378" s="8">
        <v>0</v>
      </c>
      <c r="AG378" s="9">
        <v>126304.46209449644</v>
      </c>
    </row>
    <row r="379" spans="1:33" x14ac:dyDescent="0.45">
      <c r="A379" s="4">
        <v>54879</v>
      </c>
      <c r="B379" s="7"/>
      <c r="C379" s="8">
        <v>109.92366412213741</v>
      </c>
      <c r="D379" s="8">
        <v>0</v>
      </c>
      <c r="E379" s="8">
        <v>0</v>
      </c>
      <c r="F379" s="8">
        <v>0</v>
      </c>
      <c r="G379" s="8">
        <v>0</v>
      </c>
      <c r="H379" s="8">
        <v>109.92366412213741</v>
      </c>
      <c r="I379" s="9">
        <v>17411.378689209931</v>
      </c>
      <c r="J379" s="7"/>
      <c r="K379" s="8">
        <v>841.74119531017789</v>
      </c>
      <c r="L379" s="8">
        <v>0</v>
      </c>
      <c r="M379" s="8">
        <v>0</v>
      </c>
      <c r="N379" s="8">
        <v>0</v>
      </c>
      <c r="O379" s="8">
        <v>0</v>
      </c>
      <c r="Q379" s="9">
        <v>105628.82391836664</v>
      </c>
      <c r="R379" s="7"/>
      <c r="X379" s="8">
        <v>0</v>
      </c>
      <c r="Y379" s="9">
        <v>34822.757378419861</v>
      </c>
      <c r="Z379" s="7"/>
      <c r="AF379" s="8">
        <v>0</v>
      </c>
      <c r="AG379" s="9">
        <v>126522.47834541855</v>
      </c>
    </row>
    <row r="380" spans="1:33" x14ac:dyDescent="0.45">
      <c r="A380" s="4">
        <v>54909</v>
      </c>
      <c r="B380" s="7"/>
      <c r="C380" s="8">
        <v>109.63075751808147</v>
      </c>
      <c r="D380" s="8">
        <v>0</v>
      </c>
      <c r="E380" s="8">
        <v>0</v>
      </c>
      <c r="F380" s="8">
        <v>0</v>
      </c>
      <c r="G380" s="8">
        <v>0</v>
      </c>
      <c r="H380" s="8">
        <v>109.63075751808147</v>
      </c>
      <c r="I380" s="9">
        <v>17354.935782538159</v>
      </c>
      <c r="J380" s="7"/>
      <c r="K380" s="8">
        <v>845.49175772894637</v>
      </c>
      <c r="L380" s="8">
        <v>0</v>
      </c>
      <c r="M380" s="8">
        <v>0</v>
      </c>
      <c r="N380" s="8">
        <v>0</v>
      </c>
      <c r="O380" s="8">
        <v>0</v>
      </c>
      <c r="Q380" s="9">
        <v>105917.81115579126</v>
      </c>
      <c r="R380" s="7"/>
      <c r="X380" s="8">
        <v>0</v>
      </c>
      <c r="Y380" s="9">
        <v>34709.871565076319</v>
      </c>
      <c r="Z380" s="7"/>
      <c r="AF380" s="8">
        <v>0</v>
      </c>
      <c r="AG380" s="9">
        <v>126743.73409483705</v>
      </c>
    </row>
    <row r="381" spans="1:33" x14ac:dyDescent="0.45">
      <c r="A381" s="4">
        <v>54940</v>
      </c>
      <c r="B381" s="7"/>
      <c r="C381" s="8">
        <v>109.33940774487472</v>
      </c>
      <c r="D381" s="8">
        <v>0</v>
      </c>
      <c r="E381" s="8">
        <v>0</v>
      </c>
      <c r="F381" s="8">
        <v>0</v>
      </c>
      <c r="G381" s="8">
        <v>0</v>
      </c>
      <c r="H381" s="8">
        <v>109.33940774487472</v>
      </c>
      <c r="I381" s="9">
        <v>17298.864245324512</v>
      </c>
      <c r="J381" s="7"/>
      <c r="K381" s="8">
        <v>849.2805200785333</v>
      </c>
      <c r="L381" s="8">
        <v>0</v>
      </c>
      <c r="M381" s="8">
        <v>0</v>
      </c>
      <c r="N381" s="8">
        <v>0</v>
      </c>
      <c r="O381" s="8">
        <v>0</v>
      </c>
      <c r="Q381" s="9">
        <v>106209.61374688068</v>
      </c>
      <c r="R381" s="7"/>
      <c r="X381" s="8">
        <v>0</v>
      </c>
      <c r="Y381" s="9">
        <v>34597.728490649024</v>
      </c>
      <c r="Z381" s="7"/>
      <c r="AF381" s="8">
        <v>0</v>
      </c>
      <c r="AG381" s="9">
        <v>126968.2508412701</v>
      </c>
    </row>
    <row r="382" spans="1:33" x14ac:dyDescent="0.45">
      <c r="A382" s="4">
        <v>54970</v>
      </c>
      <c r="B382" s="7"/>
      <c r="C382" s="8">
        <v>109.0496024233245</v>
      </c>
      <c r="D382" s="8">
        <v>0</v>
      </c>
      <c r="E382" s="8">
        <v>0</v>
      </c>
      <c r="F382" s="8">
        <v>0</v>
      </c>
      <c r="G382" s="8">
        <v>0</v>
      </c>
      <c r="H382" s="8">
        <v>109.0496024233245</v>
      </c>
      <c r="I382" s="9">
        <v>17243.160315471981</v>
      </c>
      <c r="J382" s="7"/>
      <c r="K382" s="8">
        <v>853.10805476263249</v>
      </c>
      <c r="L382" s="8">
        <v>0</v>
      </c>
      <c r="M382" s="8">
        <v>0</v>
      </c>
      <c r="N382" s="8">
        <v>0</v>
      </c>
      <c r="O382" s="8">
        <v>0</v>
      </c>
      <c r="Q382" s="9">
        <v>106504.25827330413</v>
      </c>
      <c r="R382" s="7"/>
      <c r="X382" s="8">
        <v>0</v>
      </c>
      <c r="Y382" s="9">
        <v>34486.320630943963</v>
      </c>
      <c r="Z382" s="7"/>
      <c r="AF382" s="8">
        <v>0</v>
      </c>
      <c r="AG382" s="9">
        <v>127196.05065187051</v>
      </c>
    </row>
    <row r="383" spans="1:33" x14ac:dyDescent="0.45">
      <c r="A383" s="4">
        <v>55001</v>
      </c>
      <c r="B383" s="7"/>
      <c r="C383" s="8">
        <v>108.76132930513596</v>
      </c>
      <c r="D383" s="8">
        <v>0</v>
      </c>
      <c r="E383" s="8">
        <v>0</v>
      </c>
      <c r="F383" s="8">
        <v>0</v>
      </c>
      <c r="G383" s="8">
        <v>0</v>
      </c>
      <c r="H383" s="8">
        <v>108.76132930513596</v>
      </c>
      <c r="I383" s="9">
        <v>17187.820285328635</v>
      </c>
      <c r="J383" s="7"/>
      <c r="K383" s="8">
        <v>856.97494565836257</v>
      </c>
      <c r="L383" s="8">
        <v>0</v>
      </c>
      <c r="M383" s="8">
        <v>0</v>
      </c>
      <c r="N383" s="8">
        <v>0</v>
      </c>
      <c r="O383" s="8">
        <v>0</v>
      </c>
      <c r="Q383" s="9">
        <v>106801.77182515425</v>
      </c>
      <c r="R383" s="7"/>
      <c r="X383" s="8">
        <v>0</v>
      </c>
      <c r="Y383" s="9">
        <v>34375.64057065727</v>
      </c>
      <c r="Z383" s="7"/>
      <c r="AF383" s="8">
        <v>0</v>
      </c>
      <c r="AG383" s="9">
        <v>127427.15616754862</v>
      </c>
    </row>
    <row r="384" spans="1:33" x14ac:dyDescent="0.45">
      <c r="A384" s="4">
        <v>55032</v>
      </c>
      <c r="B384" s="7"/>
      <c r="C384" s="8">
        <v>108.47457627118644</v>
      </c>
      <c r="D384" s="8">
        <v>0</v>
      </c>
      <c r="E384" s="8">
        <v>0</v>
      </c>
      <c r="F384" s="8">
        <v>0</v>
      </c>
      <c r="G384" s="8">
        <v>0</v>
      </c>
      <c r="H384" s="8">
        <v>108.47457627118644</v>
      </c>
      <c r="I384" s="9">
        <v>17132.840500516439</v>
      </c>
      <c r="J384" s="7"/>
      <c r="K384" s="8">
        <v>860.8817884070836</v>
      </c>
      <c r="L384" s="8">
        <v>0</v>
      </c>
      <c r="M384" s="8">
        <v>0</v>
      </c>
      <c r="N384" s="8">
        <v>0</v>
      </c>
      <c r="O384" s="8">
        <v>0</v>
      </c>
      <c r="Q384" s="9">
        <v>107102.18200782893</v>
      </c>
      <c r="R384" s="7"/>
      <c r="X384" s="8">
        <v>0</v>
      </c>
      <c r="Y384" s="9">
        <v>34265.681001032877</v>
      </c>
      <c r="Z384" s="7"/>
      <c r="AF384" s="8">
        <v>0</v>
      </c>
      <c r="AG384" s="9">
        <v>127661.59060844866</v>
      </c>
    </row>
    <row r="385" spans="1:33" x14ac:dyDescent="0.45">
      <c r="A385" s="4">
        <v>55062</v>
      </c>
      <c r="B385" s="7"/>
      <c r="C385" s="8">
        <v>108.18933132982721</v>
      </c>
      <c r="D385" s="8">
        <v>0</v>
      </c>
      <c r="E385" s="8">
        <v>0</v>
      </c>
      <c r="F385" s="8">
        <v>0</v>
      </c>
      <c r="G385" s="8">
        <v>0</v>
      </c>
      <c r="H385" s="8">
        <v>108.18933132982721</v>
      </c>
      <c r="I385" s="9">
        <v>17078.217358799891</v>
      </c>
      <c r="J385" s="7"/>
      <c r="K385" s="8">
        <v>864.82919071404035</v>
      </c>
      <c r="L385" s="8">
        <v>0</v>
      </c>
      <c r="M385" s="8">
        <v>0</v>
      </c>
      <c r="N385" s="8">
        <v>0</v>
      </c>
      <c r="O385" s="8">
        <v>0</v>
      </c>
      <c r="Q385" s="9">
        <v>107405.51694921295</v>
      </c>
      <c r="R385" s="7"/>
      <c r="X385" s="8">
        <v>0</v>
      </c>
      <c r="Y385" s="9">
        <v>34156.434717599783</v>
      </c>
      <c r="Z385" s="7"/>
      <c r="AF385" s="8">
        <v>0</v>
      </c>
      <c r="AG385" s="9">
        <v>127899.37777977283</v>
      </c>
    </row>
    <row r="386" spans="1:33" x14ac:dyDescent="0.45">
      <c r="A386" s="4">
        <v>55093</v>
      </c>
      <c r="B386" s="7"/>
      <c r="C386" s="8">
        <v>107.90558261521169</v>
      </c>
      <c r="D386" s="8">
        <v>0</v>
      </c>
      <c r="E386" s="8">
        <v>0</v>
      </c>
      <c r="F386" s="8">
        <v>0</v>
      </c>
      <c r="G386" s="8">
        <v>0</v>
      </c>
      <c r="H386" s="8">
        <v>107.90558261521169</v>
      </c>
      <c r="I386" s="9">
        <v>17023.947308992487</v>
      </c>
      <c r="J386" s="7"/>
      <c r="K386" s="8">
        <v>868.81777265717108</v>
      </c>
      <c r="L386" s="8">
        <v>0</v>
      </c>
      <c r="M386" s="8">
        <v>0</v>
      </c>
      <c r="N386" s="8">
        <v>0</v>
      </c>
      <c r="O386" s="8">
        <v>0</v>
      </c>
      <c r="Q386" s="9">
        <v>107711.80530716055</v>
      </c>
      <c r="R386" s="7"/>
      <c r="X386" s="8">
        <v>0</v>
      </c>
      <c r="Y386" s="9">
        <v>34047.894617984974</v>
      </c>
      <c r="Z386" s="7"/>
      <c r="AF386" s="8">
        <v>0</v>
      </c>
      <c r="AG386" s="9">
        <v>128140.54207795154</v>
      </c>
    </row>
    <row r="387" spans="1:33" x14ac:dyDescent="0.45">
      <c r="A387" s="4">
        <v>55123</v>
      </c>
      <c r="B387" s="7"/>
      <c r="C387" s="8">
        <v>107.62331838565024</v>
      </c>
      <c r="D387" s="8">
        <v>0</v>
      </c>
      <c r="E387" s="8">
        <v>0</v>
      </c>
      <c r="F387" s="8">
        <v>0</v>
      </c>
      <c r="G387" s="8">
        <v>0</v>
      </c>
      <c r="H387" s="8">
        <v>107.62331838565024</v>
      </c>
      <c r="I387" s="9">
        <v>16970.026849899332</v>
      </c>
      <c r="J387" s="7"/>
      <c r="K387" s="8">
        <v>872.84816700539807</v>
      </c>
      <c r="L387" s="8">
        <v>0</v>
      </c>
      <c r="M387" s="8">
        <v>0</v>
      </c>
      <c r="N387" s="8">
        <v>0</v>
      </c>
      <c r="O387" s="8">
        <v>0</v>
      </c>
      <c r="Q387" s="9">
        <v>108021.07627727996</v>
      </c>
      <c r="R387" s="7"/>
      <c r="X387" s="8">
        <v>0</v>
      </c>
      <c r="Y387" s="9">
        <v>33940.053699798664</v>
      </c>
      <c r="Z387" s="7"/>
      <c r="AF387" s="8">
        <v>0</v>
      </c>
      <c r="AG387" s="9">
        <v>128385.10849715916</v>
      </c>
    </row>
    <row r="388" spans="1:33" x14ac:dyDescent="0.45">
      <c r="A388" s="4">
        <v>55154</v>
      </c>
      <c r="B388" s="7"/>
      <c r="C388" s="8">
        <v>107.34252702199032</v>
      </c>
      <c r="D388" s="8">
        <v>0</v>
      </c>
      <c r="E388" s="8">
        <v>0</v>
      </c>
      <c r="F388" s="8">
        <v>0</v>
      </c>
      <c r="G388" s="8">
        <v>0</v>
      </c>
      <c r="H388" s="8">
        <v>107.34252702199032</v>
      </c>
      <c r="I388" s="9">
        <v>16916.452529293896</v>
      </c>
      <c r="J388" s="7"/>
      <c r="K388" s="8">
        <v>876.92101954673808</v>
      </c>
      <c r="L388" s="8">
        <v>0</v>
      </c>
      <c r="M388" s="8">
        <v>0</v>
      </c>
      <c r="N388" s="8">
        <v>0</v>
      </c>
      <c r="O388" s="8">
        <v>0</v>
      </c>
      <c r="Q388" s="9">
        <v>108333.35960102007</v>
      </c>
      <c r="R388" s="7"/>
      <c r="X388" s="8">
        <v>0</v>
      </c>
      <c r="Y388" s="9">
        <v>33832.905058587792</v>
      </c>
      <c r="Z388" s="7"/>
      <c r="AF388" s="8">
        <v>0</v>
      </c>
      <c r="AG388" s="9">
        <v>128633.10263617274</v>
      </c>
    </row>
    <row r="389" spans="1:33" x14ac:dyDescent="0.45">
      <c r="A389" s="4">
        <v>55185</v>
      </c>
      <c r="B389" s="7"/>
      <c r="C389" s="8">
        <v>107.06319702602229</v>
      </c>
      <c r="D389" s="8">
        <v>0</v>
      </c>
      <c r="E389" s="8">
        <v>0</v>
      </c>
      <c r="F389" s="8">
        <v>0</v>
      </c>
      <c r="G389" s="8">
        <v>0</v>
      </c>
      <c r="H389" s="8">
        <v>107.06319702602229</v>
      </c>
      <c r="I389" s="9">
        <v>16863.220942927426</v>
      </c>
      <c r="J389" s="7"/>
      <c r="K389" s="8">
        <v>881.03698942661299</v>
      </c>
      <c r="L389" s="8">
        <v>0</v>
      </c>
      <c r="M389" s="8">
        <v>0</v>
      </c>
      <c r="N389" s="8">
        <v>0</v>
      </c>
      <c r="O389" s="8">
        <v>0</v>
      </c>
      <c r="Q389" s="9">
        <v>108648.68557405991</v>
      </c>
      <c r="R389" s="7"/>
      <c r="X389" s="8">
        <v>0</v>
      </c>
      <c r="Y389" s="9">
        <v>33726.441885854852</v>
      </c>
      <c r="Z389" s="7"/>
      <c r="AF389" s="8">
        <v>0</v>
      </c>
      <c r="AG389" s="9">
        <v>128884.55070557282</v>
      </c>
    </row>
    <row r="390" spans="1:33" x14ac:dyDescent="0.45">
      <c r="A390" s="4">
        <v>55213</v>
      </c>
      <c r="B390" s="7"/>
      <c r="C390" s="8">
        <v>106.78531701890991</v>
      </c>
      <c r="D390" s="8">
        <v>0</v>
      </c>
      <c r="E390" s="8">
        <v>0</v>
      </c>
      <c r="F390" s="8">
        <v>0</v>
      </c>
      <c r="G390" s="8">
        <v>0</v>
      </c>
      <c r="H390" s="8">
        <v>106.78531701890991</v>
      </c>
      <c r="I390" s="9">
        <v>16810.328733569615</v>
      </c>
      <c r="J390" s="7"/>
      <c r="K390" s="8">
        <v>885.19674949670161</v>
      </c>
      <c r="L390" s="8">
        <v>0</v>
      </c>
      <c r="M390" s="8">
        <v>0</v>
      </c>
      <c r="N390" s="8">
        <v>0</v>
      </c>
      <c r="O390" s="8">
        <v>0</v>
      </c>
      <c r="Q390" s="9">
        <v>108967.08505500641</v>
      </c>
      <c r="R390" s="7"/>
      <c r="X390" s="8">
        <v>0</v>
      </c>
      <c r="Y390" s="9">
        <v>33620.65746713923</v>
      </c>
      <c r="Z390" s="7"/>
      <c r="AF390" s="8">
        <v>0</v>
      </c>
      <c r="AG390" s="9">
        <v>129139.47953528994</v>
      </c>
    </row>
    <row r="391" spans="1:33" x14ac:dyDescent="0.45">
      <c r="A391" s="4">
        <v>55244</v>
      </c>
      <c r="B391" s="7"/>
      <c r="C391" s="8">
        <v>106.50887573964498</v>
      </c>
      <c r="D391" s="8">
        <v>0</v>
      </c>
      <c r="E391" s="8">
        <v>0</v>
      </c>
      <c r="F391" s="8">
        <v>0</v>
      </c>
      <c r="G391" s="8">
        <v>0</v>
      </c>
      <c r="H391" s="8">
        <v>106.50887573964498</v>
      </c>
      <c r="I391" s="9">
        <v>16757.772590078741</v>
      </c>
      <c r="J391" s="7"/>
      <c r="K391" s="8">
        <v>889.40098667474717</v>
      </c>
      <c r="L391" s="8">
        <v>0</v>
      </c>
      <c r="M391" s="8">
        <v>0</v>
      </c>
      <c r="N391" s="8">
        <v>0</v>
      </c>
      <c r="O391" s="8">
        <v>0</v>
      </c>
      <c r="Q391" s="9">
        <v>109288.58947439796</v>
      </c>
      <c r="R391" s="7"/>
      <c r="X391" s="8">
        <v>0</v>
      </c>
      <c r="Y391" s="9">
        <v>33515.545180157482</v>
      </c>
      <c r="Z391" s="7"/>
      <c r="AF391" s="8">
        <v>0</v>
      </c>
      <c r="AG391" s="9">
        <v>129397.91658249244</v>
      </c>
    </row>
    <row r="392" spans="1:33" x14ac:dyDescent="0.45">
      <c r="A392" s="4">
        <v>55274</v>
      </c>
      <c r="B392" s="7"/>
      <c r="C392" s="8">
        <v>106.23386204352639</v>
      </c>
      <c r="D392" s="8">
        <v>0</v>
      </c>
      <c r="E392" s="8">
        <v>0</v>
      </c>
      <c r="F392" s="8">
        <v>0</v>
      </c>
      <c r="G392" s="8">
        <v>0</v>
      </c>
      <c r="H392" s="8">
        <v>106.23386204352639</v>
      </c>
      <c r="I392" s="9">
        <v>16705.549246500232</v>
      </c>
      <c r="J392" s="7"/>
      <c r="K392" s="8">
        <v>893.65040231570526</v>
      </c>
      <c r="L392" s="8">
        <v>0</v>
      </c>
      <c r="M392" s="8">
        <v>0</v>
      </c>
      <c r="N392" s="8">
        <v>0</v>
      </c>
      <c r="O392" s="8">
        <v>0</v>
      </c>
      <c r="Q392" s="9">
        <v>109613.23084402013</v>
      </c>
      <c r="R392" s="7"/>
      <c r="X392" s="8">
        <v>0</v>
      </c>
      <c r="Y392" s="9">
        <v>33411.098493000463</v>
      </c>
      <c r="Z392" s="7"/>
      <c r="AF392" s="8">
        <v>0</v>
      </c>
      <c r="AG392" s="9">
        <v>129659.88993982041</v>
      </c>
    </row>
    <row r="393" spans="1:33" x14ac:dyDescent="0.45">
      <c r="A393" s="4">
        <v>55305</v>
      </c>
      <c r="B393" s="7"/>
      <c r="C393" s="8">
        <v>105.96026490066225</v>
      </c>
      <c r="D393" s="8">
        <v>0</v>
      </c>
      <c r="E393" s="8">
        <v>0</v>
      </c>
      <c r="F393" s="8">
        <v>0</v>
      </c>
      <c r="G393" s="8">
        <v>0</v>
      </c>
      <c r="H393" s="8">
        <v>105.96026490066225</v>
      </c>
      <c r="I393" s="9">
        <v>16653.655481192196</v>
      </c>
      <c r="J393" s="7"/>
      <c r="K393" s="8">
        <v>897.94571259466227</v>
      </c>
      <c r="L393" s="8">
        <v>0</v>
      </c>
      <c r="M393" s="8">
        <v>0</v>
      </c>
      <c r="N393" s="8">
        <v>0</v>
      </c>
      <c r="O393" s="8">
        <v>0</v>
      </c>
      <c r="Q393" s="9">
        <v>109941.04176653698</v>
      </c>
      <c r="R393" s="7"/>
      <c r="X393" s="8">
        <v>0</v>
      </c>
      <c r="Y393" s="9">
        <v>33307.310962384392</v>
      </c>
      <c r="Z393" s="7"/>
      <c r="AF393" s="8">
        <v>0</v>
      </c>
      <c r="AG393" s="9">
        <v>129925.42834396761</v>
      </c>
    </row>
    <row r="394" spans="1:33" x14ac:dyDescent="0.45">
      <c r="A394" s="4">
        <v>55335</v>
      </c>
      <c r="B394" s="7"/>
      <c r="C394" s="8">
        <v>105.68807339449542</v>
      </c>
      <c r="D394" s="8">
        <v>0</v>
      </c>
      <c r="E394" s="8">
        <v>0</v>
      </c>
      <c r="F394" s="8">
        <v>0</v>
      </c>
      <c r="G394" s="8">
        <v>0</v>
      </c>
      <c r="H394" s="8">
        <v>105.68807339449542</v>
      </c>
      <c r="I394" s="9">
        <v>16602.088115976767</v>
      </c>
      <c r="J394" s="7"/>
      <c r="K394" s="8">
        <v>902.28764890196862</v>
      </c>
      <c r="L394" s="8">
        <v>0</v>
      </c>
      <c r="M394" s="8">
        <v>0</v>
      </c>
      <c r="N394" s="8">
        <v>0</v>
      </c>
      <c r="O394" s="8">
        <v>0</v>
      </c>
      <c r="Q394" s="9">
        <v>110272.05544543869</v>
      </c>
      <c r="R394" s="7"/>
      <c r="X394" s="8">
        <v>0</v>
      </c>
      <c r="Y394" s="9">
        <v>33204.176231953534</v>
      </c>
      <c r="Z394" s="7"/>
      <c r="AF394" s="8">
        <v>0</v>
      </c>
      <c r="AG394" s="9">
        <v>130194.56118461081</v>
      </c>
    </row>
    <row r="395" spans="1:33" x14ac:dyDescent="0.45">
      <c r="A395" s="4">
        <v>55366</v>
      </c>
      <c r="B395" s="7"/>
      <c r="C395" s="8">
        <v>105.4172767203514</v>
      </c>
      <c r="D395" s="8">
        <v>0</v>
      </c>
      <c r="E395" s="8">
        <v>0</v>
      </c>
      <c r="F395" s="8">
        <v>0</v>
      </c>
      <c r="G395" s="8">
        <v>0</v>
      </c>
      <c r="H395" s="8">
        <v>105.4172767203514</v>
      </c>
      <c r="I395" s="9">
        <v>16550.844015316168</v>
      </c>
      <c r="J395" s="7"/>
      <c r="K395" s="8">
        <v>906.67695825102226</v>
      </c>
      <c r="L395" s="8">
        <v>0</v>
      </c>
      <c r="M395" s="8">
        <v>0</v>
      </c>
      <c r="N395" s="8">
        <v>0</v>
      </c>
      <c r="O395" s="8">
        <v>0</v>
      </c>
      <c r="Q395" s="9">
        <v>110606.30569531412</v>
      </c>
      <c r="R395" s="7"/>
      <c r="X395" s="8">
        <v>0</v>
      </c>
      <c r="Y395" s="9">
        <v>33101.688030632336</v>
      </c>
      <c r="Z395" s="7"/>
      <c r="AF395" s="8">
        <v>0</v>
      </c>
      <c r="AG395" s="9">
        <v>130467.31851369352</v>
      </c>
    </row>
    <row r="396" spans="1:33" x14ac:dyDescent="0.45">
      <c r="A396" s="4">
        <v>55397</v>
      </c>
      <c r="B396" s="7"/>
      <c r="C396" s="8">
        <v>105.14786418400877</v>
      </c>
      <c r="D396" s="8">
        <v>0</v>
      </c>
      <c r="E396" s="8">
        <v>0</v>
      </c>
      <c r="F396" s="8">
        <v>0</v>
      </c>
      <c r="G396" s="8">
        <v>0</v>
      </c>
      <c r="H396" s="8">
        <v>105.14786418400877</v>
      </c>
      <c r="I396" s="9">
        <v>16499.920085512233</v>
      </c>
      <c r="J396" s="7"/>
      <c r="K396" s="8">
        <v>911.11440369921127</v>
      </c>
      <c r="L396" s="8">
        <v>0</v>
      </c>
      <c r="M396" s="8">
        <v>0</v>
      </c>
      <c r="N396" s="8">
        <v>0</v>
      </c>
      <c r="O396" s="8">
        <v>0</v>
      </c>
      <c r="Q396" s="9">
        <v>110943.82695244849</v>
      </c>
      <c r="R396" s="7"/>
      <c r="X396" s="8">
        <v>0</v>
      </c>
      <c r="Y396" s="9">
        <v>32999.840171024465</v>
      </c>
      <c r="Z396" s="7"/>
      <c r="AF396" s="8">
        <v>0</v>
      </c>
      <c r="AG396" s="9">
        <v>130743.73105506317</v>
      </c>
    </row>
    <row r="397" spans="1:33" x14ac:dyDescent="0.45">
      <c r="A397" s="4">
        <v>55427</v>
      </c>
      <c r="B397" s="7"/>
      <c r="C397" s="8">
        <v>104.87982520029134</v>
      </c>
      <c r="D397" s="8">
        <v>0</v>
      </c>
      <c r="E397" s="8">
        <v>0</v>
      </c>
      <c r="F397" s="8">
        <v>0</v>
      </c>
      <c r="G397" s="8">
        <v>0</v>
      </c>
      <c r="H397" s="8">
        <v>104.87982520029134</v>
      </c>
      <c r="I397" s="9">
        <v>16449.313273928627</v>
      </c>
      <c r="J397" s="7"/>
      <c r="K397" s="8">
        <v>915.6007647824855</v>
      </c>
      <c r="L397" s="8">
        <v>0</v>
      </c>
      <c r="M397" s="8">
        <v>0</v>
      </c>
      <c r="N397" s="8">
        <v>0</v>
      </c>
      <c r="O397" s="8">
        <v>0</v>
      </c>
      <c r="Q397" s="9">
        <v>111284.65428575489</v>
      </c>
      <c r="R397" s="7"/>
      <c r="X397" s="8">
        <v>0</v>
      </c>
      <c r="Y397" s="9">
        <v>32898.626547857253</v>
      </c>
      <c r="Z397" s="7"/>
      <c r="AF397" s="8">
        <v>0</v>
      </c>
      <c r="AG397" s="9">
        <v>131023.83021446924</v>
      </c>
    </row>
    <row r="398" spans="1:33" x14ac:dyDescent="0.45">
      <c r="A398" s="4">
        <v>55458</v>
      </c>
      <c r="B398" s="7"/>
      <c r="C398" s="8">
        <v>104.61314929168181</v>
      </c>
      <c r="D398" s="8">
        <v>0</v>
      </c>
      <c r="E398" s="8">
        <v>0</v>
      </c>
      <c r="F398" s="8">
        <v>0</v>
      </c>
      <c r="G398" s="8">
        <v>0</v>
      </c>
      <c r="H398" s="8">
        <v>104.61314929168181</v>
      </c>
      <c r="I398" s="9">
        <v>16399.0205682347</v>
      </c>
      <c r="J398" s="7"/>
      <c r="K398" s="8">
        <v>920.13683796409282</v>
      </c>
      <c r="L398" s="8">
        <v>0</v>
      </c>
      <c r="M398" s="8">
        <v>0</v>
      </c>
      <c r="N398" s="8">
        <v>0</v>
      </c>
      <c r="O398" s="8">
        <v>0</v>
      </c>
      <c r="Q398" s="9">
        <v>111628.8234080437</v>
      </c>
      <c r="R398" s="7"/>
      <c r="X398" s="8">
        <v>0</v>
      </c>
      <c r="Y398" s="9">
        <v>32798.041136469401</v>
      </c>
      <c r="Z398" s="7"/>
      <c r="AF398" s="8">
        <v>0</v>
      </c>
      <c r="AG398" s="9">
        <v>131307.64808992535</v>
      </c>
    </row>
    <row r="399" spans="1:33" x14ac:dyDescent="0.45">
      <c r="A399" s="4">
        <v>55488</v>
      </c>
      <c r="B399" s="7"/>
      <c r="C399" s="8">
        <v>104.34782608695652</v>
      </c>
      <c r="D399" s="8">
        <v>0</v>
      </c>
      <c r="E399" s="8">
        <v>0</v>
      </c>
      <c r="F399" s="8">
        <v>0</v>
      </c>
      <c r="G399" s="8">
        <v>0</v>
      </c>
      <c r="H399" s="8">
        <v>104.34782608695652</v>
      </c>
      <c r="I399" s="9">
        <v>16349.038995669873</v>
      </c>
      <c r="J399" s="7"/>
      <c r="K399" s="8">
        <v>924.72343709801851</v>
      </c>
      <c r="L399" s="8">
        <v>0</v>
      </c>
      <c r="M399" s="8">
        <v>0</v>
      </c>
      <c r="N399" s="8">
        <v>0</v>
      </c>
      <c r="O399" s="8">
        <v>0</v>
      </c>
      <c r="Q399" s="9">
        <v>111976.37068763506</v>
      </c>
      <c r="R399" s="7"/>
      <c r="X399" s="8">
        <v>0</v>
      </c>
      <c r="Y399" s="9">
        <v>32698.077991339745</v>
      </c>
      <c r="Z399" s="7"/>
      <c r="AF399" s="8">
        <v>0</v>
      </c>
      <c r="AG399" s="9">
        <v>131595.21748243889</v>
      </c>
    </row>
    <row r="400" spans="1:33" x14ac:dyDescent="0.45">
      <c r="A400" s="4">
        <v>55519</v>
      </c>
      <c r="B400" s="7"/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9">
        <v>16299.365622328161</v>
      </c>
      <c r="J400" s="7"/>
      <c r="K400" s="8">
        <v>0</v>
      </c>
      <c r="L400" s="8">
        <v>0</v>
      </c>
      <c r="M400" s="8">
        <v>0</v>
      </c>
      <c r="N400" s="8">
        <v>0</v>
      </c>
      <c r="O400" s="8">
        <v>0</v>
      </c>
      <c r="Q400" s="9">
        <v>112327.33316032233</v>
      </c>
      <c r="R400" s="7"/>
      <c r="X400" s="8">
        <v>0</v>
      </c>
      <c r="Y400" s="9">
        <v>32598.731244656323</v>
      </c>
      <c r="Z400" s="7"/>
      <c r="AF400" s="8">
        <v>0</v>
      </c>
      <c r="AG400" s="9">
        <v>131886.57190711613</v>
      </c>
    </row>
    <row r="401" spans="1:33" x14ac:dyDescent="0.45">
      <c r="A401" s="4">
        <v>55550</v>
      </c>
      <c r="B401" s="7"/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9">
        <v>15482.734125351486</v>
      </c>
      <c r="J401" s="7"/>
      <c r="K401" s="8">
        <v>0</v>
      </c>
      <c r="L401" s="8">
        <v>0</v>
      </c>
      <c r="M401" s="8">
        <v>0</v>
      </c>
      <c r="N401" s="8">
        <v>0</v>
      </c>
      <c r="O401" s="8">
        <v>0</v>
      </c>
      <c r="Q401" s="9">
        <v>107361.34253672422</v>
      </c>
      <c r="R401" s="7"/>
      <c r="X401" s="8">
        <v>0</v>
      </c>
      <c r="Y401" s="9">
        <v>30965.468250702972</v>
      </c>
      <c r="Z401" s="7"/>
      <c r="AF401" s="8">
        <v>0</v>
      </c>
      <c r="AG401" s="9">
        <v>125940.623487146</v>
      </c>
    </row>
    <row r="402" spans="1:33" x14ac:dyDescent="0.45">
      <c r="A402" s="4">
        <v>55579</v>
      </c>
      <c r="B402" s="7"/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9">
        <v>15404.935268267967</v>
      </c>
      <c r="J402" s="7"/>
      <c r="K402" s="8">
        <v>0</v>
      </c>
      <c r="L402" s="8">
        <v>0</v>
      </c>
      <c r="M402" s="8">
        <v>0</v>
      </c>
      <c r="N402" s="8">
        <v>0</v>
      </c>
      <c r="O402" s="8">
        <v>0</v>
      </c>
      <c r="Q402" s="9">
        <v>107485.70387660214</v>
      </c>
      <c r="R402" s="7"/>
      <c r="X402" s="8">
        <v>0</v>
      </c>
      <c r="Y402" s="9">
        <v>30809.870536535935</v>
      </c>
      <c r="Z402" s="7"/>
      <c r="AF402" s="8">
        <v>0</v>
      </c>
      <c r="AG402" s="9">
        <v>125971.62619852371</v>
      </c>
    </row>
    <row r="403" spans="1:33" x14ac:dyDescent="0.45">
      <c r="A403" s="4">
        <v>55610</v>
      </c>
      <c r="B403" s="7"/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9">
        <v>15327.504366289928</v>
      </c>
      <c r="J403" s="7"/>
      <c r="K403" s="8">
        <v>0</v>
      </c>
      <c r="L403" s="8">
        <v>0</v>
      </c>
      <c r="M403" s="8">
        <v>0</v>
      </c>
      <c r="N403" s="8">
        <v>0</v>
      </c>
      <c r="O403" s="8">
        <v>0</v>
      </c>
      <c r="Q403" s="9">
        <v>107611.31022820616</v>
      </c>
      <c r="R403" s="7"/>
      <c r="X403" s="8">
        <v>0</v>
      </c>
      <c r="Y403" s="9">
        <v>30655.008732579856</v>
      </c>
      <c r="Z403" s="7"/>
      <c r="AF403" s="8">
        <v>0</v>
      </c>
      <c r="AG403" s="9">
        <v>126004.31546775407</v>
      </c>
    </row>
    <row r="404" spans="1:33" x14ac:dyDescent="0.45">
      <c r="A404" s="4">
        <v>55640</v>
      </c>
      <c r="B404" s="7"/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9">
        <v>15281.128848637762</v>
      </c>
      <c r="J404" s="7"/>
      <c r="K404" s="8">
        <v>0</v>
      </c>
      <c r="L404" s="8">
        <v>0</v>
      </c>
      <c r="M404" s="8">
        <v>0</v>
      </c>
      <c r="N404" s="8">
        <v>0</v>
      </c>
      <c r="O404" s="8">
        <v>0</v>
      </c>
      <c r="Q404" s="9">
        <v>107954.99036404077</v>
      </c>
      <c r="R404" s="7"/>
      <c r="X404" s="8">
        <v>0</v>
      </c>
      <c r="Y404" s="9">
        <v>30562.257697275523</v>
      </c>
      <c r="Z404" s="7"/>
      <c r="AF404" s="8">
        <v>0</v>
      </c>
      <c r="AG404" s="9">
        <v>126292.34498240608</v>
      </c>
    </row>
    <row r="405" spans="1:33" x14ac:dyDescent="0.45">
      <c r="A405" s="4">
        <v>55671</v>
      </c>
      <c r="B405" s="7"/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9">
        <v>15204.346278905301</v>
      </c>
      <c r="J405" s="7"/>
      <c r="K405" s="8">
        <v>0</v>
      </c>
      <c r="L405" s="8">
        <v>0</v>
      </c>
      <c r="M405" s="8">
        <v>0</v>
      </c>
      <c r="N405" s="8">
        <v>0</v>
      </c>
      <c r="O405" s="8">
        <v>0</v>
      </c>
      <c r="Q405" s="9">
        <v>108083.92327709757</v>
      </c>
      <c r="R405" s="7"/>
      <c r="X405" s="8">
        <v>0</v>
      </c>
      <c r="Y405" s="9">
        <v>30408.692557810602</v>
      </c>
      <c r="Z405" s="7"/>
      <c r="AF405" s="8">
        <v>0</v>
      </c>
      <c r="AG405" s="9">
        <v>126329.13881178392</v>
      </c>
    </row>
    <row r="406" spans="1:33" x14ac:dyDescent="0.45">
      <c r="A406" s="4">
        <v>55701</v>
      </c>
      <c r="B406" s="7"/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9">
        <v>15127.922851926114</v>
      </c>
      <c r="J406" s="7"/>
      <c r="K406" s="8">
        <v>0</v>
      </c>
      <c r="L406" s="8">
        <v>0</v>
      </c>
      <c r="M406" s="8">
        <v>0</v>
      </c>
      <c r="N406" s="8">
        <v>0</v>
      </c>
      <c r="O406" s="8">
        <v>0</v>
      </c>
      <c r="Q406" s="9">
        <v>108214.14668248677</v>
      </c>
      <c r="R406" s="7"/>
      <c r="X406" s="8">
        <v>0</v>
      </c>
      <c r="Y406" s="9">
        <v>30255.845703852228</v>
      </c>
      <c r="Z406" s="7"/>
      <c r="AF406" s="8">
        <v>0</v>
      </c>
      <c r="AG406" s="9">
        <v>126367.6541047981</v>
      </c>
    </row>
    <row r="407" spans="1:33" x14ac:dyDescent="0.45">
      <c r="A407" s="4">
        <v>55732</v>
      </c>
      <c r="B407" s="7"/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9">
        <v>15051.855568358003</v>
      </c>
      <c r="J407" s="7"/>
      <c r="K407" s="8">
        <v>0</v>
      </c>
      <c r="L407" s="8">
        <v>0</v>
      </c>
      <c r="M407" s="8">
        <v>0</v>
      </c>
      <c r="N407" s="8">
        <v>0</v>
      </c>
      <c r="O407" s="8">
        <v>0</v>
      </c>
      <c r="Q407" s="9">
        <v>108345.67401699064</v>
      </c>
      <c r="R407" s="7"/>
      <c r="X407" s="8">
        <v>0</v>
      </c>
      <c r="Y407" s="9">
        <v>30103.711136716007</v>
      </c>
      <c r="Z407" s="7"/>
      <c r="AF407" s="8">
        <v>0</v>
      </c>
      <c r="AG407" s="9">
        <v>126407.90069902025</v>
      </c>
    </row>
    <row r="408" spans="1:33" x14ac:dyDescent="0.45">
      <c r="A408" s="4">
        <v>55763</v>
      </c>
      <c r="B408" s="7"/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9">
        <v>15006.832001933233</v>
      </c>
      <c r="J408" s="7"/>
      <c r="K408" s="8">
        <v>0</v>
      </c>
      <c r="L408" s="8">
        <v>0</v>
      </c>
      <c r="M408" s="8">
        <v>0</v>
      </c>
      <c r="N408" s="8">
        <v>0</v>
      </c>
      <c r="O408" s="8">
        <v>0</v>
      </c>
      <c r="Q408" s="9">
        <v>108700.82351875323</v>
      </c>
      <c r="R408" s="7"/>
      <c r="X408" s="8">
        <v>0</v>
      </c>
      <c r="Y408" s="9">
        <v>30013.664003866466</v>
      </c>
      <c r="Z408" s="7"/>
      <c r="AF408" s="8">
        <v>0</v>
      </c>
      <c r="AG408" s="9">
        <v>126709.0219210731</v>
      </c>
    </row>
    <row r="409" spans="1:33" x14ac:dyDescent="0.45">
      <c r="A409" s="4">
        <v>55793</v>
      </c>
      <c r="B409" s="7"/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9">
        <v>14931.38985834517</v>
      </c>
      <c r="J409" s="7"/>
      <c r="K409" s="8">
        <v>0</v>
      </c>
      <c r="L409" s="8">
        <v>0</v>
      </c>
      <c r="M409" s="8">
        <v>0</v>
      </c>
      <c r="N409" s="8">
        <v>0</v>
      </c>
      <c r="O409" s="8">
        <v>0</v>
      </c>
      <c r="Q409" s="9">
        <v>108835.83016738996</v>
      </c>
      <c r="R409" s="7"/>
      <c r="X409" s="8">
        <v>0</v>
      </c>
      <c r="Y409" s="9">
        <v>29862.77971669034</v>
      </c>
      <c r="Z409" s="7"/>
      <c r="AF409" s="8">
        <v>0</v>
      </c>
      <c r="AG409" s="9">
        <v>126753.49799740416</v>
      </c>
    </row>
    <row r="410" spans="1:33" x14ac:dyDescent="0.45">
      <c r="A410" s="4">
        <v>55824</v>
      </c>
      <c r="B410" s="7"/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9">
        <v>14856.295472172074</v>
      </c>
      <c r="J410" s="7"/>
      <c r="K410" s="8">
        <v>0</v>
      </c>
      <c r="L410" s="8">
        <v>0</v>
      </c>
      <c r="M410" s="8">
        <v>0</v>
      </c>
      <c r="N410" s="8">
        <v>0</v>
      </c>
      <c r="O410" s="8">
        <v>0</v>
      </c>
      <c r="Q410" s="9">
        <v>108972.1902037876</v>
      </c>
      <c r="R410" s="7"/>
      <c r="X410" s="8">
        <v>0</v>
      </c>
      <c r="Y410" s="9">
        <v>29712.590944344149</v>
      </c>
      <c r="Z410" s="7"/>
      <c r="AF410" s="8">
        <v>0</v>
      </c>
      <c r="AG410" s="9">
        <v>126799.74477039409</v>
      </c>
    </row>
    <row r="411" spans="1:33" x14ac:dyDescent="0.45">
      <c r="A411" s="4">
        <v>55854</v>
      </c>
      <c r="B411" s="7"/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9">
        <v>14812.236518601339</v>
      </c>
      <c r="J411" s="7"/>
      <c r="K411" s="8">
        <v>0</v>
      </c>
      <c r="L411" s="8">
        <v>0</v>
      </c>
      <c r="M411" s="8">
        <v>0</v>
      </c>
      <c r="N411" s="8">
        <v>0</v>
      </c>
      <c r="O411" s="8">
        <v>0</v>
      </c>
      <c r="Q411" s="9">
        <v>109336.46036491252</v>
      </c>
      <c r="R411" s="7"/>
      <c r="X411" s="8">
        <v>0</v>
      </c>
      <c r="Y411" s="9">
        <v>29624.473037202679</v>
      </c>
      <c r="Z411" s="7"/>
      <c r="AF411" s="8">
        <v>0</v>
      </c>
      <c r="AG411" s="9">
        <v>127111.14418723412</v>
      </c>
    </row>
    <row r="412" spans="1:33" x14ac:dyDescent="0.45">
      <c r="A412" s="4">
        <v>55885</v>
      </c>
      <c r="B412" s="7"/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9">
        <v>14737.75080312482</v>
      </c>
      <c r="J412" s="7"/>
      <c r="K412" s="8">
        <v>0</v>
      </c>
      <c r="L412" s="8">
        <v>0</v>
      </c>
      <c r="M412" s="8">
        <v>0</v>
      </c>
      <c r="N412" s="8">
        <v>0</v>
      </c>
      <c r="O412" s="8">
        <v>0</v>
      </c>
      <c r="Q412" s="9">
        <v>109476.42633709306</v>
      </c>
      <c r="R412" s="7"/>
      <c r="X412" s="8">
        <v>0</v>
      </c>
      <c r="Y412" s="9">
        <v>29475.501606249636</v>
      </c>
      <c r="Z412" s="7"/>
      <c r="AF412" s="8">
        <v>0</v>
      </c>
      <c r="AG412" s="9">
        <v>127161.72730084285</v>
      </c>
    </row>
    <row r="413" spans="1:33" x14ac:dyDescent="0.45">
      <c r="A413" s="4">
        <v>55916</v>
      </c>
      <c r="B413" s="7"/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9">
        <v>14694.295295584792</v>
      </c>
      <c r="J413" s="7"/>
      <c r="K413" s="8">
        <v>0</v>
      </c>
      <c r="L413" s="8">
        <v>0</v>
      </c>
      <c r="M413" s="8">
        <v>0</v>
      </c>
      <c r="N413" s="8">
        <v>0</v>
      </c>
      <c r="O413" s="8">
        <v>0</v>
      </c>
      <c r="Q413" s="9">
        <v>109847.22556938701</v>
      </c>
      <c r="R413" s="7"/>
      <c r="X413" s="8">
        <v>0</v>
      </c>
      <c r="Y413" s="9">
        <v>29388.590591169585</v>
      </c>
      <c r="Z413" s="7"/>
      <c r="AF413" s="8">
        <v>0</v>
      </c>
      <c r="AG413" s="9">
        <v>127480.37992408876</v>
      </c>
    </row>
    <row r="414" spans="1:33" x14ac:dyDescent="0.45">
      <c r="A414" s="4">
        <v>55944</v>
      </c>
      <c r="B414" s="7"/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9">
        <v>14620.407864326491</v>
      </c>
      <c r="J414" s="7"/>
      <c r="K414" s="8">
        <v>0</v>
      </c>
      <c r="L414" s="8">
        <v>0</v>
      </c>
      <c r="M414" s="8">
        <v>0</v>
      </c>
      <c r="N414" s="8">
        <v>0</v>
      </c>
      <c r="O414" s="8">
        <v>0</v>
      </c>
      <c r="Q414" s="9">
        <v>109990.89147453468</v>
      </c>
      <c r="R414" s="7"/>
      <c r="X414" s="8">
        <v>0</v>
      </c>
      <c r="Y414" s="9">
        <v>29240.815728652982</v>
      </c>
      <c r="Z414" s="7"/>
      <c r="AF414" s="8">
        <v>0</v>
      </c>
      <c r="AG414" s="9">
        <v>127535.38091172648</v>
      </c>
    </row>
    <row r="415" spans="1:33" x14ac:dyDescent="0.45">
      <c r="A415" s="4">
        <v>55975</v>
      </c>
      <c r="B415" s="7"/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9">
        <v>14546.855003952051</v>
      </c>
      <c r="J415" s="7"/>
      <c r="K415" s="8">
        <v>0</v>
      </c>
      <c r="L415" s="8">
        <v>0</v>
      </c>
      <c r="M415" s="8">
        <v>0</v>
      </c>
      <c r="N415" s="8">
        <v>0</v>
      </c>
      <c r="O415" s="8">
        <v>0</v>
      </c>
      <c r="Q415" s="9">
        <v>110136.00321756701</v>
      </c>
      <c r="R415" s="7"/>
      <c r="X415" s="8">
        <v>0</v>
      </c>
      <c r="Y415" s="9">
        <v>29093.710007904101</v>
      </c>
      <c r="Z415" s="7"/>
      <c r="AF415" s="8">
        <v>0</v>
      </c>
      <c r="AG415" s="9">
        <v>127592.22922230947</v>
      </c>
    </row>
    <row r="416" spans="1:33" x14ac:dyDescent="0.45">
      <c r="A416" s="4">
        <v>56005</v>
      </c>
      <c r="B416" s="7"/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9">
        <v>14504.324547103779</v>
      </c>
      <c r="J416" s="7"/>
      <c r="K416" s="8">
        <v>0</v>
      </c>
      <c r="L416" s="8">
        <v>0</v>
      </c>
      <c r="M416" s="8">
        <v>0</v>
      </c>
      <c r="N416" s="8">
        <v>0</v>
      </c>
      <c r="O416" s="8">
        <v>0</v>
      </c>
      <c r="Q416" s="9">
        <v>110516.42530921615</v>
      </c>
      <c r="R416" s="7"/>
      <c r="X416" s="8">
        <v>0</v>
      </c>
      <c r="Y416" s="9">
        <v>29008.649094207558</v>
      </c>
      <c r="Z416" s="7"/>
      <c r="AF416" s="8">
        <v>0</v>
      </c>
      <c r="AG416" s="9">
        <v>127921.61476574068</v>
      </c>
    </row>
    <row r="417" spans="1:33" x14ac:dyDescent="0.45">
      <c r="A417" s="4">
        <v>56036</v>
      </c>
      <c r="B417" s="7"/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9">
        <v>14431.354454216358</v>
      </c>
      <c r="J417" s="7"/>
      <c r="K417" s="8">
        <v>0</v>
      </c>
      <c r="L417" s="8">
        <v>0</v>
      </c>
      <c r="M417" s="8">
        <v>0</v>
      </c>
      <c r="N417" s="8">
        <v>0</v>
      </c>
      <c r="O417" s="8">
        <v>0</v>
      </c>
      <c r="Q417" s="9">
        <v>110665.37716534245</v>
      </c>
      <c r="R417" s="7"/>
      <c r="X417" s="8">
        <v>0</v>
      </c>
      <c r="Y417" s="9">
        <v>28862.708908432716</v>
      </c>
      <c r="Z417" s="7"/>
      <c r="AF417" s="8">
        <v>0</v>
      </c>
      <c r="AG417" s="9">
        <v>127983.00251040208</v>
      </c>
    </row>
    <row r="418" spans="1:33" x14ac:dyDescent="0.45">
      <c r="A418" s="4">
        <v>56066</v>
      </c>
      <c r="B418" s="7"/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9">
        <v>14389.40184761803</v>
      </c>
      <c r="J418" s="7"/>
      <c r="K418" s="8">
        <v>0</v>
      </c>
      <c r="L418" s="8">
        <v>0</v>
      </c>
      <c r="M418" s="8">
        <v>0</v>
      </c>
      <c r="N418" s="8">
        <v>0</v>
      </c>
      <c r="O418" s="8">
        <v>0</v>
      </c>
      <c r="Q418" s="9">
        <v>111052.69309291754</v>
      </c>
      <c r="R418" s="7"/>
      <c r="X418" s="8">
        <v>0</v>
      </c>
      <c r="Y418" s="9">
        <v>28778.80369523606</v>
      </c>
      <c r="Z418" s="7"/>
      <c r="AF418" s="8">
        <v>0</v>
      </c>
      <c r="AG418" s="9">
        <v>128319.97531005918</v>
      </c>
    </row>
    <row r="419" spans="1:33" x14ac:dyDescent="0.45">
      <c r="A419" s="4">
        <v>56097</v>
      </c>
      <c r="B419" s="7"/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9">
        <v>14317.004745736436</v>
      </c>
      <c r="J419" s="7"/>
      <c r="K419" s="8">
        <v>0</v>
      </c>
      <c r="L419" s="8">
        <v>0</v>
      </c>
      <c r="M419" s="8">
        <v>0</v>
      </c>
      <c r="N419" s="8">
        <v>0</v>
      </c>
      <c r="O419" s="8">
        <v>0</v>
      </c>
      <c r="Q419" s="9">
        <v>111205.5889748116</v>
      </c>
      <c r="R419" s="7"/>
      <c r="X419" s="8">
        <v>0</v>
      </c>
      <c r="Y419" s="9">
        <v>28634.009491472872</v>
      </c>
      <c r="Z419" s="7"/>
      <c r="AF419" s="8">
        <v>0</v>
      </c>
      <c r="AG419" s="9">
        <v>128385.99466969533</v>
      </c>
    </row>
    <row r="420" spans="1:33" x14ac:dyDescent="0.45">
      <c r="A420" s="4">
        <v>56128</v>
      </c>
      <c r="B420" s="7"/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9">
        <v>14244.929790904238</v>
      </c>
      <c r="J420" s="7"/>
      <c r="K420" s="8">
        <v>0</v>
      </c>
      <c r="L420" s="8">
        <v>0</v>
      </c>
      <c r="M420" s="8">
        <v>0</v>
      </c>
      <c r="N420" s="8">
        <v>0</v>
      </c>
      <c r="O420" s="8">
        <v>0</v>
      </c>
      <c r="Q420" s="9">
        <v>111360.03356165007</v>
      </c>
      <c r="R420" s="7"/>
      <c r="X420" s="8">
        <v>0</v>
      </c>
      <c r="Y420" s="9">
        <v>28489.859581808476</v>
      </c>
      <c r="Z420" s="7"/>
      <c r="AF420" s="8">
        <v>0</v>
      </c>
      <c r="AG420" s="9">
        <v>128453.94931073516</v>
      </c>
    </row>
    <row r="421" spans="1:33" x14ac:dyDescent="0.45">
      <c r="A421" s="4">
        <v>56158</v>
      </c>
      <c r="B421" s="7"/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9">
        <v>14203.864961192428</v>
      </c>
      <c r="J421" s="7"/>
      <c r="K421" s="8">
        <v>0</v>
      </c>
      <c r="L421" s="8">
        <v>0</v>
      </c>
      <c r="M421" s="8">
        <v>0</v>
      </c>
      <c r="N421" s="8">
        <v>0</v>
      </c>
      <c r="O421" s="8">
        <v>0</v>
      </c>
      <c r="Q421" s="9">
        <v>111757.52165737706</v>
      </c>
      <c r="R421" s="7"/>
      <c r="X421" s="8">
        <v>0</v>
      </c>
      <c r="Y421" s="9">
        <v>28407.729922384857</v>
      </c>
      <c r="Z421" s="7"/>
      <c r="AF421" s="8">
        <v>0</v>
      </c>
      <c r="AG421" s="9">
        <v>128802.15961080797</v>
      </c>
    </row>
    <row r="422" spans="1:33" x14ac:dyDescent="0.45">
      <c r="A422" s="4">
        <v>56189</v>
      </c>
      <c r="B422" s="7"/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9">
        <v>14132.348360211055</v>
      </c>
      <c r="J422" s="7"/>
      <c r="K422" s="8">
        <v>0</v>
      </c>
      <c r="L422" s="8">
        <v>0</v>
      </c>
      <c r="M422" s="8">
        <v>0</v>
      </c>
      <c r="N422" s="8">
        <v>0</v>
      </c>
      <c r="O422" s="8">
        <v>0</v>
      </c>
      <c r="Q422" s="9">
        <v>111916.06548207595</v>
      </c>
      <c r="R422" s="7"/>
      <c r="X422" s="8">
        <v>0</v>
      </c>
      <c r="Y422" s="9">
        <v>28264.696720422111</v>
      </c>
      <c r="Z422" s="7"/>
      <c r="AF422" s="8">
        <v>0</v>
      </c>
      <c r="AG422" s="9">
        <v>128874.88351432921</v>
      </c>
    </row>
    <row r="423" spans="1:33" x14ac:dyDescent="0.45">
      <c r="A423" s="4">
        <v>56219</v>
      </c>
      <c r="B423" s="7"/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9">
        <v>14091.83725125741</v>
      </c>
      <c r="J423" s="7"/>
      <c r="K423" s="8">
        <v>0</v>
      </c>
      <c r="L423" s="8">
        <v>0</v>
      </c>
      <c r="M423" s="8">
        <v>0</v>
      </c>
      <c r="N423" s="8">
        <v>0</v>
      </c>
      <c r="O423" s="8">
        <v>0</v>
      </c>
      <c r="Q423" s="9">
        <v>112320.84636777818</v>
      </c>
      <c r="R423" s="7"/>
      <c r="X423" s="8">
        <v>0</v>
      </c>
      <c r="Y423" s="9">
        <v>28183.674502514819</v>
      </c>
      <c r="Z423" s="7"/>
      <c r="AF423" s="8">
        <v>0</v>
      </c>
      <c r="AG423" s="9">
        <v>129231.05106928707</v>
      </c>
    </row>
    <row r="424" spans="1:33" x14ac:dyDescent="0.45">
      <c r="A424" s="4">
        <v>56250</v>
      </c>
      <c r="B424" s="7"/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9">
        <v>14020.869791567522</v>
      </c>
      <c r="J424" s="7"/>
      <c r="K424" s="8">
        <v>0</v>
      </c>
      <c r="L424" s="8">
        <v>0</v>
      </c>
      <c r="M424" s="8">
        <v>0</v>
      </c>
      <c r="N424" s="8">
        <v>0</v>
      </c>
      <c r="O424" s="8">
        <v>0</v>
      </c>
      <c r="Q424" s="9">
        <v>112483.60435511539</v>
      </c>
      <c r="R424" s="7"/>
      <c r="X424" s="8">
        <v>0</v>
      </c>
      <c r="Y424" s="9">
        <v>28041.739583135044</v>
      </c>
      <c r="Z424" s="7"/>
      <c r="AF424" s="8">
        <v>0</v>
      </c>
      <c r="AG424" s="9">
        <v>129308.64810499641</v>
      </c>
    </row>
    <row r="425" spans="1:33" x14ac:dyDescent="0.45">
      <c r="A425" s="4">
        <v>56281</v>
      </c>
      <c r="B425" s="7"/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9">
        <v>10144.586161700538</v>
      </c>
      <c r="J425" s="7"/>
      <c r="K425" s="8">
        <v>0</v>
      </c>
      <c r="L425" s="8">
        <v>0</v>
      </c>
      <c r="M425" s="8">
        <v>0</v>
      </c>
      <c r="N425" s="8">
        <v>0</v>
      </c>
      <c r="O425" s="8">
        <v>0</v>
      </c>
      <c r="Q425" s="9">
        <v>81917.575048349507</v>
      </c>
      <c r="R425" s="7"/>
      <c r="X425" s="8">
        <v>0</v>
      </c>
      <c r="Y425" s="9">
        <v>20289.172323401075</v>
      </c>
      <c r="Z425" s="7"/>
      <c r="AF425" s="8">
        <v>0</v>
      </c>
      <c r="AG425" s="9">
        <v>94091.07844239015</v>
      </c>
    </row>
    <row r="426" spans="1:33" x14ac:dyDescent="0.45">
      <c r="A426" s="4">
        <v>56309</v>
      </c>
      <c r="B426" s="7"/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9">
        <v>9961.183216973468</v>
      </c>
      <c r="J426" s="7"/>
      <c r="K426" s="8">
        <v>0</v>
      </c>
      <c r="L426" s="8">
        <v>0</v>
      </c>
      <c r="M426" s="8">
        <v>0</v>
      </c>
      <c r="N426" s="8">
        <v>0</v>
      </c>
      <c r="O426" s="8">
        <v>0</v>
      </c>
      <c r="Q426" s="9">
        <v>80963.491007407647</v>
      </c>
      <c r="R426" s="7"/>
      <c r="X426" s="8">
        <v>0</v>
      </c>
      <c r="Y426" s="9">
        <v>19922.366433946936</v>
      </c>
      <c r="Z426" s="7"/>
      <c r="AF426" s="8">
        <v>0</v>
      </c>
      <c r="AG426" s="9">
        <v>92916.910867775805</v>
      </c>
    </row>
    <row r="427" spans="1:33" x14ac:dyDescent="0.45">
      <c r="A427" s="4">
        <v>56340</v>
      </c>
      <c r="B427" s="7"/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9">
        <v>9809.0401787658666</v>
      </c>
      <c r="J427" s="7"/>
      <c r="K427" s="8">
        <v>0</v>
      </c>
      <c r="L427" s="8">
        <v>0</v>
      </c>
      <c r="M427" s="8">
        <v>0</v>
      </c>
      <c r="N427" s="8">
        <v>0</v>
      </c>
      <c r="O427" s="8">
        <v>0</v>
      </c>
      <c r="Q427" s="9">
        <v>80250.456890913425</v>
      </c>
      <c r="R427" s="7"/>
      <c r="X427" s="8">
        <v>0</v>
      </c>
      <c r="Y427" s="9">
        <v>19618.080357531733</v>
      </c>
      <c r="Z427" s="7"/>
      <c r="AF427" s="8">
        <v>0</v>
      </c>
      <c r="AG427" s="9">
        <v>92021.305105432461</v>
      </c>
    </row>
    <row r="428" spans="1:33" x14ac:dyDescent="0.45">
      <c r="A428" s="4">
        <v>56370</v>
      </c>
      <c r="B428" s="7"/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9">
        <v>9626.6940922786089</v>
      </c>
      <c r="J428" s="7"/>
      <c r="K428" s="8">
        <v>0</v>
      </c>
      <c r="L428" s="8">
        <v>0</v>
      </c>
      <c r="M428" s="8">
        <v>0</v>
      </c>
      <c r="N428" s="8">
        <v>0</v>
      </c>
      <c r="O428" s="8">
        <v>0</v>
      </c>
      <c r="Q428" s="9">
        <v>79277.168296196687</v>
      </c>
      <c r="R428" s="7"/>
      <c r="X428" s="8">
        <v>0</v>
      </c>
      <c r="Y428" s="9">
        <v>19253.388184557218</v>
      </c>
      <c r="Z428" s="7"/>
      <c r="AF428" s="8">
        <v>0</v>
      </c>
      <c r="AG428" s="9">
        <v>90829.201206931015</v>
      </c>
    </row>
    <row r="429" spans="1:33" x14ac:dyDescent="0.45">
      <c r="A429" s="4">
        <v>56401</v>
      </c>
      <c r="B429" s="7"/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9">
        <v>9475.6011683469078</v>
      </c>
      <c r="J429" s="7"/>
      <c r="K429" s="8">
        <v>0</v>
      </c>
      <c r="L429" s="8">
        <v>0</v>
      </c>
      <c r="M429" s="8">
        <v>0</v>
      </c>
      <c r="N429" s="8">
        <v>0</v>
      </c>
      <c r="O429" s="8">
        <v>0</v>
      </c>
      <c r="Q429" s="9">
        <v>78547.983823117713</v>
      </c>
      <c r="R429" s="7"/>
      <c r="X429" s="8">
        <v>0</v>
      </c>
      <c r="Y429" s="9">
        <v>18951.202336693816</v>
      </c>
      <c r="Z429" s="7"/>
      <c r="AF429" s="8">
        <v>0</v>
      </c>
      <c r="AG429" s="9">
        <v>89918.705225134006</v>
      </c>
    </row>
    <row r="430" spans="1:33" x14ac:dyDescent="0.45">
      <c r="A430" s="4">
        <v>56431</v>
      </c>
      <c r="B430" s="7"/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9">
        <v>9324.9890547482555</v>
      </c>
      <c r="J430" s="7"/>
      <c r="K430" s="8">
        <v>0</v>
      </c>
      <c r="L430" s="8">
        <v>0</v>
      </c>
      <c r="M430" s="8">
        <v>0</v>
      </c>
      <c r="N430" s="8">
        <v>0</v>
      </c>
      <c r="O430" s="8">
        <v>0</v>
      </c>
      <c r="Q430" s="9">
        <v>77811.066042634615</v>
      </c>
      <c r="R430" s="7"/>
      <c r="X430" s="8">
        <v>0</v>
      </c>
      <c r="Y430" s="9">
        <v>18649.978109496511</v>
      </c>
      <c r="Z430" s="7"/>
      <c r="AF430" s="8">
        <v>0</v>
      </c>
      <c r="AG430" s="9">
        <v>89001.052908332524</v>
      </c>
    </row>
    <row r="431" spans="1:33" x14ac:dyDescent="0.45">
      <c r="A431" s="4">
        <v>56462</v>
      </c>
      <c r="B431" s="7"/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9">
        <v>9174.8546605842002</v>
      </c>
      <c r="J431" s="7"/>
      <c r="K431" s="8">
        <v>0</v>
      </c>
      <c r="L431" s="8">
        <v>0</v>
      </c>
      <c r="M431" s="8">
        <v>0</v>
      </c>
      <c r="N431" s="8">
        <v>0</v>
      </c>
      <c r="O431" s="8">
        <v>0</v>
      </c>
      <c r="Q431" s="9">
        <v>77066.307066699039</v>
      </c>
      <c r="R431" s="7"/>
      <c r="X431" s="8">
        <v>0</v>
      </c>
      <c r="Y431" s="9">
        <v>18349.7093211684</v>
      </c>
      <c r="Z431" s="7"/>
      <c r="AF431" s="8">
        <v>0</v>
      </c>
      <c r="AG431" s="9">
        <v>88076.132659400086</v>
      </c>
    </row>
    <row r="432" spans="1:33" x14ac:dyDescent="0.45">
      <c r="A432" s="4">
        <v>56493</v>
      </c>
      <c r="B432" s="7"/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9">
        <v>9025.1949251030128</v>
      </c>
      <c r="J432" s="7"/>
      <c r="K432" s="8">
        <v>0</v>
      </c>
      <c r="L432" s="8">
        <v>0</v>
      </c>
      <c r="M432" s="8">
        <v>0</v>
      </c>
      <c r="N432" s="8">
        <v>0</v>
      </c>
      <c r="O432" s="8">
        <v>0</v>
      </c>
      <c r="Q432" s="9">
        <v>76313.596956540088</v>
      </c>
      <c r="R432" s="7"/>
      <c r="X432" s="8">
        <v>0</v>
      </c>
      <c r="Y432" s="9">
        <v>18050.389850206026</v>
      </c>
      <c r="Z432" s="7"/>
      <c r="AF432" s="8">
        <v>0</v>
      </c>
      <c r="AG432" s="9">
        <v>87143.830866663702</v>
      </c>
    </row>
    <row r="433" spans="1:33" x14ac:dyDescent="0.45">
      <c r="A433" s="4">
        <v>56523</v>
      </c>
      <c r="B433" s="7"/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9">
        <v>8876.0068172988358</v>
      </c>
      <c r="J433" s="7"/>
      <c r="K433" s="8">
        <v>0</v>
      </c>
      <c r="L433" s="8">
        <v>0</v>
      </c>
      <c r="M433" s="8">
        <v>0</v>
      </c>
      <c r="N433" s="8">
        <v>0</v>
      </c>
      <c r="O433" s="8">
        <v>0</v>
      </c>
      <c r="Q433" s="9">
        <v>75552.823673386811</v>
      </c>
      <c r="R433" s="7"/>
      <c r="X433" s="8">
        <v>0</v>
      </c>
      <c r="Y433" s="9">
        <v>17752.013634597672</v>
      </c>
      <c r="Z433" s="7"/>
      <c r="AF433" s="8">
        <v>0</v>
      </c>
      <c r="AG433" s="9">
        <v>86204.031854145418</v>
      </c>
    </row>
    <row r="434" spans="1:33" x14ac:dyDescent="0.45">
      <c r="A434" s="4">
        <v>56554</v>
      </c>
      <c r="B434" s="7"/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9">
        <v>8757.9778726022796</v>
      </c>
      <c r="J434" s="7"/>
      <c r="K434" s="8">
        <v>0</v>
      </c>
      <c r="L434" s="8">
        <v>0</v>
      </c>
      <c r="M434" s="8">
        <v>0</v>
      </c>
      <c r="N434" s="8">
        <v>0</v>
      </c>
      <c r="O434" s="8">
        <v>0</v>
      </c>
      <c r="Q434" s="9">
        <v>75046.859353342094</v>
      </c>
      <c r="R434" s="7"/>
      <c r="X434" s="8">
        <v>0</v>
      </c>
      <c r="Y434" s="9">
        <v>17515.955745204559</v>
      </c>
      <c r="Z434" s="7"/>
      <c r="AF434" s="8">
        <v>0</v>
      </c>
      <c r="AG434" s="9">
        <v>85556.432800464827</v>
      </c>
    </row>
    <row r="435" spans="1:33" x14ac:dyDescent="0.45">
      <c r="A435" s="4">
        <v>56584</v>
      </c>
      <c r="B435" s="7"/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9">
        <v>8609.6457519695341</v>
      </c>
      <c r="J435" s="7"/>
      <c r="K435" s="8">
        <v>0</v>
      </c>
      <c r="L435" s="8">
        <v>0</v>
      </c>
      <c r="M435" s="8">
        <v>0</v>
      </c>
      <c r="N435" s="8">
        <v>0</v>
      </c>
      <c r="O435" s="8">
        <v>0</v>
      </c>
      <c r="Q435" s="9">
        <v>74270.703716753196</v>
      </c>
      <c r="R435" s="7"/>
      <c r="X435" s="8">
        <v>0</v>
      </c>
      <c r="Y435" s="9">
        <v>17219.291503939068</v>
      </c>
      <c r="Z435" s="7"/>
      <c r="AF435" s="8">
        <v>0</v>
      </c>
      <c r="AG435" s="9">
        <v>84602.278619116638</v>
      </c>
    </row>
    <row r="436" spans="1:33" x14ac:dyDescent="0.45">
      <c r="A436" s="4">
        <v>56615</v>
      </c>
      <c r="B436" s="7"/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9">
        <v>8461.7767390014596</v>
      </c>
      <c r="J436" s="7"/>
      <c r="K436" s="8">
        <v>0</v>
      </c>
      <c r="L436" s="8">
        <v>0</v>
      </c>
      <c r="M436" s="8">
        <v>0</v>
      </c>
      <c r="N436" s="8">
        <v>0</v>
      </c>
      <c r="O436" s="8">
        <v>0</v>
      </c>
      <c r="Q436" s="9">
        <v>73486.14684311478</v>
      </c>
      <c r="R436" s="7"/>
      <c r="X436" s="8">
        <v>0</v>
      </c>
      <c r="Y436" s="9">
        <v>16923.553478002919</v>
      </c>
      <c r="Z436" s="7"/>
      <c r="AF436" s="8">
        <v>0</v>
      </c>
      <c r="AG436" s="9">
        <v>83640.278929916531</v>
      </c>
    </row>
    <row r="437" spans="1:33" x14ac:dyDescent="0.45">
      <c r="A437" s="4">
        <v>56646</v>
      </c>
      <c r="B437" s="7"/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9">
        <v>8345.0584518566757</v>
      </c>
      <c r="J437" s="7"/>
      <c r="K437" s="8">
        <v>0</v>
      </c>
      <c r="L437" s="8">
        <v>0</v>
      </c>
      <c r="M437" s="8">
        <v>0</v>
      </c>
      <c r="N437" s="8">
        <v>0</v>
      </c>
      <c r="O437" s="8">
        <v>0</v>
      </c>
      <c r="Q437" s="9">
        <v>72961.397324896039</v>
      </c>
      <c r="R437" s="7"/>
      <c r="X437" s="8">
        <v>0</v>
      </c>
      <c r="Y437" s="9">
        <v>16690.116903713351</v>
      </c>
      <c r="Z437" s="7"/>
      <c r="AF437" s="8">
        <v>0</v>
      </c>
      <c r="AG437" s="9">
        <v>82975.46746712405</v>
      </c>
    </row>
    <row r="438" spans="1:33" x14ac:dyDescent="0.45">
      <c r="A438" s="4">
        <v>56674</v>
      </c>
      <c r="B438" s="7"/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9">
        <v>8198.0286331292427</v>
      </c>
      <c r="J438" s="7"/>
      <c r="K438" s="8">
        <v>0</v>
      </c>
      <c r="L438" s="8">
        <v>0</v>
      </c>
      <c r="M438" s="8">
        <v>0</v>
      </c>
      <c r="N438" s="8">
        <v>0</v>
      </c>
      <c r="O438" s="8">
        <v>0</v>
      </c>
      <c r="Q438" s="9">
        <v>72160.799335685006</v>
      </c>
      <c r="R438" s="7"/>
      <c r="X438" s="8">
        <v>0</v>
      </c>
      <c r="Y438" s="9">
        <v>16396.057266258485</v>
      </c>
      <c r="Z438" s="7"/>
      <c r="AF438" s="8">
        <v>0</v>
      </c>
      <c r="AG438" s="9">
        <v>81998.433695440093</v>
      </c>
    </row>
    <row r="439" spans="1:33" x14ac:dyDescent="0.45">
      <c r="A439" s="4">
        <v>56705</v>
      </c>
      <c r="B439" s="7"/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9">
        <v>8082.1441840710195</v>
      </c>
      <c r="J439" s="7"/>
      <c r="K439" s="8">
        <v>0</v>
      </c>
      <c r="L439" s="8">
        <v>0</v>
      </c>
      <c r="M439" s="8">
        <v>0</v>
      </c>
      <c r="N439" s="8">
        <v>0</v>
      </c>
      <c r="O439" s="8">
        <v>0</v>
      </c>
      <c r="Q439" s="9">
        <v>71623.419761402503</v>
      </c>
      <c r="R439" s="7"/>
      <c r="X439" s="8">
        <v>0</v>
      </c>
      <c r="Y439" s="9">
        <v>16164.288368142039</v>
      </c>
      <c r="Z439" s="7"/>
      <c r="AF439" s="8">
        <v>0</v>
      </c>
      <c r="AG439" s="9">
        <v>81321.992782287722</v>
      </c>
    </row>
    <row r="440" spans="1:33" x14ac:dyDescent="0.45">
      <c r="A440" s="4">
        <v>56735</v>
      </c>
      <c r="B440" s="7"/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9">
        <v>7935.9428989147546</v>
      </c>
      <c r="J440" s="7"/>
      <c r="K440" s="8">
        <v>0</v>
      </c>
      <c r="L440" s="8">
        <v>0</v>
      </c>
      <c r="M440" s="8">
        <v>0</v>
      </c>
      <c r="N440" s="8">
        <v>0</v>
      </c>
      <c r="O440" s="8">
        <v>0</v>
      </c>
      <c r="Q440" s="9">
        <v>70806.327821005048</v>
      </c>
      <c r="R440" s="7"/>
      <c r="X440" s="8">
        <v>0</v>
      </c>
      <c r="Y440" s="9">
        <v>15871.885797829509</v>
      </c>
      <c r="Z440" s="7"/>
      <c r="AF440" s="8">
        <v>0</v>
      </c>
      <c r="AG440" s="9">
        <v>80329.45929970275</v>
      </c>
    </row>
    <row r="441" spans="1:33" x14ac:dyDescent="0.45">
      <c r="A441" s="4">
        <v>56766</v>
      </c>
      <c r="B441" s="7"/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9">
        <v>7820.8817298774366</v>
      </c>
      <c r="J441" s="7"/>
      <c r="K441" s="8">
        <v>0</v>
      </c>
      <c r="L441" s="8">
        <v>0</v>
      </c>
      <c r="M441" s="8">
        <v>0</v>
      </c>
      <c r="N441" s="8">
        <v>0</v>
      </c>
      <c r="O441" s="8">
        <v>0</v>
      </c>
      <c r="Q441" s="9">
        <v>70255.927395097999</v>
      </c>
      <c r="R441" s="7"/>
      <c r="X441" s="8">
        <v>0</v>
      </c>
      <c r="Y441" s="9">
        <v>15641.763459754873</v>
      </c>
      <c r="Z441" s="7"/>
      <c r="AF441" s="8">
        <v>0</v>
      </c>
      <c r="AG441" s="9">
        <v>79640.985470950924</v>
      </c>
    </row>
    <row r="442" spans="1:33" x14ac:dyDescent="0.45">
      <c r="A442" s="4">
        <v>56796</v>
      </c>
      <c r="B442" s="7"/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9">
        <v>7675.4985214948656</v>
      </c>
      <c r="J442" s="7"/>
      <c r="K442" s="8">
        <v>0</v>
      </c>
      <c r="L442" s="8">
        <v>0</v>
      </c>
      <c r="M442" s="8">
        <v>0</v>
      </c>
      <c r="N442" s="8">
        <v>0</v>
      </c>
      <c r="O442" s="8">
        <v>0</v>
      </c>
      <c r="Q442" s="9">
        <v>69421.870916454485</v>
      </c>
      <c r="R442" s="7"/>
      <c r="X442" s="8">
        <v>0</v>
      </c>
      <c r="Y442" s="9">
        <v>15350.997042989731</v>
      </c>
      <c r="Z442" s="7"/>
      <c r="AF442" s="8">
        <v>0</v>
      </c>
      <c r="AG442" s="9">
        <v>78632.46914224833</v>
      </c>
    </row>
    <row r="443" spans="1:33" x14ac:dyDescent="0.45">
      <c r="A443" s="4">
        <v>56827</v>
      </c>
      <c r="B443" s="7"/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9">
        <v>7561.2502756361519</v>
      </c>
      <c r="J443" s="7"/>
      <c r="K443" s="8">
        <v>0</v>
      </c>
      <c r="L443" s="8">
        <v>0</v>
      </c>
      <c r="M443" s="8">
        <v>0</v>
      </c>
      <c r="N443" s="8">
        <v>0</v>
      </c>
      <c r="O443" s="8">
        <v>0</v>
      </c>
      <c r="Q443" s="9">
        <v>68858.042789738189</v>
      </c>
      <c r="R443" s="7"/>
      <c r="X443" s="8">
        <v>0</v>
      </c>
      <c r="Y443" s="9">
        <v>15122.500551272304</v>
      </c>
      <c r="Z443" s="7"/>
      <c r="AF443" s="8">
        <v>0</v>
      </c>
      <c r="AG443" s="9">
        <v>77931.543120501563</v>
      </c>
    </row>
    <row r="444" spans="1:33" x14ac:dyDescent="0.45">
      <c r="A444" s="4">
        <v>56858</v>
      </c>
      <c r="B444" s="7"/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9">
        <v>7447.3654229336462</v>
      </c>
      <c r="J444" s="7"/>
      <c r="K444" s="8">
        <v>0</v>
      </c>
      <c r="L444" s="8">
        <v>0</v>
      </c>
      <c r="M444" s="8">
        <v>0</v>
      </c>
      <c r="N444" s="8">
        <v>0</v>
      </c>
      <c r="O444" s="8">
        <v>0</v>
      </c>
      <c r="Q444" s="9">
        <v>68287.946659881491</v>
      </c>
      <c r="R444" s="7"/>
      <c r="X444" s="8">
        <v>0</v>
      </c>
      <c r="Y444" s="9">
        <v>14894.730845867292</v>
      </c>
      <c r="Z444" s="7"/>
      <c r="AF444" s="8">
        <v>0</v>
      </c>
      <c r="AG444" s="9">
        <v>77224.78516740186</v>
      </c>
    </row>
    <row r="445" spans="1:33" x14ac:dyDescent="0.45">
      <c r="A445" s="4">
        <v>56888</v>
      </c>
      <c r="B445" s="7"/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9">
        <v>7333.84164728413</v>
      </c>
      <c r="J445" s="7"/>
      <c r="K445" s="8">
        <v>0</v>
      </c>
      <c r="L445" s="8">
        <v>0</v>
      </c>
      <c r="M445" s="8">
        <v>0</v>
      </c>
      <c r="N445" s="8">
        <v>0</v>
      </c>
      <c r="O445" s="8">
        <v>0</v>
      </c>
      <c r="Q445" s="9">
        <v>67711.488025902043</v>
      </c>
      <c r="R445" s="7"/>
      <c r="X445" s="8">
        <v>0</v>
      </c>
      <c r="Y445" s="9">
        <v>14667.68329456826</v>
      </c>
      <c r="Z445" s="7"/>
      <c r="AF445" s="8">
        <v>0</v>
      </c>
      <c r="AG445" s="9">
        <v>76512.098002643004</v>
      </c>
    </row>
    <row r="446" spans="1:33" x14ac:dyDescent="0.45">
      <c r="A446" s="4">
        <v>56919</v>
      </c>
      <c r="B446" s="7"/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9">
        <v>7189.9861177040166</v>
      </c>
      <c r="J446" s="7"/>
      <c r="K446" s="8">
        <v>0</v>
      </c>
      <c r="L446" s="8">
        <v>0</v>
      </c>
      <c r="M446" s="8">
        <v>0</v>
      </c>
      <c r="N446" s="8">
        <v>0</v>
      </c>
      <c r="O446" s="8">
        <v>0</v>
      </c>
      <c r="Q446" s="9">
        <v>66843.249302124939</v>
      </c>
      <c r="R446" s="7"/>
      <c r="X446" s="8">
        <v>0</v>
      </c>
      <c r="Y446" s="9">
        <v>14379.972235408033</v>
      </c>
      <c r="Z446" s="7"/>
      <c r="AF446" s="8">
        <v>0</v>
      </c>
      <c r="AG446" s="9">
        <v>75471.23264336976</v>
      </c>
    </row>
    <row r="447" spans="1:33" x14ac:dyDescent="0.45">
      <c r="A447" s="4">
        <v>56949</v>
      </c>
      <c r="B447" s="7"/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9">
        <v>7077.2559285670968</v>
      </c>
      <c r="J447" s="7"/>
      <c r="K447" s="8">
        <v>0</v>
      </c>
      <c r="L447" s="8">
        <v>0</v>
      </c>
      <c r="M447" s="8">
        <v>0</v>
      </c>
      <c r="N447" s="8">
        <v>0</v>
      </c>
      <c r="O447" s="8">
        <v>0</v>
      </c>
      <c r="Q447" s="9">
        <v>66252.52428860683</v>
      </c>
      <c r="R447" s="7"/>
      <c r="X447" s="8">
        <v>0</v>
      </c>
      <c r="Y447" s="9">
        <v>14154.511857134194</v>
      </c>
      <c r="Z447" s="7"/>
      <c r="AF447" s="8">
        <v>0</v>
      </c>
      <c r="AG447" s="9">
        <v>74745.231402887352</v>
      </c>
    </row>
    <row r="448" spans="1:33" x14ac:dyDescent="0.45">
      <c r="A448" s="4">
        <v>56980</v>
      </c>
      <c r="B448" s="7"/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9">
        <v>6964.8796018237808</v>
      </c>
      <c r="J448" s="7"/>
      <c r="K448" s="8">
        <v>0</v>
      </c>
      <c r="L448" s="8">
        <v>0</v>
      </c>
      <c r="M448" s="8">
        <v>0</v>
      </c>
      <c r="N448" s="8">
        <v>0</v>
      </c>
      <c r="O448" s="8">
        <v>0</v>
      </c>
      <c r="Q448" s="9">
        <v>65655.127921266976</v>
      </c>
      <c r="R448" s="7"/>
      <c r="X448" s="8">
        <v>0</v>
      </c>
      <c r="Y448" s="9">
        <v>13929.759203647562</v>
      </c>
      <c r="Z448" s="7"/>
      <c r="AF448" s="8">
        <v>0</v>
      </c>
      <c r="AG448" s="9">
        <v>74012.983443455509</v>
      </c>
    </row>
    <row r="449" spans="1:33" x14ac:dyDescent="0.45">
      <c r="A449" s="4">
        <v>57011</v>
      </c>
      <c r="B449" s="7"/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9">
        <v>6852.8549115219021</v>
      </c>
      <c r="J449" s="7"/>
      <c r="K449" s="8">
        <v>0</v>
      </c>
      <c r="L449" s="8">
        <v>0</v>
      </c>
      <c r="M449" s="8">
        <v>0</v>
      </c>
      <c r="N449" s="8">
        <v>0</v>
      </c>
      <c r="O449" s="8">
        <v>0</v>
      </c>
      <c r="Q449" s="9">
        <v>65050.957514248999</v>
      </c>
      <c r="R449" s="7"/>
      <c r="X449" s="8">
        <v>0</v>
      </c>
      <c r="Y449" s="9">
        <v>13705.709823043804</v>
      </c>
      <c r="Z449" s="7"/>
      <c r="AF449" s="8">
        <v>0</v>
      </c>
      <c r="AG449" s="9">
        <v>73274.383408075286</v>
      </c>
    </row>
    <row r="450" spans="1:33" x14ac:dyDescent="0.45">
      <c r="A450" s="4">
        <v>57040</v>
      </c>
      <c r="B450" s="7"/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9">
        <v>6741.1796527655724</v>
      </c>
      <c r="J450" s="7"/>
      <c r="K450" s="8">
        <v>0</v>
      </c>
      <c r="L450" s="8">
        <v>0</v>
      </c>
      <c r="M450" s="8">
        <v>0</v>
      </c>
      <c r="N450" s="8">
        <v>0</v>
      </c>
      <c r="O450" s="8">
        <v>0</v>
      </c>
      <c r="Q450" s="9">
        <v>64439.908251598754</v>
      </c>
      <c r="R450" s="7"/>
      <c r="X450" s="8">
        <v>0</v>
      </c>
      <c r="Y450" s="9">
        <v>13482.359305531145</v>
      </c>
      <c r="Z450" s="7"/>
      <c r="AF450" s="8">
        <v>0</v>
      </c>
      <c r="AG450" s="9">
        <v>72529.323834917435</v>
      </c>
    </row>
    <row r="451" spans="1:33" x14ac:dyDescent="0.45">
      <c r="A451" s="4">
        <v>57071</v>
      </c>
      <c r="B451" s="7"/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9">
        <v>6629.8516414476744</v>
      </c>
      <c r="J451" s="7"/>
      <c r="K451" s="8">
        <v>0</v>
      </c>
      <c r="L451" s="8">
        <v>0</v>
      </c>
      <c r="M451" s="8">
        <v>0</v>
      </c>
      <c r="N451" s="8">
        <v>0</v>
      </c>
      <c r="O451" s="8">
        <v>0</v>
      </c>
      <c r="Q451" s="9">
        <v>63821.873131342167</v>
      </c>
      <c r="R451" s="7"/>
      <c r="X451" s="8">
        <v>0</v>
      </c>
      <c r="Y451" s="9">
        <v>13259.703282895349</v>
      </c>
      <c r="Z451" s="7"/>
      <c r="AF451" s="8">
        <v>0</v>
      </c>
      <c r="AG451" s="9">
        <v>71777.695101079371</v>
      </c>
    </row>
    <row r="452" spans="1:33" x14ac:dyDescent="0.45">
      <c r="A452" s="4">
        <v>57101</v>
      </c>
      <c r="B452" s="7"/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9">
        <v>6518.8687139867407</v>
      </c>
      <c r="J452" s="7"/>
      <c r="K452" s="8">
        <v>0</v>
      </c>
      <c r="L452" s="8">
        <v>0</v>
      </c>
      <c r="M452" s="8">
        <v>0</v>
      </c>
      <c r="N452" s="8">
        <v>0</v>
      </c>
      <c r="O452" s="8">
        <v>0</v>
      </c>
      <c r="Q452" s="9">
        <v>63196.742907807246</v>
      </c>
      <c r="R452" s="7"/>
      <c r="X452" s="8">
        <v>0</v>
      </c>
      <c r="Y452" s="9">
        <v>13037.737427973481</v>
      </c>
      <c r="Z452" s="7"/>
      <c r="AF452" s="8">
        <v>0</v>
      </c>
      <c r="AG452" s="9">
        <v>71019.385364591333</v>
      </c>
    </row>
    <row r="453" spans="1:33" x14ac:dyDescent="0.45">
      <c r="A453" s="4">
        <v>57132</v>
      </c>
      <c r="B453" s="7"/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9">
        <v>6408.2287270680736</v>
      </c>
      <c r="J453" s="7"/>
      <c r="K453" s="8">
        <v>0</v>
      </c>
      <c r="L453" s="8">
        <v>0</v>
      </c>
      <c r="M453" s="8">
        <v>0</v>
      </c>
      <c r="N453" s="8">
        <v>0</v>
      </c>
      <c r="O453" s="8">
        <v>0</v>
      </c>
      <c r="Q453" s="9">
        <v>62564.406032122562</v>
      </c>
      <c r="R453" s="7"/>
      <c r="X453" s="8">
        <v>0</v>
      </c>
      <c r="Y453" s="9">
        <v>12816.457454136147</v>
      </c>
      <c r="Z453" s="7"/>
      <c r="AF453" s="8">
        <v>0</v>
      </c>
      <c r="AG453" s="9">
        <v>70254.280504604249</v>
      </c>
    </row>
    <row r="454" spans="1:33" x14ac:dyDescent="0.45">
      <c r="A454" s="4">
        <v>57162</v>
      </c>
      <c r="B454" s="7"/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9">
        <v>6297.9295573890531</v>
      </c>
      <c r="J454" s="7"/>
      <c r="K454" s="8">
        <v>0</v>
      </c>
      <c r="L454" s="8">
        <v>0</v>
      </c>
      <c r="M454" s="8">
        <v>0</v>
      </c>
      <c r="N454" s="8">
        <v>0</v>
      </c>
      <c r="O454" s="8">
        <v>0</v>
      </c>
      <c r="Q454" s="9">
        <v>61924.748590826122</v>
      </c>
      <c r="R454" s="7"/>
      <c r="X454" s="8">
        <v>0</v>
      </c>
      <c r="Y454" s="9">
        <v>12595.859114778106</v>
      </c>
      <c r="Z454" s="7"/>
      <c r="AF454" s="8">
        <v>0</v>
      </c>
      <c r="AG454" s="9">
        <v>69482.264059692985</v>
      </c>
    </row>
    <row r="455" spans="1:33" x14ac:dyDescent="0.45">
      <c r="A455" s="4">
        <v>57193</v>
      </c>
      <c r="B455" s="7"/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9">
        <v>6187.9691014085283</v>
      </c>
      <c r="J455" s="7"/>
      <c r="K455" s="8">
        <v>0</v>
      </c>
      <c r="L455" s="8">
        <v>0</v>
      </c>
      <c r="M455" s="8">
        <v>0</v>
      </c>
      <c r="N455" s="8">
        <v>0</v>
      </c>
      <c r="O455" s="8">
        <v>0</v>
      </c>
      <c r="Q455" s="9">
        <v>61277.654242511788</v>
      </c>
      <c r="R455" s="7"/>
      <c r="X455" s="8">
        <v>0</v>
      </c>
      <c r="Y455" s="9">
        <v>12375.938202817057</v>
      </c>
      <c r="Z455" s="7"/>
      <c r="AF455" s="8">
        <v>0</v>
      </c>
      <c r="AG455" s="9">
        <v>68703.217164202026</v>
      </c>
    </row>
    <row r="456" spans="1:33" x14ac:dyDescent="0.45">
      <c r="A456" s="4">
        <v>57224</v>
      </c>
      <c r="B456" s="7"/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9">
        <v>6078.3452751002278</v>
      </c>
      <c r="J456" s="7"/>
      <c r="K456" s="8">
        <v>0</v>
      </c>
      <c r="L456" s="8">
        <v>0</v>
      </c>
      <c r="M456" s="8">
        <v>0</v>
      </c>
      <c r="N456" s="8">
        <v>0</v>
      </c>
      <c r="O456" s="8">
        <v>0</v>
      </c>
      <c r="Q456" s="9">
        <v>60623.004152442023</v>
      </c>
      <c r="R456" s="7"/>
      <c r="X456" s="8">
        <v>0</v>
      </c>
      <c r="Y456" s="9">
        <v>12156.690550200456</v>
      </c>
      <c r="Z456" s="7"/>
      <c r="AF456" s="8">
        <v>0</v>
      </c>
      <c r="AG456" s="9">
        <v>67917.0184825623</v>
      </c>
    </row>
    <row r="457" spans="1:33" x14ac:dyDescent="0.45">
      <c r="A457" s="4">
        <v>57254</v>
      </c>
      <c r="B457" s="7"/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9">
        <v>5969.0560137100556</v>
      </c>
      <c r="J457" s="7"/>
      <c r="K457" s="8">
        <v>0</v>
      </c>
      <c r="L457" s="8">
        <v>0</v>
      </c>
      <c r="M457" s="8">
        <v>0</v>
      </c>
      <c r="N457" s="8">
        <v>0</v>
      </c>
      <c r="O457" s="8">
        <v>0</v>
      </c>
      <c r="Q457" s="9">
        <v>59960.676925047017</v>
      </c>
      <c r="R457" s="7"/>
      <c r="X457" s="8">
        <v>0</v>
      </c>
      <c r="Y457" s="9">
        <v>11938.112027420111</v>
      </c>
      <c r="Z457" s="7"/>
      <c r="AF457" s="8">
        <v>0</v>
      </c>
      <c r="AG457" s="9">
        <v>67123.544141499078</v>
      </c>
    </row>
    <row r="458" spans="1:33" x14ac:dyDescent="0.45">
      <c r="A458" s="4">
        <v>57285</v>
      </c>
      <c r="B458" s="7"/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9">
        <v>5890.7898086016776</v>
      </c>
      <c r="J458" s="7"/>
      <c r="K458" s="8">
        <v>0</v>
      </c>
      <c r="L458" s="8">
        <v>0</v>
      </c>
      <c r="M458" s="8">
        <v>0</v>
      </c>
      <c r="N458" s="8">
        <v>0</v>
      </c>
      <c r="O458" s="8">
        <v>0</v>
      </c>
      <c r="Q458" s="9">
        <v>59601.06524977371</v>
      </c>
      <c r="R458" s="7"/>
      <c r="X458" s="8">
        <v>0</v>
      </c>
      <c r="Y458" s="9">
        <v>11781.579617203355</v>
      </c>
      <c r="Z458" s="7"/>
      <c r="AF458" s="8">
        <v>0</v>
      </c>
      <c r="AG458" s="9">
        <v>66670.013020095721</v>
      </c>
    </row>
    <row r="459" spans="1:33" x14ac:dyDescent="0.45">
      <c r="A459" s="4">
        <v>57315</v>
      </c>
      <c r="B459" s="7"/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9">
        <v>5782.0852664973927</v>
      </c>
      <c r="J459" s="7"/>
      <c r="K459" s="8">
        <v>0</v>
      </c>
      <c r="L459" s="8">
        <v>0</v>
      </c>
      <c r="M459" s="8">
        <v>0</v>
      </c>
      <c r="N459" s="8">
        <v>0</v>
      </c>
      <c r="O459" s="8">
        <v>0</v>
      </c>
      <c r="Q459" s="9">
        <v>58924.457544493511</v>
      </c>
      <c r="R459" s="7"/>
      <c r="X459" s="8">
        <v>0</v>
      </c>
      <c r="Y459" s="9">
        <v>11564.170532994785</v>
      </c>
      <c r="Z459" s="7"/>
      <c r="AF459" s="8">
        <v>0</v>
      </c>
      <c r="AG459" s="9">
        <v>65862.959864290387</v>
      </c>
    </row>
    <row r="460" spans="1:33" x14ac:dyDescent="0.45">
      <c r="A460" s="4">
        <v>57346</v>
      </c>
      <c r="B460" s="7"/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9">
        <v>5673.7096067460088</v>
      </c>
      <c r="J460" s="7"/>
      <c r="K460" s="8">
        <v>0</v>
      </c>
      <c r="L460" s="8">
        <v>0</v>
      </c>
      <c r="M460" s="8">
        <v>0</v>
      </c>
      <c r="N460" s="8">
        <v>0</v>
      </c>
      <c r="O460" s="8">
        <v>0</v>
      </c>
      <c r="Q460" s="9">
        <v>58239.809273495506</v>
      </c>
      <c r="R460" s="7"/>
      <c r="X460" s="8">
        <v>0</v>
      </c>
      <c r="Y460" s="9">
        <v>11347.419213492018</v>
      </c>
      <c r="Z460" s="7"/>
      <c r="AF460" s="8">
        <v>0</v>
      </c>
      <c r="AG460" s="9">
        <v>65048.260801590717</v>
      </c>
    </row>
    <row r="461" spans="1:33" x14ac:dyDescent="0.45">
      <c r="A461" s="4">
        <v>57377</v>
      </c>
      <c r="B461" s="7"/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9">
        <v>5565.6608362973493</v>
      </c>
      <c r="J461" s="7"/>
      <c r="K461" s="8">
        <v>0</v>
      </c>
      <c r="L461" s="8">
        <v>0</v>
      </c>
      <c r="M461" s="8">
        <v>0</v>
      </c>
      <c r="N461" s="8">
        <v>0</v>
      </c>
      <c r="O461" s="8">
        <v>0</v>
      </c>
      <c r="Q461" s="9">
        <v>57546.988350355699</v>
      </c>
      <c r="R461" s="7"/>
      <c r="X461" s="8">
        <v>0</v>
      </c>
      <c r="Y461" s="9">
        <v>11131.321672594699</v>
      </c>
      <c r="Z461" s="7"/>
      <c r="AF461" s="8">
        <v>0</v>
      </c>
      <c r="AG461" s="9">
        <v>64225.78135391252</v>
      </c>
    </row>
    <row r="462" spans="1:33" x14ac:dyDescent="0.45">
      <c r="A462" s="4">
        <v>57405</v>
      </c>
      <c r="B462" s="7"/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9">
        <v>5457.9369802468809</v>
      </c>
      <c r="J462" s="7"/>
      <c r="K462" s="8">
        <v>0</v>
      </c>
      <c r="L462" s="8">
        <v>0</v>
      </c>
      <c r="M462" s="8">
        <v>0</v>
      </c>
      <c r="N462" s="8">
        <v>0</v>
      </c>
      <c r="O462" s="8">
        <v>0</v>
      </c>
      <c r="Q462" s="9">
        <v>56845.85976179265</v>
      </c>
      <c r="R462" s="7"/>
      <c r="X462" s="8">
        <v>0</v>
      </c>
      <c r="Y462" s="9">
        <v>10915.873960493762</v>
      </c>
      <c r="Z462" s="7"/>
      <c r="AF462" s="8">
        <v>0</v>
      </c>
      <c r="AG462" s="9">
        <v>63395.384138088906</v>
      </c>
    </row>
    <row r="463" spans="1:33" x14ac:dyDescent="0.45">
      <c r="A463" s="4">
        <v>57436</v>
      </c>
      <c r="B463" s="7"/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9">
        <v>5381.226618699</v>
      </c>
      <c r="J463" s="7"/>
      <c r="K463" s="8">
        <v>0</v>
      </c>
      <c r="L463" s="8">
        <v>0</v>
      </c>
      <c r="M463" s="8">
        <v>0</v>
      </c>
      <c r="N463" s="8">
        <v>0</v>
      </c>
      <c r="O463" s="8">
        <v>0</v>
      </c>
      <c r="Q463" s="9">
        <v>56458.281772797141</v>
      </c>
      <c r="R463" s="7"/>
      <c r="X463" s="8">
        <v>0</v>
      </c>
      <c r="Y463" s="9">
        <v>10762.453237398</v>
      </c>
      <c r="Z463" s="7"/>
      <c r="AF463" s="8">
        <v>0</v>
      </c>
      <c r="AG463" s="9">
        <v>62915.753715235944</v>
      </c>
    </row>
    <row r="464" spans="1:33" x14ac:dyDescent="0.45">
      <c r="A464" s="4">
        <v>57466</v>
      </c>
      <c r="B464" s="7"/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9">
        <v>5274.0684460252587</v>
      </c>
      <c r="J464" s="7"/>
      <c r="K464" s="8">
        <v>0</v>
      </c>
      <c r="L464" s="8">
        <v>0</v>
      </c>
      <c r="M464" s="8">
        <v>0</v>
      </c>
      <c r="N464" s="8">
        <v>0</v>
      </c>
      <c r="O464" s="8">
        <v>0</v>
      </c>
      <c r="Q464" s="9">
        <v>55741.665432734735</v>
      </c>
      <c r="R464" s="7"/>
      <c r="X464" s="8">
        <v>0</v>
      </c>
      <c r="Y464" s="9">
        <v>10548.136892050517</v>
      </c>
      <c r="Z464" s="7"/>
      <c r="AF464" s="8">
        <v>0</v>
      </c>
      <c r="AG464" s="9">
        <v>62070.547567965048</v>
      </c>
    </row>
    <row r="465" spans="1:33" x14ac:dyDescent="0.45">
      <c r="A465" s="4">
        <v>57497</v>
      </c>
      <c r="B465" s="7"/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9">
        <v>5167.2297681492528</v>
      </c>
      <c r="J465" s="7"/>
      <c r="K465" s="8">
        <v>0</v>
      </c>
      <c r="L465" s="8">
        <v>0</v>
      </c>
      <c r="M465" s="8">
        <v>0</v>
      </c>
      <c r="N465" s="8">
        <v>0</v>
      </c>
      <c r="O465" s="8">
        <v>0</v>
      </c>
      <c r="Q465" s="9">
        <v>55016.336437125712</v>
      </c>
      <c r="R465" s="7"/>
      <c r="X465" s="8">
        <v>0</v>
      </c>
      <c r="Y465" s="9">
        <v>10334.459536298506</v>
      </c>
      <c r="Z465" s="7"/>
      <c r="AF465" s="8">
        <v>0</v>
      </c>
      <c r="AG465" s="9">
        <v>61217.012158904814</v>
      </c>
    </row>
    <row r="466" spans="1:33" x14ac:dyDescent="0.45">
      <c r="A466" s="4">
        <v>57527</v>
      </c>
      <c r="B466" s="7"/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9">
        <v>5091.3992146222217</v>
      </c>
      <c r="J466" s="7"/>
      <c r="K466" s="8">
        <v>0</v>
      </c>
      <c r="L466" s="8">
        <v>0</v>
      </c>
      <c r="M466" s="8">
        <v>0</v>
      </c>
      <c r="N466" s="8">
        <v>0</v>
      </c>
      <c r="O466" s="8">
        <v>0</v>
      </c>
      <c r="Q466" s="9">
        <v>54611.340208194903</v>
      </c>
      <c r="R466" s="7"/>
      <c r="X466" s="8">
        <v>0</v>
      </c>
      <c r="Y466" s="9">
        <v>10182.798429244443</v>
      </c>
      <c r="Z466" s="7"/>
      <c r="AF466" s="8">
        <v>0</v>
      </c>
      <c r="AG466" s="9">
        <v>60721.019265741568</v>
      </c>
    </row>
    <row r="467" spans="1:33" x14ac:dyDescent="0.45">
      <c r="A467" s="4">
        <v>57558</v>
      </c>
      <c r="B467" s="7"/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9">
        <v>4985.115528659996</v>
      </c>
      <c r="J467" s="7"/>
      <c r="K467" s="8">
        <v>0</v>
      </c>
      <c r="L467" s="8">
        <v>0</v>
      </c>
      <c r="M467" s="8">
        <v>0</v>
      </c>
      <c r="N467" s="8">
        <v>0</v>
      </c>
      <c r="O467" s="8">
        <v>0</v>
      </c>
      <c r="Q467" s="9">
        <v>53869.747619807451</v>
      </c>
      <c r="R467" s="7"/>
      <c r="X467" s="8">
        <v>0</v>
      </c>
      <c r="Y467" s="9">
        <v>9970.231057319992</v>
      </c>
      <c r="Z467" s="7"/>
      <c r="AF467" s="8">
        <v>0</v>
      </c>
      <c r="AG467" s="9">
        <v>59851.886254199446</v>
      </c>
    </row>
    <row r="468" spans="1:33" x14ac:dyDescent="0.45">
      <c r="A468" s="4">
        <v>57589</v>
      </c>
      <c r="B468" s="7"/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9">
        <v>4879.1460644371518</v>
      </c>
      <c r="J468" s="7"/>
      <c r="K468" s="8">
        <v>0</v>
      </c>
      <c r="L468" s="8">
        <v>0</v>
      </c>
      <c r="M468" s="8">
        <v>0</v>
      </c>
      <c r="N468" s="8">
        <v>0</v>
      </c>
      <c r="O468" s="8">
        <v>0</v>
      </c>
      <c r="Q468" s="9">
        <v>53119.009932536836</v>
      </c>
      <c r="R468" s="7"/>
      <c r="X468" s="8">
        <v>0</v>
      </c>
      <c r="Y468" s="9">
        <v>9758.2921288743037</v>
      </c>
      <c r="Z468" s="7"/>
      <c r="AF468" s="8">
        <v>0</v>
      </c>
      <c r="AG468" s="9">
        <v>58973.985209861421</v>
      </c>
    </row>
    <row r="469" spans="1:33" x14ac:dyDescent="0.45">
      <c r="A469" s="4">
        <v>57619</v>
      </c>
      <c r="B469" s="7"/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9">
        <v>4804.1794991717034</v>
      </c>
      <c r="J469" s="7"/>
      <c r="K469" s="8">
        <v>0</v>
      </c>
      <c r="L469" s="8">
        <v>0</v>
      </c>
      <c r="M469" s="8">
        <v>0</v>
      </c>
      <c r="N469" s="8">
        <v>0</v>
      </c>
      <c r="O469" s="8">
        <v>0</v>
      </c>
      <c r="Q469" s="9">
        <v>52695.605155761426</v>
      </c>
      <c r="R469" s="7"/>
      <c r="X469" s="8">
        <v>0</v>
      </c>
      <c r="Y469" s="9">
        <v>9608.3589983434067</v>
      </c>
      <c r="Z469" s="7"/>
      <c r="AF469" s="8">
        <v>0</v>
      </c>
      <c r="AG469" s="9">
        <v>58460.620554767469</v>
      </c>
    </row>
    <row r="470" spans="1:33" x14ac:dyDescent="0.45">
      <c r="A470" s="4">
        <v>57650</v>
      </c>
      <c r="B470" s="7"/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9">
        <v>4698.7546231709875</v>
      </c>
      <c r="J470" s="7"/>
      <c r="K470" s="8">
        <v>0</v>
      </c>
      <c r="L470" s="8">
        <v>0</v>
      </c>
      <c r="M470" s="8">
        <v>0</v>
      </c>
      <c r="N470" s="8">
        <v>0</v>
      </c>
      <c r="O470" s="8">
        <v>0</v>
      </c>
      <c r="Q470" s="9">
        <v>51927.774321300305</v>
      </c>
      <c r="R470" s="7"/>
      <c r="X470" s="8">
        <v>0</v>
      </c>
      <c r="Y470" s="9">
        <v>9397.5092463419751</v>
      </c>
      <c r="Z470" s="7"/>
      <c r="AF470" s="8">
        <v>0</v>
      </c>
      <c r="AG470" s="9">
        <v>57566.279869105492</v>
      </c>
    </row>
    <row r="471" spans="1:33" x14ac:dyDescent="0.45">
      <c r="A471" s="4">
        <v>57680</v>
      </c>
      <c r="B471" s="7"/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9">
        <v>4593.6388371345574</v>
      </c>
      <c r="J471" s="7"/>
      <c r="K471" s="8">
        <v>0</v>
      </c>
      <c r="L471" s="8">
        <v>0</v>
      </c>
      <c r="M471" s="8">
        <v>0</v>
      </c>
      <c r="N471" s="8">
        <v>0</v>
      </c>
      <c r="O471" s="8">
        <v>0</v>
      </c>
      <c r="Q471" s="9">
        <v>51150.336095774699</v>
      </c>
      <c r="R471" s="7"/>
      <c r="X471" s="8">
        <v>0</v>
      </c>
      <c r="Y471" s="9">
        <v>9187.2776742691149</v>
      </c>
      <c r="Z471" s="7"/>
      <c r="AF471" s="8">
        <v>0</v>
      </c>
      <c r="AG471" s="9">
        <v>56662.702700336165</v>
      </c>
    </row>
    <row r="472" spans="1:33" x14ac:dyDescent="0.45">
      <c r="A472" s="4">
        <v>57711</v>
      </c>
      <c r="B472" s="7"/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9">
        <v>4519.5208642475045</v>
      </c>
      <c r="J472" s="7"/>
      <c r="K472" s="8">
        <v>0</v>
      </c>
      <c r="L472" s="8">
        <v>0</v>
      </c>
      <c r="M472" s="8">
        <v>0</v>
      </c>
      <c r="N472" s="8">
        <v>0</v>
      </c>
      <c r="O472" s="8">
        <v>0</v>
      </c>
      <c r="Q472" s="9">
        <v>50707.459470501257</v>
      </c>
      <c r="R472" s="7"/>
      <c r="X472" s="8">
        <v>0</v>
      </c>
      <c r="Y472" s="9">
        <v>9039.041728495009</v>
      </c>
      <c r="Z472" s="7"/>
      <c r="AF472" s="8">
        <v>0</v>
      </c>
      <c r="AG472" s="9">
        <v>56130.884507598261</v>
      </c>
    </row>
    <row r="473" spans="1:33" x14ac:dyDescent="0.45">
      <c r="A473" s="4">
        <v>57742</v>
      </c>
      <c r="B473" s="7"/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9">
        <v>4414.9395402347263</v>
      </c>
      <c r="J473" s="7"/>
      <c r="K473" s="8">
        <v>0</v>
      </c>
      <c r="L473" s="8">
        <v>0</v>
      </c>
      <c r="M473" s="8">
        <v>0</v>
      </c>
      <c r="N473" s="8">
        <v>0</v>
      </c>
      <c r="O473" s="8">
        <v>0</v>
      </c>
      <c r="Q473" s="9">
        <v>49912.040051717529</v>
      </c>
      <c r="R473" s="7"/>
      <c r="X473" s="8">
        <v>0</v>
      </c>
      <c r="Y473" s="9">
        <v>8829.8790804694527</v>
      </c>
      <c r="Z473" s="7"/>
      <c r="AF473" s="8">
        <v>0</v>
      </c>
      <c r="AG473" s="9">
        <v>55209.967499999198</v>
      </c>
    </row>
    <row r="474" spans="1:33" x14ac:dyDescent="0.45">
      <c r="A474" s="4">
        <v>57770</v>
      </c>
      <c r="B474" s="7"/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9">
        <v>4341.3528477565333</v>
      </c>
      <c r="J474" s="7"/>
      <c r="K474" s="8">
        <v>0</v>
      </c>
      <c r="L474" s="8">
        <v>0</v>
      </c>
      <c r="M474" s="8">
        <v>0</v>
      </c>
      <c r="N474" s="8">
        <v>0</v>
      </c>
      <c r="O474" s="8">
        <v>0</v>
      </c>
      <c r="Q474" s="9">
        <v>49456.141156302292</v>
      </c>
      <c r="R474" s="7"/>
      <c r="X474" s="8">
        <v>0</v>
      </c>
      <c r="Y474" s="9">
        <v>8682.7056955130665</v>
      </c>
      <c r="Z474" s="7"/>
      <c r="AF474" s="8">
        <v>0</v>
      </c>
      <c r="AG474" s="9">
        <v>54665.764573610133</v>
      </c>
    </row>
    <row r="475" spans="1:33" x14ac:dyDescent="0.45">
      <c r="A475" s="4">
        <v>57801</v>
      </c>
      <c r="B475" s="7"/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9">
        <v>4237.2996509016275</v>
      </c>
      <c r="J475" s="7"/>
      <c r="K475" s="8">
        <v>0</v>
      </c>
      <c r="L475" s="8">
        <v>0</v>
      </c>
      <c r="M475" s="8">
        <v>0</v>
      </c>
      <c r="N475" s="8">
        <v>0</v>
      </c>
      <c r="O475" s="8">
        <v>0</v>
      </c>
      <c r="Q475" s="9">
        <v>48642.128165528564</v>
      </c>
      <c r="R475" s="7"/>
      <c r="X475" s="8">
        <v>0</v>
      </c>
      <c r="Y475" s="9">
        <v>8474.599301803255</v>
      </c>
      <c r="Z475" s="7"/>
      <c r="AF475" s="8">
        <v>0</v>
      </c>
      <c r="AG475" s="9">
        <v>53726.887746610519</v>
      </c>
    </row>
    <row r="476" spans="1:33" x14ac:dyDescent="0.45">
      <c r="A476" s="4">
        <v>57831</v>
      </c>
      <c r="B476" s="7"/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9">
        <v>4164.2379603570262</v>
      </c>
      <c r="J476" s="7"/>
      <c r="K476" s="8">
        <v>0</v>
      </c>
      <c r="L476" s="8">
        <v>0</v>
      </c>
      <c r="M476" s="8">
        <v>0</v>
      </c>
      <c r="N476" s="8">
        <v>0</v>
      </c>
      <c r="O476" s="8">
        <v>0</v>
      </c>
      <c r="Q476" s="9">
        <v>48172.705233597924</v>
      </c>
      <c r="R476" s="7"/>
      <c r="X476" s="8">
        <v>0</v>
      </c>
      <c r="Y476" s="9">
        <v>8328.4759207140523</v>
      </c>
      <c r="Z476" s="7"/>
      <c r="AF476" s="8">
        <v>0</v>
      </c>
      <c r="AG476" s="9">
        <v>53169.790786026359</v>
      </c>
    </row>
    <row r="477" spans="1:33" x14ac:dyDescent="0.45">
      <c r="A477" s="4">
        <v>57862</v>
      </c>
      <c r="B477" s="7"/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9">
        <v>4060.706667906094</v>
      </c>
      <c r="J477" s="7"/>
      <c r="K477" s="8">
        <v>0</v>
      </c>
      <c r="L477" s="8">
        <v>0</v>
      </c>
      <c r="M477" s="8">
        <v>0</v>
      </c>
      <c r="N477" s="8">
        <v>0</v>
      </c>
      <c r="O477" s="8">
        <v>0</v>
      </c>
      <c r="Q477" s="9">
        <v>47339.457356605533</v>
      </c>
      <c r="R477" s="7"/>
      <c r="X477" s="8">
        <v>0</v>
      </c>
      <c r="Y477" s="9">
        <v>8121.4133358121881</v>
      </c>
      <c r="Z477" s="7"/>
      <c r="AF477" s="8">
        <v>0</v>
      </c>
      <c r="AG477" s="9">
        <v>52212.305358092846</v>
      </c>
    </row>
    <row r="478" spans="1:33" x14ac:dyDescent="0.45">
      <c r="A478" s="4">
        <v>57892</v>
      </c>
      <c r="B478" s="7"/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9">
        <v>3988.1638116034292</v>
      </c>
      <c r="J478" s="7"/>
      <c r="K478" s="8">
        <v>0</v>
      </c>
      <c r="L478" s="8">
        <v>0</v>
      </c>
      <c r="M478" s="8">
        <v>0</v>
      </c>
      <c r="N478" s="8">
        <v>0</v>
      </c>
      <c r="O478" s="8">
        <v>0</v>
      </c>
      <c r="Q478" s="9">
        <v>46855.983382934224</v>
      </c>
      <c r="R478" s="7"/>
      <c r="X478" s="8">
        <v>0</v>
      </c>
      <c r="Y478" s="9">
        <v>7976.3276232068583</v>
      </c>
      <c r="Z478" s="7"/>
      <c r="AF478" s="8">
        <v>0</v>
      </c>
      <c r="AG478" s="9">
        <v>51641.779956858336</v>
      </c>
    </row>
    <row r="479" spans="1:33" x14ac:dyDescent="0.45">
      <c r="A479" s="4">
        <v>57923</v>
      </c>
      <c r="B479" s="7"/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9">
        <v>3885.1483102777242</v>
      </c>
      <c r="J479" s="7"/>
      <c r="K479" s="8">
        <v>0</v>
      </c>
      <c r="L479" s="8">
        <v>0</v>
      </c>
      <c r="M479" s="8">
        <v>0</v>
      </c>
      <c r="N479" s="8">
        <v>0</v>
      </c>
      <c r="O479" s="8">
        <v>0</v>
      </c>
      <c r="Q479" s="9">
        <v>46002.82861753591</v>
      </c>
      <c r="R479" s="7"/>
      <c r="X479" s="8">
        <v>0</v>
      </c>
      <c r="Y479" s="9">
        <v>7770.2966205554485</v>
      </c>
      <c r="Z479" s="7"/>
      <c r="AF479" s="8">
        <v>0</v>
      </c>
      <c r="AG479" s="9">
        <v>50665.006589869183</v>
      </c>
    </row>
    <row r="480" spans="1:33" x14ac:dyDescent="0.45">
      <c r="A480" s="4">
        <v>57954</v>
      </c>
      <c r="B480" s="7"/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9">
        <v>3813.1182287114161</v>
      </c>
      <c r="J480" s="7"/>
      <c r="K480" s="8">
        <v>0</v>
      </c>
      <c r="L480" s="8">
        <v>0</v>
      </c>
      <c r="M480" s="8">
        <v>0</v>
      </c>
      <c r="N480" s="8">
        <v>0</v>
      </c>
      <c r="O480" s="8">
        <v>0</v>
      </c>
      <c r="Q480" s="9">
        <v>45504.749766204128</v>
      </c>
      <c r="R480" s="7"/>
      <c r="X480" s="8">
        <v>0</v>
      </c>
      <c r="Y480" s="9">
        <v>7626.2364574228322</v>
      </c>
      <c r="Z480" s="7"/>
      <c r="AF480" s="8">
        <v>0</v>
      </c>
      <c r="AG480" s="9">
        <v>50080.491640657827</v>
      </c>
    </row>
    <row r="481" spans="1:33" x14ac:dyDescent="0.45">
      <c r="A481" s="4">
        <v>57984</v>
      </c>
      <c r="B481" s="7"/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9">
        <v>3710.612512148241</v>
      </c>
      <c r="J481" s="7"/>
      <c r="K481" s="8">
        <v>0</v>
      </c>
      <c r="L481" s="8">
        <v>0</v>
      </c>
      <c r="M481" s="8">
        <v>0</v>
      </c>
      <c r="N481" s="8">
        <v>0</v>
      </c>
      <c r="O481" s="8">
        <v>0</v>
      </c>
      <c r="Q481" s="9">
        <v>44630.983540484827</v>
      </c>
      <c r="R481" s="7"/>
      <c r="X481" s="8">
        <v>0</v>
      </c>
      <c r="Y481" s="9">
        <v>7421.2250242964819</v>
      </c>
      <c r="Z481" s="7"/>
      <c r="AF481" s="8">
        <v>0</v>
      </c>
      <c r="AG481" s="9">
        <v>49083.718555062718</v>
      </c>
    </row>
    <row r="482" spans="1:33" x14ac:dyDescent="0.45">
      <c r="A482" s="4">
        <v>58015</v>
      </c>
      <c r="B482" s="7"/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9">
        <v>3639.0892514774664</v>
      </c>
      <c r="J482" s="7"/>
      <c r="K482" s="8">
        <v>0</v>
      </c>
      <c r="L482" s="8">
        <v>0</v>
      </c>
      <c r="M482" s="8">
        <v>0</v>
      </c>
      <c r="N482" s="8">
        <v>0</v>
      </c>
      <c r="O482" s="8">
        <v>0</v>
      </c>
      <c r="Q482" s="9">
        <v>44117.717432136698</v>
      </c>
      <c r="R482" s="7"/>
      <c r="X482" s="8">
        <v>0</v>
      </c>
      <c r="Y482" s="9">
        <v>7278.1785029549328</v>
      </c>
      <c r="Z482" s="7"/>
      <c r="AF482" s="8">
        <v>0</v>
      </c>
      <c r="AG482" s="9">
        <v>48484.624533909657</v>
      </c>
    </row>
    <row r="483" spans="1:33" x14ac:dyDescent="0.45">
      <c r="A483" s="4">
        <v>58045</v>
      </c>
      <c r="B483" s="7"/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9">
        <v>3537.0874177459577</v>
      </c>
      <c r="J483" s="7"/>
      <c r="K483" s="8">
        <v>0</v>
      </c>
      <c r="L483" s="8">
        <v>0</v>
      </c>
      <c r="M483" s="8">
        <v>0</v>
      </c>
      <c r="N483" s="8">
        <v>0</v>
      </c>
      <c r="O483" s="8">
        <v>0</v>
      </c>
      <c r="Q483" s="9">
        <v>43222.600582058396</v>
      </c>
      <c r="R483" s="7"/>
      <c r="X483" s="8">
        <v>0</v>
      </c>
      <c r="Y483" s="9">
        <v>7074.1748354919155</v>
      </c>
      <c r="Z483" s="7"/>
      <c r="AF483" s="8">
        <v>0</v>
      </c>
      <c r="AG483" s="9">
        <v>47467.105483353545</v>
      </c>
    </row>
    <row r="484" spans="1:33" x14ac:dyDescent="0.45">
      <c r="A484" s="4">
        <v>58076</v>
      </c>
      <c r="B484" s="7"/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9">
        <v>3466.0651273468447</v>
      </c>
      <c r="J484" s="7"/>
      <c r="K484" s="8">
        <v>0</v>
      </c>
      <c r="L484" s="8">
        <v>0</v>
      </c>
      <c r="M484" s="8">
        <v>0</v>
      </c>
      <c r="N484" s="8">
        <v>0</v>
      </c>
      <c r="O484" s="8">
        <v>0</v>
      </c>
      <c r="Q484" s="9">
        <v>42693.534449436083</v>
      </c>
      <c r="R484" s="7"/>
      <c r="X484" s="8">
        <v>0</v>
      </c>
      <c r="Y484" s="9">
        <v>6932.1302546936895</v>
      </c>
      <c r="Z484" s="7"/>
      <c r="AF484" s="8">
        <v>0</v>
      </c>
      <c r="AG484" s="9">
        <v>46852.812602252299</v>
      </c>
    </row>
    <row r="485" spans="1:33" x14ac:dyDescent="0.45">
      <c r="A485" s="4">
        <v>58107</v>
      </c>
      <c r="B485" s="7"/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9">
        <v>3364.5613765359399</v>
      </c>
      <c r="J485" s="7"/>
      <c r="K485" s="8">
        <v>0</v>
      </c>
      <c r="L485" s="8">
        <v>0</v>
      </c>
      <c r="M485" s="8">
        <v>0</v>
      </c>
      <c r="N485" s="8">
        <v>0</v>
      </c>
      <c r="O485" s="8">
        <v>0</v>
      </c>
      <c r="Q485" s="9">
        <v>41776.291043344019</v>
      </c>
      <c r="R485" s="7"/>
      <c r="X485" s="8">
        <v>0</v>
      </c>
      <c r="Y485" s="9">
        <v>6729.1227530718797</v>
      </c>
      <c r="Z485" s="7"/>
      <c r="AF485" s="8">
        <v>0</v>
      </c>
      <c r="AG485" s="9">
        <v>45813.76469518715</v>
      </c>
    </row>
    <row r="486" spans="1:33" x14ac:dyDescent="0.45">
      <c r="A486" s="4">
        <v>58135</v>
      </c>
      <c r="B486" s="7"/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9">
        <v>3294.0343066246764</v>
      </c>
      <c r="J486" s="7"/>
      <c r="K486" s="8">
        <v>0</v>
      </c>
      <c r="L486" s="8">
        <v>0</v>
      </c>
      <c r="M486" s="8">
        <v>0</v>
      </c>
      <c r="N486" s="8">
        <v>0</v>
      </c>
      <c r="O486" s="8">
        <v>0</v>
      </c>
      <c r="Q486" s="9">
        <v>41230.779743152409</v>
      </c>
      <c r="R486" s="7"/>
      <c r="X486" s="8">
        <v>0</v>
      </c>
      <c r="Y486" s="9">
        <v>6588.0686132493529</v>
      </c>
      <c r="Z486" s="7"/>
      <c r="AF486" s="8">
        <v>0</v>
      </c>
      <c r="AG486" s="9">
        <v>45183.620911102022</v>
      </c>
    </row>
    <row r="487" spans="1:33" x14ac:dyDescent="0.45">
      <c r="A487" s="4">
        <v>58166</v>
      </c>
      <c r="B487" s="7"/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9">
        <v>3193.0229385007242</v>
      </c>
      <c r="J487" s="7"/>
      <c r="K487" s="8">
        <v>0</v>
      </c>
      <c r="L487" s="8">
        <v>0</v>
      </c>
      <c r="M487" s="8">
        <v>0</v>
      </c>
      <c r="N487" s="8">
        <v>0</v>
      </c>
      <c r="O487" s="8">
        <v>0</v>
      </c>
      <c r="Q487" s="9">
        <v>40290.594739434702</v>
      </c>
      <c r="R487" s="7"/>
      <c r="X487" s="8">
        <v>0</v>
      </c>
      <c r="Y487" s="9">
        <v>6386.0458770014484</v>
      </c>
      <c r="Z487" s="7"/>
      <c r="AF487" s="8">
        <v>0</v>
      </c>
      <c r="AG487" s="9">
        <v>44122.222265635573</v>
      </c>
    </row>
    <row r="488" spans="1:33" x14ac:dyDescent="0.45">
      <c r="A488" s="4">
        <v>58196</v>
      </c>
      <c r="B488" s="7"/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9">
        <v>3122.9854378250584</v>
      </c>
      <c r="J488" s="7"/>
      <c r="K488" s="8">
        <v>0</v>
      </c>
      <c r="L488" s="8">
        <v>0</v>
      </c>
      <c r="M488" s="8">
        <v>0</v>
      </c>
      <c r="N488" s="8">
        <v>0</v>
      </c>
      <c r="O488" s="8">
        <v>0</v>
      </c>
      <c r="Q488" s="9">
        <v>39727.958607340624</v>
      </c>
      <c r="R488" s="7"/>
      <c r="X488" s="8">
        <v>0</v>
      </c>
      <c r="Y488" s="9">
        <v>6245.9708756501168</v>
      </c>
      <c r="Z488" s="7"/>
      <c r="AF488" s="8">
        <v>0</v>
      </c>
      <c r="AG488" s="9">
        <v>43475.541132730694</v>
      </c>
    </row>
    <row r="489" spans="1:33" x14ac:dyDescent="0.45">
      <c r="A489" s="4">
        <v>58227</v>
      </c>
      <c r="B489" s="7"/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9">
        <v>3053.1513866410223</v>
      </c>
      <c r="J489" s="7"/>
      <c r="K489" s="8">
        <v>0</v>
      </c>
      <c r="L489" s="8">
        <v>0</v>
      </c>
      <c r="M489" s="8">
        <v>0</v>
      </c>
      <c r="N489" s="8">
        <v>0</v>
      </c>
      <c r="O489" s="8">
        <v>0</v>
      </c>
      <c r="Q489" s="9">
        <v>39157.590758550941</v>
      </c>
      <c r="R489" s="7"/>
      <c r="X489" s="8">
        <v>0</v>
      </c>
      <c r="Y489" s="9">
        <v>6106.3027732820447</v>
      </c>
      <c r="Z489" s="7"/>
      <c r="AF489" s="8">
        <v>0</v>
      </c>
      <c r="AG489" s="9">
        <v>42821.372422520166</v>
      </c>
    </row>
    <row r="490" spans="1:33" x14ac:dyDescent="0.45">
      <c r="A490" s="4">
        <v>58257</v>
      </c>
      <c r="B490" s="7"/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9">
        <v>2952.8290709669527</v>
      </c>
      <c r="J490" s="7"/>
      <c r="K490" s="8">
        <v>0</v>
      </c>
      <c r="L490" s="8">
        <v>0</v>
      </c>
      <c r="M490" s="8">
        <v>0</v>
      </c>
      <c r="N490" s="8">
        <v>0</v>
      </c>
      <c r="O490" s="8">
        <v>0</v>
      </c>
      <c r="Q490" s="9">
        <v>38182.485482473792</v>
      </c>
      <c r="R490" s="7"/>
      <c r="X490" s="8">
        <v>0</v>
      </c>
      <c r="Y490" s="9">
        <v>5905.6581419339045</v>
      </c>
      <c r="Z490" s="7"/>
      <c r="AF490" s="8">
        <v>0</v>
      </c>
      <c r="AG490" s="9">
        <v>41725.880367634134</v>
      </c>
    </row>
    <row r="491" spans="1:33" x14ac:dyDescent="0.45">
      <c r="A491" s="4">
        <v>58288</v>
      </c>
      <c r="B491" s="7"/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9">
        <v>2883.4766904324124</v>
      </c>
      <c r="J491" s="7"/>
      <c r="K491" s="8">
        <v>0</v>
      </c>
      <c r="L491" s="8">
        <v>0</v>
      </c>
      <c r="M491" s="8">
        <v>0</v>
      </c>
      <c r="N491" s="8">
        <v>0</v>
      </c>
      <c r="O491" s="8">
        <v>0</v>
      </c>
      <c r="Q491" s="9">
        <v>37593.934058504623</v>
      </c>
      <c r="R491" s="7"/>
      <c r="X491" s="8">
        <v>0</v>
      </c>
      <c r="Y491" s="9">
        <v>5766.9533808648248</v>
      </c>
      <c r="Z491" s="7"/>
      <c r="AF491" s="8">
        <v>0</v>
      </c>
      <c r="AG491" s="9">
        <v>41054.106087023516</v>
      </c>
    </row>
    <row r="492" spans="1:33" x14ac:dyDescent="0.45">
      <c r="A492" s="4">
        <v>58319</v>
      </c>
      <c r="B492" s="7"/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9">
        <v>2814.3238606621194</v>
      </c>
      <c r="J492" s="7"/>
      <c r="K492" s="8">
        <v>0</v>
      </c>
      <c r="L492" s="8">
        <v>0</v>
      </c>
      <c r="M492" s="8">
        <v>0</v>
      </c>
      <c r="N492" s="8">
        <v>0</v>
      </c>
      <c r="O492" s="8">
        <v>0</v>
      </c>
      <c r="Q492" s="9">
        <v>36997.150951858224</v>
      </c>
      <c r="R492" s="7"/>
      <c r="X492" s="8">
        <v>0</v>
      </c>
      <c r="Y492" s="9">
        <v>5628.6477213242388</v>
      </c>
      <c r="Z492" s="7"/>
      <c r="AF492" s="8">
        <v>0</v>
      </c>
      <c r="AG492" s="9">
        <v>40374.339584652771</v>
      </c>
    </row>
    <row r="493" spans="1:33" x14ac:dyDescent="0.45">
      <c r="A493" s="4">
        <v>58349</v>
      </c>
      <c r="B493" s="7"/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9">
        <v>2714.6789008740784</v>
      </c>
      <c r="J493" s="7"/>
      <c r="K493" s="8">
        <v>0</v>
      </c>
      <c r="L493" s="8">
        <v>0</v>
      </c>
      <c r="M493" s="8">
        <v>0</v>
      </c>
      <c r="N493" s="8">
        <v>0</v>
      </c>
      <c r="O493" s="8">
        <v>0</v>
      </c>
      <c r="Q493" s="9">
        <v>35985.144486779122</v>
      </c>
      <c r="R493" s="7"/>
      <c r="X493" s="8">
        <v>0</v>
      </c>
      <c r="Y493" s="9">
        <v>5429.3578017481568</v>
      </c>
      <c r="Z493" s="7"/>
      <c r="AF493" s="8">
        <v>0</v>
      </c>
      <c r="AG493" s="9">
        <v>39242.759167828015</v>
      </c>
    </row>
    <row r="494" spans="1:33" x14ac:dyDescent="0.45">
      <c r="A494" s="4">
        <v>58380</v>
      </c>
      <c r="B494" s="7"/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9">
        <v>2646.0000435212592</v>
      </c>
      <c r="J494" s="7"/>
      <c r="K494" s="8">
        <v>0</v>
      </c>
      <c r="L494" s="8">
        <v>0</v>
      </c>
      <c r="M494" s="8">
        <v>0</v>
      </c>
      <c r="N494" s="8">
        <v>0</v>
      </c>
      <c r="O494" s="8">
        <v>0</v>
      </c>
      <c r="Q494" s="9">
        <v>35369.031392939702</v>
      </c>
      <c r="R494" s="7"/>
      <c r="X494" s="8">
        <v>0</v>
      </c>
      <c r="Y494" s="9">
        <v>5292.0000870425183</v>
      </c>
      <c r="Z494" s="7"/>
      <c r="AF494" s="8">
        <v>0</v>
      </c>
      <c r="AG494" s="9">
        <v>38544.231445165213</v>
      </c>
    </row>
    <row r="495" spans="1:33" x14ac:dyDescent="0.45">
      <c r="A495" s="4">
        <v>58410</v>
      </c>
      <c r="B495" s="7"/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9">
        <v>2577.5169366808454</v>
      </c>
      <c r="J495" s="7"/>
      <c r="K495" s="8">
        <v>0</v>
      </c>
      <c r="L495" s="8">
        <v>0</v>
      </c>
      <c r="M495" s="8">
        <v>0</v>
      </c>
      <c r="N495" s="8">
        <v>0</v>
      </c>
      <c r="O495" s="8">
        <v>0</v>
      </c>
      <c r="Q495" s="9">
        <v>34744.143967282784</v>
      </c>
      <c r="R495" s="7"/>
      <c r="X495" s="8">
        <v>0</v>
      </c>
      <c r="Y495" s="9">
        <v>5155.0338733616909</v>
      </c>
      <c r="Z495" s="7"/>
      <c r="AF495" s="8">
        <v>0</v>
      </c>
      <c r="AG495" s="9">
        <v>37837.1642912998</v>
      </c>
    </row>
    <row r="496" spans="1:33" x14ac:dyDescent="0.45">
      <c r="A496" s="4">
        <v>58441</v>
      </c>
      <c r="B496" s="7"/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9">
        <v>2478.53793165762</v>
      </c>
      <c r="J496" s="7"/>
      <c r="K496" s="8">
        <v>0</v>
      </c>
      <c r="L496" s="8">
        <v>0</v>
      </c>
      <c r="M496" s="8">
        <v>0</v>
      </c>
      <c r="N496" s="8">
        <v>0</v>
      </c>
      <c r="O496" s="8">
        <v>0</v>
      </c>
      <c r="Q496" s="9">
        <v>33693.097242605028</v>
      </c>
      <c r="R496" s="7"/>
      <c r="X496" s="8">
        <v>0</v>
      </c>
      <c r="Y496" s="9">
        <v>4957.07586331524</v>
      </c>
      <c r="Z496" s="7"/>
      <c r="AF496" s="8">
        <v>0</v>
      </c>
      <c r="AG496" s="9">
        <v>36667.342760594169</v>
      </c>
    </row>
    <row r="497" spans="1:33" x14ac:dyDescent="0.45">
      <c r="A497" s="4">
        <v>58472</v>
      </c>
      <c r="B497" s="7"/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9">
        <v>2410.5212926307863</v>
      </c>
      <c r="J497" s="7"/>
      <c r="K497" s="8">
        <v>0</v>
      </c>
      <c r="L497" s="8">
        <v>0</v>
      </c>
      <c r="M497" s="8">
        <v>0</v>
      </c>
      <c r="N497" s="8">
        <v>0</v>
      </c>
      <c r="O497" s="8">
        <v>0</v>
      </c>
      <c r="Q497" s="9">
        <v>33047.636528118543</v>
      </c>
      <c r="R497" s="7"/>
      <c r="X497" s="8">
        <v>0</v>
      </c>
      <c r="Y497" s="9">
        <v>4821.0425852615726</v>
      </c>
      <c r="Z497" s="7"/>
      <c r="AF497" s="8">
        <v>0</v>
      </c>
      <c r="AG497" s="9">
        <v>35940.26207927549</v>
      </c>
    </row>
    <row r="498" spans="1:33" x14ac:dyDescent="0.45">
      <c r="A498" s="4">
        <v>58501</v>
      </c>
      <c r="B498" s="7"/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9">
        <v>2342.6966990482897</v>
      </c>
      <c r="J498" s="7"/>
      <c r="K498" s="8">
        <v>0</v>
      </c>
      <c r="L498" s="8">
        <v>0</v>
      </c>
      <c r="M498" s="8">
        <v>0</v>
      </c>
      <c r="N498" s="8">
        <v>0</v>
      </c>
      <c r="O498" s="8">
        <v>0</v>
      </c>
      <c r="Q498" s="9">
        <v>32392.811547438887</v>
      </c>
      <c r="R498" s="7"/>
      <c r="X498" s="8">
        <v>0</v>
      </c>
      <c r="Y498" s="9">
        <v>4685.3933980965794</v>
      </c>
      <c r="Z498" s="7"/>
      <c r="AF498" s="8">
        <v>0</v>
      </c>
      <c r="AG498" s="9">
        <v>35204.047586296838</v>
      </c>
    </row>
    <row r="499" spans="1:33" x14ac:dyDescent="0.45">
      <c r="A499" s="4">
        <v>58532</v>
      </c>
      <c r="B499" s="7"/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9">
        <v>2244.3725332351728</v>
      </c>
      <c r="J499" s="7"/>
      <c r="K499" s="8">
        <v>0</v>
      </c>
      <c r="L499" s="8">
        <v>0</v>
      </c>
      <c r="M499" s="8">
        <v>0</v>
      </c>
      <c r="N499" s="8">
        <v>0</v>
      </c>
      <c r="O499" s="8">
        <v>0</v>
      </c>
      <c r="Q499" s="9">
        <v>31300.410994392369</v>
      </c>
      <c r="R499" s="7"/>
      <c r="X499" s="8">
        <v>0</v>
      </c>
      <c r="Y499" s="9">
        <v>4488.7450664703456</v>
      </c>
      <c r="Z499" s="7"/>
      <c r="AF499" s="8">
        <v>0</v>
      </c>
      <c r="AG499" s="9">
        <v>33993.658034274573</v>
      </c>
    </row>
    <row r="500" spans="1:33" x14ac:dyDescent="0.45">
      <c r="A500" s="4">
        <v>58562</v>
      </c>
      <c r="B500" s="7"/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9">
        <v>2177.0070900453061</v>
      </c>
      <c r="J500" s="7"/>
      <c r="K500" s="8">
        <v>0</v>
      </c>
      <c r="L500" s="8">
        <v>0</v>
      </c>
      <c r="M500" s="8">
        <v>0</v>
      </c>
      <c r="N500" s="8">
        <v>0</v>
      </c>
      <c r="O500" s="8">
        <v>0</v>
      </c>
      <c r="Q500" s="9">
        <v>30623.662128874072</v>
      </c>
      <c r="R500" s="7"/>
      <c r="X500" s="8">
        <v>0</v>
      </c>
      <c r="Y500" s="9">
        <v>4354.0141800906122</v>
      </c>
      <c r="Z500" s="7"/>
      <c r="AF500" s="8">
        <v>0</v>
      </c>
      <c r="AG500" s="9">
        <v>33236.070636928438</v>
      </c>
    </row>
    <row r="501" spans="1:33" x14ac:dyDescent="0.45">
      <c r="A501" s="4">
        <v>58593</v>
      </c>
      <c r="B501" s="7"/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9">
        <v>2109.8300792605037</v>
      </c>
      <c r="J501" s="7"/>
      <c r="K501" s="8">
        <v>0</v>
      </c>
      <c r="L501" s="8">
        <v>0</v>
      </c>
      <c r="M501" s="8">
        <v>0</v>
      </c>
      <c r="N501" s="8">
        <v>0</v>
      </c>
      <c r="O501" s="8">
        <v>0</v>
      </c>
      <c r="Q501" s="9">
        <v>29936.906572219646</v>
      </c>
      <c r="R501" s="7"/>
      <c r="X501" s="8">
        <v>0</v>
      </c>
      <c r="Y501" s="9">
        <v>4219.6601585210074</v>
      </c>
      <c r="Z501" s="7"/>
      <c r="AF501" s="8">
        <v>0</v>
      </c>
      <c r="AG501" s="9">
        <v>32468.702667332251</v>
      </c>
    </row>
    <row r="502" spans="1:33" x14ac:dyDescent="0.45">
      <c r="A502" s="4">
        <v>58623</v>
      </c>
      <c r="B502" s="7"/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9">
        <v>2042.8404502880244</v>
      </c>
      <c r="J502" s="7"/>
      <c r="K502" s="8">
        <v>0</v>
      </c>
      <c r="L502" s="8">
        <v>0</v>
      </c>
      <c r="M502" s="8">
        <v>0</v>
      </c>
      <c r="N502" s="8">
        <v>0</v>
      </c>
      <c r="O502" s="8">
        <v>0</v>
      </c>
      <c r="Q502" s="9">
        <v>29239.930702420985</v>
      </c>
      <c r="R502" s="7"/>
      <c r="X502" s="8">
        <v>0</v>
      </c>
      <c r="Y502" s="9">
        <v>4085.6809005760488</v>
      </c>
      <c r="Z502" s="7"/>
      <c r="AF502" s="8">
        <v>0</v>
      </c>
      <c r="AG502" s="9">
        <v>31691.339242766615</v>
      </c>
    </row>
    <row r="503" spans="1:33" x14ac:dyDescent="0.45">
      <c r="A503" s="4">
        <v>58654</v>
      </c>
      <c r="B503" s="7"/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9">
        <v>1945.3466242085087</v>
      </c>
      <c r="J503" s="7"/>
      <c r="K503" s="8">
        <v>0</v>
      </c>
      <c r="L503" s="8">
        <v>0</v>
      </c>
      <c r="M503" s="8">
        <v>0</v>
      </c>
      <c r="N503" s="8">
        <v>0</v>
      </c>
      <c r="O503" s="8">
        <v>0</v>
      </c>
      <c r="Q503" s="9">
        <v>28089.366114589753</v>
      </c>
      <c r="R503" s="7"/>
      <c r="X503" s="8">
        <v>0</v>
      </c>
      <c r="Y503" s="9">
        <v>3890.6932484170175</v>
      </c>
      <c r="Z503" s="7"/>
      <c r="AF503" s="8">
        <v>0</v>
      </c>
      <c r="AG503" s="9">
        <v>30423.782063639963</v>
      </c>
    </row>
    <row r="504" spans="1:33" x14ac:dyDescent="0.45">
      <c r="A504" s="4">
        <v>58685</v>
      </c>
      <c r="B504" s="7"/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9">
        <v>1878.8069342029462</v>
      </c>
      <c r="J504" s="7"/>
      <c r="K504" s="8">
        <v>0</v>
      </c>
      <c r="L504" s="8">
        <v>0</v>
      </c>
      <c r="M504" s="8">
        <v>0</v>
      </c>
      <c r="N504" s="8">
        <v>0</v>
      </c>
      <c r="O504" s="8">
        <v>0</v>
      </c>
      <c r="Q504" s="9">
        <v>27368.505309985107</v>
      </c>
      <c r="R504" s="7"/>
      <c r="X504" s="8">
        <v>0</v>
      </c>
      <c r="Y504" s="9">
        <v>3757.6138684058924</v>
      </c>
      <c r="Z504" s="7"/>
      <c r="AF504" s="8">
        <v>0</v>
      </c>
      <c r="AG504" s="9">
        <v>29623.073631028641</v>
      </c>
    </row>
    <row r="505" spans="1:33" x14ac:dyDescent="0.45">
      <c r="A505" s="4">
        <v>58715</v>
      </c>
      <c r="B505" s="7"/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9">
        <v>1812.4511279577214</v>
      </c>
      <c r="J505" s="7"/>
      <c r="K505" s="8">
        <v>0</v>
      </c>
      <c r="L505" s="8">
        <v>0</v>
      </c>
      <c r="M505" s="8">
        <v>0</v>
      </c>
      <c r="N505" s="8">
        <v>0</v>
      </c>
      <c r="O505" s="8">
        <v>0</v>
      </c>
      <c r="Q505" s="9">
        <v>26636.703326383813</v>
      </c>
      <c r="R505" s="7"/>
      <c r="X505" s="8">
        <v>0</v>
      </c>
      <c r="Y505" s="9">
        <v>3624.9022559154428</v>
      </c>
      <c r="Z505" s="7"/>
      <c r="AF505" s="8">
        <v>0</v>
      </c>
      <c r="AG505" s="9">
        <v>28811.644679933077</v>
      </c>
    </row>
    <row r="506" spans="1:33" x14ac:dyDescent="0.45">
      <c r="A506" s="4">
        <v>58746</v>
      </c>
      <c r="B506" s="7"/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9">
        <v>1746.278192367927</v>
      </c>
      <c r="J506" s="7"/>
      <c r="K506" s="8">
        <v>0</v>
      </c>
      <c r="L506" s="8">
        <v>0</v>
      </c>
      <c r="M506" s="8">
        <v>0</v>
      </c>
      <c r="N506" s="8">
        <v>0</v>
      </c>
      <c r="O506" s="8">
        <v>0</v>
      </c>
      <c r="Q506" s="9">
        <v>25893.719725056682</v>
      </c>
      <c r="R506" s="7"/>
      <c r="X506" s="8">
        <v>0</v>
      </c>
      <c r="Y506" s="9">
        <v>3492.556384735854</v>
      </c>
      <c r="Z506" s="7"/>
      <c r="AF506" s="8">
        <v>0</v>
      </c>
      <c r="AG506" s="9">
        <v>27989.253555898194</v>
      </c>
    </row>
    <row r="507" spans="1:33" x14ac:dyDescent="0.45">
      <c r="A507" s="4">
        <v>58776</v>
      </c>
      <c r="B507" s="7"/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9">
        <v>1649.5965855910222</v>
      </c>
      <c r="J507" s="7"/>
      <c r="K507" s="8">
        <v>0</v>
      </c>
      <c r="L507" s="8">
        <v>0</v>
      </c>
      <c r="M507" s="8">
        <v>0</v>
      </c>
      <c r="N507" s="8">
        <v>0</v>
      </c>
      <c r="O507" s="8">
        <v>0</v>
      </c>
      <c r="Q507" s="9">
        <v>24680.136130532224</v>
      </c>
      <c r="R507" s="7"/>
      <c r="X507" s="8">
        <v>0</v>
      </c>
      <c r="Y507" s="9">
        <v>3299.1931711820444</v>
      </c>
      <c r="Z507" s="7"/>
      <c r="AF507" s="8">
        <v>0</v>
      </c>
      <c r="AG507" s="9">
        <v>26659.652033241451</v>
      </c>
    </row>
    <row r="508" spans="1:33" x14ac:dyDescent="0.45">
      <c r="A508" s="4">
        <v>58807</v>
      </c>
      <c r="B508" s="7"/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9">
        <v>1583.8646774794313</v>
      </c>
      <c r="J508" s="7"/>
      <c r="K508" s="8">
        <v>0</v>
      </c>
      <c r="L508" s="8">
        <v>0</v>
      </c>
      <c r="M508" s="8">
        <v>0</v>
      </c>
      <c r="N508" s="8">
        <v>0</v>
      </c>
      <c r="O508" s="8">
        <v>0</v>
      </c>
      <c r="Q508" s="9">
        <v>23911.06744426693</v>
      </c>
      <c r="R508" s="7"/>
      <c r="X508" s="8">
        <v>0</v>
      </c>
      <c r="Y508" s="9">
        <v>3167.7293549588626</v>
      </c>
      <c r="Z508" s="7"/>
      <c r="AF508" s="8">
        <v>0</v>
      </c>
      <c r="AG508" s="9">
        <v>25811.705057242249</v>
      </c>
    </row>
    <row r="509" spans="1:33" x14ac:dyDescent="0.45">
      <c r="A509" s="4">
        <v>58838</v>
      </c>
      <c r="B509" s="7"/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9">
        <v>1518.3122519911251</v>
      </c>
      <c r="J509" s="7"/>
      <c r="K509" s="8">
        <v>0</v>
      </c>
      <c r="L509" s="8">
        <v>0</v>
      </c>
      <c r="M509" s="8">
        <v>0</v>
      </c>
      <c r="N509" s="8">
        <v>0</v>
      </c>
      <c r="O509" s="8">
        <v>0</v>
      </c>
      <c r="Q509" s="9">
        <v>23130.005579555844</v>
      </c>
      <c r="R509" s="7"/>
      <c r="X509" s="8">
        <v>0</v>
      </c>
      <c r="Y509" s="9">
        <v>3036.6245039822502</v>
      </c>
      <c r="Z509" s="7"/>
      <c r="AF509" s="8">
        <v>0</v>
      </c>
      <c r="AG509" s="9">
        <v>24951.980281945194</v>
      </c>
    </row>
    <row r="510" spans="1:33" x14ac:dyDescent="0.45">
      <c r="A510" s="4">
        <v>58866</v>
      </c>
      <c r="B510" s="7"/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9">
        <v>1452.9383318983735</v>
      </c>
      <c r="J510" s="7"/>
      <c r="K510" s="8">
        <v>0</v>
      </c>
      <c r="L510" s="8">
        <v>0</v>
      </c>
      <c r="M510" s="8">
        <v>0</v>
      </c>
      <c r="N510" s="8">
        <v>0</v>
      </c>
      <c r="O510" s="8">
        <v>0</v>
      </c>
      <c r="Q510" s="9">
        <v>22336.678990990411</v>
      </c>
      <c r="R510" s="7"/>
      <c r="X510" s="8">
        <v>0</v>
      </c>
      <c r="Y510" s="9">
        <v>2905.8766637967469</v>
      </c>
      <c r="Z510" s="7"/>
      <c r="AF510" s="8">
        <v>0</v>
      </c>
      <c r="AG510" s="9">
        <v>24080.204989268459</v>
      </c>
    </row>
    <row r="511" spans="1:33" x14ac:dyDescent="0.45">
      <c r="A511" s="4">
        <v>58897</v>
      </c>
      <c r="B511" s="7"/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9">
        <v>1357.051410846761</v>
      </c>
      <c r="J511" s="7"/>
      <c r="K511" s="8">
        <v>0</v>
      </c>
      <c r="L511" s="8">
        <v>0</v>
      </c>
      <c r="M511" s="8">
        <v>0</v>
      </c>
      <c r="N511" s="8">
        <v>0</v>
      </c>
      <c r="O511" s="8">
        <v>0</v>
      </c>
      <c r="Q511" s="9">
        <v>21054.644365329073</v>
      </c>
      <c r="R511" s="7"/>
      <c r="X511" s="8">
        <v>0</v>
      </c>
      <c r="Y511" s="9">
        <v>2714.1028216935219</v>
      </c>
      <c r="Z511" s="7"/>
      <c r="AF511" s="8">
        <v>0</v>
      </c>
      <c r="AG511" s="9">
        <v>22683.106058345187</v>
      </c>
    </row>
    <row r="512" spans="1:33" x14ac:dyDescent="0.45">
      <c r="A512" s="4">
        <v>58927</v>
      </c>
      <c r="B512" s="7"/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9">
        <v>1292.1098937930522</v>
      </c>
      <c r="J512" s="7"/>
      <c r="K512" s="8">
        <v>0</v>
      </c>
      <c r="L512" s="8">
        <v>0</v>
      </c>
      <c r="M512" s="8">
        <v>0</v>
      </c>
      <c r="N512" s="8">
        <v>0</v>
      </c>
      <c r="O512" s="8">
        <v>0</v>
      </c>
      <c r="Q512" s="9">
        <v>20232.755947663303</v>
      </c>
      <c r="R512" s="7"/>
      <c r="X512" s="8">
        <v>0</v>
      </c>
      <c r="Y512" s="9">
        <v>2584.2197875861043</v>
      </c>
      <c r="Z512" s="7"/>
      <c r="AF512" s="8">
        <v>0</v>
      </c>
      <c r="AG512" s="9">
        <v>21783.287820214966</v>
      </c>
    </row>
    <row r="513" spans="1:33" x14ac:dyDescent="0.45">
      <c r="A513" s="4">
        <v>58958</v>
      </c>
      <c r="B513" s="7"/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9">
        <v>1227.343599420954</v>
      </c>
      <c r="J513" s="7"/>
      <c r="K513" s="8">
        <v>0</v>
      </c>
      <c r="L513" s="8">
        <v>0</v>
      </c>
      <c r="M513" s="8">
        <v>0</v>
      </c>
      <c r="N513" s="8">
        <v>0</v>
      </c>
      <c r="O513" s="8">
        <v>0</v>
      </c>
      <c r="Q513" s="9">
        <v>19397.685939097817</v>
      </c>
      <c r="R513" s="7"/>
      <c r="X513" s="8">
        <v>0</v>
      </c>
      <c r="Y513" s="9">
        <v>2454.687198841908</v>
      </c>
      <c r="Z513" s="7"/>
      <c r="AF513" s="8">
        <v>0</v>
      </c>
      <c r="AG513" s="9">
        <v>20870.49825840296</v>
      </c>
    </row>
    <row r="514" spans="1:33" x14ac:dyDescent="0.45">
      <c r="A514" s="4">
        <v>58988</v>
      </c>
      <c r="B514" s="7"/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9">
        <v>1162.751584854966</v>
      </c>
      <c r="J514" s="7"/>
      <c r="K514" s="8">
        <v>0</v>
      </c>
      <c r="L514" s="8">
        <v>0</v>
      </c>
      <c r="M514" s="8">
        <v>0</v>
      </c>
      <c r="N514" s="8">
        <v>0</v>
      </c>
      <c r="O514" s="8">
        <v>0</v>
      </c>
      <c r="Q514" s="9">
        <v>18549.126554166734</v>
      </c>
      <c r="R514" s="7"/>
      <c r="X514" s="8">
        <v>0</v>
      </c>
      <c r="Y514" s="9">
        <v>2325.5031697099321</v>
      </c>
      <c r="Z514" s="7"/>
      <c r="AF514" s="8">
        <v>0</v>
      </c>
      <c r="AG514" s="9">
        <v>19944.428455992693</v>
      </c>
    </row>
    <row r="515" spans="1:33" x14ac:dyDescent="0.45">
      <c r="A515" s="4">
        <v>59019</v>
      </c>
      <c r="B515" s="7"/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9">
        <v>1098.3329148088085</v>
      </c>
      <c r="J515" s="7"/>
      <c r="K515" s="8">
        <v>0</v>
      </c>
      <c r="L515" s="8">
        <v>0</v>
      </c>
      <c r="M515" s="8">
        <v>0</v>
      </c>
      <c r="N515" s="8">
        <v>0</v>
      </c>
      <c r="O515" s="8">
        <v>0</v>
      </c>
      <c r="Q515" s="9">
        <v>17686.760335503404</v>
      </c>
      <c r="R515" s="7"/>
      <c r="X515" s="8">
        <v>0</v>
      </c>
      <c r="Y515" s="9">
        <v>2196.665829617617</v>
      </c>
      <c r="Z515" s="7"/>
      <c r="AF515" s="8">
        <v>0</v>
      </c>
      <c r="AG515" s="9">
        <v>19004.759833273973</v>
      </c>
    </row>
    <row r="516" spans="1:33" x14ac:dyDescent="0.45">
      <c r="A516" s="4">
        <v>59050</v>
      </c>
      <c r="B516" s="7"/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9">
        <v>1034.0866615041875</v>
      </c>
      <c r="J516" s="7"/>
      <c r="K516" s="8">
        <v>0</v>
      </c>
      <c r="L516" s="8">
        <v>0</v>
      </c>
      <c r="M516" s="8">
        <v>0</v>
      </c>
      <c r="N516" s="8">
        <v>0</v>
      </c>
      <c r="O516" s="8">
        <v>0</v>
      </c>
      <c r="Q516" s="9">
        <v>16810.259770682449</v>
      </c>
      <c r="R516" s="7"/>
      <c r="X516" s="8">
        <v>0</v>
      </c>
      <c r="Y516" s="9">
        <v>2068.1733230083751</v>
      </c>
      <c r="Z516" s="7"/>
      <c r="AF516" s="8">
        <v>0</v>
      </c>
      <c r="AG516" s="9">
        <v>18051.163764487475</v>
      </c>
    </row>
    <row r="517" spans="1:33" x14ac:dyDescent="0.45">
      <c r="A517" s="4">
        <v>59080</v>
      </c>
      <c r="B517" s="7"/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9">
        <v>939.32136750624375</v>
      </c>
      <c r="J517" s="7"/>
      <c r="K517" s="8">
        <v>0</v>
      </c>
      <c r="L517" s="8">
        <v>0</v>
      </c>
      <c r="M517" s="8">
        <v>0</v>
      </c>
      <c r="N517" s="8">
        <v>0</v>
      </c>
      <c r="O517" s="8">
        <v>0</v>
      </c>
      <c r="Q517" s="9">
        <v>15415.611149859747</v>
      </c>
      <c r="R517" s="7"/>
      <c r="X517" s="8">
        <v>0</v>
      </c>
      <c r="Y517" s="9">
        <v>1878.6427350124875</v>
      </c>
      <c r="Z517" s="7"/>
      <c r="AF517" s="8">
        <v>0</v>
      </c>
      <c r="AG517" s="9">
        <v>16542.79679086724</v>
      </c>
    </row>
    <row r="518" spans="1:33" x14ac:dyDescent="0.45">
      <c r="A518" s="4">
        <v>59111</v>
      </c>
      <c r="B518" s="7"/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9">
        <v>875.49548616850166</v>
      </c>
      <c r="J518" s="7"/>
      <c r="K518" s="8">
        <v>0</v>
      </c>
      <c r="L518" s="8">
        <v>0</v>
      </c>
      <c r="M518" s="8">
        <v>0</v>
      </c>
      <c r="N518" s="8">
        <v>0</v>
      </c>
      <c r="O518" s="8">
        <v>0</v>
      </c>
      <c r="Q518" s="9">
        <v>14506.272014203925</v>
      </c>
      <c r="R518" s="7"/>
      <c r="X518" s="8">
        <v>0</v>
      </c>
      <c r="Y518" s="9">
        <v>1750.9909723370033</v>
      </c>
      <c r="Z518" s="7"/>
      <c r="AF518" s="8">
        <v>0</v>
      </c>
      <c r="AG518" s="9">
        <v>15556.866597606127</v>
      </c>
    </row>
    <row r="519" spans="1:33" x14ac:dyDescent="0.45">
      <c r="A519" s="4">
        <v>59141</v>
      </c>
      <c r="B519" s="7"/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9">
        <v>811.83888405560685</v>
      </c>
      <c r="J519" s="7"/>
      <c r="K519" s="8">
        <v>0</v>
      </c>
      <c r="L519" s="8">
        <v>0</v>
      </c>
      <c r="M519" s="8">
        <v>0</v>
      </c>
      <c r="N519" s="8">
        <v>0</v>
      </c>
      <c r="O519" s="8">
        <v>0</v>
      </c>
      <c r="Q519" s="9">
        <v>13581.691804633792</v>
      </c>
      <c r="R519" s="7"/>
      <c r="X519" s="8">
        <v>0</v>
      </c>
      <c r="Y519" s="9">
        <v>1623.6777681112137</v>
      </c>
      <c r="Z519" s="7"/>
      <c r="AF519" s="8">
        <v>0</v>
      </c>
      <c r="AG519" s="9">
        <v>14555.898465500521</v>
      </c>
    </row>
    <row r="520" spans="1:33" x14ac:dyDescent="0.45">
      <c r="A520" s="4">
        <v>59172</v>
      </c>
      <c r="B520" s="7"/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9">
        <v>748.3506656640368</v>
      </c>
      <c r="J520" s="7"/>
      <c r="K520" s="8">
        <v>0</v>
      </c>
      <c r="L520" s="8">
        <v>0</v>
      </c>
      <c r="M520" s="8">
        <v>0</v>
      </c>
      <c r="N520" s="8">
        <v>0</v>
      </c>
      <c r="O520" s="8">
        <v>0</v>
      </c>
      <c r="Q520" s="9">
        <v>12641.497123457057</v>
      </c>
      <c r="R520" s="7"/>
      <c r="X520" s="8">
        <v>0</v>
      </c>
      <c r="Y520" s="9">
        <v>1496.7013313280736</v>
      </c>
      <c r="Z520" s="7"/>
      <c r="AF520" s="8">
        <v>0</v>
      </c>
      <c r="AG520" s="9">
        <v>13539.517922253901</v>
      </c>
    </row>
    <row r="521" spans="1:33" x14ac:dyDescent="0.45">
      <c r="A521" s="4">
        <v>59203</v>
      </c>
      <c r="B521" s="7"/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9">
        <v>685.02994257727983</v>
      </c>
      <c r="J521" s="7"/>
      <c r="K521" s="8">
        <v>0</v>
      </c>
      <c r="L521" s="8">
        <v>0</v>
      </c>
      <c r="M521" s="8">
        <v>0</v>
      </c>
      <c r="N521" s="8">
        <v>0</v>
      </c>
      <c r="O521" s="8">
        <v>0</v>
      </c>
      <c r="Q521" s="9">
        <v>11685.302257102476</v>
      </c>
      <c r="R521" s="7"/>
      <c r="X521" s="8">
        <v>0</v>
      </c>
      <c r="Y521" s="9">
        <v>1370.0598851545597</v>
      </c>
      <c r="Z521" s="7"/>
      <c r="AF521" s="8">
        <v>0</v>
      </c>
      <c r="AG521" s="9">
        <v>12507.338188195212</v>
      </c>
    </row>
    <row r="522" spans="1:33" x14ac:dyDescent="0.45">
      <c r="A522" s="4">
        <v>59231</v>
      </c>
      <c r="B522" s="7"/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9">
        <v>621.87583339124183</v>
      </c>
      <c r="J522" s="7"/>
      <c r="K522" s="8">
        <v>0</v>
      </c>
      <c r="L522" s="8">
        <v>0</v>
      </c>
      <c r="M522" s="8">
        <v>0</v>
      </c>
      <c r="N522" s="8">
        <v>0</v>
      </c>
      <c r="O522" s="8">
        <v>0</v>
      </c>
      <c r="Q522" s="9">
        <v>10712.708663914955</v>
      </c>
      <c r="R522" s="7"/>
      <c r="X522" s="8">
        <v>0</v>
      </c>
      <c r="Y522" s="9">
        <v>1243.7516667824837</v>
      </c>
      <c r="Z522" s="7"/>
      <c r="AF522" s="8">
        <v>0</v>
      </c>
      <c r="AG522" s="9">
        <v>11458.959663984446</v>
      </c>
    </row>
    <row r="523" spans="1:33" x14ac:dyDescent="0.45">
      <c r="A523" s="4">
        <v>59262</v>
      </c>
      <c r="B523" s="7"/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9">
        <v>528.19692655623521</v>
      </c>
      <c r="J523" s="7"/>
      <c r="K523" s="8">
        <v>0</v>
      </c>
      <c r="L523" s="8">
        <v>0</v>
      </c>
      <c r="M523" s="8">
        <v>0</v>
      </c>
      <c r="N523" s="8">
        <v>0</v>
      </c>
      <c r="O523" s="8">
        <v>0</v>
      </c>
      <c r="Q523" s="9">
        <v>9189.3625341067454</v>
      </c>
      <c r="R523" s="7"/>
      <c r="X523" s="8">
        <v>0</v>
      </c>
      <c r="Y523" s="9">
        <v>1056.3938531124704</v>
      </c>
      <c r="Z523" s="7"/>
      <c r="AF523" s="8">
        <v>0</v>
      </c>
      <c r="AG523" s="9">
        <v>9823.1988459742279</v>
      </c>
    </row>
    <row r="524" spans="1:33" x14ac:dyDescent="0.45">
      <c r="A524" s="4">
        <v>59292</v>
      </c>
      <c r="B524" s="7"/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9">
        <v>465.4517208283637</v>
      </c>
      <c r="J524" s="7"/>
      <c r="K524" s="8">
        <v>0</v>
      </c>
      <c r="L524" s="8">
        <v>0</v>
      </c>
      <c r="M524" s="8">
        <v>0</v>
      </c>
      <c r="N524" s="8">
        <v>0</v>
      </c>
      <c r="O524" s="8">
        <v>0</v>
      </c>
      <c r="Q524" s="9">
        <v>8178.7559983923238</v>
      </c>
      <c r="R524" s="7"/>
      <c r="X524" s="8">
        <v>0</v>
      </c>
      <c r="Y524" s="9">
        <v>930.90344165672741</v>
      </c>
      <c r="Z524" s="7"/>
      <c r="AF524" s="8">
        <v>0</v>
      </c>
      <c r="AG524" s="9">
        <v>8737.2980633863608</v>
      </c>
    </row>
    <row r="525" spans="1:33" x14ac:dyDescent="0.45">
      <c r="A525" s="4">
        <v>59323</v>
      </c>
      <c r="B525" s="7"/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9">
        <v>402.87012769858995</v>
      </c>
      <c r="J525" s="7"/>
      <c r="K525" s="8">
        <v>0</v>
      </c>
      <c r="L525" s="8">
        <v>0</v>
      </c>
      <c r="M525" s="8">
        <v>0</v>
      </c>
      <c r="N525" s="8">
        <v>0</v>
      </c>
      <c r="O525" s="8">
        <v>0</v>
      </c>
      <c r="Q525" s="9">
        <v>7150.4025576693903</v>
      </c>
      <c r="R525" s="7"/>
      <c r="X525" s="8">
        <v>0</v>
      </c>
      <c r="Y525" s="9">
        <v>805.74025539717991</v>
      </c>
      <c r="Z525" s="7"/>
      <c r="AF525" s="8">
        <v>0</v>
      </c>
      <c r="AG525" s="9">
        <v>7633.8467109076983</v>
      </c>
    </row>
    <row r="526" spans="1:33" x14ac:dyDescent="0.45">
      <c r="A526" s="4">
        <v>59353</v>
      </c>
      <c r="B526" s="7"/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9">
        <v>340.45129611967923</v>
      </c>
      <c r="J526" s="7"/>
      <c r="K526" s="8">
        <v>0</v>
      </c>
      <c r="L526" s="8">
        <v>0</v>
      </c>
      <c r="M526" s="8">
        <v>0</v>
      </c>
      <c r="N526" s="8">
        <v>0</v>
      </c>
      <c r="O526" s="8">
        <v>0</v>
      </c>
      <c r="Q526" s="9">
        <v>6103.8449060118019</v>
      </c>
      <c r="R526" s="7"/>
      <c r="X526" s="8">
        <v>0</v>
      </c>
      <c r="Y526" s="9">
        <v>680.90259223935846</v>
      </c>
      <c r="Z526" s="7"/>
      <c r="AF526" s="8">
        <v>0</v>
      </c>
      <c r="AG526" s="9">
        <v>6512.3864613554169</v>
      </c>
    </row>
    <row r="527" spans="1:33" x14ac:dyDescent="0.45">
      <c r="A527" s="4">
        <v>59384</v>
      </c>
      <c r="B527" s="7"/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9">
        <v>278.1943816675149</v>
      </c>
      <c r="J527" s="7"/>
      <c r="K527" s="8">
        <v>0</v>
      </c>
      <c r="L527" s="8">
        <v>0</v>
      </c>
      <c r="M527" s="8">
        <v>0</v>
      </c>
      <c r="N527" s="8">
        <v>0</v>
      </c>
      <c r="O527" s="8">
        <v>0</v>
      </c>
      <c r="Q527" s="9">
        <v>5038.6098673724891</v>
      </c>
      <c r="R527" s="7"/>
      <c r="X527" s="8">
        <v>0</v>
      </c>
      <c r="Y527" s="9">
        <v>556.38876333502981</v>
      </c>
      <c r="Z527" s="7"/>
      <c r="AF527" s="8">
        <v>0</v>
      </c>
      <c r="AG527" s="9">
        <v>5372.4431253735074</v>
      </c>
    </row>
    <row r="528" spans="1:33" x14ac:dyDescent="0.45">
      <c r="A528" s="4">
        <v>59415</v>
      </c>
      <c r="B528" s="7"/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7"/>
      <c r="K528" s="8">
        <v>0</v>
      </c>
      <c r="L528" s="8">
        <v>0</v>
      </c>
      <c r="M528" s="8">
        <v>0</v>
      </c>
      <c r="N528" s="8">
        <v>0</v>
      </c>
      <c r="O528" s="8">
        <v>0</v>
      </c>
      <c r="Q528" s="9">
        <v>0</v>
      </c>
      <c r="R528" s="7"/>
      <c r="X528" s="8">
        <v>0</v>
      </c>
      <c r="Y528" s="9" t="s">
        <v>72</v>
      </c>
      <c r="Z528" s="7"/>
      <c r="AF528" s="8">
        <v>0</v>
      </c>
      <c r="AG528" s="9" t="s">
        <v>72</v>
      </c>
    </row>
    <row r="529" spans="1:33" x14ac:dyDescent="0.45">
      <c r="A529" s="4">
        <v>59445</v>
      </c>
      <c r="B529" s="7"/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7"/>
      <c r="K529" s="8">
        <v>0</v>
      </c>
      <c r="L529" s="8">
        <v>0</v>
      </c>
      <c r="M529" s="8">
        <v>0</v>
      </c>
      <c r="N529" s="8">
        <v>0</v>
      </c>
      <c r="O529" s="8">
        <v>0</v>
      </c>
      <c r="Q529" s="9">
        <v>0</v>
      </c>
      <c r="R529" s="7"/>
      <c r="X529" s="8">
        <v>0</v>
      </c>
      <c r="Y529" s="9" t="s">
        <v>72</v>
      </c>
      <c r="Z529" s="7"/>
      <c r="AF529" s="8">
        <v>0</v>
      </c>
      <c r="AG529" s="9" t="s">
        <v>72</v>
      </c>
    </row>
    <row r="530" spans="1:33" x14ac:dyDescent="0.45">
      <c r="A530" s="4">
        <v>59476</v>
      </c>
      <c r="B530" s="7"/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7"/>
      <c r="K530" s="8">
        <v>0</v>
      </c>
      <c r="L530" s="8">
        <v>0</v>
      </c>
      <c r="M530" s="8">
        <v>0</v>
      </c>
      <c r="N530" s="8">
        <v>0</v>
      </c>
      <c r="O530" s="8">
        <v>0</v>
      </c>
      <c r="Q530" s="9">
        <v>0</v>
      </c>
      <c r="R530" s="7"/>
      <c r="X530" s="8">
        <v>0</v>
      </c>
      <c r="Y530" s="9" t="s">
        <v>72</v>
      </c>
      <c r="Z530" s="7"/>
      <c r="AF530" s="8">
        <v>0</v>
      </c>
      <c r="AG530" s="9" t="s">
        <v>72</v>
      </c>
    </row>
    <row r="531" spans="1:33" x14ac:dyDescent="0.45">
      <c r="A531" s="4">
        <v>59506</v>
      </c>
      <c r="B531" s="7"/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7"/>
      <c r="K531" s="8">
        <v>0</v>
      </c>
      <c r="L531" s="8">
        <v>0</v>
      </c>
      <c r="M531" s="8">
        <v>0</v>
      </c>
      <c r="N531" s="8">
        <v>0</v>
      </c>
      <c r="O531" s="8">
        <v>0</v>
      </c>
      <c r="Q531" s="9">
        <v>0</v>
      </c>
      <c r="R531" s="7"/>
      <c r="X531" s="8">
        <v>0</v>
      </c>
      <c r="Y531" s="9" t="s">
        <v>72</v>
      </c>
      <c r="Z531" s="7"/>
      <c r="AF531" s="8">
        <v>0</v>
      </c>
      <c r="AG531" s="9" t="s">
        <v>72</v>
      </c>
    </row>
    <row r="532" spans="1:33" x14ac:dyDescent="0.45">
      <c r="A532" s="4">
        <v>59537</v>
      </c>
      <c r="B532" s="7"/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7"/>
      <c r="K532" s="8">
        <v>0</v>
      </c>
      <c r="L532" s="8">
        <v>0</v>
      </c>
      <c r="M532" s="8">
        <v>0</v>
      </c>
      <c r="N532" s="8">
        <v>0</v>
      </c>
      <c r="O532" s="8">
        <v>0</v>
      </c>
      <c r="Q532" s="9">
        <v>0</v>
      </c>
      <c r="R532" s="7"/>
      <c r="X532" s="8">
        <v>0</v>
      </c>
      <c r="Y532" s="9" t="s">
        <v>72</v>
      </c>
      <c r="Z532" s="7"/>
      <c r="AF532" s="8">
        <v>0</v>
      </c>
      <c r="AG532" s="9" t="s">
        <v>72</v>
      </c>
    </row>
    <row r="533" spans="1:33" x14ac:dyDescent="0.45">
      <c r="A533" s="4">
        <v>59568</v>
      </c>
      <c r="B533" s="7"/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7"/>
      <c r="K533" s="8">
        <v>0</v>
      </c>
      <c r="L533" s="8">
        <v>0</v>
      </c>
      <c r="M533" s="8">
        <v>0</v>
      </c>
      <c r="N533" s="8">
        <v>0</v>
      </c>
      <c r="O533" s="8">
        <v>0</v>
      </c>
      <c r="Q533" s="9">
        <v>0</v>
      </c>
      <c r="R533" s="7"/>
      <c r="X533" s="8">
        <v>0</v>
      </c>
      <c r="Y533" s="9" t="s">
        <v>72</v>
      </c>
      <c r="Z533" s="7"/>
      <c r="AF533" s="8">
        <v>0</v>
      </c>
      <c r="AG533" s="9" t="s">
        <v>72</v>
      </c>
    </row>
    <row r="534" spans="1:33" x14ac:dyDescent="0.45">
      <c r="A534" s="4">
        <v>59596</v>
      </c>
      <c r="B534" s="7"/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7"/>
      <c r="K534" s="8">
        <v>0</v>
      </c>
      <c r="L534" s="8">
        <v>0</v>
      </c>
      <c r="M534" s="8">
        <v>0</v>
      </c>
      <c r="N534" s="8">
        <v>0</v>
      </c>
      <c r="O534" s="8">
        <v>0</v>
      </c>
      <c r="Q534" s="9">
        <v>0</v>
      </c>
      <c r="R534" s="7"/>
      <c r="X534" s="8">
        <v>0</v>
      </c>
      <c r="Y534" s="9" t="s">
        <v>72</v>
      </c>
      <c r="Z534" s="7"/>
      <c r="AF534" s="8">
        <v>0</v>
      </c>
      <c r="AG534" s="9" t="s">
        <v>72</v>
      </c>
    </row>
    <row r="535" spans="1:33" x14ac:dyDescent="0.45">
      <c r="A535" s="4">
        <v>59627</v>
      </c>
      <c r="B535" s="7"/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7"/>
      <c r="K535" s="8">
        <v>0</v>
      </c>
      <c r="L535" s="8">
        <v>0</v>
      </c>
      <c r="M535" s="8">
        <v>0</v>
      </c>
      <c r="N535" s="8">
        <v>0</v>
      </c>
      <c r="O535" s="8">
        <v>0</v>
      </c>
      <c r="Q535" s="9">
        <v>0</v>
      </c>
      <c r="R535" s="7"/>
      <c r="X535" s="8">
        <v>0</v>
      </c>
      <c r="Y535" s="9" t="s">
        <v>72</v>
      </c>
      <c r="Z535" s="7"/>
      <c r="AF535" s="8">
        <v>0</v>
      </c>
      <c r="AG535" s="9" t="s">
        <v>72</v>
      </c>
    </row>
    <row r="536" spans="1:33" x14ac:dyDescent="0.45">
      <c r="A536" s="4">
        <v>59657</v>
      </c>
      <c r="B536" s="7"/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7"/>
      <c r="K536" s="8">
        <v>0</v>
      </c>
      <c r="L536" s="8">
        <v>0</v>
      </c>
      <c r="M536" s="8">
        <v>0</v>
      </c>
      <c r="N536" s="8">
        <v>0</v>
      </c>
      <c r="O536" s="8">
        <v>0</v>
      </c>
      <c r="Q536" s="9">
        <v>0</v>
      </c>
      <c r="R536" s="7"/>
      <c r="X536" s="8">
        <v>0</v>
      </c>
      <c r="Y536" s="9" t="s">
        <v>72</v>
      </c>
      <c r="Z536" s="7"/>
      <c r="AF536" s="8">
        <v>0</v>
      </c>
      <c r="AG536" s="9" t="s">
        <v>72</v>
      </c>
    </row>
    <row r="537" spans="1:33" x14ac:dyDescent="0.45">
      <c r="A537" s="4">
        <v>59688</v>
      </c>
      <c r="B537" s="7"/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7"/>
      <c r="K537" s="8">
        <v>0</v>
      </c>
      <c r="L537" s="8">
        <v>0</v>
      </c>
      <c r="M537" s="8">
        <v>0</v>
      </c>
      <c r="N537" s="8">
        <v>0</v>
      </c>
      <c r="O537" s="8">
        <v>0</v>
      </c>
      <c r="Q537" s="9">
        <v>0</v>
      </c>
      <c r="R537" s="7"/>
      <c r="X537" s="8">
        <v>0</v>
      </c>
      <c r="Y537" s="9" t="s">
        <v>72</v>
      </c>
      <c r="Z537" s="7"/>
      <c r="AF537" s="8">
        <v>0</v>
      </c>
      <c r="AG537" s="9" t="s">
        <v>72</v>
      </c>
    </row>
    <row r="538" spans="1:33" x14ac:dyDescent="0.45">
      <c r="A538" s="4">
        <v>59718</v>
      </c>
      <c r="B538" s="7"/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7"/>
      <c r="K538" s="8">
        <v>0</v>
      </c>
      <c r="L538" s="8">
        <v>0</v>
      </c>
      <c r="M538" s="8">
        <v>0</v>
      </c>
      <c r="N538" s="8">
        <v>0</v>
      </c>
      <c r="O538" s="8">
        <v>0</v>
      </c>
      <c r="Q538" s="9">
        <v>0</v>
      </c>
      <c r="R538" s="7"/>
      <c r="X538" s="8">
        <v>0</v>
      </c>
      <c r="Y538" s="9" t="s">
        <v>72</v>
      </c>
      <c r="Z538" s="7"/>
      <c r="AF538" s="8">
        <v>0</v>
      </c>
      <c r="AG538" s="9" t="s">
        <v>72</v>
      </c>
    </row>
    <row r="539" spans="1:33" x14ac:dyDescent="0.45">
      <c r="A539" s="4">
        <v>59749</v>
      </c>
      <c r="B539" s="7"/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7"/>
      <c r="K539" s="8">
        <v>0</v>
      </c>
      <c r="L539" s="8">
        <v>0</v>
      </c>
      <c r="M539" s="8">
        <v>0</v>
      </c>
      <c r="N539" s="8">
        <v>0</v>
      </c>
      <c r="O539" s="8">
        <v>0</v>
      </c>
      <c r="Q539" s="9">
        <v>0</v>
      </c>
      <c r="R539" s="7"/>
      <c r="X539" s="8">
        <v>0</v>
      </c>
      <c r="Y539" s="9" t="s">
        <v>72</v>
      </c>
      <c r="Z539" s="7"/>
      <c r="AF539" s="8">
        <v>0</v>
      </c>
      <c r="AG539" s="9" t="s">
        <v>72</v>
      </c>
    </row>
    <row r="540" spans="1:33" x14ac:dyDescent="0.45">
      <c r="A540" s="4">
        <v>59780</v>
      </c>
      <c r="B540" s="7"/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7"/>
      <c r="K540" s="8">
        <v>0</v>
      </c>
      <c r="L540" s="8">
        <v>0</v>
      </c>
      <c r="M540" s="8">
        <v>0</v>
      </c>
      <c r="N540" s="8">
        <v>0</v>
      </c>
      <c r="O540" s="8">
        <v>0</v>
      </c>
      <c r="Q540" s="9">
        <v>0</v>
      </c>
      <c r="R540" s="7"/>
      <c r="X540" s="8">
        <v>0</v>
      </c>
      <c r="Y540" s="9" t="s">
        <v>72</v>
      </c>
      <c r="Z540" s="7"/>
      <c r="AF540" s="8">
        <v>0</v>
      </c>
      <c r="AG540" s="9" t="s">
        <v>72</v>
      </c>
    </row>
    <row r="541" spans="1:33" x14ac:dyDescent="0.45">
      <c r="A541" s="4">
        <v>59810</v>
      </c>
      <c r="B541" s="7"/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7"/>
      <c r="K541" s="8">
        <v>0</v>
      </c>
      <c r="L541" s="8">
        <v>0</v>
      </c>
      <c r="M541" s="8">
        <v>0</v>
      </c>
      <c r="N541" s="8">
        <v>0</v>
      </c>
      <c r="O541" s="8">
        <v>0</v>
      </c>
      <c r="Q541" s="9">
        <v>0</v>
      </c>
      <c r="R541" s="7"/>
      <c r="X541" s="8">
        <v>0</v>
      </c>
      <c r="Y541" s="9" t="s">
        <v>72</v>
      </c>
      <c r="Z541" s="7"/>
      <c r="AF541" s="8">
        <v>0</v>
      </c>
      <c r="AG541" s="9" t="s">
        <v>72</v>
      </c>
    </row>
    <row r="542" spans="1:33" x14ac:dyDescent="0.45">
      <c r="A542" s="4">
        <v>59841</v>
      </c>
      <c r="B542" s="7"/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7"/>
      <c r="K542" s="8">
        <v>0</v>
      </c>
      <c r="L542" s="8">
        <v>0</v>
      </c>
      <c r="M542" s="8">
        <v>0</v>
      </c>
      <c r="N542" s="8">
        <v>0</v>
      </c>
      <c r="O542" s="8">
        <v>0</v>
      </c>
      <c r="Q542" s="9">
        <v>0</v>
      </c>
      <c r="R542" s="7"/>
      <c r="X542" s="8">
        <v>0</v>
      </c>
      <c r="Y542" s="9" t="s">
        <v>72</v>
      </c>
      <c r="Z542" s="7"/>
      <c r="AF542" s="8">
        <v>0</v>
      </c>
      <c r="AG542" s="9" t="s">
        <v>72</v>
      </c>
    </row>
    <row r="543" spans="1:33" x14ac:dyDescent="0.45">
      <c r="A543" s="4">
        <v>59871</v>
      </c>
      <c r="B543" s="7"/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7"/>
      <c r="K543" s="8">
        <v>0</v>
      </c>
      <c r="L543" s="8">
        <v>0</v>
      </c>
      <c r="M543" s="8">
        <v>0</v>
      </c>
      <c r="N543" s="8">
        <v>0</v>
      </c>
      <c r="O543" s="8">
        <v>0</v>
      </c>
      <c r="Q543" s="9">
        <v>0</v>
      </c>
      <c r="R543" s="7"/>
      <c r="X543" s="8">
        <v>0</v>
      </c>
      <c r="Y543" s="9" t="s">
        <v>72</v>
      </c>
      <c r="Z543" s="7"/>
      <c r="AF543" s="8">
        <v>0</v>
      </c>
      <c r="AG543" s="9" t="s">
        <v>72</v>
      </c>
    </row>
    <row r="544" spans="1:33" x14ac:dyDescent="0.45">
      <c r="A544" s="4">
        <v>59902</v>
      </c>
      <c r="B544" s="7"/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7"/>
      <c r="K544" s="8">
        <v>0</v>
      </c>
      <c r="L544" s="8">
        <v>0</v>
      </c>
      <c r="M544" s="8">
        <v>0</v>
      </c>
      <c r="N544" s="8">
        <v>0</v>
      </c>
      <c r="O544" s="8">
        <v>0</v>
      </c>
      <c r="Q544" s="9">
        <v>0</v>
      </c>
      <c r="R544" s="7"/>
      <c r="X544" s="8">
        <v>0</v>
      </c>
      <c r="Y544" s="9" t="s">
        <v>72</v>
      </c>
      <c r="Z544" s="7"/>
      <c r="AF544" s="8">
        <v>0</v>
      </c>
      <c r="AG544" s="9" t="s">
        <v>72</v>
      </c>
    </row>
    <row r="545" spans="1:33" x14ac:dyDescent="0.45">
      <c r="A545" s="4">
        <v>59933</v>
      </c>
      <c r="B545" s="7"/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7"/>
      <c r="K545" s="8">
        <v>0</v>
      </c>
      <c r="L545" s="8">
        <v>0</v>
      </c>
      <c r="M545" s="8">
        <v>0</v>
      </c>
      <c r="N545" s="8">
        <v>0</v>
      </c>
      <c r="O545" s="8">
        <v>0</v>
      </c>
      <c r="Q545" s="9">
        <v>0</v>
      </c>
      <c r="R545" s="7"/>
      <c r="X545" s="8">
        <v>0</v>
      </c>
      <c r="Y545" s="9" t="s">
        <v>72</v>
      </c>
      <c r="Z545" s="7"/>
      <c r="AF545" s="8">
        <v>0</v>
      </c>
      <c r="AG545" s="9" t="s">
        <v>72</v>
      </c>
    </row>
    <row r="546" spans="1:33" x14ac:dyDescent="0.45">
      <c r="A546" s="4">
        <v>59962</v>
      </c>
      <c r="B546" s="7"/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7"/>
      <c r="K546" s="8">
        <v>0</v>
      </c>
      <c r="L546" s="8">
        <v>0</v>
      </c>
      <c r="M546" s="8">
        <v>0</v>
      </c>
      <c r="N546" s="8">
        <v>0</v>
      </c>
      <c r="O546" s="8">
        <v>0</v>
      </c>
      <c r="Q546" s="9">
        <v>0</v>
      </c>
      <c r="R546" s="7"/>
      <c r="X546" s="8">
        <v>0</v>
      </c>
      <c r="Y546" s="9" t="s">
        <v>72</v>
      </c>
      <c r="Z546" s="7"/>
      <c r="AF546" s="8">
        <v>0</v>
      </c>
      <c r="AG546" s="9" t="s">
        <v>72</v>
      </c>
    </row>
    <row r="547" spans="1:33" x14ac:dyDescent="0.45">
      <c r="A547" s="4">
        <v>59993</v>
      </c>
      <c r="B547" s="7"/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7"/>
      <c r="K547" s="8">
        <v>0</v>
      </c>
      <c r="L547" s="8">
        <v>0</v>
      </c>
      <c r="M547" s="8">
        <v>0</v>
      </c>
      <c r="N547" s="8">
        <v>0</v>
      </c>
      <c r="O547" s="8">
        <v>0</v>
      </c>
      <c r="Q547" s="9">
        <v>0</v>
      </c>
      <c r="R547" s="7"/>
      <c r="X547" s="8">
        <v>0</v>
      </c>
      <c r="Y547" s="9" t="s">
        <v>72</v>
      </c>
      <c r="Z547" s="7"/>
      <c r="AF547" s="8">
        <v>0</v>
      </c>
      <c r="AG547" s="9" t="s">
        <v>72</v>
      </c>
    </row>
    <row r="548" spans="1:33" x14ac:dyDescent="0.45">
      <c r="A548" s="4">
        <v>60023</v>
      </c>
      <c r="B548" s="7"/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7"/>
      <c r="K548" s="8">
        <v>0</v>
      </c>
      <c r="L548" s="8">
        <v>0</v>
      </c>
      <c r="M548" s="8">
        <v>0</v>
      </c>
      <c r="N548" s="8">
        <v>0</v>
      </c>
      <c r="O548" s="8">
        <v>0</v>
      </c>
      <c r="Q548" s="9">
        <v>0</v>
      </c>
      <c r="R548" s="7"/>
      <c r="X548" s="8">
        <v>0</v>
      </c>
      <c r="Y548" s="9" t="s">
        <v>72</v>
      </c>
      <c r="Z548" s="7"/>
      <c r="AF548" s="8">
        <v>0</v>
      </c>
      <c r="AG548" s="9" t="s">
        <v>72</v>
      </c>
    </row>
    <row r="549" spans="1:33" x14ac:dyDescent="0.45">
      <c r="A549" s="4">
        <v>60054</v>
      </c>
      <c r="B549" s="7"/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7"/>
      <c r="K549" s="8">
        <v>0</v>
      </c>
      <c r="L549" s="8">
        <v>0</v>
      </c>
      <c r="M549" s="8">
        <v>0</v>
      </c>
      <c r="N549" s="8">
        <v>0</v>
      </c>
      <c r="O549" s="8">
        <v>0</v>
      </c>
      <c r="Q549" s="9">
        <v>0</v>
      </c>
      <c r="R549" s="7"/>
      <c r="X549" s="8">
        <v>0</v>
      </c>
      <c r="Y549" s="9" t="s">
        <v>72</v>
      </c>
      <c r="Z549" s="7"/>
      <c r="AF549" s="8">
        <v>0</v>
      </c>
      <c r="AG549" s="9" t="s">
        <v>72</v>
      </c>
    </row>
    <row r="550" spans="1:33" x14ac:dyDescent="0.45">
      <c r="A550" s="4">
        <v>60084</v>
      </c>
      <c r="B550" s="7"/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7"/>
      <c r="K550" s="8">
        <v>0</v>
      </c>
      <c r="L550" s="8">
        <v>0</v>
      </c>
      <c r="M550" s="8">
        <v>0</v>
      </c>
      <c r="N550" s="8">
        <v>0</v>
      </c>
      <c r="O550" s="8">
        <v>0</v>
      </c>
      <c r="Q550" s="9">
        <v>0</v>
      </c>
      <c r="R550" s="7"/>
      <c r="X550" s="8">
        <v>0</v>
      </c>
      <c r="Y550" s="9" t="s">
        <v>72</v>
      </c>
      <c r="Z550" s="7"/>
      <c r="AF550" s="8">
        <v>0</v>
      </c>
      <c r="AG550" s="9" t="s">
        <v>72</v>
      </c>
    </row>
    <row r="551" spans="1:33" x14ac:dyDescent="0.45">
      <c r="A551" s="4">
        <v>60115</v>
      </c>
      <c r="B551" s="7"/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7"/>
      <c r="K551" s="8">
        <v>0</v>
      </c>
      <c r="L551" s="8">
        <v>0</v>
      </c>
      <c r="M551" s="8">
        <v>0</v>
      </c>
      <c r="N551" s="8">
        <v>0</v>
      </c>
      <c r="O551" s="8">
        <v>0</v>
      </c>
      <c r="Q551" s="9">
        <v>0</v>
      </c>
      <c r="R551" s="7"/>
      <c r="X551" s="8">
        <v>0</v>
      </c>
      <c r="Y551" s="9" t="s">
        <v>72</v>
      </c>
      <c r="Z551" s="7"/>
      <c r="AF551" s="8">
        <v>0</v>
      </c>
      <c r="AG551" s="9" t="s">
        <v>72</v>
      </c>
    </row>
    <row r="552" spans="1:33" x14ac:dyDescent="0.45">
      <c r="A552" s="4">
        <v>60146</v>
      </c>
      <c r="B552" s="7"/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7"/>
      <c r="K552" s="8">
        <v>0</v>
      </c>
      <c r="L552" s="8">
        <v>0</v>
      </c>
      <c r="M552" s="8">
        <v>0</v>
      </c>
      <c r="N552" s="8">
        <v>0</v>
      </c>
      <c r="O552" s="8">
        <v>0</v>
      </c>
      <c r="Q552" s="9">
        <v>0</v>
      </c>
      <c r="R552" s="7"/>
      <c r="X552" s="8">
        <v>0</v>
      </c>
      <c r="Y552" s="9" t="s">
        <v>72</v>
      </c>
      <c r="Z552" s="7"/>
      <c r="AF552" s="8">
        <v>0</v>
      </c>
      <c r="AG552" s="9" t="s">
        <v>72</v>
      </c>
    </row>
    <row r="553" spans="1:33" x14ac:dyDescent="0.45">
      <c r="A553" s="4">
        <v>60176</v>
      </c>
      <c r="B553" s="7"/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7"/>
      <c r="K553" s="8">
        <v>0</v>
      </c>
      <c r="L553" s="8">
        <v>0</v>
      </c>
      <c r="M553" s="8">
        <v>0</v>
      </c>
      <c r="N553" s="8">
        <v>0</v>
      </c>
      <c r="O553" s="8">
        <v>0</v>
      </c>
      <c r="Q553" s="9">
        <v>0</v>
      </c>
      <c r="R553" s="7"/>
      <c r="X553" s="8">
        <v>0</v>
      </c>
      <c r="Y553" s="9" t="s">
        <v>72</v>
      </c>
      <c r="Z553" s="7"/>
      <c r="AF553" s="8">
        <v>0</v>
      </c>
      <c r="AG553" s="9" t="s">
        <v>72</v>
      </c>
    </row>
    <row r="554" spans="1:33" x14ac:dyDescent="0.45">
      <c r="A554" s="4">
        <v>60207</v>
      </c>
      <c r="B554" s="7"/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7"/>
      <c r="K554" s="8">
        <v>0</v>
      </c>
      <c r="L554" s="8">
        <v>0</v>
      </c>
      <c r="M554" s="8">
        <v>0</v>
      </c>
      <c r="N554" s="8">
        <v>0</v>
      </c>
      <c r="O554" s="8">
        <v>0</v>
      </c>
      <c r="Q554" s="9">
        <v>0</v>
      </c>
      <c r="R554" s="7"/>
      <c r="X554" s="8">
        <v>0</v>
      </c>
      <c r="Y554" s="9" t="s">
        <v>72</v>
      </c>
      <c r="Z554" s="7"/>
      <c r="AF554" s="8">
        <v>0</v>
      </c>
      <c r="AG554" s="9" t="s">
        <v>72</v>
      </c>
    </row>
    <row r="555" spans="1:33" x14ac:dyDescent="0.45">
      <c r="A555" s="4">
        <v>60237</v>
      </c>
      <c r="B555" s="7"/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7"/>
      <c r="K555" s="8">
        <v>0</v>
      </c>
      <c r="L555" s="8">
        <v>0</v>
      </c>
      <c r="M555" s="8">
        <v>0</v>
      </c>
      <c r="N555" s="8">
        <v>0</v>
      </c>
      <c r="O555" s="8">
        <v>0</v>
      </c>
      <c r="Q555" s="9">
        <v>0</v>
      </c>
      <c r="R555" s="7"/>
      <c r="X555" s="8">
        <v>0</v>
      </c>
      <c r="Y555" s="9" t="s">
        <v>72</v>
      </c>
      <c r="Z555" s="7"/>
      <c r="AF555" s="8">
        <v>0</v>
      </c>
      <c r="AG555" s="9" t="s">
        <v>72</v>
      </c>
    </row>
    <row r="556" spans="1:33" x14ac:dyDescent="0.45">
      <c r="A556" s="4">
        <v>60268</v>
      </c>
      <c r="B556" s="7"/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7"/>
      <c r="K556" s="8">
        <v>0</v>
      </c>
      <c r="L556" s="8">
        <v>0</v>
      </c>
      <c r="M556" s="8">
        <v>0</v>
      </c>
      <c r="N556" s="8">
        <v>0</v>
      </c>
      <c r="O556" s="8">
        <v>0</v>
      </c>
      <c r="Q556" s="9">
        <v>0</v>
      </c>
      <c r="R556" s="7"/>
      <c r="X556" s="8">
        <v>0</v>
      </c>
      <c r="Y556" s="9" t="s">
        <v>72</v>
      </c>
      <c r="Z556" s="7"/>
      <c r="AF556" s="8">
        <v>0</v>
      </c>
      <c r="AG556" s="9" t="s">
        <v>72</v>
      </c>
    </row>
    <row r="557" spans="1:33" x14ac:dyDescent="0.45">
      <c r="A557" s="4">
        <v>60299</v>
      </c>
      <c r="B557" s="7"/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7"/>
      <c r="K557" s="8">
        <v>0</v>
      </c>
      <c r="L557" s="8">
        <v>0</v>
      </c>
      <c r="M557" s="8">
        <v>0</v>
      </c>
      <c r="N557" s="8">
        <v>0</v>
      </c>
      <c r="O557" s="8">
        <v>0</v>
      </c>
      <c r="Q557" s="9">
        <v>0</v>
      </c>
      <c r="R557" s="7"/>
      <c r="X557" s="8">
        <v>0</v>
      </c>
      <c r="Y557" s="9" t="s">
        <v>72</v>
      </c>
      <c r="Z557" s="7"/>
      <c r="AF557" s="8">
        <v>0</v>
      </c>
      <c r="AG557" s="9" t="s">
        <v>72</v>
      </c>
    </row>
    <row r="558" spans="1:33" x14ac:dyDescent="0.45">
      <c r="A558" s="4">
        <v>60327</v>
      </c>
      <c r="B558" s="7"/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7"/>
      <c r="K558" s="8">
        <v>0</v>
      </c>
      <c r="L558" s="8">
        <v>0</v>
      </c>
      <c r="M558" s="8">
        <v>0</v>
      </c>
      <c r="N558" s="8">
        <v>0</v>
      </c>
      <c r="O558" s="8">
        <v>0</v>
      </c>
      <c r="Q558" s="9">
        <v>0</v>
      </c>
      <c r="R558" s="7"/>
      <c r="X558" s="8">
        <v>0</v>
      </c>
      <c r="Y558" s="9" t="s">
        <v>72</v>
      </c>
      <c r="Z558" s="7"/>
      <c r="AF558" s="8">
        <v>0</v>
      </c>
      <c r="AG558" s="9" t="s">
        <v>72</v>
      </c>
    </row>
    <row r="559" spans="1:33" x14ac:dyDescent="0.45">
      <c r="A559" s="4">
        <v>60358</v>
      </c>
      <c r="B559" s="7"/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7"/>
      <c r="K559" s="8">
        <v>0</v>
      </c>
      <c r="L559" s="8">
        <v>0</v>
      </c>
      <c r="M559" s="8">
        <v>0</v>
      </c>
      <c r="N559" s="8">
        <v>0</v>
      </c>
      <c r="O559" s="8">
        <v>0</v>
      </c>
      <c r="Q559" s="9">
        <v>0</v>
      </c>
      <c r="R559" s="7"/>
      <c r="X559" s="8">
        <v>0</v>
      </c>
      <c r="Y559" s="9" t="s">
        <v>72</v>
      </c>
      <c r="Z559" s="7"/>
      <c r="AF559" s="8">
        <v>0</v>
      </c>
      <c r="AG559" s="9" t="s">
        <v>72</v>
      </c>
    </row>
    <row r="560" spans="1:33" x14ac:dyDescent="0.45">
      <c r="A560" s="4">
        <v>60388</v>
      </c>
      <c r="B560" s="7"/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7"/>
      <c r="K560" s="8">
        <v>0</v>
      </c>
      <c r="L560" s="8">
        <v>0</v>
      </c>
      <c r="M560" s="8">
        <v>0</v>
      </c>
      <c r="N560" s="8">
        <v>0</v>
      </c>
      <c r="O560" s="8">
        <v>0</v>
      </c>
      <c r="Q560" s="9">
        <v>0</v>
      </c>
      <c r="R560" s="7"/>
      <c r="X560" s="8">
        <v>0</v>
      </c>
      <c r="Y560" s="9" t="s">
        <v>72</v>
      </c>
      <c r="Z560" s="7"/>
      <c r="AF560" s="8">
        <v>0</v>
      </c>
      <c r="AG560" s="9" t="s">
        <v>72</v>
      </c>
    </row>
    <row r="561" spans="1:33" x14ac:dyDescent="0.45">
      <c r="A561" s="4">
        <v>60419</v>
      </c>
      <c r="B561" s="7"/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7"/>
      <c r="K561" s="8">
        <v>0</v>
      </c>
      <c r="L561" s="8">
        <v>0</v>
      </c>
      <c r="M561" s="8">
        <v>0</v>
      </c>
      <c r="N561" s="8">
        <v>0</v>
      </c>
      <c r="O561" s="8">
        <v>0</v>
      </c>
      <c r="Q561" s="9">
        <v>0</v>
      </c>
      <c r="R561" s="7"/>
      <c r="X561" s="8">
        <v>0</v>
      </c>
      <c r="Y561" s="9" t="s">
        <v>72</v>
      </c>
      <c r="Z561" s="7"/>
      <c r="AF561" s="8">
        <v>0</v>
      </c>
      <c r="AG561" s="9" t="s">
        <v>72</v>
      </c>
    </row>
    <row r="562" spans="1:33" x14ac:dyDescent="0.45">
      <c r="A562" s="4">
        <v>60449</v>
      </c>
      <c r="B562" s="7"/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7"/>
      <c r="K562" s="8">
        <v>0</v>
      </c>
      <c r="L562" s="8">
        <v>0</v>
      </c>
      <c r="M562" s="8">
        <v>0</v>
      </c>
      <c r="N562" s="8">
        <v>0</v>
      </c>
      <c r="O562" s="8">
        <v>0</v>
      </c>
      <c r="Q562" s="9">
        <v>0</v>
      </c>
      <c r="R562" s="7"/>
      <c r="X562" s="8">
        <v>0</v>
      </c>
      <c r="Y562" s="9" t="s">
        <v>72</v>
      </c>
      <c r="Z562" s="7"/>
      <c r="AF562" s="8">
        <v>0</v>
      </c>
      <c r="AG562" s="9" t="s">
        <v>72</v>
      </c>
    </row>
    <row r="563" spans="1:33" x14ac:dyDescent="0.45">
      <c r="A563" s="4">
        <v>60480</v>
      </c>
      <c r="B563" s="7"/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7"/>
      <c r="K563" s="8">
        <v>0</v>
      </c>
      <c r="L563" s="8">
        <v>0</v>
      </c>
      <c r="M563" s="8">
        <v>0</v>
      </c>
      <c r="N563" s="8">
        <v>0</v>
      </c>
      <c r="O563" s="8">
        <v>0</v>
      </c>
      <c r="Q563" s="9">
        <v>0</v>
      </c>
      <c r="R563" s="7"/>
      <c r="X563" s="8">
        <v>0</v>
      </c>
      <c r="Y563" s="9" t="s">
        <v>72</v>
      </c>
      <c r="Z563" s="7"/>
      <c r="AF563" s="8">
        <v>0</v>
      </c>
      <c r="AG563" s="9" t="s">
        <v>72</v>
      </c>
    </row>
    <row r="564" spans="1:33" x14ac:dyDescent="0.45">
      <c r="A564" s="4">
        <v>60511</v>
      </c>
      <c r="B564" s="7"/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7"/>
      <c r="K564" s="8">
        <v>0</v>
      </c>
      <c r="L564" s="8">
        <v>0</v>
      </c>
      <c r="M564" s="8">
        <v>0</v>
      </c>
      <c r="N564" s="8">
        <v>0</v>
      </c>
      <c r="O564" s="8">
        <v>0</v>
      </c>
      <c r="Q564" s="9">
        <v>0</v>
      </c>
      <c r="R564" s="7"/>
      <c r="X564" s="8">
        <v>0</v>
      </c>
      <c r="Y564" s="9" t="s">
        <v>72</v>
      </c>
      <c r="Z564" s="7"/>
      <c r="AF564" s="8">
        <v>0</v>
      </c>
      <c r="AG564" s="9" t="s">
        <v>72</v>
      </c>
    </row>
    <row r="565" spans="1:33" x14ac:dyDescent="0.45">
      <c r="A565" s="4">
        <v>60541</v>
      </c>
      <c r="B565" s="7"/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7"/>
      <c r="K565" s="8">
        <v>0</v>
      </c>
      <c r="L565" s="8">
        <v>0</v>
      </c>
      <c r="M565" s="8">
        <v>0</v>
      </c>
      <c r="N565" s="8">
        <v>0</v>
      </c>
      <c r="O565" s="8">
        <v>0</v>
      </c>
      <c r="Q565" s="9">
        <v>0</v>
      </c>
      <c r="R565" s="7"/>
      <c r="X565" s="8">
        <v>0</v>
      </c>
      <c r="Y565" s="9" t="s">
        <v>72</v>
      </c>
      <c r="Z565" s="7"/>
      <c r="AF565" s="8">
        <v>0</v>
      </c>
      <c r="AG565" s="9" t="s">
        <v>72</v>
      </c>
    </row>
    <row r="566" spans="1:33" x14ac:dyDescent="0.45">
      <c r="A566" s="4">
        <v>60572</v>
      </c>
      <c r="B566" s="7"/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7"/>
      <c r="K566" s="8">
        <v>0</v>
      </c>
      <c r="L566" s="8">
        <v>0</v>
      </c>
      <c r="M566" s="8">
        <v>0</v>
      </c>
      <c r="N566" s="8">
        <v>0</v>
      </c>
      <c r="O566" s="8">
        <v>0</v>
      </c>
      <c r="Q566" s="9">
        <v>0</v>
      </c>
      <c r="R566" s="7"/>
      <c r="X566" s="8">
        <v>0</v>
      </c>
      <c r="Y566" s="9" t="s">
        <v>72</v>
      </c>
      <c r="Z566" s="7"/>
      <c r="AF566" s="8">
        <v>0</v>
      </c>
      <c r="AG566" s="9" t="s">
        <v>72</v>
      </c>
    </row>
    <row r="567" spans="1:33" x14ac:dyDescent="0.45">
      <c r="A567" s="4">
        <v>60602</v>
      </c>
      <c r="B567" s="7"/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7"/>
      <c r="K567" s="8">
        <v>0</v>
      </c>
      <c r="L567" s="8">
        <v>0</v>
      </c>
      <c r="M567" s="8">
        <v>0</v>
      </c>
      <c r="N567" s="8">
        <v>0</v>
      </c>
      <c r="O567" s="8">
        <v>0</v>
      </c>
      <c r="Q567" s="9">
        <v>0</v>
      </c>
      <c r="R567" s="7"/>
      <c r="X567" s="8">
        <v>0</v>
      </c>
      <c r="Y567" s="9" t="s">
        <v>72</v>
      </c>
      <c r="Z567" s="7"/>
      <c r="AF567" s="8">
        <v>0</v>
      </c>
      <c r="AG567" s="9" t="s">
        <v>72</v>
      </c>
    </row>
    <row r="568" spans="1:33" x14ac:dyDescent="0.45">
      <c r="A568" s="4">
        <v>60633</v>
      </c>
      <c r="B568" s="7"/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7"/>
      <c r="K568" s="8">
        <v>0</v>
      </c>
      <c r="L568" s="8">
        <v>0</v>
      </c>
      <c r="M568" s="8">
        <v>0</v>
      </c>
      <c r="N568" s="8">
        <v>0</v>
      </c>
      <c r="O568" s="8">
        <v>0</v>
      </c>
      <c r="Q568" s="9">
        <v>0</v>
      </c>
      <c r="R568" s="7"/>
      <c r="X568" s="8">
        <v>0</v>
      </c>
      <c r="Y568" s="9" t="s">
        <v>72</v>
      </c>
      <c r="Z568" s="7"/>
      <c r="AF568" s="8">
        <v>0</v>
      </c>
      <c r="AG568" s="9" t="s">
        <v>72</v>
      </c>
    </row>
    <row r="569" spans="1:33" x14ac:dyDescent="0.45">
      <c r="A569" s="4">
        <v>60664</v>
      </c>
      <c r="B569" s="7"/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7"/>
      <c r="K569" s="8">
        <v>0</v>
      </c>
      <c r="L569" s="8">
        <v>0</v>
      </c>
      <c r="M569" s="8">
        <v>0</v>
      </c>
      <c r="N569" s="8">
        <v>0</v>
      </c>
      <c r="O569" s="8">
        <v>0</v>
      </c>
      <c r="Q569" s="9">
        <v>0</v>
      </c>
      <c r="R569" s="7"/>
      <c r="X569" s="8">
        <v>0</v>
      </c>
      <c r="Y569" s="9" t="s">
        <v>72</v>
      </c>
      <c r="Z569" s="7"/>
      <c r="AF569" s="8">
        <v>0</v>
      </c>
      <c r="AG569" s="9" t="s">
        <v>72</v>
      </c>
    </row>
    <row r="570" spans="1:33" x14ac:dyDescent="0.45">
      <c r="A570" s="4">
        <v>60692</v>
      </c>
      <c r="B570" s="7"/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7"/>
      <c r="K570" s="8">
        <v>0</v>
      </c>
      <c r="L570" s="8">
        <v>0</v>
      </c>
      <c r="M570" s="8">
        <v>0</v>
      </c>
      <c r="N570" s="8">
        <v>0</v>
      </c>
      <c r="O570" s="8">
        <v>0</v>
      </c>
      <c r="Q570" s="9">
        <v>0</v>
      </c>
      <c r="R570" s="7"/>
      <c r="X570" s="8">
        <v>0</v>
      </c>
      <c r="Y570" s="9" t="s">
        <v>72</v>
      </c>
      <c r="Z570" s="7"/>
      <c r="AF570" s="8">
        <v>0</v>
      </c>
      <c r="AG570" s="9" t="s">
        <v>72</v>
      </c>
    </row>
    <row r="571" spans="1:33" x14ac:dyDescent="0.45">
      <c r="A571" s="4">
        <v>60723</v>
      </c>
      <c r="B571" s="7"/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7"/>
      <c r="K571" s="8">
        <v>0</v>
      </c>
      <c r="L571" s="8">
        <v>0</v>
      </c>
      <c r="M571" s="8">
        <v>0</v>
      </c>
      <c r="N571" s="8">
        <v>0</v>
      </c>
      <c r="O571" s="8">
        <v>0</v>
      </c>
      <c r="Q571" s="9">
        <v>0</v>
      </c>
      <c r="R571" s="7"/>
      <c r="X571" s="8">
        <v>0</v>
      </c>
      <c r="Y571" s="9" t="s">
        <v>72</v>
      </c>
      <c r="Z571" s="7"/>
      <c r="AF571" s="8">
        <v>0</v>
      </c>
      <c r="AG571" s="9" t="s">
        <v>72</v>
      </c>
    </row>
    <row r="572" spans="1:33" x14ac:dyDescent="0.45">
      <c r="A572" s="4">
        <v>60753</v>
      </c>
      <c r="B572" s="7"/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7"/>
      <c r="K572" s="8">
        <v>0</v>
      </c>
      <c r="L572" s="8">
        <v>0</v>
      </c>
      <c r="M572" s="8">
        <v>0</v>
      </c>
      <c r="N572" s="8">
        <v>0</v>
      </c>
      <c r="O572" s="8">
        <v>0</v>
      </c>
      <c r="Q572" s="9">
        <v>0</v>
      </c>
      <c r="R572" s="7"/>
      <c r="X572" s="8">
        <v>0</v>
      </c>
      <c r="Y572" s="9" t="s">
        <v>72</v>
      </c>
      <c r="Z572" s="7"/>
      <c r="AF572" s="8">
        <v>0</v>
      </c>
      <c r="AG572" s="9" t="s">
        <v>72</v>
      </c>
    </row>
    <row r="573" spans="1:33" x14ac:dyDescent="0.45">
      <c r="A573" s="4">
        <v>60784</v>
      </c>
      <c r="B573" s="7"/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7"/>
      <c r="K573" s="8">
        <v>0</v>
      </c>
      <c r="L573" s="8">
        <v>0</v>
      </c>
      <c r="M573" s="8">
        <v>0</v>
      </c>
      <c r="N573" s="8">
        <v>0</v>
      </c>
      <c r="O573" s="8">
        <v>0</v>
      </c>
      <c r="Q573" s="9">
        <v>0</v>
      </c>
      <c r="R573" s="7"/>
      <c r="X573" s="8">
        <v>0</v>
      </c>
      <c r="Y573" s="9" t="s">
        <v>72</v>
      </c>
      <c r="Z573" s="7"/>
      <c r="AF573" s="8">
        <v>0</v>
      </c>
      <c r="AG573" s="9" t="s">
        <v>72</v>
      </c>
    </row>
    <row r="574" spans="1:33" x14ac:dyDescent="0.45">
      <c r="A574" s="4">
        <v>60814</v>
      </c>
      <c r="B574" s="7"/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7"/>
      <c r="K574" s="8">
        <v>0</v>
      </c>
      <c r="L574" s="8">
        <v>0</v>
      </c>
      <c r="M574" s="8">
        <v>0</v>
      </c>
      <c r="N574" s="8">
        <v>0</v>
      </c>
      <c r="O574" s="8">
        <v>0</v>
      </c>
      <c r="Q574" s="9">
        <v>0</v>
      </c>
      <c r="R574" s="7"/>
      <c r="X574" s="8">
        <v>0</v>
      </c>
      <c r="Y574" s="9" t="s">
        <v>72</v>
      </c>
      <c r="Z574" s="7"/>
      <c r="AF574" s="8">
        <v>0</v>
      </c>
      <c r="AG574" s="9" t="s">
        <v>72</v>
      </c>
    </row>
    <row r="575" spans="1:33" x14ac:dyDescent="0.45">
      <c r="A575" s="4">
        <v>60845</v>
      </c>
      <c r="B575" s="7"/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7"/>
      <c r="K575" s="8">
        <v>0</v>
      </c>
      <c r="L575" s="8">
        <v>0</v>
      </c>
      <c r="M575" s="8">
        <v>0</v>
      </c>
      <c r="N575" s="8">
        <v>0</v>
      </c>
      <c r="O575" s="8">
        <v>0</v>
      </c>
      <c r="Q575" s="9">
        <v>0</v>
      </c>
      <c r="R575" s="7"/>
      <c r="X575" s="8">
        <v>0</v>
      </c>
      <c r="Y575" s="9" t="s">
        <v>72</v>
      </c>
      <c r="Z575" s="7"/>
      <c r="AF575" s="8">
        <v>0</v>
      </c>
      <c r="AG575" s="9" t="s">
        <v>72</v>
      </c>
    </row>
    <row r="576" spans="1:33" x14ac:dyDescent="0.45">
      <c r="A576" s="4">
        <v>60876</v>
      </c>
      <c r="B576" s="7"/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7"/>
      <c r="K576" s="8">
        <v>0</v>
      </c>
      <c r="L576" s="8">
        <v>0</v>
      </c>
      <c r="M576" s="8">
        <v>0</v>
      </c>
      <c r="N576" s="8">
        <v>0</v>
      </c>
      <c r="O576" s="8">
        <v>0</v>
      </c>
      <c r="Q576" s="9">
        <v>0</v>
      </c>
      <c r="R576" s="7"/>
      <c r="X576" s="8">
        <v>0</v>
      </c>
      <c r="Y576" s="9" t="s">
        <v>72</v>
      </c>
      <c r="Z576" s="7"/>
      <c r="AF576" s="8">
        <v>0</v>
      </c>
      <c r="AG576" s="9" t="s">
        <v>72</v>
      </c>
    </row>
    <row r="577" spans="1:33" x14ac:dyDescent="0.45">
      <c r="A577" s="4">
        <v>60906</v>
      </c>
      <c r="B577" s="7"/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7"/>
      <c r="K577" s="8">
        <v>0</v>
      </c>
      <c r="L577" s="8">
        <v>0</v>
      </c>
      <c r="M577" s="8">
        <v>0</v>
      </c>
      <c r="N577" s="8">
        <v>0</v>
      </c>
      <c r="O577" s="8">
        <v>0</v>
      </c>
      <c r="Q577" s="9">
        <v>0</v>
      </c>
      <c r="R577" s="7"/>
      <c r="X577" s="8">
        <v>0</v>
      </c>
      <c r="Y577" s="9" t="s">
        <v>72</v>
      </c>
      <c r="Z577" s="7"/>
      <c r="AF577" s="8">
        <v>0</v>
      </c>
      <c r="AG577" s="9" t="s">
        <v>72</v>
      </c>
    </row>
    <row r="578" spans="1:33" x14ac:dyDescent="0.45">
      <c r="A578" s="4">
        <v>60937</v>
      </c>
      <c r="B578" s="7"/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7"/>
      <c r="K578" s="8">
        <v>0</v>
      </c>
      <c r="L578" s="8">
        <v>0</v>
      </c>
      <c r="M578" s="8">
        <v>0</v>
      </c>
      <c r="N578" s="8">
        <v>0</v>
      </c>
      <c r="O578" s="8">
        <v>0</v>
      </c>
      <c r="Q578" s="9">
        <v>0</v>
      </c>
      <c r="R578" s="7"/>
      <c r="X578" s="8">
        <v>0</v>
      </c>
      <c r="Y578" s="9" t="s">
        <v>72</v>
      </c>
      <c r="Z578" s="7"/>
      <c r="AF578" s="8">
        <v>0</v>
      </c>
      <c r="AG578" s="9" t="s">
        <v>72</v>
      </c>
    </row>
    <row r="579" spans="1:33" x14ac:dyDescent="0.45">
      <c r="A579" s="4">
        <v>60967</v>
      </c>
      <c r="B579" s="7"/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7"/>
      <c r="K579" s="8">
        <v>0</v>
      </c>
      <c r="L579" s="8">
        <v>0</v>
      </c>
      <c r="M579" s="8">
        <v>0</v>
      </c>
      <c r="N579" s="8">
        <v>0</v>
      </c>
      <c r="O579" s="8">
        <v>0</v>
      </c>
      <c r="Q579" s="9">
        <v>0</v>
      </c>
      <c r="R579" s="7"/>
      <c r="X579" s="8">
        <v>0</v>
      </c>
      <c r="Y579" s="9" t="s">
        <v>72</v>
      </c>
      <c r="Z579" s="7"/>
      <c r="AF579" s="8">
        <v>0</v>
      </c>
      <c r="AG579" s="9" t="s">
        <v>72</v>
      </c>
    </row>
    <row r="580" spans="1:33" x14ac:dyDescent="0.45">
      <c r="A580" s="4">
        <v>60998</v>
      </c>
      <c r="B580" s="7"/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7"/>
      <c r="K580" s="8">
        <v>0</v>
      </c>
      <c r="L580" s="8">
        <v>0</v>
      </c>
      <c r="M580" s="8">
        <v>0</v>
      </c>
      <c r="N580" s="8">
        <v>0</v>
      </c>
      <c r="O580" s="8">
        <v>0</v>
      </c>
      <c r="Q580" s="9">
        <v>0</v>
      </c>
      <c r="R580" s="7"/>
      <c r="X580" s="8">
        <v>0</v>
      </c>
      <c r="Y580" s="9" t="s">
        <v>72</v>
      </c>
      <c r="Z580" s="7"/>
      <c r="AF580" s="8">
        <v>0</v>
      </c>
      <c r="AG580" s="9" t="s">
        <v>72</v>
      </c>
    </row>
    <row r="581" spans="1:33" x14ac:dyDescent="0.45">
      <c r="A581" s="4">
        <v>61029</v>
      </c>
      <c r="B581" s="7"/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7"/>
      <c r="K581" s="8">
        <v>0</v>
      </c>
      <c r="L581" s="8">
        <v>0</v>
      </c>
      <c r="M581" s="8">
        <v>0</v>
      </c>
      <c r="N581" s="8">
        <v>0</v>
      </c>
      <c r="O581" s="8">
        <v>0</v>
      </c>
      <c r="Q581" s="9">
        <v>0</v>
      </c>
      <c r="R581" s="7"/>
      <c r="X581" s="8">
        <v>0</v>
      </c>
      <c r="Y581" s="9" t="s">
        <v>72</v>
      </c>
      <c r="Z581" s="7"/>
      <c r="AF581" s="8">
        <v>0</v>
      </c>
      <c r="AG581" s="9" t="s">
        <v>72</v>
      </c>
    </row>
    <row r="582" spans="1:33" x14ac:dyDescent="0.45">
      <c r="A582" s="4">
        <v>61057</v>
      </c>
      <c r="B582" s="7"/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7"/>
      <c r="K582" s="8">
        <v>0</v>
      </c>
      <c r="L582" s="8">
        <v>0</v>
      </c>
      <c r="M582" s="8">
        <v>0</v>
      </c>
      <c r="N582" s="8">
        <v>0</v>
      </c>
      <c r="O582" s="8">
        <v>0</v>
      </c>
      <c r="Q582" s="9">
        <v>0</v>
      </c>
      <c r="R582" s="7"/>
      <c r="X582" s="8">
        <v>0</v>
      </c>
      <c r="Y582" s="9" t="s">
        <v>72</v>
      </c>
      <c r="Z582" s="7"/>
      <c r="AF582" s="8">
        <v>0</v>
      </c>
      <c r="AG582" s="9" t="s">
        <v>72</v>
      </c>
    </row>
    <row r="583" spans="1:33" x14ac:dyDescent="0.45">
      <c r="A583" s="4">
        <v>61088</v>
      </c>
      <c r="B583" s="7"/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7"/>
      <c r="K583" s="8">
        <v>0</v>
      </c>
      <c r="L583" s="8">
        <v>0</v>
      </c>
      <c r="M583" s="8">
        <v>0</v>
      </c>
      <c r="N583" s="8">
        <v>0</v>
      </c>
      <c r="O583" s="8">
        <v>0</v>
      </c>
      <c r="Q583" s="9">
        <v>0</v>
      </c>
      <c r="R583" s="7"/>
      <c r="X583" s="8">
        <v>0</v>
      </c>
      <c r="Y583" s="9" t="s">
        <v>72</v>
      </c>
      <c r="Z583" s="7"/>
      <c r="AF583" s="8">
        <v>0</v>
      </c>
      <c r="AG583" s="9" t="s">
        <v>72</v>
      </c>
    </row>
    <row r="584" spans="1:33" x14ac:dyDescent="0.45">
      <c r="A584" s="4">
        <v>61118</v>
      </c>
      <c r="B584" s="7"/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9">
        <v>0</v>
      </c>
      <c r="J584" s="7"/>
      <c r="K584" s="8">
        <v>0</v>
      </c>
      <c r="L584" s="8">
        <v>0</v>
      </c>
      <c r="M584" s="8">
        <v>0</v>
      </c>
      <c r="N584" s="8">
        <v>0</v>
      </c>
      <c r="O584" s="8">
        <v>0</v>
      </c>
      <c r="Q584" s="9">
        <v>0</v>
      </c>
      <c r="R584" s="7"/>
      <c r="X584" s="8">
        <v>0</v>
      </c>
      <c r="Y584" s="9" t="s">
        <v>72</v>
      </c>
      <c r="Z584" s="7"/>
      <c r="AF584" s="8">
        <v>0</v>
      </c>
      <c r="AG584" s="9" t="s">
        <v>72</v>
      </c>
    </row>
    <row r="585" spans="1:33" x14ac:dyDescent="0.45">
      <c r="A585" s="4">
        <v>61149</v>
      </c>
      <c r="B585" s="7"/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9">
        <v>0</v>
      </c>
      <c r="J585" s="7"/>
      <c r="K585" s="8">
        <v>0</v>
      </c>
      <c r="L585" s="8">
        <v>0</v>
      </c>
      <c r="M585" s="8">
        <v>0</v>
      </c>
      <c r="N585" s="8">
        <v>0</v>
      </c>
      <c r="O585" s="8">
        <v>0</v>
      </c>
      <c r="Q585" s="9">
        <v>0</v>
      </c>
      <c r="R585" s="7"/>
      <c r="X585" s="8">
        <v>0</v>
      </c>
      <c r="Y585" s="9" t="s">
        <v>72</v>
      </c>
      <c r="Z585" s="7"/>
      <c r="AF585" s="8">
        <v>0</v>
      </c>
      <c r="AG585" s="9" t="s">
        <v>72</v>
      </c>
    </row>
    <row r="586" spans="1:33" x14ac:dyDescent="0.45">
      <c r="A586" s="4">
        <v>61179</v>
      </c>
      <c r="B586" s="7"/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9">
        <v>0</v>
      </c>
      <c r="J586" s="7"/>
      <c r="K586" s="8">
        <v>0</v>
      </c>
      <c r="L586" s="8">
        <v>0</v>
      </c>
      <c r="M586" s="8">
        <v>0</v>
      </c>
      <c r="N586" s="8">
        <v>0</v>
      </c>
      <c r="O586" s="8">
        <v>0</v>
      </c>
      <c r="Q586" s="9">
        <v>0</v>
      </c>
      <c r="R586" s="7"/>
      <c r="X586" s="8">
        <v>0</v>
      </c>
      <c r="Y586" s="9" t="s">
        <v>72</v>
      </c>
      <c r="Z586" s="7"/>
      <c r="AF586" s="8">
        <v>0</v>
      </c>
      <c r="AG586" s="9" t="s">
        <v>72</v>
      </c>
    </row>
    <row r="587" spans="1:33" x14ac:dyDescent="0.45">
      <c r="A587" s="4">
        <v>61210</v>
      </c>
      <c r="B587" s="7"/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9">
        <v>0</v>
      </c>
      <c r="J587" s="7"/>
      <c r="K587" s="8">
        <v>0</v>
      </c>
      <c r="L587" s="8">
        <v>0</v>
      </c>
      <c r="M587" s="8">
        <v>0</v>
      </c>
      <c r="N587" s="8">
        <v>0</v>
      </c>
      <c r="O587" s="8">
        <v>0</v>
      </c>
      <c r="Q587" s="9">
        <v>0</v>
      </c>
      <c r="R587" s="7"/>
      <c r="X587" s="8">
        <v>0</v>
      </c>
      <c r="Y587" s="9" t="s">
        <v>72</v>
      </c>
      <c r="Z587" s="7"/>
      <c r="AF587" s="8">
        <v>0</v>
      </c>
      <c r="AG587" s="9" t="s">
        <v>72</v>
      </c>
    </row>
    <row r="588" spans="1:33" x14ac:dyDescent="0.45">
      <c r="A588" s="4">
        <v>61241</v>
      </c>
      <c r="B588" s="7"/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9">
        <v>0</v>
      </c>
      <c r="J588" s="7"/>
      <c r="K588" s="8">
        <v>0</v>
      </c>
      <c r="L588" s="8">
        <v>0</v>
      </c>
      <c r="M588" s="8">
        <v>0</v>
      </c>
      <c r="N588" s="8">
        <v>0</v>
      </c>
      <c r="O588" s="8">
        <v>0</v>
      </c>
      <c r="Q588" s="9">
        <v>0</v>
      </c>
      <c r="R588" s="7"/>
      <c r="X588" s="8">
        <v>0</v>
      </c>
      <c r="Y588" s="9" t="s">
        <v>72</v>
      </c>
      <c r="Z588" s="7"/>
      <c r="AF588" s="8">
        <v>0</v>
      </c>
      <c r="AG588" s="9" t="s">
        <v>72</v>
      </c>
    </row>
    <row r="589" spans="1:33" x14ac:dyDescent="0.45">
      <c r="A589" s="4">
        <v>61271</v>
      </c>
      <c r="B589" s="7"/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9">
        <v>0</v>
      </c>
      <c r="J589" s="7"/>
      <c r="K589" s="8">
        <v>0</v>
      </c>
      <c r="L589" s="8">
        <v>0</v>
      </c>
      <c r="M589" s="8">
        <v>0</v>
      </c>
      <c r="N589" s="8">
        <v>0</v>
      </c>
      <c r="O589" s="8">
        <v>0</v>
      </c>
      <c r="Q589" s="9">
        <v>0</v>
      </c>
      <c r="R589" s="7"/>
      <c r="X589" s="8">
        <v>0</v>
      </c>
      <c r="Y589" s="9" t="s">
        <v>72</v>
      </c>
      <c r="Z589" s="7"/>
      <c r="AF589" s="8">
        <v>0</v>
      </c>
      <c r="AG589" s="9" t="s">
        <v>72</v>
      </c>
    </row>
    <row r="590" spans="1:33" x14ac:dyDescent="0.45">
      <c r="A590" s="4">
        <v>61302</v>
      </c>
      <c r="B590" s="7"/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9">
        <v>0</v>
      </c>
      <c r="J590" s="7"/>
      <c r="K590" s="8">
        <v>0</v>
      </c>
      <c r="L590" s="8">
        <v>0</v>
      </c>
      <c r="M590" s="8">
        <v>0</v>
      </c>
      <c r="N590" s="8">
        <v>0</v>
      </c>
      <c r="O590" s="8">
        <v>0</v>
      </c>
      <c r="Q590" s="9">
        <v>0</v>
      </c>
      <c r="R590" s="7"/>
      <c r="X590" s="8">
        <v>0</v>
      </c>
      <c r="Y590" s="9" t="s">
        <v>72</v>
      </c>
      <c r="Z590" s="7"/>
      <c r="AF590" s="8">
        <v>0</v>
      </c>
      <c r="AG590" s="9" t="s">
        <v>72</v>
      </c>
    </row>
    <row r="591" spans="1:33" x14ac:dyDescent="0.45">
      <c r="A591" s="4">
        <v>61332</v>
      </c>
      <c r="B591" s="7"/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9">
        <v>0</v>
      </c>
      <c r="J591" s="7"/>
      <c r="K591" s="8">
        <v>0</v>
      </c>
      <c r="L591" s="8">
        <v>0</v>
      </c>
      <c r="M591" s="8">
        <v>0</v>
      </c>
      <c r="N591" s="8">
        <v>0</v>
      </c>
      <c r="O591" s="8">
        <v>0</v>
      </c>
      <c r="Q591" s="9">
        <v>0</v>
      </c>
      <c r="R591" s="7"/>
      <c r="X591" s="8">
        <v>0</v>
      </c>
      <c r="Y591" s="9" t="s">
        <v>72</v>
      </c>
      <c r="Z591" s="7"/>
      <c r="AF591" s="8">
        <v>0</v>
      </c>
      <c r="AG591" s="9" t="s">
        <v>72</v>
      </c>
    </row>
    <row r="592" spans="1:33" x14ac:dyDescent="0.45">
      <c r="A592" s="4">
        <v>61363</v>
      </c>
      <c r="B592" s="7"/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9">
        <v>0</v>
      </c>
      <c r="J592" s="7"/>
      <c r="K592" s="8">
        <v>0</v>
      </c>
      <c r="L592" s="8">
        <v>0</v>
      </c>
      <c r="M592" s="8">
        <v>0</v>
      </c>
      <c r="N592" s="8">
        <v>0</v>
      </c>
      <c r="O592" s="8">
        <v>0</v>
      </c>
      <c r="Q592" s="9">
        <v>0</v>
      </c>
      <c r="R592" s="7"/>
      <c r="X592" s="8">
        <v>0</v>
      </c>
      <c r="Y592" s="9" t="s">
        <v>72</v>
      </c>
      <c r="Z592" s="7"/>
      <c r="AF592" s="8">
        <v>0</v>
      </c>
      <c r="AG592" s="9" t="s">
        <v>72</v>
      </c>
    </row>
    <row r="593" spans="1:33" x14ac:dyDescent="0.45">
      <c r="A593" s="4">
        <v>61394</v>
      </c>
      <c r="B593" s="7"/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9">
        <v>0</v>
      </c>
      <c r="J593" s="7"/>
      <c r="K593" s="8">
        <v>0</v>
      </c>
      <c r="L593" s="8">
        <v>0</v>
      </c>
      <c r="M593" s="8">
        <v>0</v>
      </c>
      <c r="N593" s="8">
        <v>0</v>
      </c>
      <c r="O593" s="8">
        <v>0</v>
      </c>
      <c r="Q593" s="9">
        <v>0</v>
      </c>
      <c r="R593" s="7"/>
      <c r="X593" s="8">
        <v>0</v>
      </c>
      <c r="Y593" s="9" t="s">
        <v>72</v>
      </c>
      <c r="Z593" s="7"/>
      <c r="AF593" s="8">
        <v>0</v>
      </c>
      <c r="AG593" s="9" t="s">
        <v>72</v>
      </c>
    </row>
    <row r="594" spans="1:33" x14ac:dyDescent="0.45">
      <c r="A594" s="4">
        <v>61423</v>
      </c>
      <c r="B594" s="7"/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9">
        <v>0</v>
      </c>
      <c r="J594" s="7"/>
      <c r="K594" s="8">
        <v>0</v>
      </c>
      <c r="L594" s="8">
        <v>0</v>
      </c>
      <c r="M594" s="8">
        <v>0</v>
      </c>
      <c r="N594" s="8">
        <v>0</v>
      </c>
      <c r="O594" s="8">
        <v>0</v>
      </c>
      <c r="Q594" s="9">
        <v>0</v>
      </c>
      <c r="R594" s="7"/>
      <c r="X594" s="8">
        <v>0</v>
      </c>
      <c r="Y594" s="9" t="s">
        <v>72</v>
      </c>
      <c r="Z594" s="7"/>
      <c r="AF594" s="8">
        <v>0</v>
      </c>
      <c r="AG594" s="9" t="s">
        <v>72</v>
      </c>
    </row>
    <row r="595" spans="1:33" x14ac:dyDescent="0.45">
      <c r="A595" s="4">
        <v>61454</v>
      </c>
      <c r="B595" s="7"/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9">
        <v>0</v>
      </c>
      <c r="J595" s="7"/>
      <c r="K595" s="8">
        <v>0</v>
      </c>
      <c r="L595" s="8">
        <v>0</v>
      </c>
      <c r="M595" s="8">
        <v>0</v>
      </c>
      <c r="N595" s="8">
        <v>0</v>
      </c>
      <c r="O595" s="8">
        <v>0</v>
      </c>
      <c r="Q595" s="9">
        <v>0</v>
      </c>
      <c r="R595" s="7"/>
      <c r="X595" s="8">
        <v>0</v>
      </c>
      <c r="Y595" s="9" t="s">
        <v>72</v>
      </c>
      <c r="Z595" s="7"/>
      <c r="AF595" s="8">
        <v>0</v>
      </c>
      <c r="AG595" s="9" t="s">
        <v>72</v>
      </c>
    </row>
    <row r="596" spans="1:33" x14ac:dyDescent="0.45">
      <c r="A596" s="4">
        <v>61484</v>
      </c>
      <c r="B596" s="7"/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9">
        <v>0</v>
      </c>
      <c r="J596" s="7"/>
      <c r="K596" s="8">
        <v>0</v>
      </c>
      <c r="L596" s="8">
        <v>0</v>
      </c>
      <c r="M596" s="8">
        <v>0</v>
      </c>
      <c r="N596" s="8">
        <v>0</v>
      </c>
      <c r="O596" s="8">
        <v>0</v>
      </c>
      <c r="Q596" s="9">
        <v>0</v>
      </c>
      <c r="R596" s="7"/>
      <c r="X596" s="8">
        <v>0</v>
      </c>
      <c r="Y596" s="9" t="s">
        <v>72</v>
      </c>
      <c r="Z596" s="7"/>
      <c r="AF596" s="8">
        <v>0</v>
      </c>
      <c r="AG596" s="9" t="s">
        <v>72</v>
      </c>
    </row>
    <row r="597" spans="1:33" x14ac:dyDescent="0.45">
      <c r="A597" s="4">
        <v>61515</v>
      </c>
      <c r="B597" s="7"/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9">
        <v>0</v>
      </c>
      <c r="J597" s="7"/>
      <c r="K597" s="8">
        <v>0</v>
      </c>
      <c r="L597" s="8">
        <v>0</v>
      </c>
      <c r="M597" s="8">
        <v>0</v>
      </c>
      <c r="N597" s="8">
        <v>0</v>
      </c>
      <c r="O597" s="8">
        <v>0</v>
      </c>
      <c r="Q597" s="9">
        <v>0</v>
      </c>
      <c r="R597" s="7"/>
      <c r="X597" s="8">
        <v>0</v>
      </c>
      <c r="Y597" s="9" t="s">
        <v>72</v>
      </c>
      <c r="Z597" s="7"/>
      <c r="AF597" s="8">
        <v>0</v>
      </c>
      <c r="AG597" s="9" t="s">
        <v>72</v>
      </c>
    </row>
    <row r="598" spans="1:33" x14ac:dyDescent="0.45">
      <c r="A598" s="4">
        <v>61545</v>
      </c>
      <c r="B598" s="7"/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9">
        <v>0</v>
      </c>
      <c r="J598" s="7"/>
      <c r="K598" s="8">
        <v>0</v>
      </c>
      <c r="L598" s="8">
        <v>0</v>
      </c>
      <c r="M598" s="8">
        <v>0</v>
      </c>
      <c r="N598" s="8">
        <v>0</v>
      </c>
      <c r="O598" s="8">
        <v>0</v>
      </c>
      <c r="Q598" s="9">
        <v>0</v>
      </c>
      <c r="R598" s="7"/>
      <c r="X598" s="8">
        <v>0</v>
      </c>
      <c r="Y598" s="9" t="s">
        <v>72</v>
      </c>
      <c r="Z598" s="7"/>
      <c r="AF598" s="8">
        <v>0</v>
      </c>
      <c r="AG598" s="9" t="s">
        <v>72</v>
      </c>
    </row>
    <row r="599" spans="1:33" x14ac:dyDescent="0.45">
      <c r="A599" s="4">
        <v>61576</v>
      </c>
      <c r="B599" s="7"/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9">
        <v>0</v>
      </c>
      <c r="J599" s="7"/>
      <c r="K599" s="8">
        <v>0</v>
      </c>
      <c r="L599" s="8">
        <v>0</v>
      </c>
      <c r="M599" s="8">
        <v>0</v>
      </c>
      <c r="N599" s="8">
        <v>0</v>
      </c>
      <c r="O599" s="8">
        <v>0</v>
      </c>
      <c r="Q599" s="9">
        <v>0</v>
      </c>
      <c r="R599" s="7"/>
      <c r="X599" s="8">
        <v>0</v>
      </c>
      <c r="Y599" s="9" t="s">
        <v>72</v>
      </c>
      <c r="Z599" s="7"/>
      <c r="AF599" s="8">
        <v>0</v>
      </c>
      <c r="AG599" s="9" t="s">
        <v>72</v>
      </c>
    </row>
    <row r="600" spans="1:33" x14ac:dyDescent="0.45">
      <c r="A600" s="4">
        <v>61607</v>
      </c>
      <c r="B600" s="7"/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9">
        <v>0</v>
      </c>
      <c r="J600" s="7"/>
      <c r="K600" s="8">
        <v>0</v>
      </c>
      <c r="L600" s="8">
        <v>0</v>
      </c>
      <c r="M600" s="8">
        <v>0</v>
      </c>
      <c r="N600" s="8">
        <v>0</v>
      </c>
      <c r="O600" s="8">
        <v>0</v>
      </c>
      <c r="Q600" s="9">
        <v>0</v>
      </c>
      <c r="R600" s="7"/>
      <c r="X600" s="8">
        <v>0</v>
      </c>
      <c r="Y600" s="9" t="s">
        <v>72</v>
      </c>
      <c r="Z600" s="7"/>
      <c r="AF600" s="8">
        <v>0</v>
      </c>
      <c r="AG600" s="9" t="s">
        <v>72</v>
      </c>
    </row>
    <row r="601" spans="1:33" x14ac:dyDescent="0.45">
      <c r="A601" s="4">
        <v>61637</v>
      </c>
      <c r="B601" s="7"/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9">
        <v>0</v>
      </c>
      <c r="J601" s="7"/>
      <c r="K601" s="8">
        <v>0</v>
      </c>
      <c r="L601" s="8">
        <v>0</v>
      </c>
      <c r="M601" s="8">
        <v>0</v>
      </c>
      <c r="N601" s="8">
        <v>0</v>
      </c>
      <c r="O601" s="8">
        <v>0</v>
      </c>
      <c r="Q601" s="9">
        <v>0</v>
      </c>
      <c r="R601" s="7"/>
      <c r="X601" s="8">
        <v>0</v>
      </c>
      <c r="Y601" s="9" t="s">
        <v>72</v>
      </c>
      <c r="Z601" s="7"/>
      <c r="AF601" s="8">
        <v>0</v>
      </c>
      <c r="AG601" s="9" t="s">
        <v>72</v>
      </c>
    </row>
    <row r="602" spans="1:33" x14ac:dyDescent="0.45">
      <c r="A602" s="4">
        <v>61668</v>
      </c>
      <c r="B602" s="7"/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9">
        <v>0</v>
      </c>
      <c r="J602" s="7"/>
      <c r="K602" s="8">
        <v>0</v>
      </c>
      <c r="L602" s="8">
        <v>0</v>
      </c>
      <c r="M602" s="8">
        <v>0</v>
      </c>
      <c r="N602" s="8">
        <v>0</v>
      </c>
      <c r="O602" s="8">
        <v>0</v>
      </c>
      <c r="Q602" s="9">
        <v>0</v>
      </c>
      <c r="R602" s="7"/>
      <c r="X602" s="8">
        <v>0</v>
      </c>
      <c r="Y602" s="9" t="s">
        <v>72</v>
      </c>
      <c r="Z602" s="7"/>
      <c r="AF602" s="8">
        <v>0</v>
      </c>
      <c r="AG602" s="9" t="s">
        <v>72</v>
      </c>
    </row>
    <row r="603" spans="1:33" x14ac:dyDescent="0.45">
      <c r="A603" s="4">
        <v>61698</v>
      </c>
      <c r="B603" s="7"/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9">
        <v>0</v>
      </c>
      <c r="J603" s="7"/>
      <c r="K603" s="8">
        <v>0</v>
      </c>
      <c r="L603" s="8">
        <v>0</v>
      </c>
      <c r="M603" s="8">
        <v>0</v>
      </c>
      <c r="N603" s="8">
        <v>0</v>
      </c>
      <c r="O603" s="8">
        <v>0</v>
      </c>
      <c r="Q603" s="9">
        <v>0</v>
      </c>
      <c r="R603" s="7"/>
      <c r="X603" s="8">
        <v>0</v>
      </c>
      <c r="Y603" s="9" t="s">
        <v>72</v>
      </c>
      <c r="Z603" s="7"/>
      <c r="AF603" s="8">
        <v>0</v>
      </c>
      <c r="AG603" s="9" t="s">
        <v>72</v>
      </c>
    </row>
    <row r="604" spans="1:33" x14ac:dyDescent="0.45">
      <c r="A604" s="4">
        <v>61729</v>
      </c>
      <c r="B604" s="7"/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9">
        <v>0</v>
      </c>
      <c r="J604" s="7"/>
      <c r="K604" s="8">
        <v>0</v>
      </c>
      <c r="L604" s="8">
        <v>0</v>
      </c>
      <c r="M604" s="8">
        <v>0</v>
      </c>
      <c r="N604" s="8">
        <v>0</v>
      </c>
      <c r="O604" s="8">
        <v>0</v>
      </c>
      <c r="Q604" s="9">
        <v>0</v>
      </c>
      <c r="R604" s="7"/>
      <c r="X604" s="8">
        <v>0</v>
      </c>
      <c r="Y604" s="9" t="s">
        <v>72</v>
      </c>
      <c r="Z604" s="7"/>
      <c r="AF604" s="8">
        <v>0</v>
      </c>
      <c r="AG604" s="9" t="s">
        <v>72</v>
      </c>
    </row>
    <row r="605" spans="1:33" x14ac:dyDescent="0.45">
      <c r="A605" s="4">
        <v>61760</v>
      </c>
      <c r="B605" s="7"/>
      <c r="C605" s="8">
        <v>0</v>
      </c>
      <c r="D605" s="8">
        <v>0</v>
      </c>
      <c r="E605" s="8">
        <v>0</v>
      </c>
      <c r="F605" s="8">
        <v>0</v>
      </c>
      <c r="G605" s="8">
        <v>0</v>
      </c>
      <c r="I605" s="9">
        <v>0</v>
      </c>
      <c r="J605" s="7"/>
      <c r="K605" s="8">
        <v>0</v>
      </c>
      <c r="L605" s="8">
        <v>0</v>
      </c>
      <c r="M605" s="8">
        <v>0</v>
      </c>
      <c r="N605" s="8">
        <v>0</v>
      </c>
      <c r="O605" s="8">
        <v>0</v>
      </c>
      <c r="Q605" s="9">
        <v>0</v>
      </c>
      <c r="R605" s="7"/>
      <c r="X605" s="8">
        <v>0</v>
      </c>
      <c r="Y605" s="9" t="s">
        <v>72</v>
      </c>
      <c r="Z605" s="7"/>
      <c r="AF605" s="8">
        <v>0</v>
      </c>
      <c r="AG605" s="9" t="s">
        <v>72</v>
      </c>
    </row>
    <row r="606" spans="1:33" ht="17.5" thickBot="1" x14ac:dyDescent="0.5">
      <c r="A606" s="4">
        <v>61788</v>
      </c>
      <c r="B606" s="16"/>
      <c r="C606" s="17">
        <v>0</v>
      </c>
      <c r="D606" s="17">
        <v>0</v>
      </c>
      <c r="E606" s="17">
        <v>0</v>
      </c>
      <c r="F606" s="17">
        <v>0</v>
      </c>
      <c r="G606" s="17">
        <v>0</v>
      </c>
      <c r="H606" s="17"/>
      <c r="I606" s="18">
        <v>0</v>
      </c>
      <c r="J606" s="16"/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/>
      <c r="Q606" s="18">
        <v>0</v>
      </c>
      <c r="R606" s="16"/>
      <c r="S606" s="17"/>
      <c r="T606" s="17"/>
      <c r="U606" s="17"/>
      <c r="V606" s="17"/>
      <c r="W606" s="17"/>
      <c r="X606" s="17">
        <v>0</v>
      </c>
      <c r="Y606" s="18" t="s">
        <v>72</v>
      </c>
      <c r="Z606" s="16"/>
      <c r="AA606" s="17"/>
      <c r="AB606" s="17"/>
      <c r="AC606" s="17"/>
      <c r="AD606" s="17"/>
      <c r="AE606" s="17"/>
      <c r="AF606" s="17">
        <v>0</v>
      </c>
      <c r="AG606" s="18" t="s">
        <v>72</v>
      </c>
    </row>
    <row r="607" spans="1:33" x14ac:dyDescent="0.45">
      <c r="C607" s="8">
        <v>0</v>
      </c>
      <c r="D607" s="8">
        <v>0</v>
      </c>
      <c r="E607" s="8">
        <v>0</v>
      </c>
      <c r="F607" s="8">
        <v>0</v>
      </c>
      <c r="G607" s="8">
        <v>0</v>
      </c>
    </row>
    <row r="608" spans="1:33" x14ac:dyDescent="0.45">
      <c r="C608" s="8">
        <v>0</v>
      </c>
      <c r="D608" s="8">
        <v>0</v>
      </c>
      <c r="E608" s="8">
        <v>0</v>
      </c>
      <c r="F608" s="8">
        <v>0</v>
      </c>
      <c r="G608" s="8">
        <v>0</v>
      </c>
    </row>
    <row r="609" spans="3:7" x14ac:dyDescent="0.45">
      <c r="C609" s="8">
        <v>0</v>
      </c>
      <c r="D609" s="8">
        <v>0</v>
      </c>
      <c r="E609" s="8">
        <v>0</v>
      </c>
      <c r="F609" s="8">
        <v>0</v>
      </c>
      <c r="G609" s="8">
        <v>0</v>
      </c>
    </row>
    <row r="610" spans="3:7" x14ac:dyDescent="0.45">
      <c r="C610" s="8">
        <v>0</v>
      </c>
      <c r="D610" s="8">
        <v>0</v>
      </c>
      <c r="E610" s="8">
        <v>0</v>
      </c>
      <c r="F610" s="8">
        <v>0</v>
      </c>
      <c r="G610" s="8">
        <v>0</v>
      </c>
    </row>
    <row r="611" spans="3:7" x14ac:dyDescent="0.45">
      <c r="C611" s="8">
        <v>0</v>
      </c>
      <c r="D611" s="8">
        <v>0</v>
      </c>
      <c r="E611" s="8">
        <v>0</v>
      </c>
      <c r="F611" s="8">
        <v>0</v>
      </c>
      <c r="G611" s="8">
        <v>0</v>
      </c>
    </row>
    <row r="612" spans="3:7" x14ac:dyDescent="0.45">
      <c r="C612" s="8">
        <v>0</v>
      </c>
      <c r="D612" s="8">
        <v>0</v>
      </c>
      <c r="E612" s="8">
        <v>0</v>
      </c>
      <c r="F612" s="8">
        <v>0</v>
      </c>
      <c r="G612" s="8">
        <v>0</v>
      </c>
    </row>
    <row r="613" spans="3:7" x14ac:dyDescent="0.45">
      <c r="C613" s="8">
        <v>0</v>
      </c>
      <c r="D613" s="8">
        <v>0</v>
      </c>
      <c r="E613" s="8">
        <v>0</v>
      </c>
      <c r="F613" s="8">
        <v>0</v>
      </c>
      <c r="G613" s="8">
        <v>0</v>
      </c>
    </row>
    <row r="614" spans="3:7" x14ac:dyDescent="0.45">
      <c r="C614" s="8">
        <v>0</v>
      </c>
      <c r="D614" s="8">
        <v>0</v>
      </c>
      <c r="E614" s="8">
        <v>0</v>
      </c>
      <c r="F614" s="8">
        <v>0</v>
      </c>
      <c r="G614" s="8">
        <v>0</v>
      </c>
    </row>
    <row r="615" spans="3:7" x14ac:dyDescent="0.45">
      <c r="C615" s="8">
        <v>0</v>
      </c>
      <c r="D615" s="8">
        <v>0</v>
      </c>
      <c r="E615" s="8">
        <v>0</v>
      </c>
      <c r="F615" s="8">
        <v>0</v>
      </c>
      <c r="G615" s="8">
        <v>0</v>
      </c>
    </row>
    <row r="616" spans="3:7" x14ac:dyDescent="0.45">
      <c r="C616" s="8">
        <v>0</v>
      </c>
      <c r="D616" s="8">
        <v>0</v>
      </c>
      <c r="E616" s="8">
        <v>0</v>
      </c>
      <c r="F616" s="8">
        <v>0</v>
      </c>
      <c r="G616" s="8">
        <v>0</v>
      </c>
    </row>
    <row r="617" spans="3:7" x14ac:dyDescent="0.45">
      <c r="C617" s="8">
        <v>0</v>
      </c>
      <c r="D617" s="8">
        <v>0</v>
      </c>
      <c r="E617" s="8">
        <v>0</v>
      </c>
      <c r="F617" s="8">
        <v>0</v>
      </c>
      <c r="G617" s="8">
        <v>0</v>
      </c>
    </row>
    <row r="618" spans="3:7" x14ac:dyDescent="0.45">
      <c r="C618" s="8">
        <v>0</v>
      </c>
      <c r="D618" s="8">
        <v>0</v>
      </c>
      <c r="E618" s="8">
        <v>0</v>
      </c>
      <c r="F618" s="8">
        <v>0</v>
      </c>
      <c r="G618" s="8">
        <v>0</v>
      </c>
    </row>
    <row r="619" spans="3:7" x14ac:dyDescent="0.45">
      <c r="C619" s="8">
        <v>0</v>
      </c>
      <c r="D619" s="8">
        <v>0</v>
      </c>
      <c r="E619" s="8">
        <v>0</v>
      </c>
      <c r="F619" s="8">
        <v>0</v>
      </c>
      <c r="G619" s="8">
        <v>0</v>
      </c>
    </row>
    <row r="620" spans="3:7" x14ac:dyDescent="0.45">
      <c r="C620" s="8">
        <v>0</v>
      </c>
      <c r="D620" s="8">
        <v>0</v>
      </c>
      <c r="E620" s="8">
        <v>0</v>
      </c>
      <c r="F620" s="8">
        <v>0</v>
      </c>
      <c r="G620" s="8">
        <v>0</v>
      </c>
    </row>
    <row r="621" spans="3:7" x14ac:dyDescent="0.45">
      <c r="C621" s="8">
        <v>0</v>
      </c>
      <c r="D621" s="8">
        <v>0</v>
      </c>
      <c r="E621" s="8">
        <v>0</v>
      </c>
      <c r="F621" s="8">
        <v>0</v>
      </c>
      <c r="G621" s="8">
        <v>0</v>
      </c>
    </row>
    <row r="622" spans="3:7" x14ac:dyDescent="0.45">
      <c r="C622" s="8">
        <v>0</v>
      </c>
      <c r="D622" s="8">
        <v>0</v>
      </c>
      <c r="E622" s="8">
        <v>0</v>
      </c>
      <c r="F622" s="8">
        <v>0</v>
      </c>
      <c r="G622" s="8">
        <v>0</v>
      </c>
    </row>
    <row r="623" spans="3:7" x14ac:dyDescent="0.45">
      <c r="C623" s="8">
        <v>0</v>
      </c>
      <c r="D623" s="8">
        <v>0</v>
      </c>
      <c r="E623" s="8">
        <v>0</v>
      </c>
      <c r="F623" s="8">
        <v>0</v>
      </c>
      <c r="G623" s="8">
        <v>0</v>
      </c>
    </row>
    <row r="624" spans="3:7" x14ac:dyDescent="0.45">
      <c r="C624" s="8">
        <v>0</v>
      </c>
      <c r="D624" s="8">
        <v>0</v>
      </c>
      <c r="E624" s="8">
        <v>0</v>
      </c>
      <c r="F624" s="8">
        <v>0</v>
      </c>
      <c r="G624" s="8">
        <v>0</v>
      </c>
    </row>
    <row r="625" spans="3:7" x14ac:dyDescent="0.45">
      <c r="C625" s="8">
        <v>0</v>
      </c>
      <c r="D625" s="8">
        <v>0</v>
      </c>
      <c r="E625" s="8">
        <v>0</v>
      </c>
      <c r="F625" s="8">
        <v>0</v>
      </c>
      <c r="G625" s="8">
        <v>0</v>
      </c>
    </row>
    <row r="626" spans="3:7" x14ac:dyDescent="0.45">
      <c r="C626" s="8">
        <v>0</v>
      </c>
      <c r="D626" s="8">
        <v>0</v>
      </c>
      <c r="E626" s="8">
        <v>0</v>
      </c>
      <c r="F626" s="8">
        <v>0</v>
      </c>
      <c r="G626" s="8">
        <v>0</v>
      </c>
    </row>
    <row r="627" spans="3:7" x14ac:dyDescent="0.45">
      <c r="C627" s="8">
        <v>0</v>
      </c>
      <c r="D627" s="8">
        <v>0</v>
      </c>
      <c r="E627" s="8">
        <v>0</v>
      </c>
      <c r="F627" s="8">
        <v>0</v>
      </c>
      <c r="G627" s="8">
        <v>0</v>
      </c>
    </row>
    <row r="628" spans="3:7" x14ac:dyDescent="0.45">
      <c r="C628" s="8">
        <v>0</v>
      </c>
      <c r="D628" s="8">
        <v>0</v>
      </c>
      <c r="E628" s="8">
        <v>0</v>
      </c>
      <c r="F628" s="8">
        <v>0</v>
      </c>
      <c r="G628" s="8">
        <v>0</v>
      </c>
    </row>
    <row r="629" spans="3:7" x14ac:dyDescent="0.45">
      <c r="C629" s="8">
        <v>0</v>
      </c>
      <c r="D629" s="8">
        <v>0</v>
      </c>
      <c r="E629" s="8">
        <v>0</v>
      </c>
      <c r="F629" s="8">
        <v>0</v>
      </c>
      <c r="G629" s="8">
        <v>0</v>
      </c>
    </row>
    <row r="630" spans="3:7" x14ac:dyDescent="0.45">
      <c r="C630" s="8">
        <v>0</v>
      </c>
      <c r="D630" s="8">
        <v>0</v>
      </c>
      <c r="E630" s="8">
        <v>0</v>
      </c>
      <c r="F630" s="8">
        <v>0</v>
      </c>
      <c r="G630" s="8">
        <v>0</v>
      </c>
    </row>
    <row r="631" spans="3:7" x14ac:dyDescent="0.45">
      <c r="C631" s="8">
        <v>0</v>
      </c>
      <c r="D631" s="8">
        <v>0</v>
      </c>
      <c r="E631" s="8">
        <v>0</v>
      </c>
      <c r="F631" s="8">
        <v>0</v>
      </c>
      <c r="G631" s="8">
        <v>0</v>
      </c>
    </row>
    <row r="632" spans="3:7" x14ac:dyDescent="0.45">
      <c r="C632" s="8">
        <v>0</v>
      </c>
      <c r="D632" s="8">
        <v>0</v>
      </c>
      <c r="E632" s="8">
        <v>0</v>
      </c>
      <c r="F632" s="8">
        <v>0</v>
      </c>
      <c r="G632" s="8">
        <v>0</v>
      </c>
    </row>
    <row r="633" spans="3:7" x14ac:dyDescent="0.45">
      <c r="C633" s="8">
        <v>0</v>
      </c>
      <c r="D633" s="8">
        <v>0</v>
      </c>
      <c r="E633" s="8">
        <v>0</v>
      </c>
      <c r="F633" s="8">
        <v>0</v>
      </c>
      <c r="G633" s="8">
        <v>0</v>
      </c>
    </row>
    <row r="634" spans="3:7" x14ac:dyDescent="0.45">
      <c r="C634" s="8">
        <v>0</v>
      </c>
      <c r="D634" s="8">
        <v>0</v>
      </c>
      <c r="E634" s="8">
        <v>0</v>
      </c>
      <c r="F634" s="8">
        <v>0</v>
      </c>
      <c r="G634" s="8">
        <v>0</v>
      </c>
    </row>
    <row r="635" spans="3:7" x14ac:dyDescent="0.45">
      <c r="C635" s="8">
        <v>0</v>
      </c>
      <c r="D635" s="8">
        <v>0</v>
      </c>
      <c r="E635" s="8">
        <v>0</v>
      </c>
      <c r="F635" s="8">
        <v>0</v>
      </c>
      <c r="G635" s="8">
        <v>0</v>
      </c>
    </row>
    <row r="636" spans="3:7" x14ac:dyDescent="0.45">
      <c r="C636" s="8">
        <v>0</v>
      </c>
      <c r="D636" s="8">
        <v>0</v>
      </c>
      <c r="E636" s="8">
        <v>0</v>
      </c>
      <c r="F636" s="8">
        <v>0</v>
      </c>
      <c r="G636" s="8">
        <v>0</v>
      </c>
    </row>
    <row r="637" spans="3:7" x14ac:dyDescent="0.45">
      <c r="C637" s="8">
        <v>0</v>
      </c>
      <c r="D637" s="8">
        <v>0</v>
      </c>
      <c r="E637" s="8">
        <v>0</v>
      </c>
      <c r="F637" s="8">
        <v>0</v>
      </c>
      <c r="G637" s="8">
        <v>0</v>
      </c>
    </row>
    <row r="638" spans="3:7" x14ac:dyDescent="0.45">
      <c r="C638" s="8">
        <v>0</v>
      </c>
      <c r="D638" s="8">
        <v>0</v>
      </c>
      <c r="E638" s="8">
        <v>0</v>
      </c>
      <c r="F638" s="8">
        <v>0</v>
      </c>
      <c r="G638" s="8">
        <v>0</v>
      </c>
    </row>
    <row r="639" spans="3:7" x14ac:dyDescent="0.45">
      <c r="C639" s="8">
        <v>0</v>
      </c>
      <c r="D639" s="8">
        <v>0</v>
      </c>
      <c r="E639" s="8">
        <v>0</v>
      </c>
      <c r="F639" s="8">
        <v>0</v>
      </c>
      <c r="G639" s="8">
        <v>0</v>
      </c>
    </row>
    <row r="640" spans="3:7" x14ac:dyDescent="0.45">
      <c r="C640" s="8">
        <v>0</v>
      </c>
      <c r="D640" s="8">
        <v>0</v>
      </c>
      <c r="E640" s="8">
        <v>0</v>
      </c>
      <c r="F640" s="8">
        <v>0</v>
      </c>
      <c r="G640" s="8">
        <v>0</v>
      </c>
    </row>
    <row r="641" spans="3:7" x14ac:dyDescent="0.45">
      <c r="C641" s="8">
        <v>0</v>
      </c>
      <c r="D641" s="8">
        <v>0</v>
      </c>
      <c r="E641" s="8">
        <v>0</v>
      </c>
      <c r="F641" s="8">
        <v>0</v>
      </c>
      <c r="G641" s="8">
        <v>0</v>
      </c>
    </row>
    <row r="642" spans="3:7" x14ac:dyDescent="0.45">
      <c r="C642" s="8">
        <v>0</v>
      </c>
      <c r="D642" s="8">
        <v>0</v>
      </c>
      <c r="E642" s="8">
        <v>0</v>
      </c>
      <c r="F642" s="8">
        <v>0</v>
      </c>
      <c r="G642" s="8">
        <v>0</v>
      </c>
    </row>
    <row r="643" spans="3:7" x14ac:dyDescent="0.45">
      <c r="C643" s="8">
        <v>0</v>
      </c>
      <c r="D643" s="8">
        <v>0</v>
      </c>
      <c r="E643" s="8">
        <v>0</v>
      </c>
      <c r="F643" s="8">
        <v>0</v>
      </c>
      <c r="G643" s="8">
        <v>0</v>
      </c>
    </row>
    <row r="644" spans="3:7" x14ac:dyDescent="0.45">
      <c r="C644" s="8">
        <v>0</v>
      </c>
      <c r="D644" s="8">
        <v>0</v>
      </c>
      <c r="E644" s="8">
        <v>0</v>
      </c>
      <c r="F644" s="8">
        <v>0</v>
      </c>
      <c r="G644" s="8">
        <v>0</v>
      </c>
    </row>
    <row r="645" spans="3:7" x14ac:dyDescent="0.45">
      <c r="C645" s="8">
        <v>0</v>
      </c>
      <c r="D645" s="8">
        <v>0</v>
      </c>
      <c r="E645" s="8">
        <v>0</v>
      </c>
      <c r="F645" s="8">
        <v>0</v>
      </c>
      <c r="G645" s="8">
        <v>0</v>
      </c>
    </row>
    <row r="646" spans="3:7" x14ac:dyDescent="0.45">
      <c r="C646" s="8">
        <v>0</v>
      </c>
      <c r="D646" s="8">
        <v>0</v>
      </c>
      <c r="E646" s="8">
        <v>0</v>
      </c>
      <c r="F646" s="8">
        <v>0</v>
      </c>
      <c r="G646" s="8">
        <v>0</v>
      </c>
    </row>
    <row r="647" spans="3:7" x14ac:dyDescent="0.45">
      <c r="C647" s="8">
        <v>0</v>
      </c>
      <c r="D647" s="8">
        <v>0</v>
      </c>
      <c r="E647" s="8">
        <v>0</v>
      </c>
      <c r="F647" s="8">
        <v>0</v>
      </c>
      <c r="G647" s="8">
        <v>0</v>
      </c>
    </row>
    <row r="648" spans="3:7" x14ac:dyDescent="0.45">
      <c r="C648" s="8">
        <v>0</v>
      </c>
      <c r="D648" s="8">
        <v>0</v>
      </c>
      <c r="E648" s="8">
        <v>0</v>
      </c>
      <c r="F648" s="8">
        <v>0</v>
      </c>
      <c r="G648" s="8">
        <v>0</v>
      </c>
    </row>
    <row r="649" spans="3:7" x14ac:dyDescent="0.45">
      <c r="C649" s="8">
        <v>0</v>
      </c>
      <c r="D649" s="8">
        <v>0</v>
      </c>
      <c r="E649" s="8">
        <v>0</v>
      </c>
      <c r="F649" s="8">
        <v>0</v>
      </c>
      <c r="G649" s="8">
        <v>0</v>
      </c>
    </row>
    <row r="650" spans="3:7" x14ac:dyDescent="0.45">
      <c r="C650" s="8">
        <v>0</v>
      </c>
      <c r="D650" s="8">
        <v>0</v>
      </c>
      <c r="E650" s="8">
        <v>0</v>
      </c>
      <c r="F650" s="8">
        <v>0</v>
      </c>
      <c r="G650" s="8">
        <v>0</v>
      </c>
    </row>
    <row r="651" spans="3:7" x14ac:dyDescent="0.45">
      <c r="C651" s="8">
        <v>0</v>
      </c>
      <c r="D651" s="8">
        <v>0</v>
      </c>
      <c r="E651" s="8">
        <v>0</v>
      </c>
      <c r="F651" s="8">
        <v>0</v>
      </c>
      <c r="G651" s="8">
        <v>0</v>
      </c>
    </row>
    <row r="652" spans="3:7" x14ac:dyDescent="0.45">
      <c r="D652" s="8">
        <v>0</v>
      </c>
      <c r="E652" s="8">
        <v>0</v>
      </c>
      <c r="F652" s="8">
        <v>0</v>
      </c>
      <c r="G652" s="8">
        <v>0</v>
      </c>
    </row>
    <row r="653" spans="3:7" x14ac:dyDescent="0.45">
      <c r="D653" s="8">
        <v>0</v>
      </c>
      <c r="E653" s="8">
        <v>0</v>
      </c>
      <c r="F653" s="8">
        <v>0</v>
      </c>
      <c r="G653" s="8">
        <v>0</v>
      </c>
    </row>
    <row r="654" spans="3:7" x14ac:dyDescent="0.45">
      <c r="D654" s="8">
        <v>0</v>
      </c>
      <c r="E654" s="8">
        <v>0</v>
      </c>
      <c r="F654" s="8">
        <v>0</v>
      </c>
      <c r="G654" s="8">
        <v>0</v>
      </c>
    </row>
    <row r="655" spans="3:7" x14ac:dyDescent="0.45">
      <c r="D655" s="8">
        <v>0</v>
      </c>
      <c r="E655" s="8">
        <v>0</v>
      </c>
      <c r="F655" s="8">
        <v>0</v>
      </c>
      <c r="G655" s="8">
        <v>0</v>
      </c>
    </row>
    <row r="656" spans="3:7" x14ac:dyDescent="0.45">
      <c r="D656" s="8">
        <v>0</v>
      </c>
      <c r="E656" s="8">
        <v>0</v>
      </c>
      <c r="F656" s="8">
        <v>0</v>
      </c>
      <c r="G656" s="8">
        <v>0</v>
      </c>
    </row>
    <row r="657" spans="4:7" x14ac:dyDescent="0.45">
      <c r="D657" s="8">
        <v>0</v>
      </c>
      <c r="E657" s="8">
        <v>0</v>
      </c>
      <c r="F657" s="8">
        <v>0</v>
      </c>
      <c r="G657" s="8">
        <v>0</v>
      </c>
    </row>
    <row r="658" spans="4:7" x14ac:dyDescent="0.45">
      <c r="D658" s="8">
        <v>0</v>
      </c>
      <c r="E658" s="8">
        <v>0</v>
      </c>
      <c r="F658" s="8">
        <v>0</v>
      </c>
      <c r="G658" s="8">
        <v>0</v>
      </c>
    </row>
    <row r="659" spans="4:7" x14ac:dyDescent="0.45">
      <c r="D659" s="8">
        <v>0</v>
      </c>
      <c r="E659" s="8">
        <v>0</v>
      </c>
      <c r="F659" s="8">
        <v>0</v>
      </c>
      <c r="G659" s="8">
        <v>0</v>
      </c>
    </row>
    <row r="660" spans="4:7" x14ac:dyDescent="0.45">
      <c r="D660" s="8">
        <v>0</v>
      </c>
      <c r="E660" s="8">
        <v>0</v>
      </c>
      <c r="F660" s="8">
        <v>0</v>
      </c>
      <c r="G660" s="8">
        <v>0</v>
      </c>
    </row>
    <row r="661" spans="4:7" x14ac:dyDescent="0.45">
      <c r="D661" s="8">
        <v>0</v>
      </c>
      <c r="E661" s="8">
        <v>0</v>
      </c>
      <c r="F661" s="8">
        <v>0</v>
      </c>
      <c r="G661" s="8">
        <v>0</v>
      </c>
    </row>
    <row r="662" spans="4:7" x14ac:dyDescent="0.45">
      <c r="D662" s="8">
        <v>0</v>
      </c>
      <c r="E662" s="8">
        <v>0</v>
      </c>
      <c r="F662" s="8">
        <v>0</v>
      </c>
      <c r="G662" s="8">
        <v>0</v>
      </c>
    </row>
    <row r="663" spans="4:7" x14ac:dyDescent="0.45">
      <c r="D663" s="8">
        <v>0</v>
      </c>
      <c r="E663" s="8">
        <v>0</v>
      </c>
      <c r="F663" s="8">
        <v>0</v>
      </c>
      <c r="G663" s="8">
        <v>0</v>
      </c>
    </row>
    <row r="664" spans="4:7" x14ac:dyDescent="0.45">
      <c r="E664" s="8">
        <v>0</v>
      </c>
      <c r="F664" s="8">
        <v>0</v>
      </c>
      <c r="G664" s="8">
        <v>0</v>
      </c>
    </row>
    <row r="665" spans="4:7" x14ac:dyDescent="0.45">
      <c r="G665" s="8">
        <v>0</v>
      </c>
    </row>
    <row r="666" spans="4:7" x14ac:dyDescent="0.45">
      <c r="G666" s="8">
        <v>0</v>
      </c>
    </row>
    <row r="667" spans="4:7" x14ac:dyDescent="0.45">
      <c r="G667" s="8">
        <v>0</v>
      </c>
    </row>
    <row r="668" spans="4:7" x14ac:dyDescent="0.45">
      <c r="G668" s="8">
        <v>0</v>
      </c>
    </row>
    <row r="669" spans="4:7" x14ac:dyDescent="0.45">
      <c r="G669" s="8">
        <v>0</v>
      </c>
    </row>
    <row r="670" spans="4:7" x14ac:dyDescent="0.45">
      <c r="G670" s="8">
        <v>0</v>
      </c>
    </row>
    <row r="671" spans="4:7" x14ac:dyDescent="0.45">
      <c r="G671" s="8">
        <v>0</v>
      </c>
    </row>
    <row r="672" spans="4:7" x14ac:dyDescent="0.45">
      <c r="G672" s="8">
        <v>0</v>
      </c>
    </row>
    <row r="673" spans="7:7" x14ac:dyDescent="0.45">
      <c r="G673" s="8">
        <v>0</v>
      </c>
    </row>
    <row r="674" spans="7:7" x14ac:dyDescent="0.45">
      <c r="G674" s="8">
        <v>0</v>
      </c>
    </row>
    <row r="675" spans="7:7" x14ac:dyDescent="0.45">
      <c r="G675" s="8">
        <v>0</v>
      </c>
    </row>
    <row r="676" spans="7:7" x14ac:dyDescent="0.45">
      <c r="G676" s="8">
        <v>0</v>
      </c>
    </row>
    <row r="677" spans="7:7" x14ac:dyDescent="0.45">
      <c r="G677" s="8">
        <v>0</v>
      </c>
    </row>
    <row r="678" spans="7:7" x14ac:dyDescent="0.45">
      <c r="G678" s="8">
        <v>0</v>
      </c>
    </row>
    <row r="679" spans="7:7" x14ac:dyDescent="0.45">
      <c r="G679" s="8">
        <v>0</v>
      </c>
    </row>
    <row r="680" spans="7:7" x14ac:dyDescent="0.45">
      <c r="G680" s="8">
        <v>0</v>
      </c>
    </row>
    <row r="681" spans="7:7" x14ac:dyDescent="0.45">
      <c r="G681" s="8">
        <v>0</v>
      </c>
    </row>
    <row r="682" spans="7:7" x14ac:dyDescent="0.45">
      <c r="G682" s="8">
        <v>0</v>
      </c>
    </row>
    <row r="683" spans="7:7" x14ac:dyDescent="0.45">
      <c r="G683" s="8">
        <v>0</v>
      </c>
    </row>
    <row r="684" spans="7:7" x14ac:dyDescent="0.45">
      <c r="G684" s="8">
        <v>0</v>
      </c>
    </row>
    <row r="685" spans="7:7" x14ac:dyDescent="0.45">
      <c r="G685" s="8">
        <v>0</v>
      </c>
    </row>
    <row r="686" spans="7:7" x14ac:dyDescent="0.45">
      <c r="G686" s="8">
        <v>0</v>
      </c>
    </row>
    <row r="687" spans="7:7" x14ac:dyDescent="0.45">
      <c r="G687" s="8">
        <v>0</v>
      </c>
    </row>
    <row r="688" spans="7:7" x14ac:dyDescent="0.45">
      <c r="G688" s="8">
        <v>0</v>
      </c>
    </row>
  </sheetData>
  <mergeCells count="4">
    <mergeCell ref="Z1:AG1"/>
    <mergeCell ref="B1:I1"/>
    <mergeCell ref="J1:Q1"/>
    <mergeCell ref="R1:Y1"/>
  </mergeCells>
  <phoneticPr fontId="1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681"/>
  <sheetViews>
    <sheetView zoomScale="70" zoomScaleNormal="70" workbookViewId="0">
      <pane ySplit="6" topLeftCell="A7" activePane="bottomLeft" state="frozen"/>
      <selection activeCell="J2" sqref="J1:Y1048576"/>
      <selection pane="bottomLeft" activeCell="J2" sqref="J1:Y1048576"/>
    </sheetView>
  </sheetViews>
  <sheetFormatPr defaultColWidth="10.08203125" defaultRowHeight="17" x14ac:dyDescent="0.45"/>
  <cols>
    <col min="2" max="33" width="10.75" style="8" customWidth="1"/>
  </cols>
  <sheetData>
    <row r="1" spans="1:38" ht="21" x14ac:dyDescent="0.55000000000000004">
      <c r="A1" s="19" t="s">
        <v>30</v>
      </c>
      <c r="B1" s="171" t="s">
        <v>55</v>
      </c>
      <c r="C1" s="172"/>
      <c r="D1" s="172"/>
      <c r="E1" s="172"/>
      <c r="F1" s="172"/>
      <c r="G1" s="172"/>
      <c r="H1" s="172"/>
      <c r="I1" s="173"/>
      <c r="J1" s="171" t="s">
        <v>29</v>
      </c>
      <c r="K1" s="172"/>
      <c r="L1" s="172"/>
      <c r="M1" s="172"/>
      <c r="N1" s="172"/>
      <c r="O1" s="172"/>
      <c r="P1" s="172"/>
      <c r="Q1" s="173"/>
      <c r="R1" s="171" t="s">
        <v>31</v>
      </c>
      <c r="S1" s="172"/>
      <c r="T1" s="172"/>
      <c r="U1" s="172"/>
      <c r="V1" s="172"/>
      <c r="W1" s="172"/>
      <c r="X1" s="172"/>
      <c r="Y1" s="173"/>
      <c r="Z1" s="171" t="s">
        <v>46</v>
      </c>
      <c r="AA1" s="172"/>
      <c r="AB1" s="172"/>
      <c r="AC1" s="172"/>
      <c r="AD1" s="172"/>
      <c r="AE1" s="172"/>
      <c r="AF1" s="172"/>
      <c r="AG1" s="173"/>
    </row>
    <row r="2" spans="1:38" x14ac:dyDescent="0.45">
      <c r="B2" s="7"/>
      <c r="I2" s="9"/>
      <c r="J2" s="7"/>
      <c r="Q2" s="9"/>
      <c r="R2" s="7"/>
      <c r="Y2" s="9"/>
      <c r="Z2" s="7"/>
      <c r="AG2" s="9"/>
    </row>
    <row r="3" spans="1:38" x14ac:dyDescent="0.45">
      <c r="B3" s="5">
        <v>227.80337982239988</v>
      </c>
      <c r="C3" s="6">
        <v>33.409999999999997</v>
      </c>
      <c r="D3" s="6">
        <v>7.65</v>
      </c>
      <c r="E3" s="6">
        <v>13.25</v>
      </c>
      <c r="F3" s="6">
        <v>0.93</v>
      </c>
      <c r="G3" s="6">
        <v>6.06</v>
      </c>
      <c r="H3" s="6">
        <v>61.3</v>
      </c>
      <c r="I3" s="9">
        <v>454.47000000000008</v>
      </c>
      <c r="J3" s="7"/>
      <c r="Q3" s="9"/>
      <c r="R3" s="7"/>
      <c r="Y3" s="9"/>
      <c r="Z3" s="7"/>
      <c r="AG3" s="9"/>
    </row>
    <row r="4" spans="1:38" x14ac:dyDescent="0.45">
      <c r="B4" s="10">
        <v>228.93112065759991</v>
      </c>
      <c r="C4" s="11">
        <v>28.397378397272529</v>
      </c>
      <c r="D4" s="11">
        <v>7.4587546671600951</v>
      </c>
      <c r="E4" s="11">
        <v>14.576450880568013</v>
      </c>
      <c r="F4" s="11">
        <v>1.2999688534853802</v>
      </c>
      <c r="G4" s="11">
        <v>9.5971877382628232</v>
      </c>
      <c r="H4" s="11">
        <v>61.329740536748837</v>
      </c>
      <c r="I4" s="12">
        <v>452.41960972582541</v>
      </c>
      <c r="J4" s="13"/>
      <c r="K4" s="14"/>
      <c r="L4" s="14"/>
      <c r="M4" s="14"/>
      <c r="N4" s="14"/>
      <c r="O4" s="14"/>
      <c r="P4" s="14"/>
      <c r="Q4" s="15"/>
      <c r="R4" s="13"/>
      <c r="S4" s="14"/>
      <c r="T4" s="14"/>
      <c r="U4" s="14"/>
      <c r="V4" s="14"/>
      <c r="W4" s="14"/>
      <c r="X4" s="14"/>
      <c r="Y4" s="15"/>
      <c r="Z4" s="13"/>
      <c r="AA4" s="14"/>
      <c r="AB4" s="14"/>
      <c r="AC4" s="14"/>
      <c r="AD4" s="14"/>
      <c r="AE4" s="14"/>
      <c r="AF4" s="14"/>
      <c r="AG4" s="15"/>
    </row>
    <row r="5" spans="1:38" x14ac:dyDescent="0.45">
      <c r="B5" s="7" t="s">
        <v>48</v>
      </c>
      <c r="C5" s="8" t="s">
        <v>20</v>
      </c>
      <c r="D5" s="8" t="s">
        <v>21</v>
      </c>
      <c r="E5" s="8" t="s">
        <v>22</v>
      </c>
      <c r="F5" s="8" t="s">
        <v>24</v>
      </c>
      <c r="G5" s="8" t="s">
        <v>23</v>
      </c>
      <c r="H5" s="8" t="s">
        <v>26</v>
      </c>
      <c r="I5" s="9" t="s">
        <v>49</v>
      </c>
      <c r="J5" s="7" t="s">
        <v>48</v>
      </c>
      <c r="K5" s="8" t="s">
        <v>20</v>
      </c>
      <c r="L5" s="8" t="s">
        <v>21</v>
      </c>
      <c r="M5" s="8" t="s">
        <v>22</v>
      </c>
      <c r="N5" s="8" t="s">
        <v>24</v>
      </c>
      <c r="O5" s="8" t="s">
        <v>23</v>
      </c>
      <c r="P5" s="8" t="s">
        <v>26</v>
      </c>
      <c r="Q5" s="9" t="s">
        <v>49</v>
      </c>
      <c r="R5" s="7" t="s">
        <v>48</v>
      </c>
      <c r="S5" s="8" t="s">
        <v>20</v>
      </c>
      <c r="T5" s="8" t="s">
        <v>21</v>
      </c>
      <c r="U5" s="8" t="s">
        <v>22</v>
      </c>
      <c r="V5" s="8" t="s">
        <v>24</v>
      </c>
      <c r="W5" s="8" t="s">
        <v>23</v>
      </c>
      <c r="X5" s="8" t="s">
        <v>26</v>
      </c>
      <c r="Y5" s="9" t="s">
        <v>49</v>
      </c>
      <c r="Z5" s="7" t="s">
        <v>48</v>
      </c>
      <c r="AA5" s="8" t="s">
        <v>20</v>
      </c>
      <c r="AB5" s="8" t="s">
        <v>21</v>
      </c>
      <c r="AC5" s="8" t="s">
        <v>22</v>
      </c>
      <c r="AD5" s="8" t="s">
        <v>24</v>
      </c>
      <c r="AE5" s="8" t="s">
        <v>23</v>
      </c>
      <c r="AF5" s="8" t="s">
        <v>26</v>
      </c>
      <c r="AG5" s="9" t="s">
        <v>49</v>
      </c>
    </row>
    <row r="6" spans="1:38" x14ac:dyDescent="0.45">
      <c r="B6" s="7"/>
      <c r="I6" s="9"/>
      <c r="J6" s="7"/>
      <c r="K6" s="8" t="s">
        <v>44</v>
      </c>
      <c r="L6" s="8" t="s">
        <v>44</v>
      </c>
      <c r="M6" s="8" t="s">
        <v>44</v>
      </c>
      <c r="N6" s="8" t="s">
        <v>44</v>
      </c>
      <c r="O6" s="8" t="s">
        <v>44</v>
      </c>
      <c r="Q6" s="9"/>
      <c r="R6" s="7"/>
      <c r="S6" s="8" t="s">
        <v>45</v>
      </c>
      <c r="T6" s="8" t="s">
        <v>45</v>
      </c>
      <c r="U6" s="8" t="s">
        <v>45</v>
      </c>
      <c r="V6" s="8" t="s">
        <v>45</v>
      </c>
      <c r="W6" s="8" t="s">
        <v>45</v>
      </c>
      <c r="X6" s="8" t="s">
        <v>45</v>
      </c>
      <c r="Y6" s="9" t="s">
        <v>45</v>
      </c>
      <c r="Z6" s="7"/>
      <c r="AA6" s="8" t="s">
        <v>47</v>
      </c>
      <c r="AB6" s="8" t="s">
        <v>47</v>
      </c>
      <c r="AC6" s="8" t="s">
        <v>47</v>
      </c>
      <c r="AD6" s="8" t="s">
        <v>47</v>
      </c>
      <c r="AE6" s="8" t="s">
        <v>47</v>
      </c>
      <c r="AG6" s="9"/>
    </row>
    <row r="7" spans="1:38" x14ac:dyDescent="0.45">
      <c r="A7" s="4">
        <v>43556</v>
      </c>
      <c r="B7" s="7">
        <v>20000</v>
      </c>
      <c r="H7" s="8">
        <v>0</v>
      </c>
      <c r="I7" s="9">
        <v>0</v>
      </c>
      <c r="J7" s="7">
        <v>22.86018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9">
        <v>0</v>
      </c>
      <c r="R7" s="7">
        <v>6740</v>
      </c>
      <c r="S7" s="8" t="s">
        <v>72</v>
      </c>
      <c r="T7" s="8" t="s">
        <v>72</v>
      </c>
      <c r="U7" s="8" t="s">
        <v>72</v>
      </c>
      <c r="V7" s="8" t="s">
        <v>72</v>
      </c>
      <c r="W7" s="8" t="s">
        <v>72</v>
      </c>
      <c r="X7" s="8">
        <v>0</v>
      </c>
      <c r="Y7" s="8" t="s">
        <v>72</v>
      </c>
      <c r="Z7" s="7">
        <v>24817.52</v>
      </c>
      <c r="AA7" s="8" t="s">
        <v>72</v>
      </c>
      <c r="AB7" s="8" t="s">
        <v>72</v>
      </c>
      <c r="AC7" s="8" t="s">
        <v>72</v>
      </c>
      <c r="AD7" s="8" t="s">
        <v>72</v>
      </c>
      <c r="AE7" s="8" t="s">
        <v>72</v>
      </c>
      <c r="AF7" s="8">
        <v>0</v>
      </c>
      <c r="AG7" s="9" t="s">
        <v>72</v>
      </c>
    </row>
    <row r="8" spans="1:38" x14ac:dyDescent="0.45">
      <c r="A8" s="4">
        <v>43586</v>
      </c>
      <c r="B8" s="7">
        <v>20000</v>
      </c>
      <c r="H8" s="8">
        <v>0</v>
      </c>
      <c r="I8" s="9">
        <v>0</v>
      </c>
      <c r="J8" s="7">
        <v>22.192170000000001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7">
        <v>6740</v>
      </c>
      <c r="S8" s="8" t="s">
        <v>72</v>
      </c>
      <c r="T8" s="8" t="s">
        <v>72</v>
      </c>
      <c r="U8" s="8" t="s">
        <v>72</v>
      </c>
      <c r="V8" s="8" t="s">
        <v>72</v>
      </c>
      <c r="W8" s="8" t="s">
        <v>72</v>
      </c>
      <c r="X8" s="8">
        <v>0</v>
      </c>
      <c r="Y8" s="9" t="s">
        <v>72</v>
      </c>
      <c r="Z8" s="7">
        <v>24816.97</v>
      </c>
      <c r="AA8" s="8" t="s">
        <v>72</v>
      </c>
      <c r="AB8" s="8" t="s">
        <v>72</v>
      </c>
      <c r="AC8" s="8" t="s">
        <v>72</v>
      </c>
      <c r="AD8" s="8" t="s">
        <v>72</v>
      </c>
      <c r="AE8" s="8" t="s">
        <v>72</v>
      </c>
      <c r="AF8" s="8">
        <v>0</v>
      </c>
      <c r="AG8" s="9" t="s">
        <v>72</v>
      </c>
      <c r="AJ8" t="s">
        <v>21</v>
      </c>
      <c r="AK8" t="s">
        <v>42</v>
      </c>
      <c r="AL8" t="s">
        <v>43</v>
      </c>
    </row>
    <row r="9" spans="1:38" x14ac:dyDescent="0.45">
      <c r="A9" s="4">
        <v>43617</v>
      </c>
      <c r="B9" s="7">
        <v>20000</v>
      </c>
      <c r="H9" s="8">
        <v>0</v>
      </c>
      <c r="I9" s="9">
        <v>0</v>
      </c>
      <c r="J9" s="7">
        <v>20.335819999999998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9">
        <v>0</v>
      </c>
      <c r="R9" s="7">
        <v>6740</v>
      </c>
      <c r="S9" s="8" t="s">
        <v>72</v>
      </c>
      <c r="T9" s="8" t="s">
        <v>72</v>
      </c>
      <c r="U9" s="8" t="s">
        <v>72</v>
      </c>
      <c r="V9" s="8" t="s">
        <v>72</v>
      </c>
      <c r="W9" s="8" t="s">
        <v>72</v>
      </c>
      <c r="X9" s="8">
        <v>0</v>
      </c>
      <c r="Y9" s="9" t="s">
        <v>72</v>
      </c>
      <c r="Z9" s="7">
        <v>24815.19</v>
      </c>
      <c r="AA9" s="8" t="s">
        <v>72</v>
      </c>
      <c r="AB9" s="8" t="s">
        <v>72</v>
      </c>
      <c r="AC9" s="8" t="s">
        <v>72</v>
      </c>
      <c r="AD9" s="8" t="s">
        <v>72</v>
      </c>
      <c r="AE9" s="8" t="s">
        <v>72</v>
      </c>
      <c r="AF9" s="8">
        <v>0</v>
      </c>
      <c r="AG9" s="9" t="s">
        <v>72</v>
      </c>
      <c r="AJ9" t="s">
        <v>16</v>
      </c>
      <c r="AK9">
        <v>291</v>
      </c>
      <c r="AL9" t="s">
        <v>32</v>
      </c>
    </row>
    <row r="10" spans="1:38" x14ac:dyDescent="0.45">
      <c r="A10" s="4">
        <v>43647</v>
      </c>
      <c r="B10" s="7">
        <v>20000</v>
      </c>
      <c r="H10" s="8">
        <v>0</v>
      </c>
      <c r="I10" s="9">
        <v>0</v>
      </c>
      <c r="J10" s="7">
        <v>18.69745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7">
        <v>6740</v>
      </c>
      <c r="S10" s="8" t="s">
        <v>72</v>
      </c>
      <c r="T10" s="8" t="s">
        <v>72</v>
      </c>
      <c r="U10" s="8" t="s">
        <v>72</v>
      </c>
      <c r="V10" s="8" t="s">
        <v>72</v>
      </c>
      <c r="W10" s="8" t="s">
        <v>72</v>
      </c>
      <c r="X10" s="8">
        <v>0</v>
      </c>
      <c r="Y10" s="9" t="s">
        <v>72</v>
      </c>
      <c r="Z10" s="7">
        <v>24813.61</v>
      </c>
      <c r="AA10" s="8" t="s">
        <v>72</v>
      </c>
      <c r="AB10" s="8" t="s">
        <v>72</v>
      </c>
      <c r="AC10" s="8" t="s">
        <v>72</v>
      </c>
      <c r="AD10" s="8" t="s">
        <v>72</v>
      </c>
      <c r="AE10" s="8" t="s">
        <v>72</v>
      </c>
      <c r="AF10" s="8">
        <v>0</v>
      </c>
      <c r="AG10" s="9" t="s">
        <v>72</v>
      </c>
      <c r="AJ10" t="s">
        <v>17</v>
      </c>
      <c r="AK10">
        <v>646</v>
      </c>
      <c r="AL10" t="s">
        <v>33</v>
      </c>
    </row>
    <row r="11" spans="1:38" x14ac:dyDescent="0.45">
      <c r="A11" s="4">
        <v>43678</v>
      </c>
      <c r="B11" s="7">
        <v>20000</v>
      </c>
      <c r="H11" s="8">
        <v>0</v>
      </c>
      <c r="I11" s="9">
        <v>0</v>
      </c>
      <c r="J11" s="7">
        <v>17.326260000000001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9">
        <v>0</v>
      </c>
      <c r="R11" s="7">
        <v>6740</v>
      </c>
      <c r="S11" s="8" t="s">
        <v>72</v>
      </c>
      <c r="T11" s="8" t="s">
        <v>72</v>
      </c>
      <c r="U11" s="8" t="s">
        <v>72</v>
      </c>
      <c r="V11" s="8" t="s">
        <v>72</v>
      </c>
      <c r="W11" s="8" t="s">
        <v>72</v>
      </c>
      <c r="X11" s="8">
        <v>0</v>
      </c>
      <c r="Y11" s="9" t="s">
        <v>72</v>
      </c>
      <c r="Z11" s="7">
        <v>24812.29</v>
      </c>
      <c r="AA11" s="8" t="s">
        <v>72</v>
      </c>
      <c r="AB11" s="8" t="s">
        <v>72</v>
      </c>
      <c r="AC11" s="8" t="s">
        <v>72</v>
      </c>
      <c r="AD11" s="8" t="s">
        <v>72</v>
      </c>
      <c r="AE11" s="8" t="s">
        <v>72</v>
      </c>
      <c r="AF11" s="8">
        <v>0</v>
      </c>
      <c r="AG11" s="9" t="s">
        <v>72</v>
      </c>
      <c r="AJ11" t="s">
        <v>34</v>
      </c>
      <c r="AK11">
        <v>399</v>
      </c>
      <c r="AL11" t="s">
        <v>35</v>
      </c>
    </row>
    <row r="12" spans="1:38" x14ac:dyDescent="0.45">
      <c r="A12" s="4">
        <v>43709</v>
      </c>
      <c r="B12" s="7">
        <v>20000</v>
      </c>
      <c r="H12" s="8">
        <v>0</v>
      </c>
      <c r="I12" s="9">
        <v>0</v>
      </c>
      <c r="J12" s="7">
        <v>16.362670000000001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7">
        <v>6740</v>
      </c>
      <c r="S12" s="8" t="s">
        <v>72</v>
      </c>
      <c r="T12" s="8" t="s">
        <v>72</v>
      </c>
      <c r="U12" s="8" t="s">
        <v>72</v>
      </c>
      <c r="V12" s="8" t="s">
        <v>72</v>
      </c>
      <c r="W12" s="8" t="s">
        <v>72</v>
      </c>
      <c r="X12" s="8">
        <v>0</v>
      </c>
      <c r="Y12" s="9" t="s">
        <v>72</v>
      </c>
      <c r="Z12" s="7">
        <v>24811.37</v>
      </c>
      <c r="AA12" s="8" t="s">
        <v>72</v>
      </c>
      <c r="AB12" s="8" t="s">
        <v>72</v>
      </c>
      <c r="AC12" s="8" t="s">
        <v>72</v>
      </c>
      <c r="AD12" s="8" t="s">
        <v>72</v>
      </c>
      <c r="AE12" s="8" t="s">
        <v>72</v>
      </c>
      <c r="AF12" s="8">
        <v>0</v>
      </c>
      <c r="AG12" s="9" t="s">
        <v>72</v>
      </c>
    </row>
    <row r="13" spans="1:38" x14ac:dyDescent="0.45">
      <c r="A13" s="4">
        <v>43739</v>
      </c>
      <c r="B13" s="7">
        <v>30000</v>
      </c>
      <c r="H13" s="8">
        <v>0</v>
      </c>
      <c r="I13" s="9">
        <v>0</v>
      </c>
      <c r="J13" s="7">
        <v>1468.913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7">
        <v>9822.0480000000007</v>
      </c>
      <c r="S13" s="8" t="s">
        <v>72</v>
      </c>
      <c r="T13" s="8" t="s">
        <v>72</v>
      </c>
      <c r="U13" s="8" t="s">
        <v>72</v>
      </c>
      <c r="V13" s="8" t="s">
        <v>72</v>
      </c>
      <c r="W13" s="8" t="s">
        <v>72</v>
      </c>
      <c r="X13" s="8">
        <v>0</v>
      </c>
      <c r="Y13" s="9" t="s">
        <v>72</v>
      </c>
      <c r="Z13" s="7">
        <v>38205.199999999997</v>
      </c>
      <c r="AA13" s="8" t="s">
        <v>72</v>
      </c>
      <c r="AB13" s="8" t="s">
        <v>72</v>
      </c>
      <c r="AC13" s="8" t="s">
        <v>72</v>
      </c>
      <c r="AD13" s="8" t="s">
        <v>72</v>
      </c>
      <c r="AE13" s="8" t="s">
        <v>72</v>
      </c>
      <c r="AF13" s="8">
        <v>0</v>
      </c>
      <c r="AG13" s="9" t="s">
        <v>72</v>
      </c>
      <c r="AJ13" t="s">
        <v>20</v>
      </c>
      <c r="AK13" t="s">
        <v>42</v>
      </c>
      <c r="AL13" t="s">
        <v>43</v>
      </c>
    </row>
    <row r="14" spans="1:38" x14ac:dyDescent="0.45">
      <c r="A14" s="4">
        <v>43770</v>
      </c>
      <c r="B14" s="7">
        <v>30000</v>
      </c>
      <c r="H14" s="8">
        <v>0</v>
      </c>
      <c r="I14" s="9">
        <v>0</v>
      </c>
      <c r="J14" s="7">
        <v>3126.0720000000001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7">
        <v>9805.9930000000004</v>
      </c>
      <c r="S14" s="8" t="s">
        <v>72</v>
      </c>
      <c r="T14" s="8" t="s">
        <v>72</v>
      </c>
      <c r="U14" s="8" t="s">
        <v>72</v>
      </c>
      <c r="V14" s="8" t="s">
        <v>72</v>
      </c>
      <c r="W14" s="8" t="s">
        <v>72</v>
      </c>
      <c r="X14" s="8">
        <v>0</v>
      </c>
      <c r="Y14" s="9" t="s">
        <v>72</v>
      </c>
      <c r="Z14" s="7">
        <v>39848.39</v>
      </c>
      <c r="AA14" s="8" t="s">
        <v>72</v>
      </c>
      <c r="AB14" s="8" t="s">
        <v>72</v>
      </c>
      <c r="AC14" s="8" t="s">
        <v>72</v>
      </c>
      <c r="AD14" s="8" t="s">
        <v>72</v>
      </c>
      <c r="AE14" s="8" t="s">
        <v>72</v>
      </c>
      <c r="AF14" s="8">
        <v>0</v>
      </c>
      <c r="AG14" s="9" t="s">
        <v>72</v>
      </c>
      <c r="AJ14" t="s">
        <v>16</v>
      </c>
      <c r="AK14" s="30">
        <v>313</v>
      </c>
      <c r="AL14" t="s">
        <v>33</v>
      </c>
    </row>
    <row r="15" spans="1:38" x14ac:dyDescent="0.45">
      <c r="A15" s="4">
        <v>43800</v>
      </c>
      <c r="B15" s="7">
        <v>30000</v>
      </c>
      <c r="H15" s="8">
        <v>0</v>
      </c>
      <c r="I15" s="9">
        <v>0</v>
      </c>
      <c r="J15" s="7">
        <v>3201.828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7">
        <v>9802.7810000000009</v>
      </c>
      <c r="S15" s="8" t="s">
        <v>72</v>
      </c>
      <c r="T15" s="8" t="s">
        <v>72</v>
      </c>
      <c r="U15" s="8" t="s">
        <v>72</v>
      </c>
      <c r="V15" s="8" t="s">
        <v>72</v>
      </c>
      <c r="W15" s="8" t="s">
        <v>72</v>
      </c>
      <c r="X15" s="8">
        <v>0</v>
      </c>
      <c r="Y15" s="9" t="s">
        <v>72</v>
      </c>
      <c r="Z15" s="7">
        <v>39921.43</v>
      </c>
      <c r="AA15" s="8" t="s">
        <v>72</v>
      </c>
      <c r="AB15" s="8" t="s">
        <v>72</v>
      </c>
      <c r="AC15" s="8" t="s">
        <v>72</v>
      </c>
      <c r="AD15" s="8" t="s">
        <v>72</v>
      </c>
      <c r="AE15" s="8" t="s">
        <v>72</v>
      </c>
      <c r="AF15" s="8">
        <v>0</v>
      </c>
      <c r="AG15" s="9" t="s">
        <v>72</v>
      </c>
      <c r="AJ15" t="s">
        <v>14</v>
      </c>
      <c r="AK15" s="30">
        <v>438</v>
      </c>
      <c r="AL15" t="s">
        <v>33</v>
      </c>
    </row>
    <row r="16" spans="1:38" x14ac:dyDescent="0.45">
      <c r="A16" s="4">
        <v>43831</v>
      </c>
      <c r="B16" s="7">
        <v>30000</v>
      </c>
      <c r="H16" s="8">
        <v>0</v>
      </c>
      <c r="I16" s="9">
        <v>0</v>
      </c>
      <c r="J16" s="7">
        <v>3059.6460000000002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7">
        <v>9801.7330000000002</v>
      </c>
      <c r="S16" s="8" t="s">
        <v>72</v>
      </c>
      <c r="T16" s="8" t="s">
        <v>72</v>
      </c>
      <c r="U16" s="8" t="s">
        <v>72</v>
      </c>
      <c r="V16" s="8" t="s">
        <v>72</v>
      </c>
      <c r="W16" s="8" t="s">
        <v>72</v>
      </c>
      <c r="X16" s="8">
        <v>0</v>
      </c>
      <c r="Y16" s="9" t="s">
        <v>72</v>
      </c>
      <c r="Z16" s="7">
        <v>39778.39</v>
      </c>
      <c r="AA16" s="8" t="s">
        <v>72</v>
      </c>
      <c r="AB16" s="8" t="s">
        <v>72</v>
      </c>
      <c r="AC16" s="8" t="s">
        <v>72</v>
      </c>
      <c r="AD16" s="8" t="s">
        <v>72</v>
      </c>
      <c r="AE16" s="8" t="s">
        <v>72</v>
      </c>
      <c r="AF16" s="8">
        <v>0</v>
      </c>
      <c r="AG16" s="9" t="s">
        <v>72</v>
      </c>
      <c r="AJ16" t="s">
        <v>15</v>
      </c>
      <c r="AK16" s="30">
        <v>406</v>
      </c>
      <c r="AL16" t="s">
        <v>33</v>
      </c>
    </row>
    <row r="17" spans="1:38" x14ac:dyDescent="0.45">
      <c r="A17" s="4">
        <v>43862</v>
      </c>
      <c r="B17" s="7">
        <v>30000</v>
      </c>
      <c r="H17" s="8">
        <v>0</v>
      </c>
      <c r="I17" s="9">
        <v>0</v>
      </c>
      <c r="J17" s="7">
        <v>2961.8910000000001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9">
        <v>0</v>
      </c>
      <c r="R17" s="7">
        <v>9801.2099999999991</v>
      </c>
      <c r="S17" s="8" t="s">
        <v>72</v>
      </c>
      <c r="T17" s="8" t="s">
        <v>72</v>
      </c>
      <c r="U17" s="8" t="s">
        <v>72</v>
      </c>
      <c r="V17" s="8" t="s">
        <v>72</v>
      </c>
      <c r="W17" s="8" t="s">
        <v>72</v>
      </c>
      <c r="X17" s="8">
        <v>0</v>
      </c>
      <c r="Y17" s="9" t="s">
        <v>72</v>
      </c>
      <c r="Z17" s="7">
        <v>39680.230000000003</v>
      </c>
      <c r="AA17" s="8" t="s">
        <v>72</v>
      </c>
      <c r="AB17" s="8" t="s">
        <v>72</v>
      </c>
      <c r="AC17" s="8" t="s">
        <v>72</v>
      </c>
      <c r="AD17" s="8" t="s">
        <v>72</v>
      </c>
      <c r="AE17" s="8" t="s">
        <v>72</v>
      </c>
      <c r="AF17" s="8">
        <v>0</v>
      </c>
      <c r="AG17" s="9" t="s">
        <v>72</v>
      </c>
      <c r="AJ17" t="s">
        <v>37</v>
      </c>
      <c r="AK17" s="30">
        <v>361</v>
      </c>
      <c r="AL17" t="s">
        <v>33</v>
      </c>
    </row>
    <row r="18" spans="1:38" x14ac:dyDescent="0.45">
      <c r="A18" s="4">
        <v>43891</v>
      </c>
      <c r="B18" s="7">
        <v>30000</v>
      </c>
      <c r="H18" s="8">
        <v>0</v>
      </c>
      <c r="I18" s="9">
        <v>0</v>
      </c>
      <c r="J18" s="7">
        <v>3568.0709999999999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7">
        <v>9801.3850000000002</v>
      </c>
      <c r="S18" s="8" t="s">
        <v>72</v>
      </c>
      <c r="T18" s="8" t="s">
        <v>72</v>
      </c>
      <c r="U18" s="8" t="s">
        <v>72</v>
      </c>
      <c r="V18" s="8" t="s">
        <v>72</v>
      </c>
      <c r="W18" s="8" t="s">
        <v>72</v>
      </c>
      <c r="X18" s="8">
        <v>0</v>
      </c>
      <c r="Y18" s="9" t="s">
        <v>72</v>
      </c>
      <c r="Z18" s="7">
        <v>40286.57</v>
      </c>
      <c r="AA18" s="8" t="s">
        <v>72</v>
      </c>
      <c r="AB18" s="8" t="s">
        <v>72</v>
      </c>
      <c r="AC18" s="8" t="s">
        <v>72</v>
      </c>
      <c r="AD18" s="8" t="s">
        <v>72</v>
      </c>
      <c r="AE18" s="8" t="s">
        <v>72</v>
      </c>
      <c r="AF18" s="8">
        <v>0</v>
      </c>
      <c r="AG18" s="9" t="s">
        <v>72</v>
      </c>
      <c r="AJ18" t="s">
        <v>38</v>
      </c>
      <c r="AK18" s="30">
        <v>337</v>
      </c>
      <c r="AL18" t="s">
        <v>33</v>
      </c>
    </row>
    <row r="19" spans="1:38" x14ac:dyDescent="0.45">
      <c r="A19" s="4">
        <v>43922</v>
      </c>
      <c r="B19" s="7">
        <v>40000</v>
      </c>
      <c r="H19" s="8">
        <v>0</v>
      </c>
      <c r="I19" s="9">
        <v>0</v>
      </c>
      <c r="J19" s="7">
        <v>4056.8090000000002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9">
        <v>0</v>
      </c>
      <c r="R19" s="7">
        <v>13116.89</v>
      </c>
      <c r="S19" s="8" t="s">
        <v>72</v>
      </c>
      <c r="T19" s="8" t="s">
        <v>72</v>
      </c>
      <c r="U19" s="8" t="s">
        <v>72</v>
      </c>
      <c r="V19" s="8" t="s">
        <v>72</v>
      </c>
      <c r="W19" s="8" t="s">
        <v>72</v>
      </c>
      <c r="X19" s="8">
        <v>0</v>
      </c>
      <c r="Y19" s="9" t="s">
        <v>72</v>
      </c>
      <c r="Z19" s="7">
        <v>47900</v>
      </c>
      <c r="AA19" s="8" t="s">
        <v>72</v>
      </c>
      <c r="AB19" s="8" t="s">
        <v>72</v>
      </c>
      <c r="AC19" s="8" t="s">
        <v>72</v>
      </c>
      <c r="AD19" s="8" t="s">
        <v>72</v>
      </c>
      <c r="AE19" s="8" t="s">
        <v>72</v>
      </c>
      <c r="AF19" s="8">
        <v>0</v>
      </c>
      <c r="AG19" s="9" t="s">
        <v>72</v>
      </c>
      <c r="AJ19" t="s">
        <v>39</v>
      </c>
      <c r="AK19" s="30">
        <v>369</v>
      </c>
      <c r="AL19" t="s">
        <v>33</v>
      </c>
    </row>
    <row r="20" spans="1:38" x14ac:dyDescent="0.45">
      <c r="A20" s="4">
        <v>43952</v>
      </c>
      <c r="B20" s="7">
        <v>40000</v>
      </c>
      <c r="H20" s="8">
        <v>0</v>
      </c>
      <c r="I20" s="9">
        <v>0</v>
      </c>
      <c r="J20" s="7">
        <v>4540.7129999999997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7">
        <v>13119.08</v>
      </c>
      <c r="S20" s="8" t="s">
        <v>72</v>
      </c>
      <c r="T20" s="8" t="s">
        <v>72</v>
      </c>
      <c r="U20" s="8" t="s">
        <v>72</v>
      </c>
      <c r="V20" s="8" t="s">
        <v>72</v>
      </c>
      <c r="W20" s="8" t="s">
        <v>72</v>
      </c>
      <c r="X20" s="8">
        <v>0</v>
      </c>
      <c r="Y20" s="9" t="s">
        <v>72</v>
      </c>
      <c r="Z20" s="7">
        <v>47900</v>
      </c>
      <c r="AA20" s="8" t="s">
        <v>72</v>
      </c>
      <c r="AB20" s="8" t="s">
        <v>72</v>
      </c>
      <c r="AC20" s="8" t="s">
        <v>72</v>
      </c>
      <c r="AD20" s="8" t="s">
        <v>72</v>
      </c>
      <c r="AE20" s="8" t="s">
        <v>72</v>
      </c>
      <c r="AF20" s="8">
        <v>0</v>
      </c>
      <c r="AG20" s="9" t="s">
        <v>72</v>
      </c>
      <c r="AJ20" t="s">
        <v>17</v>
      </c>
      <c r="AK20" s="30">
        <v>545</v>
      </c>
      <c r="AL20" t="s">
        <v>33</v>
      </c>
    </row>
    <row r="21" spans="1:38" x14ac:dyDescent="0.45">
      <c r="A21" s="4">
        <v>43983</v>
      </c>
      <c r="B21" s="7">
        <v>40000</v>
      </c>
      <c r="H21" s="8">
        <v>0</v>
      </c>
      <c r="I21" s="9">
        <v>0</v>
      </c>
      <c r="J21" s="7">
        <v>4893.4759999999997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7">
        <v>13121.13</v>
      </c>
      <c r="S21" s="8" t="s">
        <v>72</v>
      </c>
      <c r="T21" s="8" t="s">
        <v>72</v>
      </c>
      <c r="U21" s="8" t="s">
        <v>72</v>
      </c>
      <c r="V21" s="8" t="s">
        <v>72</v>
      </c>
      <c r="W21" s="8" t="s">
        <v>72</v>
      </c>
      <c r="X21" s="8">
        <v>0</v>
      </c>
      <c r="Y21" s="9" t="s">
        <v>72</v>
      </c>
      <c r="Z21" s="7">
        <v>47900</v>
      </c>
      <c r="AA21" s="8" t="s">
        <v>72</v>
      </c>
      <c r="AB21" s="8" t="s">
        <v>72</v>
      </c>
      <c r="AC21" s="8" t="s">
        <v>72</v>
      </c>
      <c r="AD21" s="8" t="s">
        <v>72</v>
      </c>
      <c r="AE21" s="8" t="s">
        <v>72</v>
      </c>
      <c r="AF21" s="8">
        <v>0</v>
      </c>
      <c r="AG21" s="9" t="s">
        <v>72</v>
      </c>
      <c r="AJ21" t="s">
        <v>19</v>
      </c>
      <c r="AK21" s="30">
        <v>572</v>
      </c>
      <c r="AL21" t="s">
        <v>33</v>
      </c>
    </row>
    <row r="22" spans="1:38" x14ac:dyDescent="0.45">
      <c r="A22" s="4">
        <v>44013</v>
      </c>
      <c r="B22" s="7">
        <v>40000</v>
      </c>
      <c r="H22" s="8">
        <v>0</v>
      </c>
      <c r="I22" s="9">
        <v>0</v>
      </c>
      <c r="J22" s="7">
        <v>5274.7340000000004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7">
        <v>13122.36</v>
      </c>
      <c r="S22" s="8" t="s">
        <v>72</v>
      </c>
      <c r="T22" s="8" t="s">
        <v>72</v>
      </c>
      <c r="U22" s="8" t="s">
        <v>72</v>
      </c>
      <c r="V22" s="8" t="s">
        <v>72</v>
      </c>
      <c r="W22" s="8" t="s">
        <v>72</v>
      </c>
      <c r="X22" s="8">
        <v>0</v>
      </c>
      <c r="Y22" s="9" t="s">
        <v>72</v>
      </c>
      <c r="Z22" s="7">
        <v>47900</v>
      </c>
      <c r="AA22" s="8" t="s">
        <v>72</v>
      </c>
      <c r="AB22" s="8" t="s">
        <v>72</v>
      </c>
      <c r="AC22" s="8" t="s">
        <v>72</v>
      </c>
      <c r="AD22" s="8" t="s">
        <v>72</v>
      </c>
      <c r="AE22" s="8" t="s">
        <v>72</v>
      </c>
      <c r="AF22" s="8">
        <v>0</v>
      </c>
      <c r="AG22" s="9" t="s">
        <v>72</v>
      </c>
      <c r="AJ22" t="s">
        <v>34</v>
      </c>
      <c r="AK22">
        <v>420</v>
      </c>
      <c r="AL22" t="s">
        <v>35</v>
      </c>
    </row>
    <row r="23" spans="1:38" x14ac:dyDescent="0.45">
      <c r="A23" s="4">
        <v>44044</v>
      </c>
      <c r="B23" s="7">
        <v>40000</v>
      </c>
      <c r="H23" s="8">
        <v>0</v>
      </c>
      <c r="I23" s="9">
        <v>0</v>
      </c>
      <c r="J23" s="7">
        <v>6368.5140000000001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9">
        <v>0</v>
      </c>
      <c r="R23" s="7">
        <v>13123.84</v>
      </c>
      <c r="S23" s="8" t="s">
        <v>72</v>
      </c>
      <c r="T23" s="8" t="s">
        <v>72</v>
      </c>
      <c r="U23" s="8" t="s">
        <v>72</v>
      </c>
      <c r="V23" s="8" t="s">
        <v>72</v>
      </c>
      <c r="W23" s="8" t="s">
        <v>72</v>
      </c>
      <c r="X23" s="8">
        <v>0</v>
      </c>
      <c r="Y23" s="9" t="s">
        <v>72</v>
      </c>
      <c r="Z23" s="7">
        <v>47900</v>
      </c>
      <c r="AA23" s="8" t="s">
        <v>72</v>
      </c>
      <c r="AB23" s="8" t="s">
        <v>72</v>
      </c>
      <c r="AC23" s="8" t="s">
        <v>72</v>
      </c>
      <c r="AD23" s="8" t="s">
        <v>72</v>
      </c>
      <c r="AE23" s="8" t="s">
        <v>72</v>
      </c>
      <c r="AF23" s="8">
        <v>0</v>
      </c>
      <c r="AG23" s="9" t="s">
        <v>72</v>
      </c>
    </row>
    <row r="24" spans="1:38" x14ac:dyDescent="0.45">
      <c r="A24" s="4">
        <v>44075</v>
      </c>
      <c r="B24" s="7">
        <v>40000</v>
      </c>
      <c r="H24" s="8">
        <v>0</v>
      </c>
      <c r="I24" s="9">
        <v>0</v>
      </c>
      <c r="J24" s="7">
        <v>6647.3220000000001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7">
        <v>13126.42</v>
      </c>
      <c r="S24" s="8" t="s">
        <v>72</v>
      </c>
      <c r="T24" s="8" t="s">
        <v>72</v>
      </c>
      <c r="U24" s="8" t="s">
        <v>72</v>
      </c>
      <c r="V24" s="8" t="s">
        <v>72</v>
      </c>
      <c r="W24" s="8" t="s">
        <v>72</v>
      </c>
      <c r="X24" s="8">
        <v>0</v>
      </c>
      <c r="Y24" s="9" t="s">
        <v>72</v>
      </c>
      <c r="Z24" s="7">
        <v>47900</v>
      </c>
      <c r="AA24" s="8" t="s">
        <v>72</v>
      </c>
      <c r="AB24" s="8" t="s">
        <v>72</v>
      </c>
      <c r="AC24" s="8" t="s">
        <v>72</v>
      </c>
      <c r="AD24" s="8" t="s">
        <v>72</v>
      </c>
      <c r="AE24" s="8" t="s">
        <v>72</v>
      </c>
      <c r="AF24" s="8">
        <v>0</v>
      </c>
      <c r="AG24" s="9" t="s">
        <v>72</v>
      </c>
      <c r="AJ24" t="s">
        <v>22</v>
      </c>
      <c r="AK24" t="s">
        <v>42</v>
      </c>
      <c r="AL24" t="s">
        <v>43</v>
      </c>
    </row>
    <row r="25" spans="1:38" x14ac:dyDescent="0.45">
      <c r="A25" s="4">
        <v>44105</v>
      </c>
      <c r="B25" s="7">
        <v>40000</v>
      </c>
      <c r="H25" s="8">
        <v>0</v>
      </c>
      <c r="I25" s="9">
        <v>0</v>
      </c>
      <c r="J25" s="7">
        <v>6805.5069999999996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9">
        <v>0</v>
      </c>
      <c r="R25" s="7">
        <v>13128.24</v>
      </c>
      <c r="S25" s="8" t="s">
        <v>72</v>
      </c>
      <c r="T25" s="8" t="s">
        <v>72</v>
      </c>
      <c r="U25" s="8" t="s">
        <v>72</v>
      </c>
      <c r="V25" s="8" t="s">
        <v>72</v>
      </c>
      <c r="W25" s="8" t="s">
        <v>72</v>
      </c>
      <c r="X25" s="8">
        <v>0</v>
      </c>
      <c r="Y25" s="9" t="s">
        <v>72</v>
      </c>
      <c r="Z25" s="7">
        <v>47835.199999999997</v>
      </c>
      <c r="AA25" s="8" t="s">
        <v>72</v>
      </c>
      <c r="AB25" s="8" t="s">
        <v>72</v>
      </c>
      <c r="AC25" s="8" t="s">
        <v>72</v>
      </c>
      <c r="AD25" s="8" t="s">
        <v>72</v>
      </c>
      <c r="AE25" s="8" t="s">
        <v>72</v>
      </c>
      <c r="AF25" s="8">
        <v>0</v>
      </c>
      <c r="AG25" s="9" t="s">
        <v>72</v>
      </c>
      <c r="AJ25" t="s">
        <v>16</v>
      </c>
      <c r="AK25">
        <v>291</v>
      </c>
      <c r="AL25" t="s">
        <v>32</v>
      </c>
    </row>
    <row r="26" spans="1:38" x14ac:dyDescent="0.45">
      <c r="A26" s="4">
        <v>44136</v>
      </c>
      <c r="B26" s="7">
        <v>40000</v>
      </c>
      <c r="H26" s="8">
        <v>0</v>
      </c>
      <c r="I26" s="9">
        <v>0</v>
      </c>
      <c r="J26" s="7">
        <v>3487.328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7">
        <v>13129.41</v>
      </c>
      <c r="S26" s="8" t="s">
        <v>72</v>
      </c>
      <c r="T26" s="8" t="s">
        <v>72</v>
      </c>
      <c r="U26" s="8" t="s">
        <v>72</v>
      </c>
      <c r="V26" s="8" t="s">
        <v>72</v>
      </c>
      <c r="W26" s="8" t="s">
        <v>72</v>
      </c>
      <c r="X26" s="8">
        <v>0</v>
      </c>
      <c r="Y26" s="9" t="s">
        <v>72</v>
      </c>
      <c r="Z26" s="7">
        <v>52626.84</v>
      </c>
      <c r="AA26" s="8" t="s">
        <v>72</v>
      </c>
      <c r="AB26" s="8" t="s">
        <v>72</v>
      </c>
      <c r="AC26" s="8" t="s">
        <v>72</v>
      </c>
      <c r="AD26" s="8" t="s">
        <v>72</v>
      </c>
      <c r="AE26" s="8" t="s">
        <v>72</v>
      </c>
      <c r="AF26" s="8">
        <v>0</v>
      </c>
      <c r="AG26" s="9" t="s">
        <v>72</v>
      </c>
      <c r="AJ26" t="s">
        <v>17</v>
      </c>
      <c r="AK26">
        <v>316</v>
      </c>
      <c r="AL26" t="s">
        <v>32</v>
      </c>
    </row>
    <row r="27" spans="1:38" x14ac:dyDescent="0.45">
      <c r="A27" s="4">
        <v>44166</v>
      </c>
      <c r="B27" s="7">
        <v>40000</v>
      </c>
      <c r="H27" s="8">
        <v>0</v>
      </c>
      <c r="I27" s="9">
        <v>0</v>
      </c>
      <c r="J27" s="7">
        <v>3668.511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7">
        <v>13130.18</v>
      </c>
      <c r="S27" s="8" t="s">
        <v>72</v>
      </c>
      <c r="T27" s="8" t="s">
        <v>72</v>
      </c>
      <c r="U27" s="8" t="s">
        <v>72</v>
      </c>
      <c r="V27" s="8" t="s">
        <v>72</v>
      </c>
      <c r="W27" s="8" t="s">
        <v>72</v>
      </c>
      <c r="X27" s="8">
        <v>0</v>
      </c>
      <c r="Y27" s="9" t="s">
        <v>72</v>
      </c>
      <c r="Z27" s="7">
        <v>52808.800000000003</v>
      </c>
      <c r="AA27" s="8" t="s">
        <v>72</v>
      </c>
      <c r="AB27" s="8" t="s">
        <v>72</v>
      </c>
      <c r="AC27" s="8" t="s">
        <v>72</v>
      </c>
      <c r="AD27" s="8" t="s">
        <v>72</v>
      </c>
      <c r="AE27" s="8" t="s">
        <v>72</v>
      </c>
      <c r="AF27" s="8">
        <v>0</v>
      </c>
      <c r="AG27" s="9" t="s">
        <v>72</v>
      </c>
      <c r="AJ27" t="s">
        <v>34</v>
      </c>
      <c r="AK27">
        <v>308</v>
      </c>
      <c r="AL27" t="s">
        <v>35</v>
      </c>
    </row>
    <row r="28" spans="1:38" x14ac:dyDescent="0.45">
      <c r="A28" s="4">
        <v>44197</v>
      </c>
      <c r="B28" s="7">
        <v>40000.050000000003</v>
      </c>
      <c r="H28" s="8">
        <v>0</v>
      </c>
      <c r="I28" s="9">
        <v>0</v>
      </c>
      <c r="J28" s="7">
        <v>4078.0070000000001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7">
        <v>13131.59</v>
      </c>
      <c r="S28" s="8" t="s">
        <v>72</v>
      </c>
      <c r="T28" s="8" t="s">
        <v>72</v>
      </c>
      <c r="U28" s="8" t="s">
        <v>72</v>
      </c>
      <c r="V28" s="8" t="s">
        <v>72</v>
      </c>
      <c r="W28" s="8" t="s">
        <v>72</v>
      </c>
      <c r="X28" s="8">
        <v>0</v>
      </c>
      <c r="Y28" s="9" t="s">
        <v>72</v>
      </c>
      <c r="Z28" s="7">
        <v>53219.64</v>
      </c>
      <c r="AA28" s="8" t="s">
        <v>72</v>
      </c>
      <c r="AB28" s="8" t="s">
        <v>72</v>
      </c>
      <c r="AC28" s="8" t="s">
        <v>72</v>
      </c>
      <c r="AD28" s="8" t="s">
        <v>72</v>
      </c>
      <c r="AE28" s="8" t="s">
        <v>72</v>
      </c>
      <c r="AF28" s="8">
        <v>0</v>
      </c>
      <c r="AG28" s="9" t="s">
        <v>72</v>
      </c>
    </row>
    <row r="29" spans="1:38" x14ac:dyDescent="0.45">
      <c r="A29" s="4">
        <v>44228</v>
      </c>
      <c r="B29" s="7">
        <v>39999.97</v>
      </c>
      <c r="H29" s="8">
        <v>0</v>
      </c>
      <c r="I29" s="9">
        <v>0</v>
      </c>
      <c r="J29" s="7">
        <v>4705.33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9">
        <v>0</v>
      </c>
      <c r="R29" s="7">
        <v>13133.21</v>
      </c>
      <c r="S29" s="8" t="s">
        <v>72</v>
      </c>
      <c r="T29" s="8" t="s">
        <v>72</v>
      </c>
      <c r="U29" s="8" t="s">
        <v>72</v>
      </c>
      <c r="V29" s="8" t="s">
        <v>72</v>
      </c>
      <c r="W29" s="8" t="s">
        <v>72</v>
      </c>
      <c r="X29" s="8">
        <v>0</v>
      </c>
      <c r="Y29" s="9" t="s">
        <v>72</v>
      </c>
      <c r="Z29" s="7">
        <v>53848.42</v>
      </c>
      <c r="AA29" s="8" t="s">
        <v>72</v>
      </c>
      <c r="AB29" s="8" t="s">
        <v>72</v>
      </c>
      <c r="AC29" s="8" t="s">
        <v>72</v>
      </c>
      <c r="AD29" s="8" t="s">
        <v>72</v>
      </c>
      <c r="AE29" s="8" t="s">
        <v>72</v>
      </c>
      <c r="AF29" s="8">
        <v>0</v>
      </c>
      <c r="AG29" s="9" t="s">
        <v>72</v>
      </c>
      <c r="AJ29" t="s">
        <v>40</v>
      </c>
      <c r="AK29" t="s">
        <v>42</v>
      </c>
      <c r="AL29" t="s">
        <v>43</v>
      </c>
    </row>
    <row r="30" spans="1:38" x14ac:dyDescent="0.45">
      <c r="A30" s="4">
        <v>44256</v>
      </c>
      <c r="B30" s="7">
        <v>40000.04</v>
      </c>
      <c r="H30" s="8">
        <v>0</v>
      </c>
      <c r="I30" s="9">
        <v>0</v>
      </c>
      <c r="J30" s="7">
        <v>5290.7190000000001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7">
        <v>13135.13</v>
      </c>
      <c r="S30" s="8" t="s">
        <v>72</v>
      </c>
      <c r="T30" s="8" t="s">
        <v>72</v>
      </c>
      <c r="U30" s="8" t="s">
        <v>72</v>
      </c>
      <c r="V30" s="8" t="s">
        <v>72</v>
      </c>
      <c r="W30" s="8" t="s">
        <v>72</v>
      </c>
      <c r="X30" s="8">
        <v>0</v>
      </c>
      <c r="Y30" s="9" t="s">
        <v>72</v>
      </c>
      <c r="Z30" s="7">
        <v>54435.38</v>
      </c>
      <c r="AA30" s="8" t="s">
        <v>72</v>
      </c>
      <c r="AB30" s="8" t="s">
        <v>72</v>
      </c>
      <c r="AC30" s="8" t="s">
        <v>72</v>
      </c>
      <c r="AD30" s="8" t="s">
        <v>72</v>
      </c>
      <c r="AE30" s="8" t="s">
        <v>72</v>
      </c>
      <c r="AF30" s="8">
        <v>0</v>
      </c>
      <c r="AG30" s="9" t="s">
        <v>72</v>
      </c>
      <c r="AJ30" t="s">
        <v>18</v>
      </c>
      <c r="AK30">
        <v>291</v>
      </c>
      <c r="AL30" t="s">
        <v>32</v>
      </c>
    </row>
    <row r="31" spans="1:38" x14ac:dyDescent="0.45">
      <c r="A31" s="4">
        <v>44287</v>
      </c>
      <c r="B31" s="7">
        <v>40002.629999999997</v>
      </c>
      <c r="H31" s="8">
        <v>0</v>
      </c>
      <c r="I31" s="9">
        <v>0</v>
      </c>
      <c r="J31" s="7">
        <v>6002.634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9">
        <v>0</v>
      </c>
      <c r="R31" s="7">
        <v>13137.91</v>
      </c>
      <c r="S31" s="8" t="s">
        <v>72</v>
      </c>
      <c r="T31" s="8" t="s">
        <v>72</v>
      </c>
      <c r="U31" s="8" t="s">
        <v>72</v>
      </c>
      <c r="V31" s="8" t="s">
        <v>72</v>
      </c>
      <c r="W31" s="8" t="s">
        <v>72</v>
      </c>
      <c r="X31" s="8">
        <v>0</v>
      </c>
      <c r="Y31" s="9" t="s">
        <v>72</v>
      </c>
      <c r="Z31" s="7">
        <v>55154.71</v>
      </c>
      <c r="AA31" s="8" t="s">
        <v>72</v>
      </c>
      <c r="AB31" s="8" t="s">
        <v>72</v>
      </c>
      <c r="AC31" s="8" t="s">
        <v>72</v>
      </c>
      <c r="AD31" s="8" t="s">
        <v>72</v>
      </c>
      <c r="AE31" s="8" t="s">
        <v>72</v>
      </c>
      <c r="AF31" s="8">
        <v>0</v>
      </c>
      <c r="AG31" s="9" t="s">
        <v>72</v>
      </c>
      <c r="AJ31" t="s">
        <v>16</v>
      </c>
      <c r="AK31">
        <v>291</v>
      </c>
      <c r="AL31" t="s">
        <v>32</v>
      </c>
    </row>
    <row r="32" spans="1:38" x14ac:dyDescent="0.45">
      <c r="A32" s="4">
        <v>44317</v>
      </c>
      <c r="B32" s="7">
        <v>40000</v>
      </c>
      <c r="H32" s="8">
        <v>0</v>
      </c>
      <c r="I32" s="9">
        <v>0</v>
      </c>
      <c r="J32" s="7">
        <v>6456.9380000000001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7">
        <v>13138.41</v>
      </c>
      <c r="S32" s="8" t="s">
        <v>72</v>
      </c>
      <c r="T32" s="8" t="s">
        <v>72</v>
      </c>
      <c r="U32" s="8" t="s">
        <v>72</v>
      </c>
      <c r="V32" s="8" t="s">
        <v>72</v>
      </c>
      <c r="W32" s="8" t="s">
        <v>72</v>
      </c>
      <c r="X32" s="8">
        <v>0</v>
      </c>
      <c r="Y32" s="9" t="s">
        <v>72</v>
      </c>
      <c r="Z32" s="7">
        <v>55604.82</v>
      </c>
      <c r="AA32" s="8" t="s">
        <v>72</v>
      </c>
      <c r="AB32" s="8" t="s">
        <v>72</v>
      </c>
      <c r="AC32" s="8" t="s">
        <v>72</v>
      </c>
      <c r="AD32" s="8" t="s">
        <v>72</v>
      </c>
      <c r="AE32" s="8" t="s">
        <v>72</v>
      </c>
      <c r="AF32" s="8">
        <v>0</v>
      </c>
      <c r="AG32" s="9" t="s">
        <v>72</v>
      </c>
      <c r="AJ32" t="s">
        <v>14</v>
      </c>
      <c r="AK32">
        <v>233</v>
      </c>
      <c r="AL32" t="s">
        <v>36</v>
      </c>
    </row>
    <row r="33" spans="1:38" x14ac:dyDescent="0.45">
      <c r="A33" s="4">
        <v>44348</v>
      </c>
      <c r="B33" s="7">
        <v>40000.01</v>
      </c>
      <c r="H33" s="8">
        <v>0</v>
      </c>
      <c r="I33" s="9">
        <v>0</v>
      </c>
      <c r="J33" s="7">
        <v>7045.018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9">
        <v>0</v>
      </c>
      <c r="R33" s="7">
        <v>13140.22</v>
      </c>
      <c r="S33" s="8" t="s">
        <v>72</v>
      </c>
      <c r="T33" s="8" t="s">
        <v>72</v>
      </c>
      <c r="U33" s="8" t="s">
        <v>72</v>
      </c>
      <c r="V33" s="8" t="s">
        <v>72</v>
      </c>
      <c r="W33" s="8" t="s">
        <v>72</v>
      </c>
      <c r="X33" s="8">
        <v>0</v>
      </c>
      <c r="Y33" s="9" t="s">
        <v>72</v>
      </c>
      <c r="Z33" s="7">
        <v>56194.55</v>
      </c>
      <c r="AA33" s="8" t="s">
        <v>72</v>
      </c>
      <c r="AB33" s="8" t="s">
        <v>72</v>
      </c>
      <c r="AC33" s="8" t="s">
        <v>72</v>
      </c>
      <c r="AD33" s="8" t="s">
        <v>72</v>
      </c>
      <c r="AE33" s="8" t="s">
        <v>72</v>
      </c>
      <c r="AF33" s="8">
        <v>0</v>
      </c>
      <c r="AG33" s="9" t="s">
        <v>72</v>
      </c>
      <c r="AJ33" t="s">
        <v>17</v>
      </c>
      <c r="AK33">
        <v>407</v>
      </c>
      <c r="AL33" t="s">
        <v>33</v>
      </c>
    </row>
    <row r="34" spans="1:38" x14ac:dyDescent="0.45">
      <c r="A34" s="4">
        <v>44378</v>
      </c>
      <c r="B34" s="7">
        <v>40000.26</v>
      </c>
      <c r="H34" s="8">
        <v>0</v>
      </c>
      <c r="I34" s="9">
        <v>0</v>
      </c>
      <c r="J34" s="7">
        <v>7820.8639999999996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7">
        <v>13142.14</v>
      </c>
      <c r="S34" s="8" t="s">
        <v>72</v>
      </c>
      <c r="T34" s="8" t="s">
        <v>72</v>
      </c>
      <c r="U34" s="8" t="s">
        <v>72</v>
      </c>
      <c r="V34" s="8" t="s">
        <v>72</v>
      </c>
      <c r="W34" s="8" t="s">
        <v>72</v>
      </c>
      <c r="X34" s="8">
        <v>0</v>
      </c>
      <c r="Y34" s="9" t="s">
        <v>72</v>
      </c>
      <c r="Z34" s="7">
        <v>56972.3</v>
      </c>
      <c r="AA34" s="8" t="s">
        <v>72</v>
      </c>
      <c r="AB34" s="8" t="s">
        <v>72</v>
      </c>
      <c r="AC34" s="8" t="s">
        <v>72</v>
      </c>
      <c r="AD34" s="8" t="s">
        <v>72</v>
      </c>
      <c r="AE34" s="8" t="s">
        <v>72</v>
      </c>
      <c r="AF34" s="8">
        <v>0</v>
      </c>
      <c r="AG34" s="9" t="s">
        <v>72</v>
      </c>
      <c r="AJ34" t="s">
        <v>34</v>
      </c>
      <c r="AK34">
        <v>300</v>
      </c>
      <c r="AL34" t="s">
        <v>35</v>
      </c>
    </row>
    <row r="35" spans="1:38" x14ac:dyDescent="0.45">
      <c r="A35" s="4">
        <v>44409</v>
      </c>
      <c r="B35" s="7">
        <v>40000.04</v>
      </c>
      <c r="H35" s="8">
        <v>0</v>
      </c>
      <c r="I35" s="9">
        <v>0</v>
      </c>
      <c r="J35" s="7">
        <v>8714.2690000000002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7">
        <v>13143.66</v>
      </c>
      <c r="S35" s="8" t="s">
        <v>72</v>
      </c>
      <c r="T35" s="8" t="s">
        <v>72</v>
      </c>
      <c r="U35" s="8" t="s">
        <v>72</v>
      </c>
      <c r="V35" s="8" t="s">
        <v>72</v>
      </c>
      <c r="W35" s="8" t="s">
        <v>72</v>
      </c>
      <c r="X35" s="8">
        <v>0</v>
      </c>
      <c r="Y35" s="9" t="s">
        <v>72</v>
      </c>
      <c r="Z35" s="7">
        <v>57224.51</v>
      </c>
      <c r="AA35" s="8" t="s">
        <v>72</v>
      </c>
      <c r="AB35" s="8" t="s">
        <v>72</v>
      </c>
      <c r="AC35" s="8" t="s">
        <v>72</v>
      </c>
      <c r="AD35" s="8" t="s">
        <v>72</v>
      </c>
      <c r="AE35" s="8" t="s">
        <v>72</v>
      </c>
      <c r="AF35" s="8">
        <v>0</v>
      </c>
      <c r="AG35" s="9" t="s">
        <v>72</v>
      </c>
    </row>
    <row r="36" spans="1:38" x14ac:dyDescent="0.45">
      <c r="A36" s="4">
        <v>44440</v>
      </c>
      <c r="B36" s="7">
        <v>40000.080000000002</v>
      </c>
      <c r="H36" s="8">
        <v>0</v>
      </c>
      <c r="I36" s="9">
        <v>0</v>
      </c>
      <c r="J36" s="7">
        <v>9542.6020000000008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7">
        <v>13145.04</v>
      </c>
      <c r="S36" s="8" t="s">
        <v>72</v>
      </c>
      <c r="T36" s="8" t="s">
        <v>72</v>
      </c>
      <c r="U36" s="8" t="s">
        <v>72</v>
      </c>
      <c r="V36" s="8" t="s">
        <v>72</v>
      </c>
      <c r="W36" s="8" t="s">
        <v>72</v>
      </c>
      <c r="X36" s="8">
        <v>0</v>
      </c>
      <c r="Y36" s="9" t="s">
        <v>72</v>
      </c>
      <c r="Z36" s="7">
        <v>57220.7</v>
      </c>
      <c r="AA36" s="8" t="s">
        <v>72</v>
      </c>
      <c r="AB36" s="8" t="s">
        <v>72</v>
      </c>
      <c r="AC36" s="8" t="s">
        <v>72</v>
      </c>
      <c r="AD36" s="8" t="s">
        <v>72</v>
      </c>
      <c r="AE36" s="8" t="s">
        <v>72</v>
      </c>
      <c r="AF36" s="8">
        <v>0</v>
      </c>
      <c r="AG36" s="9" t="s">
        <v>72</v>
      </c>
      <c r="AJ36" t="s">
        <v>41</v>
      </c>
      <c r="AK36" t="s">
        <v>42</v>
      </c>
      <c r="AL36" t="s">
        <v>43</v>
      </c>
    </row>
    <row r="37" spans="1:38" x14ac:dyDescent="0.45">
      <c r="A37" s="4">
        <v>44470</v>
      </c>
      <c r="B37" s="7">
        <v>40000.11</v>
      </c>
      <c r="H37" s="8">
        <v>0</v>
      </c>
      <c r="I37" s="9">
        <v>0</v>
      </c>
      <c r="J37" s="7">
        <v>10688.31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7">
        <v>13146.63</v>
      </c>
      <c r="S37" s="8" t="s">
        <v>72</v>
      </c>
      <c r="T37" s="8" t="s">
        <v>72</v>
      </c>
      <c r="U37" s="8" t="s">
        <v>72</v>
      </c>
      <c r="V37" s="8" t="s">
        <v>72</v>
      </c>
      <c r="W37" s="8" t="s">
        <v>72</v>
      </c>
      <c r="X37" s="8">
        <v>0</v>
      </c>
      <c r="Y37" s="9" t="s">
        <v>72</v>
      </c>
      <c r="Z37" s="7">
        <v>57216.27</v>
      </c>
      <c r="AA37" s="8" t="s">
        <v>72</v>
      </c>
      <c r="AB37" s="8" t="s">
        <v>72</v>
      </c>
      <c r="AC37" s="8" t="s">
        <v>72</v>
      </c>
      <c r="AD37" s="8" t="s">
        <v>72</v>
      </c>
      <c r="AE37" s="8" t="s">
        <v>72</v>
      </c>
      <c r="AF37" s="8">
        <v>0</v>
      </c>
      <c r="AG37" s="9" t="s">
        <v>72</v>
      </c>
      <c r="AJ37" t="s">
        <v>16</v>
      </c>
      <c r="AK37">
        <v>291</v>
      </c>
      <c r="AL37" t="s">
        <v>32</v>
      </c>
    </row>
    <row r="38" spans="1:38" x14ac:dyDescent="0.45">
      <c r="A38" s="4">
        <v>44501</v>
      </c>
      <c r="B38" s="7">
        <v>40000.04</v>
      </c>
      <c r="H38" s="8">
        <v>0</v>
      </c>
      <c r="I38" s="9">
        <v>0</v>
      </c>
      <c r="J38" s="7">
        <v>12571.59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7">
        <v>13148.2</v>
      </c>
      <c r="S38" s="8" t="s">
        <v>72</v>
      </c>
      <c r="T38" s="8" t="s">
        <v>72</v>
      </c>
      <c r="U38" s="8" t="s">
        <v>72</v>
      </c>
      <c r="V38" s="8" t="s">
        <v>72</v>
      </c>
      <c r="W38" s="8" t="s">
        <v>72</v>
      </c>
      <c r="X38" s="8">
        <v>0</v>
      </c>
      <c r="Y38" s="9" t="s">
        <v>72</v>
      </c>
      <c r="Z38" s="7">
        <v>57211.81</v>
      </c>
      <c r="AA38" s="8" t="s">
        <v>72</v>
      </c>
      <c r="AB38" s="8" t="s">
        <v>72</v>
      </c>
      <c r="AC38" s="8" t="s">
        <v>72</v>
      </c>
      <c r="AD38" s="8" t="s">
        <v>72</v>
      </c>
      <c r="AE38" s="8" t="s">
        <v>72</v>
      </c>
      <c r="AF38" s="8">
        <v>0</v>
      </c>
      <c r="AG38" s="9" t="s">
        <v>72</v>
      </c>
      <c r="AJ38" t="s">
        <v>34</v>
      </c>
      <c r="AK38">
        <v>291</v>
      </c>
      <c r="AL38" t="s">
        <v>35</v>
      </c>
    </row>
    <row r="39" spans="1:38" x14ac:dyDescent="0.45">
      <c r="A39" s="4">
        <v>44531</v>
      </c>
      <c r="B39" s="7">
        <v>40000.14</v>
      </c>
      <c r="H39" s="8">
        <v>0</v>
      </c>
      <c r="I39" s="9">
        <v>0</v>
      </c>
      <c r="J39" s="7">
        <v>13604.93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7">
        <v>13149.95</v>
      </c>
      <c r="S39" s="8" t="s">
        <v>72</v>
      </c>
      <c r="T39" s="8" t="s">
        <v>72</v>
      </c>
      <c r="U39" s="8" t="s">
        <v>72</v>
      </c>
      <c r="V39" s="8" t="s">
        <v>72</v>
      </c>
      <c r="W39" s="8" t="s">
        <v>72</v>
      </c>
      <c r="X39" s="8">
        <v>0</v>
      </c>
      <c r="Y39" s="9" t="s">
        <v>72</v>
      </c>
      <c r="Z39" s="7">
        <v>57207</v>
      </c>
      <c r="AA39" s="8" t="s">
        <v>72</v>
      </c>
      <c r="AB39" s="8" t="s">
        <v>72</v>
      </c>
      <c r="AC39" s="8" t="s">
        <v>72</v>
      </c>
      <c r="AD39" s="8" t="s">
        <v>72</v>
      </c>
      <c r="AE39" s="8" t="s">
        <v>72</v>
      </c>
      <c r="AF39" s="8">
        <v>0</v>
      </c>
      <c r="AG39" s="9" t="s">
        <v>72</v>
      </c>
    </row>
    <row r="40" spans="1:38" x14ac:dyDescent="0.45">
      <c r="A40" s="4">
        <v>44562</v>
      </c>
      <c r="B40" s="7">
        <v>59999.77</v>
      </c>
      <c r="H40" s="8">
        <v>0</v>
      </c>
      <c r="I40" s="9">
        <v>0</v>
      </c>
      <c r="J40" s="7">
        <v>14251.68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7">
        <v>13151.25</v>
      </c>
      <c r="S40" s="8" t="s">
        <v>72</v>
      </c>
      <c r="T40" s="8" t="s">
        <v>72</v>
      </c>
      <c r="U40" s="8" t="s">
        <v>72</v>
      </c>
      <c r="V40" s="8" t="s">
        <v>72</v>
      </c>
      <c r="W40" s="8" t="s">
        <v>72</v>
      </c>
      <c r="X40" s="8">
        <v>0</v>
      </c>
      <c r="Y40" s="9" t="s">
        <v>72</v>
      </c>
      <c r="Z40" s="7">
        <v>57203.27</v>
      </c>
      <c r="AA40" s="8" t="s">
        <v>72</v>
      </c>
      <c r="AB40" s="8" t="s">
        <v>72</v>
      </c>
      <c r="AC40" s="8" t="s">
        <v>72</v>
      </c>
      <c r="AD40" s="8" t="s">
        <v>72</v>
      </c>
      <c r="AE40" s="8" t="s">
        <v>72</v>
      </c>
      <c r="AF40" s="8">
        <v>0</v>
      </c>
      <c r="AG40" s="9" t="s">
        <v>72</v>
      </c>
      <c r="AJ40" t="s">
        <v>49</v>
      </c>
      <c r="AK40" t="s">
        <v>42</v>
      </c>
      <c r="AL40" t="s">
        <v>43</v>
      </c>
    </row>
    <row r="41" spans="1:38" x14ac:dyDescent="0.45">
      <c r="A41" s="4">
        <v>44593</v>
      </c>
      <c r="B41" s="7">
        <v>59999.77</v>
      </c>
      <c r="H41" s="8">
        <v>0</v>
      </c>
      <c r="I41" s="9">
        <v>0</v>
      </c>
      <c r="J41" s="7">
        <v>14875.2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9">
        <v>0</v>
      </c>
      <c r="R41" s="7">
        <v>13152.51</v>
      </c>
      <c r="S41" s="8" t="s">
        <v>72</v>
      </c>
      <c r="T41" s="8" t="s">
        <v>72</v>
      </c>
      <c r="U41" s="8" t="s">
        <v>72</v>
      </c>
      <c r="V41" s="8" t="s">
        <v>72</v>
      </c>
      <c r="W41" s="8" t="s">
        <v>72</v>
      </c>
      <c r="X41" s="8">
        <v>0</v>
      </c>
      <c r="Y41" s="9" t="s">
        <v>72</v>
      </c>
      <c r="Z41" s="7">
        <v>57199.75</v>
      </c>
      <c r="AA41" s="8" t="s">
        <v>72</v>
      </c>
      <c r="AB41" s="8" t="s">
        <v>72</v>
      </c>
      <c r="AC41" s="8" t="s">
        <v>72</v>
      </c>
      <c r="AD41" s="8" t="s">
        <v>72</v>
      </c>
      <c r="AE41" s="8" t="s">
        <v>72</v>
      </c>
      <c r="AF41" s="8">
        <v>0</v>
      </c>
      <c r="AG41" s="9" t="s">
        <v>72</v>
      </c>
      <c r="AJ41" t="s">
        <v>50</v>
      </c>
      <c r="AK41">
        <v>2000</v>
      </c>
      <c r="AL41" t="s">
        <v>51</v>
      </c>
    </row>
    <row r="42" spans="1:38" x14ac:dyDescent="0.45">
      <c r="A42" s="4">
        <v>44621</v>
      </c>
      <c r="B42" s="7">
        <v>59999.94</v>
      </c>
      <c r="H42" s="8">
        <v>0</v>
      </c>
      <c r="I42" s="9">
        <v>0</v>
      </c>
      <c r="J42" s="7">
        <v>15920.77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7">
        <v>18609.5</v>
      </c>
      <c r="S42" s="8" t="s">
        <v>72</v>
      </c>
      <c r="T42" s="8" t="s">
        <v>72</v>
      </c>
      <c r="U42" s="8" t="s">
        <v>72</v>
      </c>
      <c r="V42" s="8" t="s">
        <v>72</v>
      </c>
      <c r="W42" s="8" t="s">
        <v>72</v>
      </c>
      <c r="X42" s="8">
        <v>0</v>
      </c>
      <c r="Y42" s="9" t="s">
        <v>72</v>
      </c>
      <c r="Z42" s="7">
        <v>68559.34</v>
      </c>
      <c r="AA42" s="8" t="s">
        <v>72</v>
      </c>
      <c r="AB42" s="8" t="s">
        <v>72</v>
      </c>
      <c r="AC42" s="8" t="s">
        <v>72</v>
      </c>
      <c r="AD42" s="8" t="s">
        <v>72</v>
      </c>
      <c r="AE42" s="8" t="s">
        <v>72</v>
      </c>
      <c r="AF42" s="8">
        <v>0</v>
      </c>
      <c r="AG42" s="9" t="s">
        <v>72</v>
      </c>
      <c r="AJ42" t="s">
        <v>9</v>
      </c>
      <c r="AK42">
        <v>2000</v>
      </c>
      <c r="AL42" t="s">
        <v>52</v>
      </c>
    </row>
    <row r="43" spans="1:38" x14ac:dyDescent="0.45">
      <c r="A43" s="4">
        <v>44652</v>
      </c>
      <c r="B43" s="7">
        <v>60001.1</v>
      </c>
      <c r="H43" s="8">
        <v>0</v>
      </c>
      <c r="I43" s="9">
        <v>0</v>
      </c>
      <c r="J43" s="7">
        <v>17032.8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7">
        <v>18466.23</v>
      </c>
      <c r="S43" s="8" t="s">
        <v>72</v>
      </c>
      <c r="T43" s="8" t="s">
        <v>72</v>
      </c>
      <c r="U43" s="8" t="s">
        <v>72</v>
      </c>
      <c r="V43" s="8" t="s">
        <v>72</v>
      </c>
      <c r="W43" s="8" t="s">
        <v>72</v>
      </c>
      <c r="X43" s="8">
        <v>0</v>
      </c>
      <c r="Y43" s="9" t="s">
        <v>72</v>
      </c>
      <c r="Z43" s="7">
        <v>68559.3</v>
      </c>
      <c r="AA43" s="8" t="s">
        <v>72</v>
      </c>
      <c r="AB43" s="8" t="s">
        <v>72</v>
      </c>
      <c r="AC43" s="8" t="s">
        <v>72</v>
      </c>
      <c r="AD43" s="8" t="s">
        <v>72</v>
      </c>
      <c r="AE43" s="8" t="s">
        <v>72</v>
      </c>
      <c r="AF43" s="8">
        <v>0</v>
      </c>
      <c r="AG43" s="9" t="s">
        <v>72</v>
      </c>
      <c r="AJ43" t="s">
        <v>34</v>
      </c>
      <c r="AK43">
        <v>2000</v>
      </c>
      <c r="AL43" t="s">
        <v>35</v>
      </c>
    </row>
    <row r="44" spans="1:38" x14ac:dyDescent="0.45">
      <c r="A44" s="4">
        <v>44682</v>
      </c>
      <c r="B44" s="7">
        <v>59999.77</v>
      </c>
      <c r="H44" s="8">
        <v>0</v>
      </c>
      <c r="I44" s="9">
        <v>0</v>
      </c>
      <c r="J44" s="7">
        <v>18554.009999999998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7">
        <v>18520.150000000001</v>
      </c>
      <c r="S44" s="8" t="s">
        <v>72</v>
      </c>
      <c r="T44" s="8" t="s">
        <v>72</v>
      </c>
      <c r="U44" s="8" t="s">
        <v>72</v>
      </c>
      <c r="V44" s="8" t="s">
        <v>72</v>
      </c>
      <c r="W44" s="8" t="s">
        <v>72</v>
      </c>
      <c r="X44" s="8">
        <v>0</v>
      </c>
      <c r="Y44" s="9" t="s">
        <v>72</v>
      </c>
      <c r="Z44" s="7">
        <v>68559.25</v>
      </c>
      <c r="AA44" s="8" t="s">
        <v>72</v>
      </c>
      <c r="AB44" s="8" t="s">
        <v>72</v>
      </c>
      <c r="AC44" s="8" t="s">
        <v>72</v>
      </c>
      <c r="AD44" s="8" t="s">
        <v>72</v>
      </c>
      <c r="AE44" s="8" t="s">
        <v>72</v>
      </c>
      <c r="AF44" s="8">
        <v>0</v>
      </c>
      <c r="AG44" s="9" t="s">
        <v>72</v>
      </c>
    </row>
    <row r="45" spans="1:38" x14ac:dyDescent="0.45">
      <c r="A45" s="4">
        <v>44713</v>
      </c>
      <c r="B45" s="7">
        <v>60000</v>
      </c>
      <c r="H45" s="8">
        <v>0</v>
      </c>
      <c r="I45" s="9">
        <v>0</v>
      </c>
      <c r="J45" s="7">
        <v>20608.23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9">
        <v>0</v>
      </c>
      <c r="R45" s="7">
        <v>18595.21</v>
      </c>
      <c r="S45" s="8" t="s">
        <v>72</v>
      </c>
      <c r="T45" s="8" t="s">
        <v>72</v>
      </c>
      <c r="U45" s="8" t="s">
        <v>72</v>
      </c>
      <c r="V45" s="8" t="s">
        <v>72</v>
      </c>
      <c r="W45" s="8" t="s">
        <v>72</v>
      </c>
      <c r="X45" s="8">
        <v>0</v>
      </c>
      <c r="Y45" s="9" t="s">
        <v>72</v>
      </c>
      <c r="Z45" s="7">
        <v>71803.77</v>
      </c>
      <c r="AA45" s="8" t="s">
        <v>72</v>
      </c>
      <c r="AB45" s="8" t="s">
        <v>72</v>
      </c>
      <c r="AC45" s="8" t="s">
        <v>72</v>
      </c>
      <c r="AD45" s="8" t="s">
        <v>72</v>
      </c>
      <c r="AE45" s="8" t="s">
        <v>72</v>
      </c>
      <c r="AF45" s="8">
        <v>0</v>
      </c>
      <c r="AG45" s="9" t="s">
        <v>72</v>
      </c>
    </row>
    <row r="46" spans="1:38" x14ac:dyDescent="0.45">
      <c r="A46" s="4">
        <v>44743</v>
      </c>
      <c r="B46" s="7">
        <v>59994.79</v>
      </c>
      <c r="H46" s="8">
        <v>0</v>
      </c>
      <c r="I46" s="9">
        <v>0</v>
      </c>
      <c r="J46" s="7">
        <v>21983.08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7">
        <v>18636.310000000001</v>
      </c>
      <c r="S46" s="8" t="s">
        <v>72</v>
      </c>
      <c r="T46" s="8" t="s">
        <v>72</v>
      </c>
      <c r="U46" s="8" t="s">
        <v>72</v>
      </c>
      <c r="V46" s="8" t="s">
        <v>72</v>
      </c>
      <c r="W46" s="8" t="s">
        <v>72</v>
      </c>
      <c r="X46" s="8">
        <v>0</v>
      </c>
      <c r="Y46" s="9" t="s">
        <v>72</v>
      </c>
      <c r="Z46" s="7">
        <v>71801.740000000005</v>
      </c>
      <c r="AA46" s="8" t="s">
        <v>72</v>
      </c>
      <c r="AB46" s="8" t="s">
        <v>72</v>
      </c>
      <c r="AC46" s="8" t="s">
        <v>72</v>
      </c>
      <c r="AD46" s="8" t="s">
        <v>72</v>
      </c>
      <c r="AE46" s="8" t="s">
        <v>72</v>
      </c>
      <c r="AF46" s="8">
        <v>0</v>
      </c>
      <c r="AG46" s="9" t="s">
        <v>72</v>
      </c>
    </row>
    <row r="47" spans="1:38" x14ac:dyDescent="0.45">
      <c r="A47" s="4">
        <v>44774</v>
      </c>
      <c r="B47" s="7">
        <v>59999.93</v>
      </c>
      <c r="H47" s="8">
        <v>0</v>
      </c>
      <c r="I47" s="9">
        <v>0</v>
      </c>
      <c r="J47" s="7">
        <v>23721.24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9">
        <v>0</v>
      </c>
      <c r="R47" s="7">
        <v>18685.919999999998</v>
      </c>
      <c r="S47" s="8" t="s">
        <v>72</v>
      </c>
      <c r="T47" s="8" t="s">
        <v>72</v>
      </c>
      <c r="U47" s="8" t="s">
        <v>72</v>
      </c>
      <c r="V47" s="8" t="s">
        <v>72</v>
      </c>
      <c r="W47" s="8" t="s">
        <v>72</v>
      </c>
      <c r="X47" s="8">
        <v>0</v>
      </c>
      <c r="Y47" s="9" t="s">
        <v>72</v>
      </c>
      <c r="Z47" s="7">
        <v>74959.199999999997</v>
      </c>
      <c r="AA47" s="8" t="s">
        <v>72</v>
      </c>
      <c r="AB47" s="8" t="s">
        <v>72</v>
      </c>
      <c r="AC47" s="8" t="s">
        <v>72</v>
      </c>
      <c r="AD47" s="8" t="s">
        <v>72</v>
      </c>
      <c r="AE47" s="8" t="s">
        <v>72</v>
      </c>
      <c r="AF47" s="8">
        <v>0</v>
      </c>
      <c r="AG47" s="9" t="s">
        <v>72</v>
      </c>
    </row>
    <row r="48" spans="1:38" x14ac:dyDescent="0.45">
      <c r="A48" s="4">
        <v>44805</v>
      </c>
      <c r="B48" s="7">
        <v>60000.05</v>
      </c>
      <c r="H48" s="8">
        <v>0</v>
      </c>
      <c r="I48" s="9">
        <v>0</v>
      </c>
      <c r="J48" s="7">
        <v>25046.12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  <c r="R48" s="7">
        <v>18748.63</v>
      </c>
      <c r="S48" s="8" t="s">
        <v>72</v>
      </c>
      <c r="T48" s="8" t="s">
        <v>72</v>
      </c>
      <c r="U48" s="8" t="s">
        <v>72</v>
      </c>
      <c r="V48" s="8" t="s">
        <v>72</v>
      </c>
      <c r="W48" s="8" t="s">
        <v>72</v>
      </c>
      <c r="X48" s="8">
        <v>0</v>
      </c>
      <c r="Y48" s="9" t="s">
        <v>72</v>
      </c>
      <c r="Z48" s="7">
        <v>76593.64</v>
      </c>
      <c r="AA48" s="8" t="s">
        <v>72</v>
      </c>
      <c r="AB48" s="8" t="s">
        <v>72</v>
      </c>
      <c r="AC48" s="8" t="s">
        <v>72</v>
      </c>
      <c r="AD48" s="8" t="s">
        <v>72</v>
      </c>
      <c r="AE48" s="8" t="s">
        <v>72</v>
      </c>
      <c r="AF48" s="8">
        <v>0</v>
      </c>
      <c r="AG48" s="9" t="s">
        <v>72</v>
      </c>
    </row>
    <row r="49" spans="1:33" x14ac:dyDescent="0.45">
      <c r="A49" s="4">
        <v>44835</v>
      </c>
      <c r="B49" s="7">
        <v>60000.27</v>
      </c>
      <c r="H49" s="8">
        <v>0</v>
      </c>
      <c r="I49" s="9">
        <v>0</v>
      </c>
      <c r="J49" s="7">
        <v>26401.08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9">
        <v>0</v>
      </c>
      <c r="R49" s="7">
        <v>18806.91</v>
      </c>
      <c r="S49" s="8" t="s">
        <v>72</v>
      </c>
      <c r="T49" s="8" t="s">
        <v>72</v>
      </c>
      <c r="U49" s="8" t="s">
        <v>72</v>
      </c>
      <c r="V49" s="8" t="s">
        <v>72</v>
      </c>
      <c r="W49" s="8" t="s">
        <v>72</v>
      </c>
      <c r="X49" s="8">
        <v>0</v>
      </c>
      <c r="Y49" s="9" t="s">
        <v>72</v>
      </c>
      <c r="Z49" s="7">
        <v>78206.55</v>
      </c>
      <c r="AA49" s="8" t="s">
        <v>72</v>
      </c>
      <c r="AB49" s="8" t="s">
        <v>72</v>
      </c>
      <c r="AC49" s="8" t="s">
        <v>72</v>
      </c>
      <c r="AD49" s="8" t="s">
        <v>72</v>
      </c>
      <c r="AE49" s="8" t="s">
        <v>72</v>
      </c>
      <c r="AF49" s="8">
        <v>0</v>
      </c>
      <c r="AG49" s="9" t="s">
        <v>72</v>
      </c>
    </row>
    <row r="50" spans="1:33" x14ac:dyDescent="0.45">
      <c r="A50" s="4">
        <v>44866</v>
      </c>
      <c r="B50" s="7">
        <v>60000</v>
      </c>
      <c r="H50" s="8">
        <v>0</v>
      </c>
      <c r="I50" s="9">
        <v>0</v>
      </c>
      <c r="J50" s="7">
        <v>27417.8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7">
        <v>18848.18</v>
      </c>
      <c r="S50" s="8" t="s">
        <v>72</v>
      </c>
      <c r="T50" s="8" t="s">
        <v>72</v>
      </c>
      <c r="U50" s="8" t="s">
        <v>72</v>
      </c>
      <c r="V50" s="8" t="s">
        <v>72</v>
      </c>
      <c r="W50" s="8" t="s">
        <v>72</v>
      </c>
      <c r="X50" s="8">
        <v>0</v>
      </c>
      <c r="Y50" s="9" t="s">
        <v>72</v>
      </c>
      <c r="Z50" s="7">
        <v>78211.600000000006</v>
      </c>
      <c r="AA50" s="8" t="s">
        <v>72</v>
      </c>
      <c r="AB50" s="8" t="s">
        <v>72</v>
      </c>
      <c r="AC50" s="8" t="s">
        <v>72</v>
      </c>
      <c r="AD50" s="8" t="s">
        <v>72</v>
      </c>
      <c r="AE50" s="8" t="s">
        <v>72</v>
      </c>
      <c r="AF50" s="8">
        <v>0</v>
      </c>
      <c r="AG50" s="9" t="s">
        <v>72</v>
      </c>
    </row>
    <row r="51" spans="1:33" x14ac:dyDescent="0.45">
      <c r="A51" s="4">
        <v>44896</v>
      </c>
      <c r="B51" s="7">
        <v>60000</v>
      </c>
      <c r="H51" s="8">
        <v>0</v>
      </c>
      <c r="I51" s="9">
        <v>0</v>
      </c>
      <c r="J51" s="7">
        <v>28535.38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9">
        <v>0</v>
      </c>
      <c r="R51" s="7">
        <v>18900.240000000002</v>
      </c>
      <c r="S51" s="8" t="s">
        <v>72</v>
      </c>
      <c r="T51" s="8" t="s">
        <v>72</v>
      </c>
      <c r="U51" s="8" t="s">
        <v>72</v>
      </c>
      <c r="V51" s="8" t="s">
        <v>72</v>
      </c>
      <c r="W51" s="8" t="s">
        <v>72</v>
      </c>
      <c r="X51" s="8">
        <v>0</v>
      </c>
      <c r="Y51" s="9" t="s">
        <v>72</v>
      </c>
      <c r="Z51" s="7">
        <v>79845.45</v>
      </c>
      <c r="AA51" s="8" t="s">
        <v>72</v>
      </c>
      <c r="AB51" s="8" t="s">
        <v>72</v>
      </c>
      <c r="AC51" s="8" t="s">
        <v>72</v>
      </c>
      <c r="AD51" s="8" t="s">
        <v>72</v>
      </c>
      <c r="AE51" s="8" t="s">
        <v>72</v>
      </c>
      <c r="AF51" s="8">
        <v>0</v>
      </c>
      <c r="AG51" s="9" t="s">
        <v>72</v>
      </c>
    </row>
    <row r="52" spans="1:33" x14ac:dyDescent="0.45">
      <c r="A52" s="4">
        <v>44927</v>
      </c>
      <c r="B52" s="7">
        <v>60000</v>
      </c>
      <c r="H52" s="8">
        <v>0</v>
      </c>
      <c r="I52" s="9">
        <v>0</v>
      </c>
      <c r="J52" s="7">
        <v>29476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7">
        <v>18936.96</v>
      </c>
      <c r="S52" s="8" t="s">
        <v>72</v>
      </c>
      <c r="T52" s="8" t="s">
        <v>72</v>
      </c>
      <c r="U52" s="8" t="s">
        <v>72</v>
      </c>
      <c r="V52" s="8" t="s">
        <v>72</v>
      </c>
      <c r="W52" s="8" t="s">
        <v>72</v>
      </c>
      <c r="X52" s="8">
        <v>0</v>
      </c>
      <c r="Y52" s="9" t="s">
        <v>72</v>
      </c>
      <c r="Z52" s="7">
        <v>79847.5</v>
      </c>
      <c r="AA52" s="8" t="s">
        <v>72</v>
      </c>
      <c r="AB52" s="8" t="s">
        <v>72</v>
      </c>
      <c r="AC52" s="8" t="s">
        <v>72</v>
      </c>
      <c r="AD52" s="8" t="s">
        <v>72</v>
      </c>
      <c r="AE52" s="8" t="s">
        <v>72</v>
      </c>
      <c r="AF52" s="8">
        <v>0</v>
      </c>
      <c r="AG52" s="9" t="s">
        <v>72</v>
      </c>
    </row>
    <row r="53" spans="1:33" x14ac:dyDescent="0.45">
      <c r="A53" s="4">
        <v>44958</v>
      </c>
      <c r="B53" s="7">
        <v>60000</v>
      </c>
      <c r="H53" s="8">
        <v>0</v>
      </c>
      <c r="I53" s="9">
        <v>0</v>
      </c>
      <c r="J53" s="7">
        <v>30528.74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9">
        <v>0</v>
      </c>
      <c r="R53" s="7">
        <v>18976.900000000001</v>
      </c>
      <c r="S53" s="8" t="s">
        <v>72</v>
      </c>
      <c r="T53" s="8" t="s">
        <v>72</v>
      </c>
      <c r="U53" s="8" t="s">
        <v>72</v>
      </c>
      <c r="V53" s="8" t="s">
        <v>72</v>
      </c>
      <c r="W53" s="8" t="s">
        <v>72</v>
      </c>
      <c r="X53" s="8">
        <v>0</v>
      </c>
      <c r="Y53" s="9" t="s">
        <v>72</v>
      </c>
      <c r="Z53" s="7">
        <v>81475.31</v>
      </c>
      <c r="AA53" s="8" t="s">
        <v>72</v>
      </c>
      <c r="AB53" s="8" t="s">
        <v>72</v>
      </c>
      <c r="AC53" s="8" t="s">
        <v>72</v>
      </c>
      <c r="AD53" s="8" t="s">
        <v>72</v>
      </c>
      <c r="AE53" s="8" t="s">
        <v>72</v>
      </c>
      <c r="AF53" s="8">
        <v>0</v>
      </c>
      <c r="AG53" s="9" t="s">
        <v>72</v>
      </c>
    </row>
    <row r="54" spans="1:33" x14ac:dyDescent="0.45">
      <c r="A54" s="4">
        <v>44986</v>
      </c>
      <c r="B54" s="7">
        <v>60000</v>
      </c>
      <c r="H54" s="8">
        <v>0</v>
      </c>
      <c r="I54" s="9">
        <v>0</v>
      </c>
      <c r="J54" s="7">
        <v>31519.14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9">
        <v>0</v>
      </c>
      <c r="R54" s="7">
        <v>19012.09</v>
      </c>
      <c r="S54" s="8" t="s">
        <v>72</v>
      </c>
      <c r="T54" s="8" t="s">
        <v>72</v>
      </c>
      <c r="U54" s="8" t="s">
        <v>72</v>
      </c>
      <c r="V54" s="8" t="s">
        <v>72</v>
      </c>
      <c r="W54" s="8" t="s">
        <v>72</v>
      </c>
      <c r="X54" s="8">
        <v>0</v>
      </c>
      <c r="Y54" s="9" t="s">
        <v>72</v>
      </c>
      <c r="Z54" s="7">
        <v>81473.98</v>
      </c>
      <c r="AA54" s="8" t="s">
        <v>72</v>
      </c>
      <c r="AB54" s="8" t="s">
        <v>72</v>
      </c>
      <c r="AC54" s="8" t="s">
        <v>72</v>
      </c>
      <c r="AD54" s="8" t="s">
        <v>72</v>
      </c>
      <c r="AE54" s="8" t="s">
        <v>72</v>
      </c>
      <c r="AF54" s="8">
        <v>0</v>
      </c>
      <c r="AG54" s="9" t="s">
        <v>72</v>
      </c>
    </row>
    <row r="55" spans="1:33" x14ac:dyDescent="0.45">
      <c r="A55" s="4">
        <v>45017</v>
      </c>
      <c r="B55" s="7">
        <v>60001.14</v>
      </c>
      <c r="H55" s="8">
        <v>0</v>
      </c>
      <c r="I55" s="9">
        <v>0</v>
      </c>
      <c r="J55" s="7">
        <v>32550.58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9">
        <v>0</v>
      </c>
      <c r="R55" s="7">
        <v>19051.439999999999</v>
      </c>
      <c r="S55" s="8" t="s">
        <v>72</v>
      </c>
      <c r="T55" s="8" t="s">
        <v>72</v>
      </c>
      <c r="U55" s="8" t="s">
        <v>72</v>
      </c>
      <c r="V55" s="8" t="s">
        <v>72</v>
      </c>
      <c r="W55" s="8" t="s">
        <v>72</v>
      </c>
      <c r="X55" s="8">
        <v>0</v>
      </c>
      <c r="Y55" s="9" t="s">
        <v>72</v>
      </c>
      <c r="Z55" s="7">
        <v>83095.89</v>
      </c>
      <c r="AA55" s="8" t="s">
        <v>72</v>
      </c>
      <c r="AB55" s="8" t="s">
        <v>72</v>
      </c>
      <c r="AC55" s="8" t="s">
        <v>72</v>
      </c>
      <c r="AD55" s="8" t="s">
        <v>72</v>
      </c>
      <c r="AE55" s="8" t="s">
        <v>72</v>
      </c>
      <c r="AF55" s="8">
        <v>0</v>
      </c>
      <c r="AG55" s="9" t="s">
        <v>72</v>
      </c>
    </row>
    <row r="56" spans="1:33" x14ac:dyDescent="0.45">
      <c r="A56" s="4">
        <v>45047</v>
      </c>
      <c r="B56" s="7">
        <v>60000.01</v>
      </c>
      <c r="H56" s="8">
        <v>0</v>
      </c>
      <c r="I56" s="9">
        <v>0</v>
      </c>
      <c r="J56" s="7">
        <v>33574.449999999997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7">
        <v>19086.16</v>
      </c>
      <c r="S56" s="8" t="s">
        <v>72</v>
      </c>
      <c r="T56" s="8" t="s">
        <v>72</v>
      </c>
      <c r="U56" s="8" t="s">
        <v>72</v>
      </c>
      <c r="V56" s="8" t="s">
        <v>72</v>
      </c>
      <c r="W56" s="8" t="s">
        <v>72</v>
      </c>
      <c r="X56" s="8">
        <v>0</v>
      </c>
      <c r="Y56" s="9" t="s">
        <v>72</v>
      </c>
      <c r="Z56" s="7">
        <v>84662.78</v>
      </c>
      <c r="AA56" s="8" t="s">
        <v>72</v>
      </c>
      <c r="AB56" s="8" t="s">
        <v>72</v>
      </c>
      <c r="AC56" s="8" t="s">
        <v>72</v>
      </c>
      <c r="AD56" s="8" t="s">
        <v>72</v>
      </c>
      <c r="AE56" s="8" t="s">
        <v>72</v>
      </c>
      <c r="AF56" s="8">
        <v>0</v>
      </c>
      <c r="AG56" s="9" t="s">
        <v>72</v>
      </c>
    </row>
    <row r="57" spans="1:33" x14ac:dyDescent="0.45">
      <c r="A57" s="4">
        <v>45078</v>
      </c>
      <c r="B57" s="7">
        <v>60000</v>
      </c>
      <c r="H57" s="8">
        <v>0</v>
      </c>
      <c r="I57" s="9">
        <v>0</v>
      </c>
      <c r="J57" s="7">
        <v>35147.550000000003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9">
        <v>0</v>
      </c>
      <c r="R57" s="7">
        <v>19116.349999999999</v>
      </c>
      <c r="S57" s="8" t="s">
        <v>72</v>
      </c>
      <c r="T57" s="8" t="s">
        <v>72</v>
      </c>
      <c r="U57" s="8" t="s">
        <v>72</v>
      </c>
      <c r="V57" s="8" t="s">
        <v>72</v>
      </c>
      <c r="W57" s="8" t="s">
        <v>72</v>
      </c>
      <c r="X57" s="8">
        <v>0</v>
      </c>
      <c r="Y57" s="9" t="s">
        <v>72</v>
      </c>
      <c r="Z57" s="7">
        <v>86144.98</v>
      </c>
      <c r="AA57" s="8" t="s">
        <v>72</v>
      </c>
      <c r="AB57" s="8" t="s">
        <v>72</v>
      </c>
      <c r="AC57" s="8" t="s">
        <v>72</v>
      </c>
      <c r="AD57" s="8" t="s">
        <v>72</v>
      </c>
      <c r="AE57" s="8" t="s">
        <v>72</v>
      </c>
      <c r="AF57" s="8">
        <v>0</v>
      </c>
      <c r="AG57" s="9" t="s">
        <v>72</v>
      </c>
    </row>
    <row r="58" spans="1:33" x14ac:dyDescent="0.45">
      <c r="A58" s="4">
        <v>45108</v>
      </c>
      <c r="B58" s="7">
        <v>60000</v>
      </c>
      <c r="H58" s="8">
        <v>0</v>
      </c>
      <c r="I58" s="9">
        <v>0</v>
      </c>
      <c r="J58" s="7">
        <v>36347.39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7">
        <v>19147.560000000001</v>
      </c>
      <c r="S58" s="8" t="s">
        <v>72</v>
      </c>
      <c r="T58" s="8" t="s">
        <v>72</v>
      </c>
      <c r="U58" s="8" t="s">
        <v>72</v>
      </c>
      <c r="V58" s="8" t="s">
        <v>72</v>
      </c>
      <c r="W58" s="8" t="s">
        <v>72</v>
      </c>
      <c r="X58" s="8">
        <v>0</v>
      </c>
      <c r="Y58" s="9" t="s">
        <v>72</v>
      </c>
      <c r="Z58" s="7">
        <v>87673.45</v>
      </c>
      <c r="AA58" s="8" t="s">
        <v>72</v>
      </c>
      <c r="AB58" s="8" t="s">
        <v>72</v>
      </c>
      <c r="AC58" s="8" t="s">
        <v>72</v>
      </c>
      <c r="AD58" s="8" t="s">
        <v>72</v>
      </c>
      <c r="AE58" s="8" t="s">
        <v>72</v>
      </c>
      <c r="AF58" s="8">
        <v>0</v>
      </c>
      <c r="AG58" s="9" t="s">
        <v>72</v>
      </c>
    </row>
    <row r="59" spans="1:33" x14ac:dyDescent="0.45">
      <c r="A59" s="4">
        <v>45139</v>
      </c>
      <c r="B59" s="7">
        <v>60000.08</v>
      </c>
      <c r="H59" s="8">
        <v>0</v>
      </c>
      <c r="I59" s="9">
        <v>0</v>
      </c>
      <c r="J59" s="7">
        <v>37587.480000000003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9">
        <v>0</v>
      </c>
      <c r="R59" s="7">
        <v>19174.740000000002</v>
      </c>
      <c r="S59" s="8" t="s">
        <v>72</v>
      </c>
      <c r="T59" s="8" t="s">
        <v>72</v>
      </c>
      <c r="U59" s="8" t="s">
        <v>72</v>
      </c>
      <c r="V59" s="8" t="s">
        <v>72</v>
      </c>
      <c r="W59" s="8" t="s">
        <v>72</v>
      </c>
      <c r="X59" s="8">
        <v>0</v>
      </c>
      <c r="Y59" s="9" t="s">
        <v>72</v>
      </c>
      <c r="Z59" s="7">
        <v>89153.63</v>
      </c>
      <c r="AA59" s="8" t="s">
        <v>72</v>
      </c>
      <c r="AB59" s="8" t="s">
        <v>72</v>
      </c>
      <c r="AC59" s="8" t="s">
        <v>72</v>
      </c>
      <c r="AD59" s="8" t="s">
        <v>72</v>
      </c>
      <c r="AE59" s="8" t="s">
        <v>72</v>
      </c>
      <c r="AF59" s="8">
        <v>0</v>
      </c>
      <c r="AG59" s="9" t="s">
        <v>72</v>
      </c>
    </row>
    <row r="60" spans="1:33" x14ac:dyDescent="0.45">
      <c r="A60" s="4">
        <v>45170</v>
      </c>
      <c r="B60" s="7">
        <v>59999.98</v>
      </c>
      <c r="H60" s="8">
        <v>0</v>
      </c>
      <c r="I60" s="9">
        <v>0</v>
      </c>
      <c r="J60" s="7">
        <v>38543.910000000003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7">
        <v>19199.79</v>
      </c>
      <c r="S60" s="8" t="s">
        <v>72</v>
      </c>
      <c r="T60" s="8" t="s">
        <v>72</v>
      </c>
      <c r="U60" s="8" t="s">
        <v>72</v>
      </c>
      <c r="V60" s="8" t="s">
        <v>72</v>
      </c>
      <c r="W60" s="8" t="s">
        <v>72</v>
      </c>
      <c r="X60" s="8">
        <v>0</v>
      </c>
      <c r="Y60" s="9" t="s">
        <v>72</v>
      </c>
      <c r="Z60" s="7">
        <v>88925.7</v>
      </c>
      <c r="AA60" s="8" t="s">
        <v>72</v>
      </c>
      <c r="AB60" s="8" t="s">
        <v>72</v>
      </c>
      <c r="AC60" s="8" t="s">
        <v>72</v>
      </c>
      <c r="AD60" s="8" t="s">
        <v>72</v>
      </c>
      <c r="AE60" s="8" t="s">
        <v>72</v>
      </c>
      <c r="AF60" s="8">
        <v>0</v>
      </c>
      <c r="AG60" s="9" t="s">
        <v>72</v>
      </c>
    </row>
    <row r="61" spans="1:33" x14ac:dyDescent="0.45">
      <c r="A61" s="4">
        <v>45200</v>
      </c>
      <c r="B61" s="7">
        <v>60000</v>
      </c>
      <c r="H61" s="8">
        <v>0</v>
      </c>
      <c r="I61" s="9">
        <v>0</v>
      </c>
      <c r="J61" s="7">
        <v>39485.35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9">
        <v>0</v>
      </c>
      <c r="R61" s="7">
        <v>19218.54</v>
      </c>
      <c r="S61" s="8" t="s">
        <v>72</v>
      </c>
      <c r="T61" s="8" t="s">
        <v>72</v>
      </c>
      <c r="U61" s="8" t="s">
        <v>72</v>
      </c>
      <c r="V61" s="8" t="s">
        <v>72</v>
      </c>
      <c r="W61" s="8" t="s">
        <v>72</v>
      </c>
      <c r="X61" s="8">
        <v>0</v>
      </c>
      <c r="Y61" s="9" t="s">
        <v>72</v>
      </c>
      <c r="Z61" s="7">
        <v>88641.38</v>
      </c>
      <c r="AA61" s="8" t="s">
        <v>72</v>
      </c>
      <c r="AB61" s="8" t="s">
        <v>72</v>
      </c>
      <c r="AC61" s="8" t="s">
        <v>72</v>
      </c>
      <c r="AD61" s="8" t="s">
        <v>72</v>
      </c>
      <c r="AE61" s="8" t="s">
        <v>72</v>
      </c>
      <c r="AF61" s="8">
        <v>0</v>
      </c>
      <c r="AG61" s="9" t="s">
        <v>72</v>
      </c>
    </row>
    <row r="62" spans="1:33" x14ac:dyDescent="0.45">
      <c r="A62" s="4">
        <v>45231</v>
      </c>
      <c r="B62" s="7">
        <v>60000.53</v>
      </c>
      <c r="H62" s="8">
        <v>0</v>
      </c>
      <c r="I62" s="9">
        <v>0</v>
      </c>
      <c r="J62" s="7">
        <v>40353.26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9">
        <v>0</v>
      </c>
      <c r="R62" s="7">
        <v>19237.5</v>
      </c>
      <c r="S62" s="8" t="s">
        <v>72</v>
      </c>
      <c r="T62" s="8" t="s">
        <v>72</v>
      </c>
      <c r="U62" s="8" t="s">
        <v>72</v>
      </c>
      <c r="V62" s="8" t="s">
        <v>72</v>
      </c>
      <c r="W62" s="8" t="s">
        <v>72</v>
      </c>
      <c r="X62" s="8">
        <v>0</v>
      </c>
      <c r="Y62" s="9" t="s">
        <v>72</v>
      </c>
      <c r="Z62" s="7">
        <v>88361.48</v>
      </c>
      <c r="AA62" s="8" t="s">
        <v>72</v>
      </c>
      <c r="AB62" s="8" t="s">
        <v>72</v>
      </c>
      <c r="AC62" s="8" t="s">
        <v>72</v>
      </c>
      <c r="AD62" s="8" t="s">
        <v>72</v>
      </c>
      <c r="AE62" s="8" t="s">
        <v>72</v>
      </c>
      <c r="AF62" s="8">
        <v>0</v>
      </c>
      <c r="AG62" s="9" t="s">
        <v>72</v>
      </c>
    </row>
    <row r="63" spans="1:33" x14ac:dyDescent="0.45">
      <c r="A63" s="4">
        <v>45261</v>
      </c>
      <c r="B63" s="7">
        <v>60000</v>
      </c>
      <c r="H63" s="8">
        <v>0</v>
      </c>
      <c r="I63" s="9">
        <v>0</v>
      </c>
      <c r="J63" s="7">
        <v>41373.81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9">
        <v>0</v>
      </c>
      <c r="R63" s="7">
        <v>19260.23</v>
      </c>
      <c r="S63" s="8" t="s">
        <v>72</v>
      </c>
      <c r="T63" s="8" t="s">
        <v>72</v>
      </c>
      <c r="U63" s="8" t="s">
        <v>72</v>
      </c>
      <c r="V63" s="8" t="s">
        <v>72</v>
      </c>
      <c r="W63" s="8" t="s">
        <v>72</v>
      </c>
      <c r="X63" s="8">
        <v>0</v>
      </c>
      <c r="Y63" s="9" t="s">
        <v>72</v>
      </c>
      <c r="Z63" s="7">
        <v>89720.27</v>
      </c>
      <c r="AA63" s="8" t="s">
        <v>72</v>
      </c>
      <c r="AB63" s="8" t="s">
        <v>72</v>
      </c>
      <c r="AC63" s="8" t="s">
        <v>72</v>
      </c>
      <c r="AD63" s="8" t="s">
        <v>72</v>
      </c>
      <c r="AE63" s="8" t="s">
        <v>72</v>
      </c>
      <c r="AF63" s="8">
        <v>0</v>
      </c>
      <c r="AG63" s="9" t="s">
        <v>72</v>
      </c>
    </row>
    <row r="64" spans="1:33" x14ac:dyDescent="0.45">
      <c r="A64" s="4">
        <v>45292</v>
      </c>
      <c r="B64" s="7">
        <v>60002.28</v>
      </c>
      <c r="H64" s="8">
        <v>0</v>
      </c>
      <c r="I64" s="9">
        <v>0</v>
      </c>
      <c r="J64" s="7">
        <v>42552.6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9">
        <v>0</v>
      </c>
      <c r="R64" s="7">
        <v>19295.43</v>
      </c>
      <c r="S64" s="8" t="s">
        <v>72</v>
      </c>
      <c r="T64" s="8" t="s">
        <v>72</v>
      </c>
      <c r="U64" s="8" t="s">
        <v>72</v>
      </c>
      <c r="V64" s="8" t="s">
        <v>72</v>
      </c>
      <c r="W64" s="8" t="s">
        <v>72</v>
      </c>
      <c r="X64" s="8">
        <v>0</v>
      </c>
      <c r="Y64" s="9" t="s">
        <v>72</v>
      </c>
      <c r="Z64" s="7">
        <v>91709.16</v>
      </c>
      <c r="AA64" s="8" t="s">
        <v>72</v>
      </c>
      <c r="AB64" s="8" t="s">
        <v>72</v>
      </c>
      <c r="AC64" s="8" t="s">
        <v>72</v>
      </c>
      <c r="AD64" s="8" t="s">
        <v>72</v>
      </c>
      <c r="AE64" s="8" t="s">
        <v>72</v>
      </c>
      <c r="AF64" s="8">
        <v>0</v>
      </c>
      <c r="AG64" s="9" t="s">
        <v>72</v>
      </c>
    </row>
    <row r="65" spans="1:33" x14ac:dyDescent="0.45">
      <c r="A65" s="4">
        <v>45323</v>
      </c>
      <c r="B65" s="7">
        <v>60000.03</v>
      </c>
      <c r="H65" s="8">
        <v>0</v>
      </c>
      <c r="I65" s="9">
        <v>0</v>
      </c>
      <c r="J65" s="7">
        <v>43768.62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9">
        <v>0</v>
      </c>
      <c r="R65" s="7">
        <v>19335.900000000001</v>
      </c>
      <c r="S65" s="8" t="s">
        <v>72</v>
      </c>
      <c r="T65" s="8" t="s">
        <v>72</v>
      </c>
      <c r="U65" s="8" t="s">
        <v>72</v>
      </c>
      <c r="V65" s="8" t="s">
        <v>72</v>
      </c>
      <c r="W65" s="8" t="s">
        <v>72</v>
      </c>
      <c r="X65" s="8">
        <v>0</v>
      </c>
      <c r="Y65" s="9" t="s">
        <v>72</v>
      </c>
      <c r="Z65" s="7">
        <v>92131.3</v>
      </c>
      <c r="AA65" s="8" t="s">
        <v>72</v>
      </c>
      <c r="AB65" s="8" t="s">
        <v>72</v>
      </c>
      <c r="AC65" s="8" t="s">
        <v>72</v>
      </c>
      <c r="AD65" s="8" t="s">
        <v>72</v>
      </c>
      <c r="AE65" s="8" t="s">
        <v>72</v>
      </c>
      <c r="AF65" s="8">
        <v>0</v>
      </c>
      <c r="AG65" s="9" t="s">
        <v>72</v>
      </c>
    </row>
    <row r="66" spans="1:33" x14ac:dyDescent="0.45">
      <c r="A66" s="4">
        <v>45352</v>
      </c>
      <c r="B66" s="7">
        <v>60000</v>
      </c>
      <c r="H66" s="8">
        <v>0</v>
      </c>
      <c r="I66" s="9">
        <v>0</v>
      </c>
      <c r="J66" s="7">
        <v>43079.95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9">
        <v>0</v>
      </c>
      <c r="R66" s="7">
        <v>19365.38</v>
      </c>
      <c r="S66" s="8" t="s">
        <v>72</v>
      </c>
      <c r="T66" s="8" t="s">
        <v>72</v>
      </c>
      <c r="U66" s="8" t="s">
        <v>72</v>
      </c>
      <c r="V66" s="8" t="s">
        <v>72</v>
      </c>
      <c r="W66" s="8" t="s">
        <v>72</v>
      </c>
      <c r="X66" s="8">
        <v>0</v>
      </c>
      <c r="Y66" s="9" t="s">
        <v>72</v>
      </c>
      <c r="Z66" s="7">
        <v>91365.4</v>
      </c>
      <c r="AA66" s="8" t="s">
        <v>72</v>
      </c>
      <c r="AB66" s="8" t="s">
        <v>72</v>
      </c>
      <c r="AC66" s="8" t="s">
        <v>72</v>
      </c>
      <c r="AD66" s="8" t="s">
        <v>72</v>
      </c>
      <c r="AE66" s="8" t="s">
        <v>72</v>
      </c>
      <c r="AF66" s="8">
        <v>0</v>
      </c>
      <c r="AG66" s="9" t="s">
        <v>72</v>
      </c>
    </row>
    <row r="67" spans="1:33" x14ac:dyDescent="0.45">
      <c r="A67" s="4">
        <v>45383</v>
      </c>
      <c r="B67" s="7">
        <v>60000</v>
      </c>
      <c r="H67" s="8">
        <v>0</v>
      </c>
      <c r="I67" s="9">
        <v>0</v>
      </c>
      <c r="J67" s="7">
        <v>43722.43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9">
        <v>0</v>
      </c>
      <c r="R67" s="7">
        <v>19393.330000000002</v>
      </c>
      <c r="S67" s="8" t="s">
        <v>72</v>
      </c>
      <c r="T67" s="8" t="s">
        <v>72</v>
      </c>
      <c r="U67" s="8" t="s">
        <v>72</v>
      </c>
      <c r="V67" s="8" t="s">
        <v>72</v>
      </c>
      <c r="W67" s="8" t="s">
        <v>72</v>
      </c>
      <c r="X67" s="8">
        <v>0</v>
      </c>
      <c r="Y67" s="9" t="s">
        <v>72</v>
      </c>
      <c r="Z67" s="7">
        <v>91153.18</v>
      </c>
      <c r="AA67" s="8" t="s">
        <v>72</v>
      </c>
      <c r="AB67" s="8" t="s">
        <v>72</v>
      </c>
      <c r="AC67" s="8" t="s">
        <v>72</v>
      </c>
      <c r="AD67" s="8" t="s">
        <v>72</v>
      </c>
      <c r="AE67" s="8" t="s">
        <v>72</v>
      </c>
      <c r="AF67" s="8">
        <v>0</v>
      </c>
      <c r="AG67" s="9" t="s">
        <v>72</v>
      </c>
    </row>
    <row r="68" spans="1:33" x14ac:dyDescent="0.45">
      <c r="A68" s="4">
        <v>45413</v>
      </c>
      <c r="B68" s="7">
        <v>60000</v>
      </c>
      <c r="H68" s="8">
        <v>0</v>
      </c>
      <c r="I68" s="9">
        <v>0</v>
      </c>
      <c r="J68" s="7">
        <v>44390.27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7">
        <v>19414.47</v>
      </c>
      <c r="S68" s="8" t="s">
        <v>72</v>
      </c>
      <c r="T68" s="8" t="s">
        <v>72</v>
      </c>
      <c r="U68" s="8" t="s">
        <v>72</v>
      </c>
      <c r="V68" s="8" t="s">
        <v>72</v>
      </c>
      <c r="W68" s="8" t="s">
        <v>72</v>
      </c>
      <c r="X68" s="8">
        <v>0</v>
      </c>
      <c r="Y68" s="9" t="s">
        <v>72</v>
      </c>
      <c r="Z68" s="7">
        <v>91150.61</v>
      </c>
      <c r="AA68" s="8" t="s">
        <v>72</v>
      </c>
      <c r="AB68" s="8" t="s">
        <v>72</v>
      </c>
      <c r="AC68" s="8" t="s">
        <v>72</v>
      </c>
      <c r="AD68" s="8" t="s">
        <v>72</v>
      </c>
      <c r="AE68" s="8" t="s">
        <v>72</v>
      </c>
      <c r="AF68" s="8">
        <v>0</v>
      </c>
      <c r="AG68" s="9" t="s">
        <v>72</v>
      </c>
    </row>
    <row r="69" spans="1:33" x14ac:dyDescent="0.45">
      <c r="A69" s="4">
        <v>45444</v>
      </c>
      <c r="B69" s="7">
        <v>60000.98</v>
      </c>
      <c r="H69" s="8">
        <v>0</v>
      </c>
      <c r="I69" s="9">
        <v>0</v>
      </c>
      <c r="J69" s="7">
        <v>45159.8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9">
        <v>0</v>
      </c>
      <c r="R69" s="7">
        <v>19438.21</v>
      </c>
      <c r="S69" s="8" t="s">
        <v>72</v>
      </c>
      <c r="T69" s="8" t="s">
        <v>72</v>
      </c>
      <c r="U69" s="8" t="s">
        <v>72</v>
      </c>
      <c r="V69" s="8" t="s">
        <v>72</v>
      </c>
      <c r="W69" s="8" t="s">
        <v>72</v>
      </c>
      <c r="X69" s="8">
        <v>0</v>
      </c>
      <c r="Y69" s="9" t="s">
        <v>72</v>
      </c>
      <c r="Z69" s="7">
        <v>91185.88</v>
      </c>
      <c r="AA69" s="8" t="s">
        <v>72</v>
      </c>
      <c r="AB69" s="8" t="s">
        <v>72</v>
      </c>
      <c r="AC69" s="8" t="s">
        <v>72</v>
      </c>
      <c r="AD69" s="8" t="s">
        <v>72</v>
      </c>
      <c r="AE69" s="8" t="s">
        <v>72</v>
      </c>
      <c r="AF69" s="8">
        <v>0</v>
      </c>
      <c r="AG69" s="9" t="s">
        <v>72</v>
      </c>
    </row>
    <row r="70" spans="1:33" x14ac:dyDescent="0.45">
      <c r="A70" s="4">
        <v>45474</v>
      </c>
      <c r="B70" s="7">
        <v>59999.94</v>
      </c>
      <c r="H70" s="8">
        <v>0</v>
      </c>
      <c r="I70" s="9">
        <v>0</v>
      </c>
      <c r="J70" s="7">
        <v>46323.360000000001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9">
        <v>0</v>
      </c>
      <c r="R70" s="7">
        <v>19462.349999999999</v>
      </c>
      <c r="S70" s="8" t="s">
        <v>72</v>
      </c>
      <c r="T70" s="8" t="s">
        <v>72</v>
      </c>
      <c r="U70" s="8" t="s">
        <v>72</v>
      </c>
      <c r="V70" s="8" t="s">
        <v>72</v>
      </c>
      <c r="W70" s="8" t="s">
        <v>72</v>
      </c>
      <c r="X70" s="8">
        <v>0</v>
      </c>
      <c r="Y70" s="9" t="s">
        <v>72</v>
      </c>
      <c r="Z70" s="7">
        <v>91339.02</v>
      </c>
      <c r="AA70" s="8" t="s">
        <v>72</v>
      </c>
      <c r="AB70" s="8" t="s">
        <v>72</v>
      </c>
      <c r="AC70" s="8" t="s">
        <v>72</v>
      </c>
      <c r="AD70" s="8" t="s">
        <v>72</v>
      </c>
      <c r="AE70" s="8" t="s">
        <v>72</v>
      </c>
      <c r="AF70" s="8">
        <v>0</v>
      </c>
      <c r="AG70" s="9" t="s">
        <v>72</v>
      </c>
    </row>
    <row r="71" spans="1:33" x14ac:dyDescent="0.45">
      <c r="A71" s="4">
        <v>45505</v>
      </c>
      <c r="B71" s="7">
        <v>59999.89</v>
      </c>
      <c r="H71" s="8">
        <v>0</v>
      </c>
      <c r="I71" s="9">
        <v>0</v>
      </c>
      <c r="J71" s="7">
        <v>47228.46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9">
        <v>0</v>
      </c>
      <c r="R71" s="7">
        <v>19483.099999999999</v>
      </c>
      <c r="S71" s="8" t="s">
        <v>72</v>
      </c>
      <c r="T71" s="8" t="s">
        <v>72</v>
      </c>
      <c r="U71" s="8" t="s">
        <v>72</v>
      </c>
      <c r="V71" s="8" t="s">
        <v>72</v>
      </c>
      <c r="W71" s="8" t="s">
        <v>72</v>
      </c>
      <c r="X71" s="8">
        <v>0</v>
      </c>
      <c r="Y71" s="9" t="s">
        <v>72</v>
      </c>
      <c r="Z71" s="7">
        <v>91585.27</v>
      </c>
      <c r="AA71" s="8" t="s">
        <v>72</v>
      </c>
      <c r="AB71" s="8" t="s">
        <v>72</v>
      </c>
      <c r="AC71" s="8" t="s">
        <v>72</v>
      </c>
      <c r="AD71" s="8" t="s">
        <v>72</v>
      </c>
      <c r="AE71" s="8" t="s">
        <v>72</v>
      </c>
      <c r="AF71" s="8">
        <v>0</v>
      </c>
      <c r="AG71" s="9" t="s">
        <v>72</v>
      </c>
    </row>
    <row r="72" spans="1:33" x14ac:dyDescent="0.45">
      <c r="A72" s="4">
        <v>45536</v>
      </c>
      <c r="B72" s="7">
        <v>60000.01</v>
      </c>
      <c r="H72" s="8">
        <v>0</v>
      </c>
      <c r="I72" s="9">
        <v>0</v>
      </c>
      <c r="J72" s="7">
        <v>48182.64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7">
        <v>19505.39</v>
      </c>
      <c r="S72" s="8" t="s">
        <v>72</v>
      </c>
      <c r="T72" s="8" t="s">
        <v>72</v>
      </c>
      <c r="U72" s="8" t="s">
        <v>72</v>
      </c>
      <c r="V72" s="8" t="s">
        <v>72</v>
      </c>
      <c r="W72" s="8" t="s">
        <v>72</v>
      </c>
      <c r="X72" s="8">
        <v>0</v>
      </c>
      <c r="Y72" s="9" t="s">
        <v>72</v>
      </c>
      <c r="Z72" s="7">
        <v>91930.02</v>
      </c>
      <c r="AA72" s="8" t="s">
        <v>72</v>
      </c>
      <c r="AB72" s="8" t="s">
        <v>72</v>
      </c>
      <c r="AC72" s="8" t="s">
        <v>72</v>
      </c>
      <c r="AD72" s="8" t="s">
        <v>72</v>
      </c>
      <c r="AE72" s="8" t="s">
        <v>72</v>
      </c>
      <c r="AF72" s="8">
        <v>0</v>
      </c>
      <c r="AG72" s="9" t="s">
        <v>72</v>
      </c>
    </row>
    <row r="73" spans="1:33" x14ac:dyDescent="0.45">
      <c r="A73" s="4">
        <v>45566</v>
      </c>
      <c r="B73" s="7">
        <v>59999.99</v>
      </c>
      <c r="H73" s="8">
        <v>0</v>
      </c>
      <c r="I73" s="9">
        <v>0</v>
      </c>
      <c r="J73" s="7">
        <v>49302.41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9">
        <v>0</v>
      </c>
      <c r="R73" s="7">
        <v>19529.099999999999</v>
      </c>
      <c r="S73" s="8" t="s">
        <v>72</v>
      </c>
      <c r="T73" s="8" t="s">
        <v>72</v>
      </c>
      <c r="U73" s="8" t="s">
        <v>72</v>
      </c>
      <c r="V73" s="8" t="s">
        <v>72</v>
      </c>
      <c r="W73" s="8" t="s">
        <v>72</v>
      </c>
      <c r="X73" s="8">
        <v>0</v>
      </c>
      <c r="Y73" s="9" t="s">
        <v>72</v>
      </c>
      <c r="Z73" s="7">
        <v>92364.29</v>
      </c>
      <c r="AA73" s="8" t="s">
        <v>72</v>
      </c>
      <c r="AB73" s="8" t="s">
        <v>72</v>
      </c>
      <c r="AC73" s="8" t="s">
        <v>72</v>
      </c>
      <c r="AD73" s="8" t="s">
        <v>72</v>
      </c>
      <c r="AE73" s="8" t="s">
        <v>72</v>
      </c>
      <c r="AF73" s="8">
        <v>0</v>
      </c>
      <c r="AG73" s="9" t="s">
        <v>72</v>
      </c>
    </row>
    <row r="74" spans="1:33" x14ac:dyDescent="0.45">
      <c r="A74" s="4">
        <v>45597</v>
      </c>
      <c r="B74" s="7">
        <v>60000</v>
      </c>
      <c r="H74" s="8">
        <v>0</v>
      </c>
      <c r="I74" s="9">
        <v>0</v>
      </c>
      <c r="J74" s="7">
        <v>50341.4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9">
        <v>0</v>
      </c>
      <c r="R74" s="7">
        <v>19550.52</v>
      </c>
      <c r="S74" s="8" t="s">
        <v>72</v>
      </c>
      <c r="T74" s="8" t="s">
        <v>72</v>
      </c>
      <c r="U74" s="8" t="s">
        <v>72</v>
      </c>
      <c r="V74" s="8" t="s">
        <v>72</v>
      </c>
      <c r="W74" s="8" t="s">
        <v>72</v>
      </c>
      <c r="X74" s="8">
        <v>0</v>
      </c>
      <c r="Y74" s="9" t="s">
        <v>72</v>
      </c>
      <c r="Z74" s="7">
        <v>92786.78</v>
      </c>
      <c r="AA74" s="8" t="s">
        <v>72</v>
      </c>
      <c r="AB74" s="8" t="s">
        <v>72</v>
      </c>
      <c r="AC74" s="8" t="s">
        <v>72</v>
      </c>
      <c r="AD74" s="8" t="s">
        <v>72</v>
      </c>
      <c r="AE74" s="8" t="s">
        <v>72</v>
      </c>
      <c r="AF74" s="8">
        <v>0</v>
      </c>
      <c r="AG74" s="9" t="s">
        <v>72</v>
      </c>
    </row>
    <row r="75" spans="1:33" x14ac:dyDescent="0.45">
      <c r="A75" s="4">
        <v>45627</v>
      </c>
      <c r="B75" s="7">
        <v>60001.06</v>
      </c>
      <c r="H75" s="8">
        <v>0</v>
      </c>
      <c r="I75" s="9">
        <v>0</v>
      </c>
      <c r="J75" s="7">
        <v>51685.21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9">
        <v>0</v>
      </c>
      <c r="R75" s="7">
        <v>19569.14</v>
      </c>
      <c r="S75" s="8" t="s">
        <v>72</v>
      </c>
      <c r="T75" s="8" t="s">
        <v>72</v>
      </c>
      <c r="U75" s="8" t="s">
        <v>72</v>
      </c>
      <c r="V75" s="8" t="s">
        <v>72</v>
      </c>
      <c r="W75" s="8" t="s">
        <v>72</v>
      </c>
      <c r="X75" s="8">
        <v>0</v>
      </c>
      <c r="Y75" s="9" t="s">
        <v>72</v>
      </c>
      <c r="Z75" s="7">
        <v>93049.61</v>
      </c>
      <c r="AA75" s="8" t="s">
        <v>72</v>
      </c>
      <c r="AB75" s="8" t="s">
        <v>72</v>
      </c>
      <c r="AC75" s="8" t="s">
        <v>72</v>
      </c>
      <c r="AD75" s="8" t="s">
        <v>72</v>
      </c>
      <c r="AE75" s="8" t="s">
        <v>72</v>
      </c>
      <c r="AF75" s="8">
        <v>0</v>
      </c>
      <c r="AG75" s="9" t="s">
        <v>72</v>
      </c>
    </row>
    <row r="76" spans="1:33" x14ac:dyDescent="0.45">
      <c r="A76" s="4">
        <v>45658</v>
      </c>
      <c r="B76" s="7">
        <v>60000.05</v>
      </c>
      <c r="H76" s="8">
        <v>0</v>
      </c>
      <c r="I76" s="9">
        <v>0</v>
      </c>
      <c r="J76" s="7">
        <v>52944.87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9">
        <v>0</v>
      </c>
      <c r="R76" s="7">
        <v>19589.43</v>
      </c>
      <c r="S76" s="8" t="s">
        <v>72</v>
      </c>
      <c r="T76" s="8" t="s">
        <v>72</v>
      </c>
      <c r="U76" s="8" t="s">
        <v>72</v>
      </c>
      <c r="V76" s="8" t="s">
        <v>72</v>
      </c>
      <c r="W76" s="8" t="s">
        <v>72</v>
      </c>
      <c r="X76" s="8">
        <v>0</v>
      </c>
      <c r="Y76" s="9" t="s">
        <v>72</v>
      </c>
      <c r="Z76" s="7">
        <v>93408.39</v>
      </c>
      <c r="AA76" s="8" t="s">
        <v>72</v>
      </c>
      <c r="AB76" s="8" t="s">
        <v>72</v>
      </c>
      <c r="AC76" s="8" t="s">
        <v>72</v>
      </c>
      <c r="AD76" s="8" t="s">
        <v>72</v>
      </c>
      <c r="AE76" s="8" t="s">
        <v>72</v>
      </c>
      <c r="AF76" s="8">
        <v>0</v>
      </c>
      <c r="AG76" s="9" t="s">
        <v>72</v>
      </c>
    </row>
    <row r="77" spans="1:33" x14ac:dyDescent="0.45">
      <c r="A77" s="4">
        <v>45689</v>
      </c>
      <c r="B77" s="7">
        <v>60000.11</v>
      </c>
      <c r="H77" s="8">
        <v>0</v>
      </c>
      <c r="I77" s="9">
        <v>0</v>
      </c>
      <c r="J77" s="7">
        <v>54539.58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9">
        <v>0</v>
      </c>
      <c r="R77" s="7">
        <v>19614.060000000001</v>
      </c>
      <c r="S77" s="8" t="s">
        <v>72</v>
      </c>
      <c r="T77" s="8" t="s">
        <v>72</v>
      </c>
      <c r="U77" s="8" t="s">
        <v>72</v>
      </c>
      <c r="V77" s="8" t="s">
        <v>72</v>
      </c>
      <c r="W77" s="8" t="s">
        <v>72</v>
      </c>
      <c r="X77" s="8">
        <v>0</v>
      </c>
      <c r="Y77" s="9" t="s">
        <v>72</v>
      </c>
      <c r="Z77" s="7">
        <v>94004.81</v>
      </c>
      <c r="AA77" s="8" t="s">
        <v>72</v>
      </c>
      <c r="AB77" s="8" t="s">
        <v>72</v>
      </c>
      <c r="AC77" s="8" t="s">
        <v>72</v>
      </c>
      <c r="AD77" s="8" t="s">
        <v>72</v>
      </c>
      <c r="AE77" s="8" t="s">
        <v>72</v>
      </c>
      <c r="AF77" s="8">
        <v>0</v>
      </c>
      <c r="AG77" s="9" t="s">
        <v>72</v>
      </c>
    </row>
    <row r="78" spans="1:33" x14ac:dyDescent="0.45">
      <c r="A78" s="4">
        <v>45717</v>
      </c>
      <c r="B78" s="7">
        <v>59999.37</v>
      </c>
      <c r="H78" s="8">
        <v>0</v>
      </c>
      <c r="I78" s="9">
        <v>0</v>
      </c>
      <c r="J78" s="7">
        <v>55378.07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9">
        <v>0</v>
      </c>
      <c r="R78" s="7">
        <v>19630.41</v>
      </c>
      <c r="S78" s="8" t="s">
        <v>72</v>
      </c>
      <c r="T78" s="8" t="s">
        <v>72</v>
      </c>
      <c r="U78" s="8" t="s">
        <v>72</v>
      </c>
      <c r="V78" s="8" t="s">
        <v>72</v>
      </c>
      <c r="W78" s="8" t="s">
        <v>72</v>
      </c>
      <c r="X78" s="8">
        <v>0</v>
      </c>
      <c r="Y78" s="9" t="s">
        <v>72</v>
      </c>
      <c r="Z78" s="7">
        <v>94676.24</v>
      </c>
      <c r="AA78" s="8" t="s">
        <v>72</v>
      </c>
      <c r="AB78" s="8" t="s">
        <v>72</v>
      </c>
      <c r="AC78" s="8" t="s">
        <v>72</v>
      </c>
      <c r="AD78" s="8" t="s">
        <v>72</v>
      </c>
      <c r="AE78" s="8" t="s">
        <v>72</v>
      </c>
      <c r="AF78" s="8">
        <v>0</v>
      </c>
      <c r="AG78" s="9" t="s">
        <v>72</v>
      </c>
    </row>
    <row r="79" spans="1:33" x14ac:dyDescent="0.45">
      <c r="A79" s="4">
        <v>45748</v>
      </c>
      <c r="B79" s="7">
        <v>60000.06</v>
      </c>
      <c r="H79" s="8">
        <v>0</v>
      </c>
      <c r="I79" s="9">
        <v>0</v>
      </c>
      <c r="J79" s="7">
        <v>56941.27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9">
        <v>0</v>
      </c>
      <c r="R79" s="7">
        <v>19642.900000000001</v>
      </c>
      <c r="S79" s="8" t="s">
        <v>72</v>
      </c>
      <c r="T79" s="8" t="s">
        <v>72</v>
      </c>
      <c r="U79" s="8" t="s">
        <v>72</v>
      </c>
      <c r="V79" s="8" t="s">
        <v>72</v>
      </c>
      <c r="W79" s="8" t="s">
        <v>72</v>
      </c>
      <c r="X79" s="8">
        <v>0</v>
      </c>
      <c r="Y79" s="9" t="s">
        <v>72</v>
      </c>
      <c r="Z79" s="7">
        <v>95200.97</v>
      </c>
      <c r="AA79" s="8" t="s">
        <v>72</v>
      </c>
      <c r="AB79" s="8" t="s">
        <v>72</v>
      </c>
      <c r="AC79" s="8" t="s">
        <v>72</v>
      </c>
      <c r="AD79" s="8" t="s">
        <v>72</v>
      </c>
      <c r="AE79" s="8" t="s">
        <v>72</v>
      </c>
      <c r="AF79" s="8">
        <v>0</v>
      </c>
      <c r="AG79" s="9" t="s">
        <v>72</v>
      </c>
    </row>
    <row r="80" spans="1:33" x14ac:dyDescent="0.45">
      <c r="A80" s="4">
        <v>45778</v>
      </c>
      <c r="B80" s="7">
        <v>60000</v>
      </c>
      <c r="H80" s="8">
        <v>0</v>
      </c>
      <c r="I80" s="9">
        <v>0</v>
      </c>
      <c r="J80" s="7">
        <v>58722.879999999997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9">
        <v>0</v>
      </c>
      <c r="R80" s="7">
        <v>19654.68</v>
      </c>
      <c r="S80" s="8" t="s">
        <v>72</v>
      </c>
      <c r="T80" s="8" t="s">
        <v>72</v>
      </c>
      <c r="U80" s="8" t="s">
        <v>72</v>
      </c>
      <c r="V80" s="8" t="s">
        <v>72</v>
      </c>
      <c r="W80" s="8" t="s">
        <v>72</v>
      </c>
      <c r="X80" s="8">
        <v>0</v>
      </c>
      <c r="Y80" s="9" t="s">
        <v>72</v>
      </c>
      <c r="Z80" s="7">
        <v>95582.720000000001</v>
      </c>
      <c r="AA80" s="8" t="s">
        <v>72</v>
      </c>
      <c r="AB80" s="8" t="s">
        <v>72</v>
      </c>
      <c r="AC80" s="8" t="s">
        <v>72</v>
      </c>
      <c r="AD80" s="8" t="s">
        <v>72</v>
      </c>
      <c r="AE80" s="8" t="s">
        <v>72</v>
      </c>
      <c r="AF80" s="8">
        <v>0</v>
      </c>
      <c r="AG80" s="9" t="s">
        <v>72</v>
      </c>
    </row>
    <row r="81" spans="1:33" x14ac:dyDescent="0.45">
      <c r="A81" s="4">
        <v>45809</v>
      </c>
      <c r="B81" s="7">
        <v>57776.07</v>
      </c>
      <c r="C81" s="27"/>
      <c r="D81" s="27">
        <v>3000</v>
      </c>
      <c r="F81" s="27"/>
      <c r="H81" s="8">
        <v>3000</v>
      </c>
      <c r="I81" s="9">
        <v>0</v>
      </c>
      <c r="J81" s="7">
        <v>61157.07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9">
        <v>0</v>
      </c>
      <c r="R81" s="7">
        <v>18917.5</v>
      </c>
      <c r="S81" s="8" t="s">
        <v>72</v>
      </c>
      <c r="T81" s="8">
        <v>1197</v>
      </c>
      <c r="U81" s="8" t="s">
        <v>72</v>
      </c>
      <c r="V81" s="8" t="s">
        <v>72</v>
      </c>
      <c r="W81" s="8" t="s">
        <v>72</v>
      </c>
      <c r="X81" s="8">
        <v>1197</v>
      </c>
      <c r="Y81" s="9" t="s">
        <v>72</v>
      </c>
      <c r="Z81" s="7">
        <v>95983.41</v>
      </c>
      <c r="AA81" s="8" t="s">
        <v>72</v>
      </c>
      <c r="AB81" s="8">
        <v>3600</v>
      </c>
      <c r="AC81" s="8" t="s">
        <v>72</v>
      </c>
      <c r="AD81" s="8" t="s">
        <v>72</v>
      </c>
      <c r="AE81" s="8" t="s">
        <v>72</v>
      </c>
      <c r="AF81" s="8">
        <v>3600</v>
      </c>
      <c r="AG81" s="9" t="s">
        <v>72</v>
      </c>
    </row>
    <row r="82" spans="1:33" x14ac:dyDescent="0.45">
      <c r="A82" s="4">
        <v>45839</v>
      </c>
      <c r="B82" s="7">
        <v>55329.97</v>
      </c>
      <c r="C82" s="27"/>
      <c r="D82" s="27">
        <v>4154.0624461553352</v>
      </c>
      <c r="F82" s="27"/>
      <c r="H82" s="8">
        <v>4154.0624461553352</v>
      </c>
      <c r="I82" s="9">
        <v>0</v>
      </c>
      <c r="J82" s="7">
        <v>63309.29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9">
        <v>0</v>
      </c>
      <c r="R82" s="7">
        <v>18108.009999999998</v>
      </c>
      <c r="S82" s="8" t="s">
        <v>72</v>
      </c>
      <c r="T82" s="8">
        <v>1657.4709160159787</v>
      </c>
      <c r="U82" s="8" t="s">
        <v>72</v>
      </c>
      <c r="V82" s="8" t="s">
        <v>72</v>
      </c>
      <c r="W82" s="8" t="s">
        <v>72</v>
      </c>
      <c r="X82" s="8">
        <v>1657.4709160159787</v>
      </c>
      <c r="Y82" s="9" t="s">
        <v>72</v>
      </c>
      <c r="Z82" s="7">
        <v>96449.3</v>
      </c>
      <c r="AA82" s="8" t="s">
        <v>72</v>
      </c>
      <c r="AB82" s="8">
        <v>4984.8749353864023</v>
      </c>
      <c r="AC82" s="8" t="s">
        <v>72</v>
      </c>
      <c r="AD82" s="8" t="s">
        <v>72</v>
      </c>
      <c r="AE82" s="8" t="s">
        <v>72</v>
      </c>
      <c r="AF82" s="8">
        <v>4984.8749353864023</v>
      </c>
      <c r="AG82" s="9" t="s">
        <v>72</v>
      </c>
    </row>
    <row r="83" spans="1:33" x14ac:dyDescent="0.45">
      <c r="A83" s="4">
        <v>45870</v>
      </c>
      <c r="B83" s="7">
        <v>53161.93</v>
      </c>
      <c r="C83" s="27"/>
      <c r="D83" s="27">
        <v>6418.8379907529088</v>
      </c>
      <c r="F83" s="27"/>
      <c r="H83" s="8">
        <v>6418.8379907529088</v>
      </c>
      <c r="I83" s="9">
        <v>0</v>
      </c>
      <c r="J83" s="7">
        <v>59942.09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9">
        <v>0</v>
      </c>
      <c r="R83" s="7">
        <v>17383.91</v>
      </c>
      <c r="S83" s="8" t="s">
        <v>72</v>
      </c>
      <c r="T83" s="8">
        <v>2561.1163583104108</v>
      </c>
      <c r="U83" s="8" t="s">
        <v>72</v>
      </c>
      <c r="V83" s="8" t="s">
        <v>72</v>
      </c>
      <c r="W83" s="8" t="s">
        <v>72</v>
      </c>
      <c r="X83" s="8">
        <v>2561.1163583104108</v>
      </c>
      <c r="Y83" s="9" t="s">
        <v>72</v>
      </c>
      <c r="Z83" s="7">
        <v>96713.19</v>
      </c>
      <c r="AA83" s="8" t="s">
        <v>72</v>
      </c>
      <c r="AB83" s="8">
        <v>7702.6055889034906</v>
      </c>
      <c r="AC83" s="8" t="s">
        <v>72</v>
      </c>
      <c r="AD83" s="8" t="s">
        <v>72</v>
      </c>
      <c r="AE83" s="8" t="s">
        <v>72</v>
      </c>
      <c r="AF83" s="8">
        <v>7702.6055889034906</v>
      </c>
      <c r="AG83" s="9" t="s">
        <v>72</v>
      </c>
    </row>
    <row r="84" spans="1:33" x14ac:dyDescent="0.45">
      <c r="A84" s="4">
        <v>45901</v>
      </c>
      <c r="B84" s="7">
        <v>52025.52</v>
      </c>
      <c r="C84" s="8">
        <v>3000</v>
      </c>
      <c r="D84" s="27">
        <v>6291.1873110094766</v>
      </c>
      <c r="F84" s="27"/>
      <c r="H84" s="8">
        <v>9291.1873110094766</v>
      </c>
      <c r="I84" s="9">
        <v>0</v>
      </c>
      <c r="J84" s="7">
        <v>60882.18</v>
      </c>
      <c r="K84" s="8">
        <v>0</v>
      </c>
      <c r="L84" s="8">
        <v>297.7685918811552</v>
      </c>
      <c r="M84" s="8">
        <v>0</v>
      </c>
      <c r="N84" s="8">
        <v>0</v>
      </c>
      <c r="O84" s="8">
        <v>0</v>
      </c>
      <c r="P84" s="8">
        <v>297.7685918811552</v>
      </c>
      <c r="Q84" s="9">
        <v>0</v>
      </c>
      <c r="R84" s="7">
        <v>17012.39</v>
      </c>
      <c r="S84" s="8">
        <v>1260</v>
      </c>
      <c r="T84" s="8">
        <v>2510.1837370927815</v>
      </c>
      <c r="U84" s="8" t="s">
        <v>72</v>
      </c>
      <c r="V84" s="8" t="s">
        <v>72</v>
      </c>
      <c r="W84" s="8" t="s">
        <v>72</v>
      </c>
      <c r="X84" s="8">
        <v>3770.1837370927815</v>
      </c>
      <c r="Y84" s="9" t="s">
        <v>72</v>
      </c>
      <c r="Z84" s="7">
        <v>97011.04</v>
      </c>
      <c r="AA84" s="8">
        <v>3600</v>
      </c>
      <c r="AB84" s="8">
        <v>7847.1933650925266</v>
      </c>
      <c r="AC84" s="8" t="s">
        <v>72</v>
      </c>
      <c r="AD84" s="8" t="s">
        <v>72</v>
      </c>
      <c r="AE84" s="8" t="s">
        <v>72</v>
      </c>
      <c r="AF84" s="8">
        <v>11447.193365092528</v>
      </c>
      <c r="AG84" s="9" t="s">
        <v>72</v>
      </c>
    </row>
    <row r="85" spans="1:33" x14ac:dyDescent="0.45">
      <c r="A85" s="4">
        <v>45931</v>
      </c>
      <c r="B85" s="7">
        <v>51095.37</v>
      </c>
      <c r="C85" s="8">
        <v>3000</v>
      </c>
      <c r="D85" s="27">
        <v>6170.5551497278429</v>
      </c>
      <c r="F85" s="27"/>
      <c r="H85" s="8">
        <v>9170.5551497278429</v>
      </c>
      <c r="I85" s="9">
        <v>0</v>
      </c>
      <c r="J85" s="7">
        <v>61650.080000000002</v>
      </c>
      <c r="K85" s="8">
        <v>0</v>
      </c>
      <c r="L85" s="8">
        <v>687.62823997612861</v>
      </c>
      <c r="M85" s="8">
        <v>0</v>
      </c>
      <c r="N85" s="8">
        <v>0</v>
      </c>
      <c r="O85" s="8">
        <v>0</v>
      </c>
      <c r="P85" s="8">
        <v>687.62823997612861</v>
      </c>
      <c r="Q85" s="9">
        <v>0</v>
      </c>
      <c r="R85" s="7">
        <v>16708.61</v>
      </c>
      <c r="S85" s="8">
        <v>1260</v>
      </c>
      <c r="T85" s="8">
        <v>2462.0515047414092</v>
      </c>
      <c r="U85" s="8" t="s">
        <v>72</v>
      </c>
      <c r="V85" s="8" t="s">
        <v>72</v>
      </c>
      <c r="W85" s="8" t="s">
        <v>72</v>
      </c>
      <c r="X85" s="8">
        <v>3722.0515047414092</v>
      </c>
      <c r="Y85" s="9" t="s">
        <v>72</v>
      </c>
      <c r="Z85" s="7">
        <v>97257.72</v>
      </c>
      <c r="AA85" s="8">
        <v>3600</v>
      </c>
      <c r="AB85" s="8">
        <v>8092.29441964954</v>
      </c>
      <c r="AC85" s="8" t="s">
        <v>72</v>
      </c>
      <c r="AD85" s="8" t="s">
        <v>72</v>
      </c>
      <c r="AE85" s="8" t="s">
        <v>72</v>
      </c>
      <c r="AF85" s="8">
        <v>11692.294419649541</v>
      </c>
      <c r="AG85" s="9" t="s">
        <v>72</v>
      </c>
    </row>
    <row r="86" spans="1:33" x14ac:dyDescent="0.45">
      <c r="A86" s="4">
        <v>45962</v>
      </c>
      <c r="B86" s="7">
        <v>50199.69</v>
      </c>
      <c r="C86" s="8">
        <v>3000</v>
      </c>
      <c r="D86" s="27">
        <v>6056.4362205297912</v>
      </c>
      <c r="F86" s="27"/>
      <c r="H86" s="8">
        <v>9056.4362205297912</v>
      </c>
      <c r="I86" s="9">
        <v>0</v>
      </c>
      <c r="J86" s="7">
        <v>62392.51</v>
      </c>
      <c r="K86" s="8">
        <v>0</v>
      </c>
      <c r="L86" s="8">
        <v>1029.2767951991416</v>
      </c>
      <c r="M86" s="8">
        <v>0</v>
      </c>
      <c r="N86" s="8">
        <v>0</v>
      </c>
      <c r="O86" s="8">
        <v>0</v>
      </c>
      <c r="P86" s="8">
        <v>1029.2767951991416</v>
      </c>
      <c r="Q86" s="9">
        <v>0</v>
      </c>
      <c r="R86" s="7">
        <v>16416.62</v>
      </c>
      <c r="S86" s="8">
        <v>1260</v>
      </c>
      <c r="T86" s="8">
        <v>2416.518051991387</v>
      </c>
      <c r="U86" s="8" t="s">
        <v>72</v>
      </c>
      <c r="V86" s="8" t="s">
        <v>72</v>
      </c>
      <c r="W86" s="8" t="s">
        <v>72</v>
      </c>
      <c r="X86" s="8">
        <v>3676.518051991387</v>
      </c>
      <c r="Y86" s="9" t="s">
        <v>72</v>
      </c>
      <c r="Z86" s="7">
        <v>97487.84</v>
      </c>
      <c r="AA86" s="8">
        <v>3600</v>
      </c>
      <c r="AB86" s="8">
        <v>8297.000259834891</v>
      </c>
      <c r="AC86" s="8" t="s">
        <v>72</v>
      </c>
      <c r="AD86" s="8" t="s">
        <v>72</v>
      </c>
      <c r="AE86" s="8" t="s">
        <v>72</v>
      </c>
      <c r="AF86" s="8">
        <v>11897.000259834891</v>
      </c>
      <c r="AG86" s="9" t="s">
        <v>72</v>
      </c>
    </row>
    <row r="87" spans="1:33" x14ac:dyDescent="0.45">
      <c r="A87" s="4">
        <v>45992</v>
      </c>
      <c r="B87" s="7">
        <v>49146.39</v>
      </c>
      <c r="C87" s="8">
        <v>6000</v>
      </c>
      <c r="D87" s="27">
        <v>5948.3699064626735</v>
      </c>
      <c r="F87" s="27"/>
      <c r="H87" s="8">
        <v>11948.369906462674</v>
      </c>
      <c r="I87" s="9">
        <v>0</v>
      </c>
      <c r="J87" s="7">
        <v>63258.59</v>
      </c>
      <c r="K87" s="8">
        <v>0</v>
      </c>
      <c r="L87" s="8">
        <v>1335.0979007307305</v>
      </c>
      <c r="M87" s="8">
        <v>0</v>
      </c>
      <c r="N87" s="8">
        <v>0</v>
      </c>
      <c r="O87" s="8">
        <v>0</v>
      </c>
      <c r="P87" s="8">
        <v>1335.0979007307305</v>
      </c>
      <c r="Q87" s="9">
        <v>0</v>
      </c>
      <c r="R87" s="7">
        <v>16074</v>
      </c>
      <c r="S87" s="8">
        <v>2520</v>
      </c>
      <c r="T87" s="8">
        <v>2373.3995926786065</v>
      </c>
      <c r="U87" s="8" t="s">
        <v>72</v>
      </c>
      <c r="V87" s="8" t="s">
        <v>72</v>
      </c>
      <c r="W87" s="8" t="s">
        <v>72</v>
      </c>
      <c r="X87" s="8">
        <v>4893.3995926786065</v>
      </c>
      <c r="Y87" s="9" t="s">
        <v>72</v>
      </c>
      <c r="Z87" s="7">
        <v>97721.63</v>
      </c>
      <c r="AA87" s="8">
        <v>7200</v>
      </c>
      <c r="AB87" s="8">
        <v>8473.1417884859384</v>
      </c>
      <c r="AC87" s="8" t="s">
        <v>72</v>
      </c>
      <c r="AD87" s="8" t="s">
        <v>72</v>
      </c>
      <c r="AE87" s="8" t="s">
        <v>72</v>
      </c>
      <c r="AF87" s="8">
        <v>15673.141788485938</v>
      </c>
      <c r="AG87" s="9" t="s">
        <v>72</v>
      </c>
    </row>
    <row r="88" spans="1:33" x14ac:dyDescent="0.45">
      <c r="A88" s="4">
        <v>46023</v>
      </c>
      <c r="B88" s="7">
        <v>48458.44</v>
      </c>
      <c r="C88" s="8">
        <v>6000</v>
      </c>
      <c r="D88" s="27">
        <v>5845.9356033913491</v>
      </c>
      <c r="F88" s="27"/>
      <c r="H88" s="8">
        <v>11845.93560339135</v>
      </c>
      <c r="I88" s="9">
        <v>0</v>
      </c>
      <c r="J88" s="7">
        <v>63826.27</v>
      </c>
      <c r="K88" s="8">
        <v>0</v>
      </c>
      <c r="L88" s="8">
        <v>1613.0961765991956</v>
      </c>
      <c r="M88" s="8">
        <v>0</v>
      </c>
      <c r="N88" s="8">
        <v>0</v>
      </c>
      <c r="O88" s="8">
        <v>0</v>
      </c>
      <c r="P88" s="8">
        <v>1613.0961765991956</v>
      </c>
      <c r="Q88" s="9">
        <v>0</v>
      </c>
      <c r="R88" s="7">
        <v>15850.14</v>
      </c>
      <c r="S88" s="8">
        <v>2520</v>
      </c>
      <c r="T88" s="8">
        <v>2332.5283057531483</v>
      </c>
      <c r="U88" s="8" t="s">
        <v>72</v>
      </c>
      <c r="V88" s="8" t="s">
        <v>72</v>
      </c>
      <c r="W88" s="8" t="s">
        <v>72</v>
      </c>
      <c r="X88" s="8">
        <v>4852.5283057531487</v>
      </c>
      <c r="Y88" s="9" t="s">
        <v>72</v>
      </c>
      <c r="Z88" s="7">
        <v>97869.01</v>
      </c>
      <c r="AA88" s="8">
        <v>7200</v>
      </c>
      <c r="AB88" s="8">
        <v>8628.218900668815</v>
      </c>
      <c r="AC88" s="8" t="s">
        <v>72</v>
      </c>
      <c r="AD88" s="8" t="s">
        <v>72</v>
      </c>
      <c r="AE88" s="8" t="s">
        <v>72</v>
      </c>
      <c r="AF88" s="8">
        <v>15828.218900668815</v>
      </c>
      <c r="AG88" s="9" t="s">
        <v>72</v>
      </c>
    </row>
    <row r="89" spans="1:33" x14ac:dyDescent="0.45">
      <c r="A89" s="4">
        <v>46054</v>
      </c>
      <c r="B89" s="7">
        <v>47468.42</v>
      </c>
      <c r="C89" s="8">
        <v>6000</v>
      </c>
      <c r="D89" s="27">
        <v>5748.7486200771973</v>
      </c>
      <c r="F89" s="27"/>
      <c r="H89" s="8">
        <v>11748.748620077196</v>
      </c>
      <c r="I89" s="9">
        <v>0</v>
      </c>
      <c r="J89" s="7">
        <v>60655.09</v>
      </c>
      <c r="K89" s="8">
        <v>144.40481225016345</v>
      </c>
      <c r="L89" s="8">
        <v>1868.8139898952479</v>
      </c>
      <c r="M89" s="8">
        <v>0</v>
      </c>
      <c r="N89" s="8">
        <v>0</v>
      </c>
      <c r="O89" s="8">
        <v>0</v>
      </c>
      <c r="P89" s="8">
        <v>2013.2188021454112</v>
      </c>
      <c r="Q89" s="9">
        <v>0</v>
      </c>
      <c r="R89" s="7">
        <v>15527.04</v>
      </c>
      <c r="S89" s="8">
        <v>2520</v>
      </c>
      <c r="T89" s="8">
        <v>2293.7506994108016</v>
      </c>
      <c r="U89" s="8" t="s">
        <v>72</v>
      </c>
      <c r="V89" s="8" t="s">
        <v>72</v>
      </c>
      <c r="W89" s="8" t="s">
        <v>72</v>
      </c>
      <c r="X89" s="8">
        <v>4813.7506994108016</v>
      </c>
      <c r="Y89" s="9" t="s">
        <v>72</v>
      </c>
      <c r="Z89" s="7">
        <v>98070.5</v>
      </c>
      <c r="AA89" s="8">
        <v>7344.4048122501636</v>
      </c>
      <c r="AB89" s="8">
        <v>8767.3123339878839</v>
      </c>
      <c r="AC89" s="8" t="s">
        <v>72</v>
      </c>
      <c r="AD89" s="8" t="s">
        <v>72</v>
      </c>
      <c r="AE89" s="8" t="s">
        <v>72</v>
      </c>
      <c r="AF89" s="8">
        <v>16111.717146238047</v>
      </c>
      <c r="AG89" s="9" t="s">
        <v>72</v>
      </c>
    </row>
    <row r="90" spans="1:33" x14ac:dyDescent="0.45">
      <c r="A90" s="4">
        <v>46082</v>
      </c>
      <c r="B90" s="7">
        <v>46900.65</v>
      </c>
      <c r="C90" s="8">
        <v>8349.8921808896484</v>
      </c>
      <c r="D90" s="27">
        <v>5656.4565601607901</v>
      </c>
      <c r="F90" s="27"/>
      <c r="H90" s="8">
        <v>14006.348741050439</v>
      </c>
      <c r="I90" s="9">
        <v>0</v>
      </c>
      <c r="J90" s="7">
        <v>61111.31</v>
      </c>
      <c r="K90" s="8">
        <v>547.60753470667225</v>
      </c>
      <c r="L90" s="8">
        <v>2106.2850934634625</v>
      </c>
      <c r="M90" s="8">
        <v>0</v>
      </c>
      <c r="N90" s="8">
        <v>0</v>
      </c>
      <c r="O90" s="8">
        <v>0</v>
      </c>
      <c r="P90" s="8">
        <v>2653.8926281701347</v>
      </c>
      <c r="Q90" s="9">
        <v>0</v>
      </c>
      <c r="R90" s="7">
        <v>15343.26</v>
      </c>
      <c r="S90" s="8">
        <v>3506.9547159736526</v>
      </c>
      <c r="T90" s="8">
        <v>2256.9261675041553</v>
      </c>
      <c r="U90" s="8" t="s">
        <v>72</v>
      </c>
      <c r="V90" s="8" t="s">
        <v>72</v>
      </c>
      <c r="W90" s="8" t="s">
        <v>72</v>
      </c>
      <c r="X90" s="8">
        <v>5763.8808834778083</v>
      </c>
      <c r="Y90" s="9" t="s">
        <v>72</v>
      </c>
      <c r="Z90" s="7">
        <v>98210.55</v>
      </c>
      <c r="AA90" s="8">
        <v>10567.47815177425</v>
      </c>
      <c r="AB90" s="8">
        <v>8894.0329656564099</v>
      </c>
      <c r="AC90" s="8" t="s">
        <v>72</v>
      </c>
      <c r="AD90" s="8" t="s">
        <v>72</v>
      </c>
      <c r="AE90" s="8" t="s">
        <v>72</v>
      </c>
      <c r="AF90" s="8">
        <v>19461.511117430658</v>
      </c>
      <c r="AG90" s="9" t="s">
        <v>72</v>
      </c>
    </row>
    <row r="91" spans="1:33" x14ac:dyDescent="0.45">
      <c r="A91" s="4">
        <v>46113</v>
      </c>
      <c r="B91" s="7">
        <v>46237.48</v>
      </c>
      <c r="C91" s="8">
        <v>8311.3905325443775</v>
      </c>
      <c r="D91" s="27">
        <v>5568.7361223803609</v>
      </c>
      <c r="F91" s="27"/>
      <c r="H91" s="8">
        <v>13880.126654924738</v>
      </c>
      <c r="I91" s="9">
        <v>0</v>
      </c>
      <c r="J91" s="7">
        <v>61657.62</v>
      </c>
      <c r="K91" s="8">
        <v>867.41324389228282</v>
      </c>
      <c r="L91" s="8">
        <v>2328.558117758429</v>
      </c>
      <c r="M91" s="8">
        <v>0</v>
      </c>
      <c r="N91" s="8">
        <v>0</v>
      </c>
      <c r="O91" s="8">
        <v>0</v>
      </c>
      <c r="P91" s="8">
        <v>3195.971361650712</v>
      </c>
      <c r="Q91" s="9">
        <v>0</v>
      </c>
      <c r="R91" s="7">
        <v>15127.94</v>
      </c>
      <c r="S91" s="8">
        <v>3490.7840236686384</v>
      </c>
      <c r="T91" s="8">
        <v>2221.9257128297641</v>
      </c>
      <c r="U91" s="8" t="s">
        <v>72</v>
      </c>
      <c r="V91" s="8" t="s">
        <v>72</v>
      </c>
      <c r="W91" s="8" t="s">
        <v>72</v>
      </c>
      <c r="X91" s="8">
        <v>5712.709736498402</v>
      </c>
      <c r="Y91" s="9" t="s">
        <v>72</v>
      </c>
      <c r="Z91" s="7">
        <v>98338.41</v>
      </c>
      <c r="AA91" s="8">
        <v>10841.081882945535</v>
      </c>
      <c r="AB91" s="8">
        <v>9011.041464614862</v>
      </c>
      <c r="AC91" s="8" t="s">
        <v>72</v>
      </c>
      <c r="AD91" s="8" t="s">
        <v>72</v>
      </c>
      <c r="AE91" s="8" t="s">
        <v>72</v>
      </c>
      <c r="AF91" s="8">
        <v>19852.123347560395</v>
      </c>
      <c r="AG91" s="9" t="s">
        <v>72</v>
      </c>
    </row>
    <row r="92" spans="1:33" x14ac:dyDescent="0.45">
      <c r="A92" s="4">
        <v>46143</v>
      </c>
      <c r="B92" s="7">
        <v>45569.55</v>
      </c>
      <c r="C92" s="8">
        <v>8224.9911000356005</v>
      </c>
      <c r="D92" s="27">
        <v>5485.290264667924</v>
      </c>
      <c r="F92" s="27"/>
      <c r="H92" s="8">
        <v>13710.281364703525</v>
      </c>
      <c r="I92" s="9">
        <v>0</v>
      </c>
      <c r="J92" s="7">
        <v>62213.16</v>
      </c>
      <c r="K92" s="8">
        <v>1159.668245263756</v>
      </c>
      <c r="L92" s="8">
        <v>2538.0060053348507</v>
      </c>
      <c r="M92" s="8">
        <v>0</v>
      </c>
      <c r="N92" s="8">
        <v>0</v>
      </c>
      <c r="O92" s="8">
        <v>0</v>
      </c>
      <c r="P92" s="8">
        <v>3697.6742505986067</v>
      </c>
      <c r="Q92" s="9">
        <v>0</v>
      </c>
      <c r="R92" s="7">
        <v>14910.57</v>
      </c>
      <c r="S92" s="8">
        <v>3454.4962620149522</v>
      </c>
      <c r="T92" s="8">
        <v>2188.630815602502</v>
      </c>
      <c r="U92" s="8" t="s">
        <v>72</v>
      </c>
      <c r="V92" s="8" t="s">
        <v>72</v>
      </c>
      <c r="W92" s="8" t="s">
        <v>72</v>
      </c>
      <c r="X92" s="8">
        <v>5643.1270776174542</v>
      </c>
      <c r="Y92" s="9" t="s">
        <v>72</v>
      </c>
      <c r="Z92" s="7">
        <v>98425.56</v>
      </c>
      <c r="AA92" s="8">
        <v>11029.657565306476</v>
      </c>
      <c r="AB92" s="8">
        <v>9120.3543229363604</v>
      </c>
      <c r="AC92" s="8" t="s">
        <v>72</v>
      </c>
      <c r="AD92" s="8" t="s">
        <v>72</v>
      </c>
      <c r="AE92" s="8" t="s">
        <v>72</v>
      </c>
      <c r="AF92" s="8">
        <v>20150.011888242836</v>
      </c>
      <c r="AG92" s="9" t="s">
        <v>72</v>
      </c>
    </row>
    <row r="93" spans="1:33" x14ac:dyDescent="0.45">
      <c r="A93" s="4">
        <v>46174</v>
      </c>
      <c r="B93" s="7">
        <v>44808.28</v>
      </c>
      <c r="C93" s="8">
        <v>10493.239231644107</v>
      </c>
      <c r="D93" s="27">
        <v>5405.845685586095</v>
      </c>
      <c r="F93" s="27"/>
      <c r="H93" s="8">
        <v>15899.084917230202</v>
      </c>
      <c r="I93" s="9">
        <v>0</v>
      </c>
      <c r="J93" s="7">
        <v>62850.84</v>
      </c>
      <c r="K93" s="8">
        <v>1845.5584199666669</v>
      </c>
      <c r="L93" s="8">
        <v>2736.5198120761579</v>
      </c>
      <c r="M93" s="8">
        <v>0</v>
      </c>
      <c r="N93" s="8">
        <v>0</v>
      </c>
      <c r="O93" s="8">
        <v>0</v>
      </c>
      <c r="P93" s="8">
        <v>4582.0782320428243</v>
      </c>
      <c r="Q93" s="9">
        <v>0</v>
      </c>
      <c r="R93" s="7">
        <v>14662.02</v>
      </c>
      <c r="S93" s="8">
        <v>4407.1604772905248</v>
      </c>
      <c r="T93" s="8">
        <v>2156.9324285488519</v>
      </c>
      <c r="U93" s="8" t="s">
        <v>72</v>
      </c>
      <c r="V93" s="8" t="s">
        <v>72</v>
      </c>
      <c r="W93" s="8" t="s">
        <v>72</v>
      </c>
      <c r="X93" s="8">
        <v>6564.0929058393767</v>
      </c>
      <c r="Y93" s="9" t="s">
        <v>72</v>
      </c>
      <c r="Z93" s="7">
        <v>98505.73</v>
      </c>
      <c r="AA93" s="8">
        <v>14437.445497939594</v>
      </c>
      <c r="AB93" s="8">
        <v>9223.534634779473</v>
      </c>
      <c r="AC93" s="8" t="s">
        <v>72</v>
      </c>
      <c r="AD93" s="8" t="s">
        <v>72</v>
      </c>
      <c r="AE93" s="8" t="s">
        <v>72</v>
      </c>
      <c r="AF93" s="8">
        <v>23660.980132719065</v>
      </c>
      <c r="AG93" s="9" t="s">
        <v>72</v>
      </c>
    </row>
    <row r="94" spans="1:33" x14ac:dyDescent="0.45">
      <c r="A94" s="4">
        <v>46204</v>
      </c>
      <c r="B94" s="7">
        <v>44143.63</v>
      </c>
      <c r="C94" s="8">
        <v>10377.506235023717</v>
      </c>
      <c r="D94" s="27">
        <v>5330.150583159193</v>
      </c>
      <c r="F94" s="27"/>
      <c r="H94" s="8">
        <v>15707.65681818291</v>
      </c>
      <c r="I94" s="9">
        <v>0</v>
      </c>
      <c r="J94" s="7">
        <v>59427.79</v>
      </c>
      <c r="K94" s="8">
        <v>2172.3280667395043</v>
      </c>
      <c r="L94" s="8">
        <v>2925.6358707811255</v>
      </c>
      <c r="M94" s="8">
        <v>0</v>
      </c>
      <c r="N94" s="8">
        <v>0</v>
      </c>
      <c r="O94" s="8">
        <v>0</v>
      </c>
      <c r="P94" s="8">
        <v>5097.9639375206298</v>
      </c>
      <c r="Q94" s="9">
        <v>0</v>
      </c>
      <c r="R94" s="7">
        <v>14444.09</v>
      </c>
      <c r="S94" s="8">
        <v>4358.5526187099613</v>
      </c>
      <c r="T94" s="8">
        <v>2126.7300826805176</v>
      </c>
      <c r="U94" s="8" t="s">
        <v>72</v>
      </c>
      <c r="V94" s="8" t="s">
        <v>72</v>
      </c>
      <c r="W94" s="8" t="s">
        <v>72</v>
      </c>
      <c r="X94" s="8">
        <v>6485.2827013904789</v>
      </c>
      <c r="Y94" s="9" t="s">
        <v>72</v>
      </c>
      <c r="Z94" s="7">
        <v>94639.06</v>
      </c>
      <c r="AA94" s="8">
        <v>14625.335548767964</v>
      </c>
      <c r="AB94" s="8">
        <v>9321.8165705721567</v>
      </c>
      <c r="AC94" s="8" t="s">
        <v>72</v>
      </c>
      <c r="AD94" s="8" t="s">
        <v>72</v>
      </c>
      <c r="AE94" s="8" t="s">
        <v>72</v>
      </c>
      <c r="AF94" s="8">
        <v>23947.15211934012</v>
      </c>
      <c r="AG94" s="9" t="s">
        <v>72</v>
      </c>
    </row>
    <row r="95" spans="1:33" x14ac:dyDescent="0.45">
      <c r="A95" s="4">
        <v>46235</v>
      </c>
      <c r="B95" s="7">
        <v>43313.88</v>
      </c>
      <c r="C95" s="8">
        <v>10217.97579391315</v>
      </c>
      <c r="D95" s="27">
        <v>5257.9726567216721</v>
      </c>
      <c r="F95" s="27"/>
      <c r="H95" s="8">
        <v>15475.948450634824</v>
      </c>
      <c r="I95" s="9">
        <v>0</v>
      </c>
      <c r="J95" s="7">
        <v>60156.55</v>
      </c>
      <c r="K95" s="8">
        <v>2468.3941421147979</v>
      </c>
      <c r="L95" s="8">
        <v>3106.6224861256092</v>
      </c>
      <c r="M95" s="8">
        <v>0</v>
      </c>
      <c r="N95" s="8">
        <v>0</v>
      </c>
      <c r="O95" s="8">
        <v>0</v>
      </c>
      <c r="P95" s="8">
        <v>5575.016628240407</v>
      </c>
      <c r="Q95" s="9">
        <v>0</v>
      </c>
      <c r="R95" s="7">
        <v>14171.57</v>
      </c>
      <c r="S95" s="8">
        <v>4291.5498334435233</v>
      </c>
      <c r="T95" s="8">
        <v>2097.931090031947</v>
      </c>
      <c r="U95" s="8" t="s">
        <v>72</v>
      </c>
      <c r="V95" s="8" t="s">
        <v>72</v>
      </c>
      <c r="W95" s="8" t="s">
        <v>72</v>
      </c>
      <c r="X95" s="8">
        <v>6389.4809234754703</v>
      </c>
      <c r="Y95" s="9" t="s">
        <v>72</v>
      </c>
      <c r="Z95" s="7">
        <v>94609.77</v>
      </c>
      <c r="AA95" s="8">
        <v>14729.965094810577</v>
      </c>
      <c r="AB95" s="8">
        <v>9416.1896741916153</v>
      </c>
      <c r="AC95" s="8" t="s">
        <v>72</v>
      </c>
      <c r="AD95" s="8" t="s">
        <v>72</v>
      </c>
      <c r="AE95" s="8" t="s">
        <v>72</v>
      </c>
      <c r="AF95" s="8">
        <v>24146.154769002191</v>
      </c>
      <c r="AG95" s="9" t="s">
        <v>72</v>
      </c>
    </row>
    <row r="96" spans="1:33" x14ac:dyDescent="0.45">
      <c r="A96" s="4">
        <v>46266</v>
      </c>
      <c r="B96" s="7">
        <v>42582.9</v>
      </c>
      <c r="C96" s="8">
        <v>11221.078318085541</v>
      </c>
      <c r="D96" s="27">
        <v>5189.0973221267814</v>
      </c>
      <c r="F96" s="27"/>
      <c r="H96" s="8">
        <v>16410.175640212321</v>
      </c>
      <c r="I96" s="9">
        <v>0</v>
      </c>
      <c r="J96" s="7">
        <v>60785.63</v>
      </c>
      <c r="K96" s="8">
        <v>3061.0100698061815</v>
      </c>
      <c r="L96" s="8">
        <v>3280.5409629688143</v>
      </c>
      <c r="M96" s="8">
        <v>0</v>
      </c>
      <c r="N96" s="8">
        <v>0</v>
      </c>
      <c r="O96" s="8">
        <v>0</v>
      </c>
      <c r="P96" s="8">
        <v>6341.5510327749962</v>
      </c>
      <c r="Q96" s="9">
        <v>0</v>
      </c>
      <c r="R96" s="7">
        <v>13931.65</v>
      </c>
      <c r="S96" s="8">
        <v>4712.8528935959275</v>
      </c>
      <c r="T96" s="8">
        <v>2070.4498315285859</v>
      </c>
      <c r="U96" s="8" t="s">
        <v>72</v>
      </c>
      <c r="V96" s="8" t="s">
        <v>72</v>
      </c>
      <c r="W96" s="8" t="s">
        <v>72</v>
      </c>
      <c r="X96" s="8">
        <v>6783.302725124513</v>
      </c>
      <c r="Y96" s="9" t="s">
        <v>72</v>
      </c>
      <c r="Z96" s="7">
        <v>94595.28</v>
      </c>
      <c r="AA96" s="8">
        <v>16526.304051508829</v>
      </c>
      <c r="AB96" s="8">
        <v>9507.4577495209523</v>
      </c>
      <c r="AC96" s="8" t="s">
        <v>72</v>
      </c>
      <c r="AD96" s="8" t="s">
        <v>72</v>
      </c>
      <c r="AE96" s="8" t="s">
        <v>72</v>
      </c>
      <c r="AF96" s="8">
        <v>26033.761801029781</v>
      </c>
      <c r="AG96" s="9" t="s">
        <v>72</v>
      </c>
    </row>
    <row r="97" spans="1:33" x14ac:dyDescent="0.45">
      <c r="A97" s="4">
        <v>46296</v>
      </c>
      <c r="B97" s="7">
        <v>42040.5</v>
      </c>
      <c r="C97" s="8">
        <v>12188.798500346831</v>
      </c>
      <c r="D97" s="27">
        <v>5123.326114668932</v>
      </c>
      <c r="F97" s="27"/>
      <c r="H97" s="8">
        <v>17312.124615015764</v>
      </c>
      <c r="I97" s="9">
        <v>0</v>
      </c>
      <c r="J97" s="7">
        <v>61245.67</v>
      </c>
      <c r="K97" s="8">
        <v>3694.7511131160149</v>
      </c>
      <c r="L97" s="8">
        <v>3448.2897495440543</v>
      </c>
      <c r="M97" s="8">
        <v>0</v>
      </c>
      <c r="N97" s="8">
        <v>0</v>
      </c>
      <c r="O97" s="8">
        <v>0</v>
      </c>
      <c r="P97" s="8">
        <v>7143.0408626600693</v>
      </c>
      <c r="Q97" s="9">
        <v>0</v>
      </c>
      <c r="R97" s="7">
        <v>13754.09</v>
      </c>
      <c r="S97" s="8">
        <v>5119.295370145669</v>
      </c>
      <c r="T97" s="8">
        <v>2044.207119752904</v>
      </c>
      <c r="U97" s="8" t="s">
        <v>72</v>
      </c>
      <c r="V97" s="8" t="s">
        <v>72</v>
      </c>
      <c r="W97" s="8" t="s">
        <v>72</v>
      </c>
      <c r="X97" s="8">
        <v>7163.502489898573</v>
      </c>
      <c r="Y97" s="9" t="s">
        <v>72</v>
      </c>
      <c r="Z97" s="7">
        <v>94596.02</v>
      </c>
      <c r="AA97" s="8">
        <v>18321.309313532212</v>
      </c>
      <c r="AB97" s="8">
        <v>9596.2810871467718</v>
      </c>
      <c r="AC97" s="8" t="s">
        <v>72</v>
      </c>
      <c r="AD97" s="8" t="s">
        <v>72</v>
      </c>
      <c r="AE97" s="8" t="s">
        <v>72</v>
      </c>
      <c r="AF97" s="8">
        <v>27917.590400678986</v>
      </c>
      <c r="AG97" s="9" t="s">
        <v>72</v>
      </c>
    </row>
    <row r="98" spans="1:33" x14ac:dyDescent="0.45">
      <c r="A98" s="4">
        <v>46327</v>
      </c>
      <c r="B98" s="7">
        <v>41454.22</v>
      </c>
      <c r="C98" s="8">
        <v>13122.98242700403</v>
      </c>
      <c r="D98" s="27">
        <v>5060.4752574901704</v>
      </c>
      <c r="F98" s="27"/>
      <c r="H98" s="8">
        <v>18183.457684494198</v>
      </c>
      <c r="I98" s="9">
        <v>0</v>
      </c>
      <c r="J98" s="7">
        <v>61749.2</v>
      </c>
      <c r="K98" s="8">
        <v>4365.9885375434724</v>
      </c>
      <c r="L98" s="8">
        <v>3610.6371199965643</v>
      </c>
      <c r="M98" s="8">
        <v>0</v>
      </c>
      <c r="N98" s="8">
        <v>0</v>
      </c>
      <c r="O98" s="8">
        <v>0</v>
      </c>
      <c r="P98" s="8">
        <v>7976.6256575400366</v>
      </c>
      <c r="Q98" s="9">
        <v>0</v>
      </c>
      <c r="R98" s="7">
        <v>13562.23</v>
      </c>
      <c r="S98" s="8">
        <v>5511.652619341693</v>
      </c>
      <c r="T98" s="8">
        <v>2019.1296277385779</v>
      </c>
      <c r="U98" s="8" t="s">
        <v>72</v>
      </c>
      <c r="V98" s="8" t="s">
        <v>72</v>
      </c>
      <c r="W98" s="8" t="s">
        <v>72</v>
      </c>
      <c r="X98" s="8">
        <v>7530.7822470802712</v>
      </c>
      <c r="Y98" s="9" t="s">
        <v>72</v>
      </c>
      <c r="Z98" s="7">
        <v>94590.37</v>
      </c>
      <c r="AA98" s="8">
        <v>20113.567449948307</v>
      </c>
      <c r="AB98" s="8">
        <v>9683.2074289847696</v>
      </c>
      <c r="AC98" s="8" t="s">
        <v>72</v>
      </c>
      <c r="AD98" s="8" t="s">
        <v>72</v>
      </c>
      <c r="AE98" s="8" t="s">
        <v>72</v>
      </c>
      <c r="AF98" s="8">
        <v>29796.774878933076</v>
      </c>
      <c r="AG98" s="9" t="s">
        <v>72</v>
      </c>
    </row>
    <row r="99" spans="1:33" x14ac:dyDescent="0.45">
      <c r="A99" s="4">
        <v>46357</v>
      </c>
      <c r="B99" s="7">
        <v>40829.64</v>
      </c>
      <c r="C99" s="8">
        <v>14025.349512487275</v>
      </c>
      <c r="D99" s="27">
        <v>5000.374376159567</v>
      </c>
      <c r="F99" s="27"/>
      <c r="H99" s="8">
        <v>19025.72388864684</v>
      </c>
      <c r="I99" s="9">
        <v>0</v>
      </c>
      <c r="J99" s="7">
        <v>62288.81</v>
      </c>
      <c r="K99" s="8">
        <v>5071.5814867997196</v>
      </c>
      <c r="L99" s="8">
        <v>3768.2458651592528</v>
      </c>
      <c r="M99" s="8">
        <v>0</v>
      </c>
      <c r="N99" s="8">
        <v>0</v>
      </c>
      <c r="O99" s="8">
        <v>0</v>
      </c>
      <c r="P99" s="8">
        <v>8839.8273519589729</v>
      </c>
      <c r="Q99" s="9">
        <v>0</v>
      </c>
      <c r="R99" s="7">
        <v>13357.67</v>
      </c>
      <c r="S99" s="8">
        <v>5890.6467952446556</v>
      </c>
      <c r="T99" s="8">
        <v>1995.1493760876672</v>
      </c>
      <c r="U99" s="8" t="s">
        <v>72</v>
      </c>
      <c r="V99" s="8" t="s">
        <v>72</v>
      </c>
      <c r="W99" s="8" t="s">
        <v>72</v>
      </c>
      <c r="X99" s="8">
        <v>7885.796171332323</v>
      </c>
      <c r="Y99" s="9" t="s">
        <v>72</v>
      </c>
      <c r="Z99" s="7">
        <v>94580.93</v>
      </c>
      <c r="AA99" s="8">
        <v>21902.00090178445</v>
      </c>
      <c r="AB99" s="8">
        <v>9768.6951165507326</v>
      </c>
      <c r="AC99" s="8" t="s">
        <v>72</v>
      </c>
      <c r="AD99" s="8" t="s">
        <v>72</v>
      </c>
      <c r="AE99" s="8" t="s">
        <v>72</v>
      </c>
      <c r="AF99" s="8">
        <v>31670.696018335184</v>
      </c>
      <c r="AG99" s="9" t="s">
        <v>72</v>
      </c>
    </row>
    <row r="100" spans="1:33" x14ac:dyDescent="0.45">
      <c r="A100" s="4">
        <v>46388</v>
      </c>
      <c r="B100" s="7">
        <v>39968.25</v>
      </c>
      <c r="C100" s="8">
        <v>14897.503217494314</v>
      </c>
      <c r="D100" s="27">
        <v>4942.8653426131777</v>
      </c>
      <c r="F100" s="27"/>
      <c r="H100" s="8">
        <v>19840.36856010749</v>
      </c>
      <c r="I100" s="9">
        <v>0</v>
      </c>
      <c r="J100" s="7">
        <v>63044.46</v>
      </c>
      <c r="K100" s="8">
        <v>5808.7919688724469</v>
      </c>
      <c r="L100" s="8">
        <v>3921.6922776301144</v>
      </c>
      <c r="M100" s="8">
        <v>0</v>
      </c>
      <c r="N100" s="8">
        <v>0</v>
      </c>
      <c r="O100" s="8">
        <v>0</v>
      </c>
      <c r="P100" s="8">
        <v>9730.4842465025613</v>
      </c>
      <c r="Q100" s="9">
        <v>0</v>
      </c>
      <c r="R100" s="7">
        <v>13074.48</v>
      </c>
      <c r="S100" s="8">
        <v>6256.9513513476113</v>
      </c>
      <c r="T100" s="8">
        <v>1972.203271702658</v>
      </c>
      <c r="U100" s="8" t="s">
        <v>72</v>
      </c>
      <c r="V100" s="8" t="s">
        <v>72</v>
      </c>
      <c r="W100" s="8" t="s">
        <v>72</v>
      </c>
      <c r="X100" s="8">
        <v>8229.1546230502699</v>
      </c>
      <c r="Y100" s="9" t="s">
        <v>72</v>
      </c>
      <c r="Z100" s="7">
        <v>94545.73</v>
      </c>
      <c r="AA100" s="8">
        <v>23685.795829865623</v>
      </c>
      <c r="AB100" s="8">
        <v>9853.1306887659266</v>
      </c>
      <c r="AC100" s="8" t="s">
        <v>72</v>
      </c>
      <c r="AD100" s="8" t="s">
        <v>72</v>
      </c>
      <c r="AE100" s="8" t="s">
        <v>72</v>
      </c>
      <c r="AF100" s="8">
        <v>33538.926518631546</v>
      </c>
      <c r="AG100" s="9" t="s">
        <v>72</v>
      </c>
    </row>
    <row r="101" spans="1:33" x14ac:dyDescent="0.45">
      <c r="A101" s="4">
        <v>46419</v>
      </c>
      <c r="B101" s="7">
        <v>39462.54</v>
      </c>
      <c r="C101" s="8">
        <v>14586.8782472231</v>
      </c>
      <c r="D101" s="27">
        <v>4887.8012337868458</v>
      </c>
      <c r="F101" s="27"/>
      <c r="H101" s="8">
        <v>19474.679481009945</v>
      </c>
      <c r="I101" s="9">
        <v>0</v>
      </c>
      <c r="J101" s="7">
        <v>63491.76</v>
      </c>
      <c r="K101" s="8">
        <v>6093.1501666135446</v>
      </c>
      <c r="L101" s="8">
        <v>4071.480977966472</v>
      </c>
      <c r="M101" s="8">
        <v>0</v>
      </c>
      <c r="N101" s="8">
        <v>0</v>
      </c>
      <c r="O101" s="8">
        <v>0</v>
      </c>
      <c r="P101" s="8">
        <v>10164.631144580017</v>
      </c>
      <c r="Q101" s="9">
        <v>0</v>
      </c>
      <c r="R101" s="7">
        <v>12908.28</v>
      </c>
      <c r="S101" s="8">
        <v>6126.4888638337025</v>
      </c>
      <c r="T101" s="8">
        <v>1950.2326922809514</v>
      </c>
      <c r="U101" s="8" t="s">
        <v>72</v>
      </c>
      <c r="V101" s="8" t="s">
        <v>72</v>
      </c>
      <c r="W101" s="8" t="s">
        <v>72</v>
      </c>
      <c r="X101" s="8">
        <v>8076.721556114654</v>
      </c>
      <c r="Y101" s="9" t="s">
        <v>72</v>
      </c>
      <c r="Z101" s="7">
        <v>94520.52</v>
      </c>
      <c r="AA101" s="8">
        <v>23597.404063281265</v>
      </c>
      <c r="AB101" s="8">
        <v>9936.8424585106877</v>
      </c>
      <c r="AC101" s="8" t="s">
        <v>72</v>
      </c>
      <c r="AD101" s="8" t="s">
        <v>72</v>
      </c>
      <c r="AE101" s="8" t="s">
        <v>72</v>
      </c>
      <c r="AF101" s="8">
        <v>33534.246521791953</v>
      </c>
      <c r="AG101" s="9" t="s">
        <v>72</v>
      </c>
    </row>
    <row r="102" spans="1:33" x14ac:dyDescent="0.45">
      <c r="A102" s="4">
        <v>46447</v>
      </c>
      <c r="B102" s="7">
        <v>38666.230000000003</v>
      </c>
      <c r="C102" s="8">
        <v>15446.348378176601</v>
      </c>
      <c r="D102" s="27">
        <v>4835.0453921190583</v>
      </c>
      <c r="F102" s="27"/>
      <c r="H102" s="8">
        <v>20281.393770295661</v>
      </c>
      <c r="I102" s="9">
        <v>0</v>
      </c>
      <c r="J102" s="7">
        <v>64203.41</v>
      </c>
      <c r="K102" s="8">
        <v>6874.4205443466371</v>
      </c>
      <c r="L102" s="8">
        <v>4218.0566532980392</v>
      </c>
      <c r="M102" s="8">
        <v>0</v>
      </c>
      <c r="N102" s="8">
        <v>0</v>
      </c>
      <c r="O102" s="8">
        <v>0</v>
      </c>
      <c r="P102" s="8">
        <v>11092.477197644675</v>
      </c>
      <c r="Q102" s="9">
        <v>0</v>
      </c>
      <c r="R102" s="7">
        <v>12645.86</v>
      </c>
      <c r="S102" s="8">
        <v>6487.4663188341729</v>
      </c>
      <c r="T102" s="8">
        <v>1929.1831114555043</v>
      </c>
      <c r="U102" s="8" t="s">
        <v>72</v>
      </c>
      <c r="V102" s="8" t="s">
        <v>72</v>
      </c>
      <c r="W102" s="8" t="s">
        <v>72</v>
      </c>
      <c r="X102" s="8">
        <v>8416.6494302896772</v>
      </c>
      <c r="Y102" s="9" t="s">
        <v>72</v>
      </c>
      <c r="Z102" s="7">
        <v>94463.11</v>
      </c>
      <c r="AA102" s="8">
        <v>25410.038598158557</v>
      </c>
      <c r="AB102" s="8">
        <v>10020.11112384091</v>
      </c>
      <c r="AC102" s="8" t="s">
        <v>72</v>
      </c>
      <c r="AD102" s="8" t="s">
        <v>72</v>
      </c>
      <c r="AE102" s="8" t="s">
        <v>72</v>
      </c>
      <c r="AF102" s="8">
        <v>35430.149721999464</v>
      </c>
      <c r="AG102" s="9" t="s">
        <v>72</v>
      </c>
    </row>
    <row r="103" spans="1:33" x14ac:dyDescent="0.45">
      <c r="A103" s="4">
        <v>46478</v>
      </c>
      <c r="B103" s="7">
        <v>38254.49</v>
      </c>
      <c r="C103" s="8">
        <v>16277.414226978672</v>
      </c>
      <c r="D103" s="27">
        <v>4784.4705766916486</v>
      </c>
      <c r="F103" s="27"/>
      <c r="H103" s="8">
        <v>21061.88480367032</v>
      </c>
      <c r="I103" s="9">
        <v>0</v>
      </c>
      <c r="J103" s="7">
        <v>64574.11</v>
      </c>
      <c r="K103" s="8">
        <v>7682.5922245935781</v>
      </c>
      <c r="L103" s="8">
        <v>4361.81346588622</v>
      </c>
      <c r="M103" s="8">
        <v>0</v>
      </c>
      <c r="N103" s="8">
        <v>0</v>
      </c>
      <c r="O103" s="8">
        <v>0</v>
      </c>
      <c r="P103" s="8">
        <v>12044.405690479798</v>
      </c>
      <c r="Q103" s="9">
        <v>0</v>
      </c>
      <c r="R103" s="7">
        <v>12510.05</v>
      </c>
      <c r="S103" s="8">
        <v>6836.5139753310423</v>
      </c>
      <c r="T103" s="8">
        <v>1909.0037600999676</v>
      </c>
      <c r="U103" s="8" t="s">
        <v>72</v>
      </c>
      <c r="V103" s="8" t="s">
        <v>72</v>
      </c>
      <c r="W103" s="8" t="s">
        <v>72</v>
      </c>
      <c r="X103" s="8">
        <v>8745.5177354310108</v>
      </c>
      <c r="Y103" s="9" t="s">
        <v>72</v>
      </c>
      <c r="Z103" s="7">
        <v>94425.24</v>
      </c>
      <c r="AA103" s="8">
        <v>27215.489296967986</v>
      </c>
      <c r="AB103" s="8">
        <v>10103.178157916198</v>
      </c>
      <c r="AC103" s="8" t="s">
        <v>72</v>
      </c>
      <c r="AD103" s="8" t="s">
        <v>72</v>
      </c>
      <c r="AE103" s="8" t="s">
        <v>72</v>
      </c>
      <c r="AF103" s="8">
        <v>37318.667454884184</v>
      </c>
      <c r="AG103" s="9" t="s">
        <v>72</v>
      </c>
    </row>
    <row r="104" spans="1:33" x14ac:dyDescent="0.45">
      <c r="A104" s="4">
        <v>46508</v>
      </c>
      <c r="B104" s="7">
        <v>37566.559999999998</v>
      </c>
      <c r="C104" s="8">
        <v>17081.476480695877</v>
      </c>
      <c r="D104" s="27">
        <v>4735.9581951505188</v>
      </c>
      <c r="F104" s="27"/>
      <c r="H104" s="8">
        <v>21817.434675846394</v>
      </c>
      <c r="I104" s="9">
        <v>0</v>
      </c>
      <c r="J104" s="7">
        <v>65191.01</v>
      </c>
      <c r="K104" s="8">
        <v>8515.7964966318141</v>
      </c>
      <c r="L104" s="8">
        <v>4503.1026773357971</v>
      </c>
      <c r="M104" s="8">
        <v>0</v>
      </c>
      <c r="N104" s="8">
        <v>0</v>
      </c>
      <c r="O104" s="8">
        <v>0</v>
      </c>
      <c r="P104" s="8">
        <v>13018.899173967611</v>
      </c>
      <c r="Q104" s="9">
        <v>0</v>
      </c>
      <c r="R104" s="7">
        <v>12283.28</v>
      </c>
      <c r="S104" s="8">
        <v>7174.2201218922692</v>
      </c>
      <c r="T104" s="8">
        <v>1889.6473198650569</v>
      </c>
      <c r="U104" s="8" t="s">
        <v>72</v>
      </c>
      <c r="V104" s="8" t="s">
        <v>72</v>
      </c>
      <c r="W104" s="8" t="s">
        <v>72</v>
      </c>
      <c r="X104" s="8">
        <v>9063.8674417573257</v>
      </c>
      <c r="Y104" s="9" t="s">
        <v>72</v>
      </c>
      <c r="Z104" s="7">
        <v>94367.46</v>
      </c>
      <c r="AA104" s="8">
        <v>29013.568273466866</v>
      </c>
      <c r="AB104" s="8">
        <v>10186.252511516421</v>
      </c>
      <c r="AC104" s="8" t="s">
        <v>72</v>
      </c>
      <c r="AD104" s="8" t="s">
        <v>72</v>
      </c>
      <c r="AE104" s="8" t="s">
        <v>72</v>
      </c>
      <c r="AF104" s="8">
        <v>39199.820784983283</v>
      </c>
      <c r="AG104" s="9" t="s">
        <v>72</v>
      </c>
    </row>
    <row r="105" spans="1:33" x14ac:dyDescent="0.45">
      <c r="A105" s="4">
        <v>46539</v>
      </c>
      <c r="B105" s="7">
        <v>36806.57</v>
      </c>
      <c r="C105" s="8">
        <v>17859.844176976603</v>
      </c>
      <c r="D105" s="27">
        <v>4689.3976077385669</v>
      </c>
      <c r="F105" s="27"/>
      <c r="H105" s="8">
        <v>22549.24178471517</v>
      </c>
      <c r="I105" s="9">
        <v>0</v>
      </c>
      <c r="J105" s="7">
        <v>65876.100000000006</v>
      </c>
      <c r="K105" s="8">
        <v>9372.372605104767</v>
      </c>
      <c r="L105" s="8">
        <v>4642.2388882121777</v>
      </c>
      <c r="M105" s="8">
        <v>0</v>
      </c>
      <c r="N105" s="8">
        <v>0</v>
      </c>
      <c r="O105" s="8">
        <v>0</v>
      </c>
      <c r="P105" s="8">
        <v>14014.611493316945</v>
      </c>
      <c r="Q105" s="9">
        <v>0</v>
      </c>
      <c r="R105" s="7">
        <v>12032.79</v>
      </c>
      <c r="S105" s="8">
        <v>7501.1345543301732</v>
      </c>
      <c r="T105" s="8">
        <v>1871.0696454876881</v>
      </c>
      <c r="U105" s="8" t="s">
        <v>72</v>
      </c>
      <c r="V105" s="8" t="s">
        <v>72</v>
      </c>
      <c r="W105" s="8" t="s">
        <v>72</v>
      </c>
      <c r="X105" s="8">
        <v>9372.2041998178611</v>
      </c>
      <c r="Y105" s="9" t="s">
        <v>72</v>
      </c>
      <c r="Z105" s="7">
        <v>94300.6</v>
      </c>
      <c r="AA105" s="8">
        <v>30804.185617476691</v>
      </c>
      <c r="AB105" s="8">
        <v>10269.516017498458</v>
      </c>
      <c r="AC105" s="8" t="s">
        <v>72</v>
      </c>
      <c r="AD105" s="8" t="s">
        <v>72</v>
      </c>
      <c r="AE105" s="8" t="s">
        <v>72</v>
      </c>
      <c r="AF105" s="8">
        <v>41073.70163497515</v>
      </c>
      <c r="AG105" s="9" t="s">
        <v>72</v>
      </c>
    </row>
    <row r="106" spans="1:33" x14ac:dyDescent="0.45">
      <c r="A106" s="4">
        <v>46569</v>
      </c>
      <c r="B106" s="7">
        <v>36188.43</v>
      </c>
      <c r="C106" s="8">
        <v>18613.742164788175</v>
      </c>
      <c r="D106" s="27">
        <v>4451.2070745679048</v>
      </c>
      <c r="F106" s="27"/>
      <c r="H106" s="8">
        <v>23064.949239356079</v>
      </c>
      <c r="I106" s="9">
        <v>0</v>
      </c>
      <c r="J106" s="7">
        <v>66434.59</v>
      </c>
      <c r="K106" s="8">
        <v>10250.83994962512</v>
      </c>
      <c r="L106" s="8">
        <v>4580.4107372892786</v>
      </c>
      <c r="M106" s="8">
        <v>0</v>
      </c>
      <c r="N106" s="8">
        <v>0</v>
      </c>
      <c r="O106" s="8">
        <v>0</v>
      </c>
      <c r="P106" s="8">
        <v>14831.250686914398</v>
      </c>
      <c r="Q106" s="9">
        <v>0</v>
      </c>
      <c r="R106" s="7">
        <v>11828.82</v>
      </c>
      <c r="S106" s="8">
        <v>7817.7717092110333</v>
      </c>
      <c r="T106" s="8">
        <v>1776.0316227525941</v>
      </c>
      <c r="U106" s="8" t="s">
        <v>72</v>
      </c>
      <c r="V106" s="8" t="s">
        <v>72</v>
      </c>
      <c r="W106" s="8" t="s">
        <v>72</v>
      </c>
      <c r="X106" s="8">
        <v>9593.803331963627</v>
      </c>
      <c r="Y106" s="9" t="s">
        <v>72</v>
      </c>
      <c r="Z106" s="7">
        <v>94245.66</v>
      </c>
      <c r="AA106" s="8">
        <v>32587.330547370926</v>
      </c>
      <c r="AB106" s="8">
        <v>9921.8592267707645</v>
      </c>
      <c r="AC106" s="8" t="s">
        <v>72</v>
      </c>
      <c r="AD106" s="8" t="s">
        <v>72</v>
      </c>
      <c r="AE106" s="8" t="s">
        <v>72</v>
      </c>
      <c r="AF106" s="8">
        <v>42509.189774141691</v>
      </c>
      <c r="AG106" s="9" t="s">
        <v>72</v>
      </c>
    </row>
    <row r="107" spans="1:33" x14ac:dyDescent="0.45">
      <c r="A107" s="4">
        <v>46600</v>
      </c>
      <c r="B107" s="7">
        <v>35651.78</v>
      </c>
      <c r="C107" s="8">
        <v>19344.317839865002</v>
      </c>
      <c r="D107" s="27">
        <v>4227.247578960073</v>
      </c>
      <c r="F107" s="27"/>
      <c r="H107" s="8">
        <v>23571.565418825074</v>
      </c>
      <c r="I107" s="9">
        <v>0</v>
      </c>
      <c r="J107" s="7">
        <v>66918.850000000006</v>
      </c>
      <c r="K107" s="8">
        <v>11149.874898361712</v>
      </c>
      <c r="L107" s="8">
        <v>4515.173365699472</v>
      </c>
      <c r="M107" s="8">
        <v>0</v>
      </c>
      <c r="N107" s="8">
        <v>0</v>
      </c>
      <c r="O107" s="8">
        <v>0</v>
      </c>
      <c r="P107" s="8">
        <v>15665.048264061184</v>
      </c>
      <c r="Q107" s="9">
        <v>0</v>
      </c>
      <c r="R107" s="7">
        <v>11651.79</v>
      </c>
      <c r="S107" s="8">
        <v>8124.6134927433004</v>
      </c>
      <c r="T107" s="8">
        <v>1686.6717840050692</v>
      </c>
      <c r="U107" s="8" t="s">
        <v>72</v>
      </c>
      <c r="V107" s="8" t="s">
        <v>72</v>
      </c>
      <c r="W107" s="8" t="s">
        <v>72</v>
      </c>
      <c r="X107" s="8">
        <v>9811.2852767483691</v>
      </c>
      <c r="Y107" s="9" t="s">
        <v>72</v>
      </c>
      <c r="Z107" s="7">
        <v>94199.91</v>
      </c>
      <c r="AA107" s="8">
        <v>34363.056306199709</v>
      </c>
      <c r="AB107" s="8">
        <v>9587.8704604515588</v>
      </c>
      <c r="AC107" s="8" t="s">
        <v>72</v>
      </c>
      <c r="AD107" s="8" t="s">
        <v>72</v>
      </c>
      <c r="AE107" s="8" t="s">
        <v>72</v>
      </c>
      <c r="AF107" s="8">
        <v>43950.926766651268</v>
      </c>
      <c r="AG107" s="9" t="s">
        <v>72</v>
      </c>
    </row>
    <row r="108" spans="1:33" x14ac:dyDescent="0.45">
      <c r="A108" s="4">
        <v>46631</v>
      </c>
      <c r="B108" s="7">
        <v>35120.699999999997</v>
      </c>
      <c r="C108" s="8">
        <v>19858.184957140766</v>
      </c>
      <c r="D108" s="27">
        <v>4016.6238101450772</v>
      </c>
      <c r="F108" s="27"/>
      <c r="H108" s="8">
        <v>23874.808767285842</v>
      </c>
      <c r="I108" s="9">
        <v>0</v>
      </c>
      <c r="J108" s="7">
        <v>67396.23</v>
      </c>
      <c r="K108" s="8">
        <v>11951.257996469833</v>
      </c>
      <c r="L108" s="8">
        <v>4447.314710264448</v>
      </c>
      <c r="M108" s="8">
        <v>0</v>
      </c>
      <c r="N108" s="8">
        <v>0</v>
      </c>
      <c r="O108" s="8">
        <v>0</v>
      </c>
      <c r="P108" s="8">
        <v>16398.572706734281</v>
      </c>
      <c r="Q108" s="9">
        <v>0</v>
      </c>
      <c r="R108" s="7">
        <v>11476.96</v>
      </c>
      <c r="S108" s="8">
        <v>8340.4376819991212</v>
      </c>
      <c r="T108" s="8">
        <v>1602.6329002478858</v>
      </c>
      <c r="U108" s="8" t="s">
        <v>72</v>
      </c>
      <c r="V108" s="8" t="s">
        <v>72</v>
      </c>
      <c r="W108" s="8" t="s">
        <v>72</v>
      </c>
      <c r="X108" s="8">
        <v>9943.0705822470063</v>
      </c>
      <c r="Y108" s="9" t="s">
        <v>72</v>
      </c>
      <c r="Z108" s="7">
        <v>94160.02</v>
      </c>
      <c r="AA108" s="8">
        <v>35781.079945038749</v>
      </c>
      <c r="AB108" s="8">
        <v>9267.26328243854</v>
      </c>
      <c r="AC108" s="8" t="s">
        <v>72</v>
      </c>
      <c r="AD108" s="8" t="s">
        <v>72</v>
      </c>
      <c r="AE108" s="8" t="s">
        <v>72</v>
      </c>
      <c r="AF108" s="8">
        <v>45048.343227477293</v>
      </c>
      <c r="AG108" s="9" t="s">
        <v>72</v>
      </c>
    </row>
    <row r="109" spans="1:33" x14ac:dyDescent="0.45">
      <c r="A109" s="4">
        <v>46661</v>
      </c>
      <c r="B109" s="7">
        <v>34672.870000000003</v>
      </c>
      <c r="C109" s="8">
        <v>19203.086582576845</v>
      </c>
      <c r="D109" s="27">
        <v>3818.4981362833691</v>
      </c>
      <c r="E109" s="8">
        <v>3000</v>
      </c>
      <c r="F109" s="27"/>
      <c r="H109" s="8">
        <v>26021.584718860213</v>
      </c>
      <c r="I109" s="9">
        <v>0</v>
      </c>
      <c r="J109" s="7">
        <v>67799.19</v>
      </c>
      <c r="K109" s="8">
        <v>12041.452509643286</v>
      </c>
      <c r="L109" s="8">
        <v>4377.5196233029155</v>
      </c>
      <c r="M109" s="8">
        <v>0</v>
      </c>
      <c r="N109" s="8">
        <v>0</v>
      </c>
      <c r="O109" s="8">
        <v>0</v>
      </c>
      <c r="P109" s="8">
        <v>16418.972132946201</v>
      </c>
      <c r="Q109" s="9">
        <v>0</v>
      </c>
      <c r="R109" s="7">
        <v>11329.65</v>
      </c>
      <c r="S109" s="8">
        <v>8065.2963646822745</v>
      </c>
      <c r="T109" s="8">
        <v>1523.5807563770643</v>
      </c>
      <c r="U109" s="8">
        <v>924</v>
      </c>
      <c r="V109" s="8" t="s">
        <v>72</v>
      </c>
      <c r="W109" s="8" t="s">
        <v>72</v>
      </c>
      <c r="X109" s="8">
        <v>10512.877121059339</v>
      </c>
      <c r="Y109" s="9" t="s">
        <v>72</v>
      </c>
      <c r="Z109" s="7">
        <v>94127.51</v>
      </c>
      <c r="AA109" s="8">
        <v>35085.1564087355</v>
      </c>
      <c r="AB109" s="8">
        <v>8959.7173868429581</v>
      </c>
      <c r="AC109" s="8">
        <v>3600</v>
      </c>
      <c r="AD109" s="8" t="s">
        <v>72</v>
      </c>
      <c r="AE109" s="8" t="s">
        <v>72</v>
      </c>
      <c r="AF109" s="8">
        <v>47644.87379557846</v>
      </c>
      <c r="AG109" s="9" t="s">
        <v>72</v>
      </c>
    </row>
    <row r="110" spans="1:33" x14ac:dyDescent="0.45">
      <c r="A110" s="4">
        <v>46692</v>
      </c>
      <c r="B110" s="7">
        <v>33879.360000000001</v>
      </c>
      <c r="C110" s="8">
        <v>18583.345917836035</v>
      </c>
      <c r="D110" s="27">
        <v>3632.0868205586562</v>
      </c>
      <c r="E110" s="8">
        <v>3000</v>
      </c>
      <c r="F110" s="27"/>
      <c r="H110" s="8">
        <v>25215.432738394691</v>
      </c>
      <c r="I110" s="9">
        <v>0</v>
      </c>
      <c r="J110" s="7">
        <v>61683.26</v>
      </c>
      <c r="K110" s="8">
        <v>12118.1175578927</v>
      </c>
      <c r="L110" s="8">
        <v>4306.3826541022718</v>
      </c>
      <c r="M110" s="8">
        <v>0</v>
      </c>
      <c r="N110" s="8">
        <v>0</v>
      </c>
      <c r="O110" s="8">
        <v>0</v>
      </c>
      <c r="P110" s="8">
        <v>16424.500211994971</v>
      </c>
      <c r="Q110" s="9">
        <v>0</v>
      </c>
      <c r="R110" s="7">
        <v>11078.47</v>
      </c>
      <c r="S110" s="8">
        <v>7805.0052854911346</v>
      </c>
      <c r="T110" s="8">
        <v>1449.2026414029037</v>
      </c>
      <c r="U110" s="8">
        <v>924</v>
      </c>
      <c r="V110" s="8" t="s">
        <v>72</v>
      </c>
      <c r="W110" s="8" t="s">
        <v>72</v>
      </c>
      <c r="X110" s="8">
        <v>10178.207926894038</v>
      </c>
      <c r="Y110" s="9" t="s">
        <v>72</v>
      </c>
      <c r="Z110" s="7">
        <v>90079.27</v>
      </c>
      <c r="AA110" s="8">
        <v>34418.132659295938</v>
      </c>
      <c r="AB110" s="8">
        <v>8664.8868387726579</v>
      </c>
      <c r="AC110" s="8">
        <v>3600</v>
      </c>
      <c r="AD110" s="8" t="s">
        <v>72</v>
      </c>
      <c r="AE110" s="8" t="s">
        <v>72</v>
      </c>
      <c r="AF110" s="8">
        <v>46683.019498068592</v>
      </c>
      <c r="AG110" s="9" t="s">
        <v>72</v>
      </c>
    </row>
    <row r="111" spans="1:33" x14ac:dyDescent="0.45">
      <c r="A111" s="4">
        <v>46722</v>
      </c>
      <c r="B111" s="7">
        <v>33581.82</v>
      </c>
      <c r="C111" s="8">
        <v>17996.658684915816</v>
      </c>
      <c r="D111" s="27">
        <v>3456.6564910928605</v>
      </c>
      <c r="E111" s="8">
        <v>6000</v>
      </c>
      <c r="F111" s="27"/>
      <c r="H111" s="8">
        <v>27453.315176008677</v>
      </c>
      <c r="I111" s="9">
        <v>0</v>
      </c>
      <c r="J111" s="7">
        <v>61939.54</v>
      </c>
      <c r="K111" s="8">
        <v>12183.059581478832</v>
      </c>
      <c r="L111" s="8">
        <v>4234.4191131378302</v>
      </c>
      <c r="M111" s="8">
        <v>0</v>
      </c>
      <c r="N111" s="8">
        <v>0</v>
      </c>
      <c r="O111" s="8">
        <v>0</v>
      </c>
      <c r="P111" s="8">
        <v>16417.478694616664</v>
      </c>
      <c r="Q111" s="9">
        <v>0</v>
      </c>
      <c r="R111" s="7">
        <v>10978.36</v>
      </c>
      <c r="S111" s="8">
        <v>7558.5966476646427</v>
      </c>
      <c r="T111" s="8">
        <v>1379.2059399460516</v>
      </c>
      <c r="U111" s="8">
        <v>1848</v>
      </c>
      <c r="V111" s="8" t="s">
        <v>72</v>
      </c>
      <c r="W111" s="8" t="s">
        <v>72</v>
      </c>
      <c r="X111" s="8">
        <v>10785.802587610695</v>
      </c>
      <c r="Y111" s="9" t="s">
        <v>72</v>
      </c>
      <c r="Z111" s="7">
        <v>90065.55</v>
      </c>
      <c r="AA111" s="8">
        <v>33779.050003377808</v>
      </c>
      <c r="AB111" s="8">
        <v>8382.4069024492637</v>
      </c>
      <c r="AC111" s="8">
        <v>7200</v>
      </c>
      <c r="AD111" s="8" t="s">
        <v>72</v>
      </c>
      <c r="AE111" s="8" t="s">
        <v>72</v>
      </c>
      <c r="AF111" s="8">
        <v>49361.456905827072</v>
      </c>
      <c r="AG111" s="9" t="s">
        <v>72</v>
      </c>
    </row>
    <row r="112" spans="1:33" x14ac:dyDescent="0.45">
      <c r="A112" s="4">
        <v>46753</v>
      </c>
      <c r="B112" s="7">
        <v>33248.86</v>
      </c>
      <c r="C112" s="8">
        <v>17247.415882820562</v>
      </c>
      <c r="D112" s="27">
        <v>3291.5208470692469</v>
      </c>
      <c r="E112" s="8">
        <v>6000</v>
      </c>
      <c r="F112" s="27"/>
      <c r="H112" s="8">
        <v>26538.936729889807</v>
      </c>
      <c r="I112" s="9">
        <v>0</v>
      </c>
      <c r="J112" s="7">
        <v>62228.91</v>
      </c>
      <c r="K112" s="8">
        <v>12102.105142284601</v>
      </c>
      <c r="L112" s="8">
        <v>4162.0746860449017</v>
      </c>
      <c r="M112" s="8">
        <v>209.88982662507416</v>
      </c>
      <c r="N112" s="8">
        <v>0</v>
      </c>
      <c r="O112" s="8">
        <v>0</v>
      </c>
      <c r="P112" s="8">
        <v>16474.069654954576</v>
      </c>
      <c r="Q112" s="9">
        <v>0</v>
      </c>
      <c r="R112" s="7">
        <v>10866.99</v>
      </c>
      <c r="S112" s="8">
        <v>7243.9146707846367</v>
      </c>
      <c r="T112" s="8">
        <v>1313.3168179806294</v>
      </c>
      <c r="U112" s="8">
        <v>1848</v>
      </c>
      <c r="V112" s="8" t="s">
        <v>72</v>
      </c>
      <c r="W112" s="8" t="s">
        <v>72</v>
      </c>
      <c r="X112" s="8">
        <v>10405.231488765266</v>
      </c>
      <c r="Y112" s="9" t="s">
        <v>72</v>
      </c>
      <c r="Z112" s="7">
        <v>90046.8</v>
      </c>
      <c r="AA112" s="8">
        <v>32799.004201669275</v>
      </c>
      <c r="AB112" s="8">
        <v>8111.8997025279978</v>
      </c>
      <c r="AC112" s="8">
        <v>7409.8898266250744</v>
      </c>
      <c r="AD112" s="8" t="s">
        <v>72</v>
      </c>
      <c r="AE112" s="8" t="s">
        <v>72</v>
      </c>
      <c r="AF112" s="8">
        <v>48320.793730822348</v>
      </c>
      <c r="AG112" s="9" t="s">
        <v>72</v>
      </c>
    </row>
    <row r="113" spans="1:33" x14ac:dyDescent="0.45">
      <c r="A113" s="4">
        <v>46784</v>
      </c>
      <c r="B113" s="7">
        <v>32606.51</v>
      </c>
      <c r="C113" s="8">
        <v>16539.603071332018</v>
      </c>
      <c r="D113" s="27">
        <v>3136.0375847443938</v>
      </c>
      <c r="E113" s="8">
        <v>9000</v>
      </c>
      <c r="F113" s="27"/>
      <c r="H113" s="8">
        <v>28675.640656076412</v>
      </c>
      <c r="I113" s="9">
        <v>0</v>
      </c>
      <c r="J113" s="7">
        <v>62813.77</v>
      </c>
      <c r="K113" s="8">
        <v>12011.959923013164</v>
      </c>
      <c r="L113" s="8">
        <v>4089.7338155062221</v>
      </c>
      <c r="M113" s="8">
        <v>877.85605085870009</v>
      </c>
      <c r="N113" s="8">
        <v>0</v>
      </c>
      <c r="O113" s="8">
        <v>0</v>
      </c>
      <c r="P113" s="8">
        <v>16979.549789378088</v>
      </c>
      <c r="Q113" s="9">
        <v>0</v>
      </c>
      <c r="R113" s="7">
        <v>10652.14</v>
      </c>
      <c r="S113" s="8">
        <v>6946.6332899594472</v>
      </c>
      <c r="T113" s="8">
        <v>1251.2789963130131</v>
      </c>
      <c r="U113" s="8">
        <v>2772</v>
      </c>
      <c r="V113" s="8" t="s">
        <v>72</v>
      </c>
      <c r="W113" s="8" t="s">
        <v>72</v>
      </c>
      <c r="X113" s="8">
        <v>10969.91228627246</v>
      </c>
      <c r="Y113" s="9" t="s">
        <v>72</v>
      </c>
      <c r="Z113" s="7">
        <v>89974.64</v>
      </c>
      <c r="AA113" s="8">
        <v>31859.483608611587</v>
      </c>
      <c r="AB113" s="8">
        <v>7852.9789171994944</v>
      </c>
      <c r="AC113" s="8">
        <v>11677.8560508587</v>
      </c>
      <c r="AD113" s="8" t="s">
        <v>72</v>
      </c>
      <c r="AE113" s="8" t="s">
        <v>72</v>
      </c>
      <c r="AF113" s="8">
        <v>51390.318576669786</v>
      </c>
      <c r="AG113" s="9" t="s">
        <v>72</v>
      </c>
    </row>
    <row r="114" spans="1:33" x14ac:dyDescent="0.45">
      <c r="A114" s="4">
        <v>46813</v>
      </c>
      <c r="B114" s="7">
        <v>32158.39</v>
      </c>
      <c r="C114" s="8">
        <v>15870.588292160261</v>
      </c>
      <c r="D114" s="27">
        <v>2989.6055281324966</v>
      </c>
      <c r="E114" s="8">
        <v>9000</v>
      </c>
      <c r="F114" s="27"/>
      <c r="H114" s="8">
        <v>27860.193820292756</v>
      </c>
      <c r="I114" s="9">
        <v>0</v>
      </c>
      <c r="J114" s="7">
        <v>63215.67</v>
      </c>
      <c r="K114" s="8">
        <v>11914.232331007626</v>
      </c>
      <c r="L114" s="8">
        <v>4017.7270306050982</v>
      </c>
      <c r="M114" s="8">
        <v>1391.0267139652822</v>
      </c>
      <c r="N114" s="8">
        <v>0</v>
      </c>
      <c r="O114" s="8">
        <v>0</v>
      </c>
      <c r="P114" s="8">
        <v>17322.986075578006</v>
      </c>
      <c r="Q114" s="9">
        <v>0</v>
      </c>
      <c r="R114" s="7">
        <v>10503.23</v>
      </c>
      <c r="S114" s="8">
        <v>6665.647082707309</v>
      </c>
      <c r="T114" s="8">
        <v>1192.852605724866</v>
      </c>
      <c r="U114" s="8">
        <v>2772</v>
      </c>
      <c r="V114" s="8" t="s">
        <v>72</v>
      </c>
      <c r="W114" s="8" t="s">
        <v>72</v>
      </c>
      <c r="X114" s="8">
        <v>10630.499688432175</v>
      </c>
      <c r="Y114" s="9" t="s">
        <v>72</v>
      </c>
      <c r="Z114" s="7">
        <v>89939.66</v>
      </c>
      <c r="AA114" s="8">
        <v>30958.938281599942</v>
      </c>
      <c r="AB114" s="8">
        <v>7605.2536643640942</v>
      </c>
      <c r="AC114" s="8">
        <v>12191.026713965282</v>
      </c>
      <c r="AD114" s="8" t="s">
        <v>72</v>
      </c>
      <c r="AE114" s="8" t="s">
        <v>72</v>
      </c>
      <c r="AF114" s="8">
        <v>50755.21865992932</v>
      </c>
      <c r="AG114" s="9" t="s">
        <v>72</v>
      </c>
    </row>
    <row r="115" spans="1:33" x14ac:dyDescent="0.45">
      <c r="A115" s="4">
        <v>46844</v>
      </c>
      <c r="B115" s="7">
        <v>31513.279999999999</v>
      </c>
      <c r="C115" s="8">
        <v>15237.924283700311</v>
      </c>
      <c r="D115" s="27">
        <v>2851.6619504151868</v>
      </c>
      <c r="E115" s="8">
        <v>10154.062446155336</v>
      </c>
      <c r="F115" s="27"/>
      <c r="H115" s="8">
        <v>28243.648680270831</v>
      </c>
      <c r="I115" s="9">
        <v>0</v>
      </c>
      <c r="J115" s="7">
        <v>62775.95</v>
      </c>
      <c r="K115" s="8">
        <v>11810.327740217845</v>
      </c>
      <c r="L115" s="8">
        <v>3946.3373727881649</v>
      </c>
      <c r="M115" s="8">
        <v>2108.0015929204515</v>
      </c>
      <c r="N115" s="8">
        <v>0</v>
      </c>
      <c r="O115" s="8">
        <v>0</v>
      </c>
      <c r="P115" s="8">
        <v>17864.666705926462</v>
      </c>
      <c r="Q115" s="9">
        <v>0</v>
      </c>
      <c r="R115" s="7">
        <v>10287.540000000001</v>
      </c>
      <c r="S115" s="8">
        <v>6399.9281991541311</v>
      </c>
      <c r="T115" s="8">
        <v>1137.8131182156596</v>
      </c>
      <c r="U115" s="8">
        <v>3127.4512334158435</v>
      </c>
      <c r="V115" s="8" t="s">
        <v>72</v>
      </c>
      <c r="W115" s="8" t="s">
        <v>72</v>
      </c>
      <c r="X115" s="8">
        <v>10665.192550785634</v>
      </c>
      <c r="Y115" s="9" t="s">
        <v>72</v>
      </c>
      <c r="Z115" s="7">
        <v>89912.49</v>
      </c>
      <c r="AA115" s="8">
        <v>30095.836880658215</v>
      </c>
      <c r="AB115" s="8">
        <v>7368.3317132863885</v>
      </c>
      <c r="AC115" s="8">
        <v>14292.876528306853</v>
      </c>
      <c r="AD115" s="8" t="s">
        <v>72</v>
      </c>
      <c r="AE115" s="8" t="s">
        <v>72</v>
      </c>
      <c r="AF115" s="8">
        <v>51757.045122251453</v>
      </c>
      <c r="AG115" s="9" t="s">
        <v>72</v>
      </c>
    </row>
    <row r="116" spans="1:33" x14ac:dyDescent="0.45">
      <c r="A116" s="4">
        <v>46874</v>
      </c>
      <c r="B116" s="7">
        <v>31026.86</v>
      </c>
      <c r="C116" s="8">
        <v>14639.334091096145</v>
      </c>
      <c r="D116" s="27">
        <v>2721.6800729440679</v>
      </c>
      <c r="E116" s="8">
        <v>11264.775544597574</v>
      </c>
      <c r="F116" s="27"/>
      <c r="H116" s="8">
        <v>28625.789708637789</v>
      </c>
      <c r="I116" s="9">
        <v>0</v>
      </c>
      <c r="J116" s="7">
        <v>63222.41</v>
      </c>
      <c r="K116" s="8">
        <v>11701.473638366666</v>
      </c>
      <c r="L116" s="8">
        <v>3875.806042764737</v>
      </c>
      <c r="M116" s="8">
        <v>2902.4012925255865</v>
      </c>
      <c r="N116" s="8">
        <v>0</v>
      </c>
      <c r="O116" s="8">
        <v>0</v>
      </c>
      <c r="P116" s="8">
        <v>18479.680973656992</v>
      </c>
      <c r="Q116" s="9">
        <v>0</v>
      </c>
      <c r="R116" s="7">
        <v>10127.08</v>
      </c>
      <c r="S116" s="8">
        <v>6148.5203182603809</v>
      </c>
      <c r="T116" s="8">
        <v>1085.9503491046833</v>
      </c>
      <c r="U116" s="8">
        <v>3469.5508677360526</v>
      </c>
      <c r="V116" s="8" t="s">
        <v>72</v>
      </c>
      <c r="W116" s="8" t="s">
        <v>72</v>
      </c>
      <c r="X116" s="8">
        <v>10704.021535101117</v>
      </c>
      <c r="Y116" s="9" t="s">
        <v>72</v>
      </c>
      <c r="Z116" s="7">
        <v>89877.78</v>
      </c>
      <c r="AA116" s="8">
        <v>29268.674547682036</v>
      </c>
      <c r="AB116" s="8">
        <v>7141.8221302976181</v>
      </c>
      <c r="AC116" s="8">
        <v>16420.131946042675</v>
      </c>
      <c r="AD116" s="8" t="s">
        <v>72</v>
      </c>
      <c r="AE116" s="8" t="s">
        <v>72</v>
      </c>
      <c r="AF116" s="8">
        <v>52830.628624022327</v>
      </c>
      <c r="AG116" s="9" t="s">
        <v>72</v>
      </c>
    </row>
    <row r="117" spans="1:33" x14ac:dyDescent="0.45">
      <c r="A117" s="4">
        <v>46905</v>
      </c>
      <c r="B117" s="7">
        <v>30474.01</v>
      </c>
      <c r="C117" s="8">
        <v>14072.697951315035</v>
      </c>
      <c r="D117" s="27">
        <v>2599.1667298196808</v>
      </c>
      <c r="E117" s="8">
        <v>12334.536658722573</v>
      </c>
      <c r="F117" s="27"/>
      <c r="H117" s="8">
        <v>29006.401339857286</v>
      </c>
      <c r="I117" s="9">
        <v>0</v>
      </c>
      <c r="J117" s="7">
        <v>60896.13</v>
      </c>
      <c r="K117" s="8">
        <v>11588.741415629489</v>
      </c>
      <c r="L117" s="8">
        <v>3806.3373730377552</v>
      </c>
      <c r="M117" s="8">
        <v>3766.6644410600493</v>
      </c>
      <c r="N117" s="8">
        <v>0</v>
      </c>
      <c r="O117" s="8">
        <v>0</v>
      </c>
      <c r="P117" s="8">
        <v>19161.743229727294</v>
      </c>
      <c r="Q117" s="9">
        <v>0</v>
      </c>
      <c r="R117" s="7">
        <v>9955.3739999999998</v>
      </c>
      <c r="S117" s="8">
        <v>5910.5331395523144</v>
      </c>
      <c r="T117" s="8">
        <v>1037.0675251980526</v>
      </c>
      <c r="U117" s="8">
        <v>3799.0372908865525</v>
      </c>
      <c r="V117" s="8" t="s">
        <v>72</v>
      </c>
      <c r="W117" s="8" t="s">
        <v>72</v>
      </c>
      <c r="X117" s="8">
        <v>10746.637955636919</v>
      </c>
      <c r="Y117" s="9" t="s">
        <v>72</v>
      </c>
      <c r="Z117" s="7">
        <v>89853.53</v>
      </c>
      <c r="AA117" s="8">
        <v>28475.978957207531</v>
      </c>
      <c r="AB117" s="8">
        <v>6925.3374488213722</v>
      </c>
      <c r="AC117" s="8">
        <v>18568.108431527136</v>
      </c>
      <c r="AD117" s="8" t="s">
        <v>72</v>
      </c>
      <c r="AE117" s="8" t="s">
        <v>72</v>
      </c>
      <c r="AF117" s="8">
        <v>53969.424837556042</v>
      </c>
      <c r="AG117" s="9" t="s">
        <v>72</v>
      </c>
    </row>
    <row r="118" spans="1:33" x14ac:dyDescent="0.45">
      <c r="A118" s="4">
        <v>46935</v>
      </c>
      <c r="B118" s="7">
        <v>30096.27</v>
      </c>
      <c r="C118" s="8">
        <v>13536.041321825745</v>
      </c>
      <c r="D118" s="27">
        <v>2483.6601867653371</v>
      </c>
      <c r="E118" s="8">
        <v>12211.507134045081</v>
      </c>
      <c r="F118" s="27">
        <v>1154.0624461553355</v>
      </c>
      <c r="H118" s="8">
        <v>29385.271088791498</v>
      </c>
      <c r="I118" s="9">
        <v>0</v>
      </c>
      <c r="J118" s="7">
        <v>61241.66</v>
      </c>
      <c r="K118" s="8">
        <v>11473.065300948652</v>
      </c>
      <c r="L118" s="8">
        <v>3738.1032144073474</v>
      </c>
      <c r="M118" s="8">
        <v>4289.1879848329581</v>
      </c>
      <c r="N118" s="8">
        <v>0</v>
      </c>
      <c r="O118" s="8">
        <v>0</v>
      </c>
      <c r="P118" s="8">
        <v>19500.356500188958</v>
      </c>
      <c r="Q118" s="9">
        <v>0</v>
      </c>
      <c r="R118" s="7">
        <v>9828.8619999999992</v>
      </c>
      <c r="S118" s="8">
        <v>5685.137355166813</v>
      </c>
      <c r="T118" s="8">
        <v>990.98041451936945</v>
      </c>
      <c r="U118" s="8">
        <v>3761.1441972858852</v>
      </c>
      <c r="V118" s="8">
        <v>335.83217183120263</v>
      </c>
      <c r="W118" s="8" t="s">
        <v>72</v>
      </c>
      <c r="X118" s="8">
        <v>10773.09413880327</v>
      </c>
      <c r="Y118" s="9" t="s">
        <v>72</v>
      </c>
      <c r="Z118" s="7">
        <v>89827.19</v>
      </c>
      <c r="AA118" s="8">
        <v>27716.314887139546</v>
      </c>
      <c r="AB118" s="8">
        <v>6718.4954385257515</v>
      </c>
      <c r="AC118" s="8">
        <v>18942.996545687056</v>
      </c>
      <c r="AD118" s="8">
        <v>1384.8749353864025</v>
      </c>
      <c r="AE118" s="8" t="s">
        <v>72</v>
      </c>
      <c r="AF118" s="8">
        <v>54762.681806738758</v>
      </c>
      <c r="AG118" s="9" t="s">
        <v>72</v>
      </c>
    </row>
    <row r="119" spans="1:33" x14ac:dyDescent="0.45">
      <c r="A119" s="4">
        <v>46966</v>
      </c>
      <c r="B119" s="7">
        <v>29685.48</v>
      </c>
      <c r="C119" s="8">
        <v>13027.523937147615</v>
      </c>
      <c r="D119" s="27">
        <v>2374.7281038468082</v>
      </c>
      <c r="E119" s="8">
        <v>12095.164413176943</v>
      </c>
      <c r="F119" s="27">
        <v>1110.7130984422386</v>
      </c>
      <c r="G119" s="8">
        <v>3000</v>
      </c>
      <c r="H119" s="8">
        <v>31608.129552613605</v>
      </c>
      <c r="I119" s="9">
        <v>0</v>
      </c>
      <c r="J119" s="7">
        <v>61621.35</v>
      </c>
      <c r="K119" s="8">
        <v>11355.258864752443</v>
      </c>
      <c r="L119" s="8">
        <v>3671.2468115449319</v>
      </c>
      <c r="M119" s="8">
        <v>4784.8488879319739</v>
      </c>
      <c r="N119" s="8">
        <v>0</v>
      </c>
      <c r="O119" s="8">
        <v>0</v>
      </c>
      <c r="P119" s="8">
        <v>19811.354564229347</v>
      </c>
      <c r="Q119" s="9">
        <v>0</v>
      </c>
      <c r="R119" s="7">
        <v>9692.1720000000005</v>
      </c>
      <c r="S119" s="8">
        <v>5471.5600536019983</v>
      </c>
      <c r="T119" s="8">
        <v>947.5165134348764</v>
      </c>
      <c r="U119" s="8">
        <v>3725.3106392584982</v>
      </c>
      <c r="V119" s="8">
        <v>323.21751164669143</v>
      </c>
      <c r="W119" s="8">
        <v>900</v>
      </c>
      <c r="X119" s="8">
        <v>11367.604717942064</v>
      </c>
      <c r="Y119" s="9" t="s">
        <v>72</v>
      </c>
      <c r="Z119" s="7">
        <v>89797.48</v>
      </c>
      <c r="AA119" s="8">
        <v>26988.287589329579</v>
      </c>
      <c r="AB119" s="8">
        <v>6520.9205361611021</v>
      </c>
      <c r="AC119" s="8">
        <v>19299.046183744307</v>
      </c>
      <c r="AD119" s="8">
        <v>1332.8557181306862</v>
      </c>
      <c r="AE119" s="8">
        <v>3600</v>
      </c>
      <c r="AF119" s="8">
        <v>57741.110027365678</v>
      </c>
      <c r="AG119" s="9" t="s">
        <v>72</v>
      </c>
    </row>
    <row r="120" spans="1:33" x14ac:dyDescent="0.45">
      <c r="A120" s="4">
        <v>46997</v>
      </c>
      <c r="B120" s="7">
        <v>29394.87</v>
      </c>
      <c r="C120" s="8">
        <v>12545.429791298377</v>
      </c>
      <c r="D120" s="27">
        <v>2271.9656323957643</v>
      </c>
      <c r="E120" s="8">
        <v>11985.03245036642</v>
      </c>
      <c r="F120" s="27">
        <v>1069.7611141249988</v>
      </c>
      <c r="G120" s="8">
        <v>3000</v>
      </c>
      <c r="H120" s="8">
        <v>30872.188988185557</v>
      </c>
      <c r="I120" s="9">
        <v>0</v>
      </c>
      <c r="J120" s="7">
        <v>61888.75</v>
      </c>
      <c r="K120" s="8">
        <v>11236.029436773328</v>
      </c>
      <c r="L120" s="8">
        <v>3605.8862318717829</v>
      </c>
      <c r="M120" s="8">
        <v>5258.0504620303791</v>
      </c>
      <c r="N120" s="8">
        <v>0</v>
      </c>
      <c r="O120" s="8">
        <v>0</v>
      </c>
      <c r="P120" s="8">
        <v>20099.96613067549</v>
      </c>
      <c r="Q120" s="9">
        <v>0</v>
      </c>
      <c r="R120" s="7">
        <v>9595.9439999999995</v>
      </c>
      <c r="S120" s="8">
        <v>5269.0805123453174</v>
      </c>
      <c r="T120" s="8">
        <v>906.51428732590989</v>
      </c>
      <c r="U120" s="8">
        <v>3691.3899947128571</v>
      </c>
      <c r="V120" s="8">
        <v>311.30048421037463</v>
      </c>
      <c r="W120" s="8">
        <v>900</v>
      </c>
      <c r="X120" s="8">
        <v>11078.28527859446</v>
      </c>
      <c r="Y120" s="9" t="s">
        <v>72</v>
      </c>
      <c r="Z120" s="7">
        <v>89779.32</v>
      </c>
      <c r="AA120" s="8">
        <v>26290.545186331379</v>
      </c>
      <c r="AB120" s="8">
        <v>6332.2449907466998</v>
      </c>
      <c r="AC120" s="8">
        <v>19640.089402470083</v>
      </c>
      <c r="AD120" s="8">
        <v>1283.7133369499986</v>
      </c>
      <c r="AE120" s="8">
        <v>3600</v>
      </c>
      <c r="AF120" s="8">
        <v>57146.592916498164</v>
      </c>
      <c r="AG120" s="9" t="s">
        <v>72</v>
      </c>
    </row>
    <row r="121" spans="1:33" x14ac:dyDescent="0.45">
      <c r="A121" s="4">
        <v>47027</v>
      </c>
      <c r="B121" s="7">
        <v>29033.81</v>
      </c>
      <c r="C121" s="8">
        <v>12088.157956019888</v>
      </c>
      <c r="D121" s="27">
        <v>2174.9936370143187</v>
      </c>
      <c r="E121" s="8">
        <v>11880.676829650974</v>
      </c>
      <c r="F121" s="27">
        <v>1031.0329214778455</v>
      </c>
      <c r="G121" s="8">
        <v>3000</v>
      </c>
      <c r="H121" s="8">
        <v>30174.86134416303</v>
      </c>
      <c r="I121" s="9">
        <v>0</v>
      </c>
      <c r="J121" s="7">
        <v>62221.04</v>
      </c>
      <c r="K121" s="8">
        <v>11115.990730891124</v>
      </c>
      <c r="L121" s="8">
        <v>3542.1174026127592</v>
      </c>
      <c r="M121" s="8">
        <v>5712.2809882146275</v>
      </c>
      <c r="N121" s="8">
        <v>53.24865392723845</v>
      </c>
      <c r="O121" s="8">
        <v>0</v>
      </c>
      <c r="P121" s="8">
        <v>20423.637775645751</v>
      </c>
      <c r="Q121" s="9">
        <v>0</v>
      </c>
      <c r="R121" s="7">
        <v>9476.7139999999999</v>
      </c>
      <c r="S121" s="8">
        <v>5077.0263415283534</v>
      </c>
      <c r="T121" s="8">
        <v>867.82246116871318</v>
      </c>
      <c r="U121" s="8">
        <v>3659.2484635325</v>
      </c>
      <c r="V121" s="8">
        <v>300.03058015005308</v>
      </c>
      <c r="W121" s="8">
        <v>900</v>
      </c>
      <c r="X121" s="8">
        <v>10804.127846379619</v>
      </c>
      <c r="Y121" s="9" t="s">
        <v>72</v>
      </c>
      <c r="Z121" s="7">
        <v>89760.11</v>
      </c>
      <c r="AA121" s="8">
        <v>25621.780278114988</v>
      </c>
      <c r="AB121" s="8">
        <v>6152.1097670299414</v>
      </c>
      <c r="AC121" s="8">
        <v>19969.093183795798</v>
      </c>
      <c r="AD121" s="8">
        <v>1290.4881597006529</v>
      </c>
      <c r="AE121" s="8">
        <v>3600</v>
      </c>
      <c r="AF121" s="8">
        <v>56633.471388641381</v>
      </c>
      <c r="AG121" s="9" t="s">
        <v>72</v>
      </c>
    </row>
    <row r="122" spans="1:33" x14ac:dyDescent="0.45">
      <c r="A122" s="4">
        <v>47058</v>
      </c>
      <c r="B122" s="7">
        <v>28664.53</v>
      </c>
      <c r="C122" s="8">
        <v>11654.214154729674</v>
      </c>
      <c r="D122" s="27">
        <v>2083.4570343474406</v>
      </c>
      <c r="E122" s="8">
        <v>11781.700470629274</v>
      </c>
      <c r="F122" s="27">
        <v>994.37037757409939</v>
      </c>
      <c r="G122" s="8">
        <v>5349.8921808896494</v>
      </c>
      <c r="H122" s="8">
        <v>31863.634218170137</v>
      </c>
      <c r="I122" s="9">
        <v>0</v>
      </c>
      <c r="J122" s="7">
        <v>62564.93</v>
      </c>
      <c r="K122" s="8">
        <v>10995.67392247044</v>
      </c>
      <c r="L122" s="8">
        <v>3480.0168035379311</v>
      </c>
      <c r="M122" s="8">
        <v>6150.358985781666</v>
      </c>
      <c r="N122" s="8">
        <v>115.6427758742843</v>
      </c>
      <c r="O122" s="8">
        <v>0</v>
      </c>
      <c r="P122" s="8">
        <v>20741.692487664321</v>
      </c>
      <c r="Q122" s="9">
        <v>0</v>
      </c>
      <c r="R122" s="7">
        <v>9354.9110000000001</v>
      </c>
      <c r="S122" s="8">
        <v>4894.7699449864631</v>
      </c>
      <c r="T122" s="8">
        <v>831.29935670462885</v>
      </c>
      <c r="U122" s="8">
        <v>3628.7637449538165</v>
      </c>
      <c r="V122" s="8">
        <v>289.3617798740629</v>
      </c>
      <c r="W122" s="8">
        <v>1604.9676542668949</v>
      </c>
      <c r="X122" s="8">
        <v>11249.162480785866</v>
      </c>
      <c r="Y122" s="9" t="s">
        <v>72</v>
      </c>
      <c r="Z122" s="7">
        <v>89738.7</v>
      </c>
      <c r="AA122" s="8">
        <v>24980.730908146048</v>
      </c>
      <c r="AB122" s="8">
        <v>5980.1652447548604</v>
      </c>
      <c r="AC122" s="8">
        <v>20288.399550536793</v>
      </c>
      <c r="AD122" s="8">
        <v>1308.8872289632036</v>
      </c>
      <c r="AE122" s="8">
        <v>6419.8706170675787</v>
      </c>
      <c r="AF122" s="8">
        <v>58978.053549468488</v>
      </c>
      <c r="AG122" s="9" t="s">
        <v>72</v>
      </c>
    </row>
    <row r="123" spans="1:33" x14ac:dyDescent="0.45">
      <c r="A123" s="4">
        <v>47088</v>
      </c>
      <c r="B123" s="7">
        <v>28312.75</v>
      </c>
      <c r="C123" s="8">
        <v>11242.203021291674</v>
      </c>
      <c r="D123" s="27">
        <v>1997.0232407513518</v>
      </c>
      <c r="E123" s="8">
        <v>11687.739842370791</v>
      </c>
      <c r="F123" s="27">
        <v>959.6291513144746</v>
      </c>
      <c r="G123" s="8">
        <v>5311.3905325443784</v>
      </c>
      <c r="H123" s="8">
        <v>31197.985788272672</v>
      </c>
      <c r="I123" s="9">
        <v>0</v>
      </c>
      <c r="J123" s="7">
        <v>62891.83</v>
      </c>
      <c r="K123" s="8">
        <v>10875.53738590055</v>
      </c>
      <c r="L123" s="8">
        <v>3419.6438562789349</v>
      </c>
      <c r="M123" s="8">
        <v>6574.5997688138486</v>
      </c>
      <c r="N123" s="8">
        <v>168.2561289873141</v>
      </c>
      <c r="O123" s="8">
        <v>0</v>
      </c>
      <c r="P123" s="8">
        <v>21038.03713998065</v>
      </c>
      <c r="Q123" s="9">
        <v>0</v>
      </c>
      <c r="R123" s="7">
        <v>9239.2639999999992</v>
      </c>
      <c r="S123" s="8">
        <v>4721.7252689425031</v>
      </c>
      <c r="T123" s="8">
        <v>796.81227305978928</v>
      </c>
      <c r="U123" s="8">
        <v>3599.8238714502036</v>
      </c>
      <c r="V123" s="8">
        <v>279.25208303251213</v>
      </c>
      <c r="W123" s="8">
        <v>1593.4171597633135</v>
      </c>
      <c r="X123" s="8">
        <v>10991.030656248322</v>
      </c>
      <c r="Y123" s="9" t="s">
        <v>72</v>
      </c>
      <c r="Z123" s="7">
        <v>89724.5</v>
      </c>
      <c r="AA123" s="8">
        <v>24366.181011450557</v>
      </c>
      <c r="AB123" s="8">
        <v>5816.0717451805567</v>
      </c>
      <c r="AC123" s="8">
        <v>20599.887579658796</v>
      </c>
      <c r="AD123" s="8">
        <v>1319.8111105646835</v>
      </c>
      <c r="AE123" s="8">
        <v>6373.6686390532541</v>
      </c>
      <c r="AF123" s="8">
        <v>58475.620085907853</v>
      </c>
      <c r="AG123" s="9" t="s">
        <v>72</v>
      </c>
    </row>
    <row r="124" spans="1:33" x14ac:dyDescent="0.45">
      <c r="A124" s="4">
        <v>47119</v>
      </c>
      <c r="B124" s="7">
        <v>27994.51</v>
      </c>
      <c r="C124" s="8">
        <v>10850.820980161554</v>
      </c>
      <c r="D124" s="27">
        <v>1915.3807216129931</v>
      </c>
      <c r="E124" s="8">
        <v>11598.461617876766</v>
      </c>
      <c r="F124" s="27">
        <v>926.67730076239945</v>
      </c>
      <c r="G124" s="8">
        <v>6379.0535461909349</v>
      </c>
      <c r="H124" s="8">
        <v>31670.394166604648</v>
      </c>
      <c r="I124" s="9">
        <v>0</v>
      </c>
      <c r="J124" s="7">
        <v>63190.85</v>
      </c>
      <c r="K124" s="8">
        <v>10755.975268454411</v>
      </c>
      <c r="L124" s="8">
        <v>3361.0430458231367</v>
      </c>
      <c r="M124" s="8">
        <v>6986.9322179089813</v>
      </c>
      <c r="N124" s="8">
        <v>213.45962040267395</v>
      </c>
      <c r="O124" s="8">
        <v>202.21452435047749</v>
      </c>
      <c r="P124" s="8">
        <v>21519.624676939682</v>
      </c>
      <c r="Q124" s="9">
        <v>0</v>
      </c>
      <c r="R124" s="7">
        <v>9134.7890000000007</v>
      </c>
      <c r="S124" s="8">
        <v>4557.3448116678528</v>
      </c>
      <c r="T124" s="8">
        <v>764.23690792358423</v>
      </c>
      <c r="U124" s="8">
        <v>3572.3261783060439</v>
      </c>
      <c r="V124" s="8">
        <v>269.66309452185828</v>
      </c>
      <c r="W124" s="8">
        <v>1913.7160638572805</v>
      </c>
      <c r="X124" s="8">
        <v>11077.28705627662</v>
      </c>
      <c r="Y124" s="9" t="s">
        <v>72</v>
      </c>
      <c r="Z124" s="7">
        <v>89711.1</v>
      </c>
      <c r="AA124" s="8">
        <v>23776.960444648277</v>
      </c>
      <c r="AB124" s="8">
        <v>5659.4999117587286</v>
      </c>
      <c r="AC124" s="8">
        <v>20905.086159361101</v>
      </c>
      <c r="AD124" s="8">
        <v>1325.4723813175531</v>
      </c>
      <c r="AE124" s="8">
        <v>7857.0787797795992</v>
      </c>
      <c r="AF124" s="8">
        <v>59524.097676865254</v>
      </c>
      <c r="AG124" s="9" t="s">
        <v>72</v>
      </c>
    </row>
    <row r="125" spans="1:33" x14ac:dyDescent="0.45">
      <c r="A125" s="4">
        <v>47150</v>
      </c>
      <c r="B125" s="7">
        <v>27621.83</v>
      </c>
      <c r="C125" s="8">
        <v>10478.849691451996</v>
      </c>
      <c r="D125" s="27">
        <v>1838.2376355367985</v>
      </c>
      <c r="E125" s="8">
        <v>11513.559711455546</v>
      </c>
      <c r="F125" s="27">
        <v>895.39401855239828</v>
      </c>
      <c r="G125" s="8">
        <v>7408.1225953520316</v>
      </c>
      <c r="H125" s="8">
        <v>32134.163652348769</v>
      </c>
      <c r="I125" s="9">
        <v>0</v>
      </c>
      <c r="J125" s="7">
        <v>63545.04</v>
      </c>
      <c r="K125" s="8">
        <v>10637.325050789454</v>
      </c>
      <c r="L125" s="8">
        <v>3304.2458051286389</v>
      </c>
      <c r="M125" s="8">
        <v>7388.9828934919578</v>
      </c>
      <c r="N125" s="8">
        <v>252.80956043900994</v>
      </c>
      <c r="O125" s="8">
        <v>547.08057127892391</v>
      </c>
      <c r="P125" s="8">
        <v>22130.443881127983</v>
      </c>
      <c r="Q125" s="9">
        <v>0</v>
      </c>
      <c r="R125" s="7">
        <v>9012.5490000000009</v>
      </c>
      <c r="S125" s="8">
        <v>4401.1168704098391</v>
      </c>
      <c r="T125" s="8">
        <v>733.4568165791826</v>
      </c>
      <c r="U125" s="8">
        <v>3546.1763911283083</v>
      </c>
      <c r="V125" s="8">
        <v>260.5596593987479</v>
      </c>
      <c r="W125" s="8">
        <v>2222.4367786056096</v>
      </c>
      <c r="X125" s="8">
        <v>11163.746516121688</v>
      </c>
      <c r="Y125" s="9" t="s">
        <v>72</v>
      </c>
      <c r="Z125" s="7">
        <v>89693.96</v>
      </c>
      <c r="AA125" s="8">
        <v>23211.944680531851</v>
      </c>
      <c r="AB125" s="8">
        <v>5510.1309677727968</v>
      </c>
      <c r="AC125" s="8">
        <v>21205.254547238612</v>
      </c>
      <c r="AD125" s="8">
        <v>1327.2823827018879</v>
      </c>
      <c r="AE125" s="8">
        <v>9436.8276857013625</v>
      </c>
      <c r="AF125" s="8">
        <v>60691.440263946512</v>
      </c>
      <c r="AG125" s="9" t="s">
        <v>72</v>
      </c>
    </row>
    <row r="126" spans="1:33" x14ac:dyDescent="0.45">
      <c r="A126" s="4">
        <v>47178</v>
      </c>
      <c r="B126" s="7">
        <v>27018.21</v>
      </c>
      <c r="C126" s="8">
        <v>10125.150010330251</v>
      </c>
      <c r="D126" s="27">
        <v>1765.3205670776124</v>
      </c>
      <c r="E126" s="8">
        <v>11432.752649723296</v>
      </c>
      <c r="F126" s="27">
        <v>865.66852305599332</v>
      </c>
      <c r="G126" s="8">
        <v>7728.3543773899082</v>
      </c>
      <c r="H126" s="8">
        <v>31917.246127577058</v>
      </c>
      <c r="I126" s="9">
        <v>0</v>
      </c>
      <c r="J126" s="7">
        <v>61280.83</v>
      </c>
      <c r="K126" s="8">
        <v>10519.874222693878</v>
      </c>
      <c r="L126" s="8">
        <v>3249.2721898745149</v>
      </c>
      <c r="M126" s="8">
        <v>7782.1380476848881</v>
      </c>
      <c r="N126" s="8">
        <v>287.39879505466314</v>
      </c>
      <c r="O126" s="8">
        <v>875.2029306744306</v>
      </c>
      <c r="P126" s="8">
        <v>22713.88618598237</v>
      </c>
      <c r="Q126" s="9">
        <v>0</v>
      </c>
      <c r="R126" s="7">
        <v>8827.1309999999994</v>
      </c>
      <c r="S126" s="8">
        <v>4252.5630043387055</v>
      </c>
      <c r="T126" s="8">
        <v>704.36290626396737</v>
      </c>
      <c r="U126" s="8">
        <v>3521.2878161147751</v>
      </c>
      <c r="V126" s="8">
        <v>251.90954020929405</v>
      </c>
      <c r="W126" s="8">
        <v>2318.5063132169726</v>
      </c>
      <c r="X126" s="8">
        <v>11048.629580143714</v>
      </c>
      <c r="Y126" s="9" t="s">
        <v>72</v>
      </c>
      <c r="Z126" s="7">
        <v>89679.360000000001</v>
      </c>
      <c r="AA126" s="8">
        <v>22670.054235090181</v>
      </c>
      <c r="AB126" s="8">
        <v>5367.6568703676494</v>
      </c>
      <c r="AC126" s="8">
        <v>21501.441227352843</v>
      </c>
      <c r="AD126" s="8">
        <v>1326.2010227218552</v>
      </c>
      <c r="AE126" s="8">
        <v>10149.22818354232</v>
      </c>
      <c r="AF126" s="8">
        <v>61014.581539074847</v>
      </c>
      <c r="AG126" s="9" t="s">
        <v>72</v>
      </c>
    </row>
    <row r="127" spans="1:33" x14ac:dyDescent="0.45">
      <c r="A127" s="4">
        <v>47209</v>
      </c>
      <c r="B127" s="7">
        <v>26847.439999999999</v>
      </c>
      <c r="C127" s="8">
        <v>9788.6564153031613</v>
      </c>
      <c r="D127" s="27">
        <v>1696.3733421571285</v>
      </c>
      <c r="E127" s="8">
        <v>11355.781233966625</v>
      </c>
      <c r="F127" s="27">
        <v>837.39907626837442</v>
      </c>
      <c r="G127" s="8">
        <v>7558.287366437864</v>
      </c>
      <c r="H127" s="8">
        <v>31236.497434133154</v>
      </c>
      <c r="I127" s="9">
        <v>2000</v>
      </c>
      <c r="J127" s="7">
        <v>61443.49</v>
      </c>
      <c r="K127" s="8">
        <v>10403.866184463172</v>
      </c>
      <c r="L127" s="8">
        <v>3196.1323670498246</v>
      </c>
      <c r="M127" s="8">
        <v>8167.5902712698826</v>
      </c>
      <c r="N127" s="8">
        <v>318.03282903332314</v>
      </c>
      <c r="O127" s="8">
        <v>1137.3408486455728</v>
      </c>
      <c r="P127" s="8">
        <v>23222.962500461774</v>
      </c>
      <c r="Q127" s="9">
        <v>1175.2229875844139</v>
      </c>
      <c r="R127" s="7">
        <v>8771.1489999999994</v>
      </c>
      <c r="S127" s="8">
        <v>4111.2356944273279</v>
      </c>
      <c r="T127" s="8">
        <v>676.85296352069429</v>
      </c>
      <c r="U127" s="8">
        <v>3497.5806200617208</v>
      </c>
      <c r="V127" s="8">
        <v>243.68313119409697</v>
      </c>
      <c r="W127" s="8">
        <v>2267.4862099313591</v>
      </c>
      <c r="X127" s="8">
        <v>10796.8386191352</v>
      </c>
      <c r="Y127" s="9">
        <v>4000</v>
      </c>
      <c r="Z127" s="7">
        <v>89675.29</v>
      </c>
      <c r="AA127" s="8">
        <v>22150.253882826964</v>
      </c>
      <c r="AB127" s="8">
        <v>5231.7803776383789</v>
      </c>
      <c r="AC127" s="8">
        <v>21794.527752029833</v>
      </c>
      <c r="AD127" s="8">
        <v>1322.9117205553723</v>
      </c>
      <c r="AE127" s="8">
        <v>10207.285688371008</v>
      </c>
      <c r="AF127" s="8">
        <v>60706.75942142155</v>
      </c>
      <c r="AG127" s="9">
        <v>3575.2229875844141</v>
      </c>
    </row>
    <row r="128" spans="1:33" x14ac:dyDescent="0.45">
      <c r="A128" s="4">
        <v>47239</v>
      </c>
      <c r="B128" s="7">
        <v>26298.54</v>
      </c>
      <c r="C128" s="8">
        <v>9468.3718646817415</v>
      </c>
      <c r="D128" s="27">
        <v>1631.15592066825</v>
      </c>
      <c r="E128" s="8">
        <v>11282.406457533712</v>
      </c>
      <c r="F128" s="27">
        <v>810.49211213117565</v>
      </c>
      <c r="G128" s="8">
        <v>7397.2356999342846</v>
      </c>
      <c r="H128" s="8">
        <v>30589.662054949164</v>
      </c>
      <c r="I128" s="9">
        <v>3135.4838709677415</v>
      </c>
      <c r="J128" s="7">
        <v>57975.4</v>
      </c>
      <c r="K128" s="8">
        <v>10289.505469169189</v>
      </c>
      <c r="L128" s="8">
        <v>3144.8279381388934</v>
      </c>
      <c r="M128" s="8">
        <v>8546.3742054016511</v>
      </c>
      <c r="N128" s="8">
        <v>345.32731855739945</v>
      </c>
      <c r="O128" s="8">
        <v>1375.5513725356036</v>
      </c>
      <c r="P128" s="8">
        <v>23701.586303802735</v>
      </c>
      <c r="Q128" s="9">
        <v>1883.8518644063192</v>
      </c>
      <c r="R128" s="7">
        <v>8589.3539999999994</v>
      </c>
      <c r="S128" s="8">
        <v>3976.7161831663316</v>
      </c>
      <c r="T128" s="8">
        <v>650.83121234663179</v>
      </c>
      <c r="U128" s="8">
        <v>3474.9811889203834</v>
      </c>
      <c r="V128" s="8">
        <v>235.85320463017212</v>
      </c>
      <c r="W128" s="8">
        <v>2219.1707099802852</v>
      </c>
      <c r="X128" s="8">
        <v>10557.552499043803</v>
      </c>
      <c r="Y128" s="9">
        <v>6270.967741935483</v>
      </c>
      <c r="Z128" s="7">
        <v>85628.35</v>
      </c>
      <c r="AA128" s="8">
        <v>21651.551706787279</v>
      </c>
      <c r="AB128" s="8">
        <v>5102.2150429407939</v>
      </c>
      <c r="AC128" s="8">
        <v>22085.261954442103</v>
      </c>
      <c r="AD128" s="8">
        <v>1317.9178531148102</v>
      </c>
      <c r="AE128" s="8">
        <v>10252.234212456744</v>
      </c>
      <c r="AF128" s="8">
        <v>60409.180769741732</v>
      </c>
      <c r="AG128" s="9">
        <v>5646.4325095676086</v>
      </c>
    </row>
    <row r="129" spans="1:33" x14ac:dyDescent="0.45">
      <c r="A129" s="4">
        <v>47270</v>
      </c>
      <c r="B129" s="7">
        <v>26076.95</v>
      </c>
      <c r="C129" s="8">
        <v>9163.3630444334303</v>
      </c>
      <c r="D129" s="27">
        <v>1569.4433611644567</v>
      </c>
      <c r="E129" s="8">
        <v>11212.407646940224</v>
      </c>
      <c r="F129" s="27">
        <v>784.86146132374415</v>
      </c>
      <c r="G129" s="8">
        <v>7244.5730882699027</v>
      </c>
      <c r="H129" s="8">
        <v>29974.648602131758</v>
      </c>
      <c r="I129" s="9">
        <v>3836.2903225806449</v>
      </c>
      <c r="J129" s="7">
        <v>58190.42</v>
      </c>
      <c r="K129" s="8">
        <v>10176.962368043949</v>
      </c>
      <c r="L129" s="8">
        <v>3095.3531152037012</v>
      </c>
      <c r="M129" s="8">
        <v>8919.3943084480052</v>
      </c>
      <c r="N129" s="8">
        <v>369.766193649076</v>
      </c>
      <c r="O129" s="8">
        <v>1593.7221548723758</v>
      </c>
      <c r="P129" s="8">
        <v>24155.198140217108</v>
      </c>
      <c r="Q129" s="9">
        <v>2355.3472069755835</v>
      </c>
      <c r="R129" s="7">
        <v>8516.7849999999999</v>
      </c>
      <c r="S129" s="8">
        <v>3848.6124786620408</v>
      </c>
      <c r="T129" s="8">
        <v>626.20790110461826</v>
      </c>
      <c r="U129" s="8">
        <v>3453.4215552575893</v>
      </c>
      <c r="V129" s="8">
        <v>228.39468524520956</v>
      </c>
      <c r="W129" s="8">
        <v>2173.3719264809706</v>
      </c>
      <c r="X129" s="8">
        <v>10330.008546750429</v>
      </c>
      <c r="Y129" s="9">
        <v>7672.5806451612898</v>
      </c>
      <c r="Z129" s="7">
        <v>85619.6</v>
      </c>
      <c r="AA129" s="8">
        <v>21172.998021364067</v>
      </c>
      <c r="AB129" s="8">
        <v>4978.6851486010491</v>
      </c>
      <c r="AC129" s="8">
        <v>22374.283484776272</v>
      </c>
      <c r="AD129" s="8">
        <v>1311.599947237569</v>
      </c>
      <c r="AE129" s="8">
        <v>10287.209860796258</v>
      </c>
      <c r="AF129" s="8">
        <v>60124.776462775219</v>
      </c>
      <c r="AG129" s="9">
        <v>6958.8955940723572</v>
      </c>
    </row>
    <row r="130" spans="1:33" x14ac:dyDescent="0.45">
      <c r="A130" s="4">
        <v>47300</v>
      </c>
      <c r="B130" s="7">
        <v>25895.200000000001</v>
      </c>
      <c r="C130" s="8">
        <v>8872.7559743386209</v>
      </c>
      <c r="D130" s="27">
        <v>1511.0248528880647</v>
      </c>
      <c r="E130" s="8">
        <v>11145.58079963694</v>
      </c>
      <c r="F130" s="27">
        <v>760.42766051170474</v>
      </c>
      <c r="G130" s="8">
        <v>7099.7267101542511</v>
      </c>
      <c r="H130" s="8">
        <v>29389.515997529583</v>
      </c>
      <c r="I130" s="9">
        <v>4517.3753665689146</v>
      </c>
      <c r="J130" s="7">
        <v>58366.68</v>
      </c>
      <c r="K130" s="8">
        <v>10066.377030378817</v>
      </c>
      <c r="L130" s="8">
        <v>3047.6957660306161</v>
      </c>
      <c r="M130" s="8">
        <v>9287.4467441626821</v>
      </c>
      <c r="N130" s="8">
        <v>391.73837864718951</v>
      </c>
      <c r="O130" s="8">
        <v>1794.8833268427441</v>
      </c>
      <c r="P130" s="8">
        <v>24588.141246062052</v>
      </c>
      <c r="Q130" s="9">
        <v>2832.6571726300417</v>
      </c>
      <c r="R130" s="7">
        <v>8457.7659999999996</v>
      </c>
      <c r="S130" s="8">
        <v>3726.5575092222207</v>
      </c>
      <c r="T130" s="8">
        <v>602.89891630233774</v>
      </c>
      <c r="U130" s="8">
        <v>3432.8388862881775</v>
      </c>
      <c r="V130" s="8">
        <v>221.2844492089061</v>
      </c>
      <c r="W130" s="8">
        <v>2129.9180130462755</v>
      </c>
      <c r="X130" s="8">
        <v>10113.497774067917</v>
      </c>
      <c r="Y130" s="9">
        <v>9034.7507331378292</v>
      </c>
      <c r="Z130" s="7">
        <v>85619.88</v>
      </c>
      <c r="AA130" s="8">
        <v>20713.684199585161</v>
      </c>
      <c r="AB130" s="8">
        <v>4860.9255894962935</v>
      </c>
      <c r="AC130" s="8">
        <v>22662.143703727008</v>
      </c>
      <c r="AD130" s="8">
        <v>1304.2515712612353</v>
      </c>
      <c r="AE130" s="8">
        <v>10314.555379027845</v>
      </c>
      <c r="AF130" s="8">
        <v>59855.560443097544</v>
      </c>
      <c r="AG130" s="9">
        <v>8253.507612512738</v>
      </c>
    </row>
    <row r="131" spans="1:33" x14ac:dyDescent="0.45">
      <c r="A131" s="4">
        <v>47331</v>
      </c>
      <c r="B131" s="7">
        <v>25596.3</v>
      </c>
      <c r="C131" s="8">
        <v>8595.731942484621</v>
      </c>
      <c r="D131" s="27">
        <v>1455.7028106668918</v>
      </c>
      <c r="E131" s="8">
        <v>11081.737095012006</v>
      </c>
      <c r="F131" s="27">
        <v>737.11733569826288</v>
      </c>
      <c r="G131" s="8">
        <v>6962.171825704283</v>
      </c>
      <c r="H131" s="8">
        <v>28832.461009566061</v>
      </c>
      <c r="I131" s="9">
        <v>5579.808521649129</v>
      </c>
      <c r="J131" s="7">
        <v>58658.76</v>
      </c>
      <c r="K131" s="8">
        <v>9957.8630999502602</v>
      </c>
      <c r="L131" s="8">
        <v>3001.8383425456918</v>
      </c>
      <c r="M131" s="8">
        <v>9651.2368486610831</v>
      </c>
      <c r="N131" s="8">
        <v>411.56209903571136</v>
      </c>
      <c r="O131" s="8">
        <v>1981.4509933687459</v>
      </c>
      <c r="P131" s="8">
        <v>25003.951383561493</v>
      </c>
      <c r="Q131" s="9">
        <v>3571.6359676600928</v>
      </c>
      <c r="R131" s="7">
        <v>8360.4539999999997</v>
      </c>
      <c r="S131" s="8">
        <v>3610.2074158435407</v>
      </c>
      <c r="T131" s="8">
        <v>580.82542145608977</v>
      </c>
      <c r="U131" s="8">
        <v>3413.175025263698</v>
      </c>
      <c r="V131" s="8">
        <v>214.5011446881945</v>
      </c>
      <c r="W131" s="8">
        <v>2088.6515477112848</v>
      </c>
      <c r="X131" s="8">
        <v>9907.3605549628064</v>
      </c>
      <c r="Y131" s="9">
        <v>11159.617043298258</v>
      </c>
      <c r="Z131" s="7">
        <v>85608.82</v>
      </c>
      <c r="AA131" s="8">
        <v>20272.741430931805</v>
      </c>
      <c r="AB131" s="8">
        <v>4748.6817153459615</v>
      </c>
      <c r="AC131" s="8">
        <v>22949.321362675488</v>
      </c>
      <c r="AD131" s="8">
        <v>1296.1029018736267</v>
      </c>
      <c r="AE131" s="8">
        <v>10336.057184213885</v>
      </c>
      <c r="AF131" s="8">
        <v>59602.904595040774</v>
      </c>
      <c r="AG131" s="9">
        <v>10267.406193639048</v>
      </c>
    </row>
    <row r="132" spans="1:33" x14ac:dyDescent="0.45">
      <c r="A132" s="4">
        <v>47362</v>
      </c>
      <c r="B132" s="7">
        <v>25371.95</v>
      </c>
      <c r="C132" s="8">
        <v>8331.5237409857764</v>
      </c>
      <c r="D132" s="27">
        <v>1403.2920285571311</v>
      </c>
      <c r="E132" s="8">
        <v>11020.701558294657</v>
      </c>
      <c r="F132" s="27">
        <v>714.86265073025584</v>
      </c>
      <c r="G132" s="8">
        <v>6831.4270123908609</v>
      </c>
      <c r="H132" s="8">
        <v>28301.806990958681</v>
      </c>
      <c r="I132" s="9">
        <v>6211.6722935508506</v>
      </c>
      <c r="J132" s="7">
        <v>58878.94</v>
      </c>
      <c r="K132" s="8">
        <v>9851.5109420417502</v>
      </c>
      <c r="L132" s="8">
        <v>2957.7587051629566</v>
      </c>
      <c r="M132" s="8">
        <v>10011.393223485948</v>
      </c>
      <c r="N132" s="8">
        <v>429.50159936781597</v>
      </c>
      <c r="O132" s="8">
        <v>2155.3875506171667</v>
      </c>
      <c r="P132" s="8">
        <v>25405.552020675641</v>
      </c>
      <c r="Q132" s="9">
        <v>4056.8021221316349</v>
      </c>
      <c r="R132" s="7">
        <v>8287.8269999999993</v>
      </c>
      <c r="S132" s="8">
        <v>3499.2399712140264</v>
      </c>
      <c r="T132" s="8">
        <v>559.91351939429524</v>
      </c>
      <c r="U132" s="8">
        <v>3394.3760799547545</v>
      </c>
      <c r="V132" s="8">
        <v>208.02503136250445</v>
      </c>
      <c r="W132" s="8">
        <v>2049.4281037172582</v>
      </c>
      <c r="X132" s="8">
        <v>9710.9827056428385</v>
      </c>
      <c r="Y132" s="9">
        <v>12423.344587101701</v>
      </c>
      <c r="Z132" s="7">
        <v>85575.13</v>
      </c>
      <c r="AA132" s="8">
        <v>19849.339431224682</v>
      </c>
      <c r="AB132" s="8">
        <v>4641.7091394315139</v>
      </c>
      <c r="AC132" s="8">
        <v>23236.235093439536</v>
      </c>
      <c r="AD132" s="8">
        <v>1287.336780244123</v>
      </c>
      <c r="AE132" s="8">
        <v>10353.099965486199</v>
      </c>
      <c r="AF132" s="8">
        <v>59367.720409826055</v>
      </c>
      <c r="AG132" s="9">
        <v>11510.808874392656</v>
      </c>
    </row>
    <row r="133" spans="1:33" x14ac:dyDescent="0.45">
      <c r="A133" s="4">
        <v>47392</v>
      </c>
      <c r="B133" s="7">
        <v>25149.15</v>
      </c>
      <c r="C133" s="8">
        <v>8079.4121783855326</v>
      </c>
      <c r="D133" s="27">
        <v>1353.6188883676411</v>
      </c>
      <c r="E133" s="8">
        <v>10962.311859673599</v>
      </c>
      <c r="F133" s="27">
        <v>693.60081320842016</v>
      </c>
      <c r="G133" s="8">
        <v>6707.0499428582971</v>
      </c>
      <c r="H133" s="8">
        <v>27795.993682493492</v>
      </c>
      <c r="I133" s="9">
        <v>7227.5867238390956</v>
      </c>
      <c r="J133" s="7">
        <v>59098.95</v>
      </c>
      <c r="K133" s="8">
        <v>9747.3905083524623</v>
      </c>
      <c r="L133" s="8">
        <v>2915.4308542655458</v>
      </c>
      <c r="M133" s="8">
        <v>10368.47921995357</v>
      </c>
      <c r="N133" s="8">
        <v>445.77901527611033</v>
      </c>
      <c r="O133" s="8">
        <v>2318.3113624286552</v>
      </c>
      <c r="P133" s="8">
        <v>25795.390960276345</v>
      </c>
      <c r="Q133" s="9">
        <v>4813.8674566286536</v>
      </c>
      <c r="R133" s="7">
        <v>8215.7659999999996</v>
      </c>
      <c r="S133" s="8">
        <v>3393.3531149219239</v>
      </c>
      <c r="T133" s="8">
        <v>540.09393645868886</v>
      </c>
      <c r="U133" s="8">
        <v>3376.392052779468</v>
      </c>
      <c r="V133" s="8">
        <v>201.83783664365026</v>
      </c>
      <c r="W133" s="8">
        <v>2012.1149828574889</v>
      </c>
      <c r="X133" s="8">
        <v>9523.7919236612197</v>
      </c>
      <c r="Y133" s="9">
        <v>14455.173447678191</v>
      </c>
      <c r="Z133" s="7">
        <v>85535.78</v>
      </c>
      <c r="AA133" s="8">
        <v>19442.685122415103</v>
      </c>
      <c r="AB133" s="8">
        <v>4539.773520306715</v>
      </c>
      <c r="AC133" s="8">
        <v>23523.25345156189</v>
      </c>
      <c r="AD133" s="8">
        <v>1278.0999911262145</v>
      </c>
      <c r="AE133" s="8">
        <v>10366.771293858612</v>
      </c>
      <c r="AF133" s="8">
        <v>59150.58337926853</v>
      </c>
      <c r="AG133" s="9">
        <v>13486.971525235567</v>
      </c>
    </row>
    <row r="134" spans="1:33" x14ac:dyDescent="0.45">
      <c r="A134" s="4">
        <v>47423</v>
      </c>
      <c r="B134" s="7">
        <v>24905.43</v>
      </c>
      <c r="C134" s="8">
        <v>7838.7228463754755</v>
      </c>
      <c r="D134" s="27">
        <v>1306.5206194521488</v>
      </c>
      <c r="E134" s="8">
        <v>10712.938811974806</v>
      </c>
      <c r="F134" s="27">
        <v>673.27363107332974</v>
      </c>
      <c r="G134" s="8">
        <v>6588.6336352909802</v>
      </c>
      <c r="H134" s="8">
        <v>27120.089544166738</v>
      </c>
      <c r="I134" s="9">
        <v>7815.4176737668195</v>
      </c>
      <c r="J134" s="7">
        <v>59339.74</v>
      </c>
      <c r="K134" s="8">
        <v>9645.5538811220868</v>
      </c>
      <c r="L134" s="8">
        <v>2874.825578752449</v>
      </c>
      <c r="M134" s="8">
        <v>10532.777716680808</v>
      </c>
      <c r="N134" s="8">
        <v>460.58303543579603</v>
      </c>
      <c r="O134" s="8">
        <v>2471.5742308259059</v>
      </c>
      <c r="P134" s="8">
        <v>25985.314442817049</v>
      </c>
      <c r="Q134" s="9">
        <v>5306.2373852445917</v>
      </c>
      <c r="R134" s="7">
        <v>8137.0940000000001</v>
      </c>
      <c r="S134" s="8">
        <v>3292.2635954776997</v>
      </c>
      <c r="T134" s="8">
        <v>521.30172716140737</v>
      </c>
      <c r="U134" s="8">
        <v>3299.58515408824</v>
      </c>
      <c r="V134" s="8">
        <v>195.92262664233897</v>
      </c>
      <c r="W134" s="8">
        <v>1976.5900905872941</v>
      </c>
      <c r="X134" s="8">
        <v>9285.6631939569816</v>
      </c>
      <c r="Y134" s="9">
        <v>15630.835347533639</v>
      </c>
      <c r="Z134" s="7">
        <v>85493.51</v>
      </c>
      <c r="AA134" s="8">
        <v>19052.021296772655</v>
      </c>
      <c r="AB134" s="8">
        <v>4442.6503220950271</v>
      </c>
      <c r="AC134" s="8">
        <v>23388.304291050576</v>
      </c>
      <c r="AD134" s="8">
        <v>1268.5113927237917</v>
      </c>
      <c r="AE134" s="8">
        <v>10377.934593175083</v>
      </c>
      <c r="AF134" s="8">
        <v>58529.421895817126</v>
      </c>
      <c r="AG134" s="9">
        <v>14684.738593764774</v>
      </c>
    </row>
    <row r="135" spans="1:33" x14ac:dyDescent="0.45">
      <c r="A135" s="4">
        <v>47453</v>
      </c>
      <c r="B135" s="7">
        <v>24677.19</v>
      </c>
      <c r="C135" s="8">
        <v>7608.8231205578786</v>
      </c>
      <c r="D135" s="27">
        <v>1261.8446064165405</v>
      </c>
      <c r="E135" s="8">
        <v>10478.399792997578</v>
      </c>
      <c r="F135" s="27">
        <v>653.82711401290771</v>
      </c>
      <c r="G135" s="8">
        <v>6475.8031168240332</v>
      </c>
      <c r="H135" s="8">
        <v>26478.69775080894</v>
      </c>
      <c r="I135" s="9">
        <v>8789.5910988465657</v>
      </c>
      <c r="J135" s="7">
        <v>59563.47</v>
      </c>
      <c r="K135" s="8">
        <v>9546.037532815928</v>
      </c>
      <c r="L135" s="8">
        <v>2835.9110305267914</v>
      </c>
      <c r="M135" s="8">
        <v>10693.265677246205</v>
      </c>
      <c r="N135" s="8">
        <v>474.07536940408033</v>
      </c>
      <c r="O135" s="8">
        <v>2616.3176186536075</v>
      </c>
      <c r="P135" s="8">
        <v>26165.607228646611</v>
      </c>
      <c r="Q135" s="9">
        <v>6080.7094809560085</v>
      </c>
      <c r="R135" s="7">
        <v>8063.7020000000002</v>
      </c>
      <c r="S135" s="8">
        <v>3195.7057106343091</v>
      </c>
      <c r="T135" s="8">
        <v>503.47599796019966</v>
      </c>
      <c r="U135" s="8">
        <v>3227.3471362432538</v>
      </c>
      <c r="V135" s="8">
        <v>190.26369017775616</v>
      </c>
      <c r="W135" s="8">
        <v>1942.7409350472099</v>
      </c>
      <c r="X135" s="8">
        <v>9059.5334700627282</v>
      </c>
      <c r="Y135" s="9">
        <v>17579.182197693131</v>
      </c>
      <c r="Z135" s="7">
        <v>85453.77</v>
      </c>
      <c r="AA135" s="8">
        <v>18676.625277485382</v>
      </c>
      <c r="AB135" s="8">
        <v>4350.1245582266401</v>
      </c>
      <c r="AC135" s="8">
        <v>23267.345428843299</v>
      </c>
      <c r="AD135" s="8">
        <v>1258.6679062195694</v>
      </c>
      <c r="AE135" s="8">
        <v>10387.281358842447</v>
      </c>
      <c r="AF135" s="8">
        <v>57940.044529617335</v>
      </c>
      <c r="AG135" s="9">
        <v>16628.218799571889</v>
      </c>
    </row>
    <row r="136" spans="1:33" x14ac:dyDescent="0.45">
      <c r="A136" s="4">
        <v>47484</v>
      </c>
      <c r="B136" s="7">
        <v>24131.81</v>
      </c>
      <c r="C136" s="8">
        <v>7389.1193767811519</v>
      </c>
      <c r="D136" s="27">
        <v>1219.4477415911381</v>
      </c>
      <c r="E136" s="8">
        <v>10064.280948730253</v>
      </c>
      <c r="F136" s="27">
        <v>635.21111458736232</v>
      </c>
      <c r="G136" s="8">
        <v>6368.2124487950223</v>
      </c>
      <c r="H136" s="8">
        <v>25676.271630484924</v>
      </c>
      <c r="I136" s="9">
        <v>10137.798469831827</v>
      </c>
      <c r="J136" s="7">
        <v>59166.69</v>
      </c>
      <c r="K136" s="8">
        <v>9448.8643333243472</v>
      </c>
      <c r="L136" s="8">
        <v>2798.6532327896171</v>
      </c>
      <c r="M136" s="8">
        <v>10646.242868274312</v>
      </c>
      <c r="N136" s="8">
        <v>486.395674578186</v>
      </c>
      <c r="O136" s="8">
        <v>2753.5144075515745</v>
      </c>
      <c r="P136" s="8">
        <v>26133.670516518039</v>
      </c>
      <c r="Q136" s="9">
        <v>7143.4239338546322</v>
      </c>
      <c r="R136" s="7">
        <v>7883.0630000000001</v>
      </c>
      <c r="S136" s="8">
        <v>3103.4301382480835</v>
      </c>
      <c r="T136" s="8">
        <v>486.5596488948641</v>
      </c>
      <c r="U136" s="8">
        <v>3099.798532208918</v>
      </c>
      <c r="V136" s="8">
        <v>184.84643434492241</v>
      </c>
      <c r="W136" s="8">
        <v>1910.4637346385068</v>
      </c>
      <c r="X136" s="8">
        <v>8785.098488335294</v>
      </c>
      <c r="Y136" s="9">
        <v>20275.596939663654</v>
      </c>
      <c r="Z136" s="7">
        <v>84414.27</v>
      </c>
      <c r="AA136" s="8">
        <v>18315.807585461727</v>
      </c>
      <c r="AB136" s="8">
        <v>4261.9905226989831</v>
      </c>
      <c r="AC136" s="8">
        <v>22723.380006750616</v>
      </c>
      <c r="AD136" s="8">
        <v>1248.6490120830208</v>
      </c>
      <c r="AE136" s="8">
        <v>10395.369346105601</v>
      </c>
      <c r="AF136" s="8">
        <v>56945.196473099946</v>
      </c>
      <c r="AG136" s="9">
        <v>19308.782097652824</v>
      </c>
    </row>
    <row r="137" spans="1:33" x14ac:dyDescent="0.45">
      <c r="A137" s="4">
        <v>47515</v>
      </c>
      <c r="B137" s="7">
        <v>23823.3</v>
      </c>
      <c r="C137" s="8">
        <v>7179.0544061525998</v>
      </c>
      <c r="D137" s="27">
        <v>1179.1958193421847</v>
      </c>
      <c r="E137" s="8">
        <v>9675.6652429120149</v>
      </c>
      <c r="F137" s="27">
        <v>617.37900461212132</v>
      </c>
      <c r="G137" s="8">
        <v>6265.5420696668871</v>
      </c>
      <c r="H137" s="8">
        <v>24916.836542685807</v>
      </c>
      <c r="I137" s="9">
        <v>11448.502158266963</v>
      </c>
      <c r="J137" s="7">
        <v>59502.2</v>
      </c>
      <c r="K137" s="8">
        <v>9354.0453327625328</v>
      </c>
      <c r="L137" s="8">
        <v>2763.0165291824333</v>
      </c>
      <c r="M137" s="8">
        <v>10596.442457189585</v>
      </c>
      <c r="N137" s="8">
        <v>497.6653751846618</v>
      </c>
      <c r="O137" s="8">
        <v>2884.0005388902828</v>
      </c>
      <c r="P137" s="8">
        <v>26095.170233209497</v>
      </c>
      <c r="Q137" s="9">
        <v>8213.3963937904318</v>
      </c>
      <c r="R137" s="7">
        <v>7783.7290000000003</v>
      </c>
      <c r="S137" s="8">
        <v>3015.2028505840922</v>
      </c>
      <c r="T137" s="8">
        <v>470.49913191753166</v>
      </c>
      <c r="U137" s="8">
        <v>2980.1048948169005</v>
      </c>
      <c r="V137" s="8">
        <v>179.65729034212728</v>
      </c>
      <c r="W137" s="8">
        <v>1879.662620900066</v>
      </c>
      <c r="X137" s="8">
        <v>8525.1267885607176</v>
      </c>
      <c r="Y137" s="9">
        <v>22897.004316533927</v>
      </c>
      <c r="Z137" s="7">
        <v>84391.360000000001</v>
      </c>
      <c r="AA137" s="8">
        <v>17968.910620145653</v>
      </c>
      <c r="AB137" s="8">
        <v>4178.0515123930545</v>
      </c>
      <c r="AC137" s="8">
        <v>22207.240748684002</v>
      </c>
      <c r="AD137" s="8">
        <v>1238.5201807192075</v>
      </c>
      <c r="AE137" s="8">
        <v>10402.651022490547</v>
      </c>
      <c r="AF137" s="8">
        <v>55995.374084432464</v>
      </c>
      <c r="AG137" s="9">
        <v>21951.598983710788</v>
      </c>
    </row>
    <row r="138" spans="1:33" x14ac:dyDescent="0.45">
      <c r="A138" s="4">
        <v>47543</v>
      </c>
      <c r="B138" s="7">
        <v>23662.76</v>
      </c>
      <c r="C138" s="8">
        <v>6978.105013367579</v>
      </c>
      <c r="D138" s="27">
        <v>1140.9629694895848</v>
      </c>
      <c r="E138" s="8">
        <v>9117.4514692917401</v>
      </c>
      <c r="F138" s="27">
        <v>600.28738289481566</v>
      </c>
      <c r="G138" s="8">
        <v>6167.4964174278712</v>
      </c>
      <c r="H138" s="8">
        <v>24004.303252471589</v>
      </c>
      <c r="I138" s="9">
        <v>12323.767805734908</v>
      </c>
      <c r="J138" s="7">
        <v>59679.42</v>
      </c>
      <c r="K138" s="8">
        <v>9261.581344733655</v>
      </c>
      <c r="L138" s="8">
        <v>2728.9639800654982</v>
      </c>
      <c r="M138" s="8">
        <v>10325.950227893276</v>
      </c>
      <c r="N138" s="8">
        <v>507.99066789295523</v>
      </c>
      <c r="O138" s="8">
        <v>3008.4994097119534</v>
      </c>
      <c r="P138" s="8">
        <v>25832.985630297339</v>
      </c>
      <c r="Q138" s="9">
        <v>8998.5108856114366</v>
      </c>
      <c r="R138" s="7">
        <v>7732.3010000000004</v>
      </c>
      <c r="S138" s="8">
        <v>2930.8041056143834</v>
      </c>
      <c r="T138" s="8">
        <v>455.24422482634435</v>
      </c>
      <c r="U138" s="8">
        <v>2808.1750525418556</v>
      </c>
      <c r="V138" s="8">
        <v>174.68362842239137</v>
      </c>
      <c r="W138" s="8">
        <v>1850.2489252283613</v>
      </c>
      <c r="X138" s="8">
        <v>8219.1559366333349</v>
      </c>
      <c r="Y138" s="9">
        <v>24647.535611469815</v>
      </c>
      <c r="Z138" s="7">
        <v>84383.7</v>
      </c>
      <c r="AA138" s="8">
        <v>17635.30736077475</v>
      </c>
      <c r="AB138" s="8">
        <v>4098.119543453</v>
      </c>
      <c r="AC138" s="8">
        <v>21266.891991043361</v>
      </c>
      <c r="AD138" s="8">
        <v>1228.3355273667339</v>
      </c>
      <c r="AE138" s="8">
        <v>10409.495110625398</v>
      </c>
      <c r="AF138" s="8">
        <v>54638.149533263248</v>
      </c>
      <c r="AG138" s="9">
        <v>23787.032252493325</v>
      </c>
    </row>
    <row r="139" spans="1:33" x14ac:dyDescent="0.45">
      <c r="A139" s="4">
        <v>47574</v>
      </c>
      <c r="B139" s="7">
        <v>23436.03</v>
      </c>
      <c r="C139" s="8">
        <v>6785.7797842728469</v>
      </c>
      <c r="D139" s="27">
        <v>1104.6311272729754</v>
      </c>
      <c r="E139" s="8">
        <v>8594.0793092983058</v>
      </c>
      <c r="F139" s="27">
        <v>583.89581090201659</v>
      </c>
      <c r="G139" s="8">
        <v>6073.8017983648078</v>
      </c>
      <c r="H139" s="8">
        <v>23142.187830110954</v>
      </c>
      <c r="I139" s="9">
        <v>13578.395486397279</v>
      </c>
      <c r="J139" s="7">
        <v>59922.91</v>
      </c>
      <c r="K139" s="8">
        <v>9171.4643519840301</v>
      </c>
      <c r="L139" s="8">
        <v>2696.4577115369048</v>
      </c>
      <c r="M139" s="8">
        <v>10055.047309177498</v>
      </c>
      <c r="N139" s="8">
        <v>517.46491926632291</v>
      </c>
      <c r="O139" s="8">
        <v>3127.6409718468926</v>
      </c>
      <c r="P139" s="8">
        <v>25568.07526381165</v>
      </c>
      <c r="Q139" s="9">
        <v>10087.355935530632</v>
      </c>
      <c r="R139" s="7">
        <v>7659.1130000000003</v>
      </c>
      <c r="S139" s="8">
        <v>2850.0275093945957</v>
      </c>
      <c r="T139" s="8">
        <v>440.7478197819172</v>
      </c>
      <c r="U139" s="8">
        <v>2646.9764272638781</v>
      </c>
      <c r="V139" s="8">
        <v>169.91368097248682</v>
      </c>
      <c r="W139" s="8">
        <v>1822.1405395094423</v>
      </c>
      <c r="X139" s="8">
        <v>7929.805976922321</v>
      </c>
      <c r="Y139" s="9">
        <v>27156.790972794559</v>
      </c>
      <c r="Z139" s="7">
        <v>84363.43</v>
      </c>
      <c r="AA139" s="8">
        <v>17314.400093111446</v>
      </c>
      <c r="AB139" s="8">
        <v>4022.0150642644749</v>
      </c>
      <c r="AC139" s="8">
        <v>20367.942480335463</v>
      </c>
      <c r="AD139" s="8">
        <v>1218.1398923487427</v>
      </c>
      <c r="AE139" s="8">
        <v>10416.203129884661</v>
      </c>
      <c r="AF139" s="8">
        <v>53338.700659944792</v>
      </c>
      <c r="AG139" s="9">
        <v>26381.430519207366</v>
      </c>
    </row>
    <row r="140" spans="1:33" x14ac:dyDescent="0.45">
      <c r="A140" s="4">
        <v>47604</v>
      </c>
      <c r="B140" s="7">
        <v>23128.84</v>
      </c>
      <c r="C140" s="8">
        <v>6601.6170097828299</v>
      </c>
      <c r="D140" s="27">
        <v>1070.0895374784534</v>
      </c>
      <c r="E140" s="8">
        <v>8103.3239608252516</v>
      </c>
      <c r="F140" s="27">
        <v>568.16657334648528</v>
      </c>
      <c r="G140" s="8">
        <v>5984.2044734536812</v>
      </c>
      <c r="H140" s="8">
        <v>22327.401554886703</v>
      </c>
      <c r="I140" s="9">
        <v>14400.421743869108</v>
      </c>
      <c r="J140" s="7">
        <v>60243.9</v>
      </c>
      <c r="K140" s="8">
        <v>9083.6787538675198</v>
      </c>
      <c r="L140" s="8">
        <v>2665.4592222069223</v>
      </c>
      <c r="M140" s="8">
        <v>9785.0238516248974</v>
      </c>
      <c r="N140" s="8">
        <v>526.17060100899357</v>
      </c>
      <c r="O140" s="8">
        <v>3241.9768869598547</v>
      </c>
      <c r="P140" s="8">
        <v>25302.30931566819</v>
      </c>
      <c r="Q140" s="9">
        <v>10880.808674587211</v>
      </c>
      <c r="R140" s="7">
        <v>7559.4250000000002</v>
      </c>
      <c r="S140" s="8">
        <v>2772.6791441087885</v>
      </c>
      <c r="T140" s="8">
        <v>426.96572545390291</v>
      </c>
      <c r="U140" s="8">
        <v>2495.8237799341778</v>
      </c>
      <c r="V140" s="8">
        <v>165.33647284382721</v>
      </c>
      <c r="W140" s="8">
        <v>1795.2613420361042</v>
      </c>
      <c r="X140" s="8">
        <v>7656.0664643768005</v>
      </c>
      <c r="Y140" s="9">
        <v>28800.843487738217</v>
      </c>
      <c r="Z140" s="7">
        <v>84325.03</v>
      </c>
      <c r="AA140" s="8">
        <v>17005.619165606913</v>
      </c>
      <c r="AB140" s="8">
        <v>3949.5666671810664</v>
      </c>
      <c r="AC140" s="8">
        <v>19509.0126046152</v>
      </c>
      <c r="AD140" s="8">
        <v>1207.9704890247758</v>
      </c>
      <c r="AE140" s="8">
        <v>10423.022255104272</v>
      </c>
      <c r="AF140" s="8">
        <v>52095.191181532224</v>
      </c>
      <c r="AG140" s="9">
        <v>28161.314767230142</v>
      </c>
    </row>
    <row r="141" spans="1:33" x14ac:dyDescent="0.45">
      <c r="A141" s="4">
        <v>47635</v>
      </c>
      <c r="B141" s="7">
        <v>22860.6</v>
      </c>
      <c r="C141" s="8">
        <v>6425.182754364394</v>
      </c>
      <c r="D141" s="27">
        <v>1037.2342905122093</v>
      </c>
      <c r="E141" s="8">
        <v>7643.1041700187325</v>
      </c>
      <c r="F141" s="27">
        <v>553.06446104559609</v>
      </c>
      <c r="G141" s="8">
        <v>5898.4689373335505</v>
      </c>
      <c r="H141" s="8">
        <v>21557.054613274482</v>
      </c>
      <c r="I141" s="9">
        <v>15604.434466935609</v>
      </c>
      <c r="J141" s="7">
        <v>60520.1</v>
      </c>
      <c r="K141" s="8">
        <v>8998.202472853789</v>
      </c>
      <c r="L141" s="8">
        <v>2635.92965225628</v>
      </c>
      <c r="M141" s="8">
        <v>9516.9822169227791</v>
      </c>
      <c r="N141" s="8">
        <v>534.18086877708015</v>
      </c>
      <c r="O141" s="8">
        <v>3351.9926965858754</v>
      </c>
      <c r="P141" s="8">
        <v>25037.287907395803</v>
      </c>
      <c r="Q141" s="9">
        <v>11988.161013725425</v>
      </c>
      <c r="R141" s="7">
        <v>7472.5410000000002</v>
      </c>
      <c r="S141" s="8">
        <v>2698.5767568330452</v>
      </c>
      <c r="T141" s="8">
        <v>413.85648191437156</v>
      </c>
      <c r="U141" s="8">
        <v>2354.0760843657699</v>
      </c>
      <c r="V141" s="8">
        <v>160.94175816426846</v>
      </c>
      <c r="W141" s="8">
        <v>1769.5406812000651</v>
      </c>
      <c r="X141" s="8">
        <v>7396.9917624775208</v>
      </c>
      <c r="Y141" s="9">
        <v>31208.868933871217</v>
      </c>
      <c r="Z141" s="7">
        <v>84288.95</v>
      </c>
      <c r="AA141" s="8">
        <v>16708.421778091062</v>
      </c>
      <c r="AB141" s="8">
        <v>3880.6108008709311</v>
      </c>
      <c r="AC141" s="8">
        <v>18688.70722094526</v>
      </c>
      <c r="AD141" s="8">
        <v>1197.8582220317953</v>
      </c>
      <c r="AE141" s="8">
        <v>10430.155421386136</v>
      </c>
      <c r="AF141" s="8">
        <v>50905.753443325193</v>
      </c>
      <c r="AG141" s="9">
        <v>30713.482374048155</v>
      </c>
    </row>
    <row r="142" spans="1:33" x14ac:dyDescent="0.45">
      <c r="A142" s="4">
        <v>47665</v>
      </c>
      <c r="B142" s="7">
        <v>22492.83</v>
      </c>
      <c r="C142" s="8">
        <v>6256.0690582550369</v>
      </c>
      <c r="D142" s="27">
        <v>1005.9678883219278</v>
      </c>
      <c r="E142" s="8">
        <v>7211.4728917862767</v>
      </c>
      <c r="F142" s="27">
        <v>538.556573714298</v>
      </c>
      <c r="G142" s="8">
        <v>5816.3763680242846</v>
      </c>
      <c r="H142" s="8">
        <v>20828.442780101825</v>
      </c>
      <c r="I142" s="9">
        <v>16778.27886722688</v>
      </c>
      <c r="J142" s="7">
        <v>60893.91</v>
      </c>
      <c r="K142" s="8">
        <v>8915.007935341202</v>
      </c>
      <c r="L142" s="8">
        <v>2607.8300187606001</v>
      </c>
      <c r="M142" s="8">
        <v>9251.8597286328295</v>
      </c>
      <c r="N142" s="8">
        <v>541.56086249314728</v>
      </c>
      <c r="O142" s="8">
        <v>3458.1176998724973</v>
      </c>
      <c r="P142" s="8">
        <v>24774.376245100277</v>
      </c>
      <c r="Q142" s="9">
        <v>13102.006697561241</v>
      </c>
      <c r="R142" s="7">
        <v>7353.3879999999999</v>
      </c>
      <c r="S142" s="8">
        <v>2627.5490044671151</v>
      </c>
      <c r="T142" s="8">
        <v>401.3811874404492</v>
      </c>
      <c r="U142" s="8">
        <v>2221.1336506701732</v>
      </c>
      <c r="V142" s="8">
        <v>156.71996295086069</v>
      </c>
      <c r="W142" s="8">
        <v>1744.9129104072854</v>
      </c>
      <c r="X142" s="8">
        <v>7151.6967159358837</v>
      </c>
      <c r="Y142" s="9">
        <v>33556.55773445376</v>
      </c>
      <c r="Z142" s="7">
        <v>84234.85</v>
      </c>
      <c r="AA142" s="8">
        <v>16422.290805247245</v>
      </c>
      <c r="AB142" s="8">
        <v>3814.9914847469136</v>
      </c>
      <c r="AC142" s="8">
        <v>17905.627198776361</v>
      </c>
      <c r="AD142" s="8">
        <v>1187.8287509503048</v>
      </c>
      <c r="AE142" s="8">
        <v>10437.769341501638</v>
      </c>
      <c r="AF142" s="8">
        <v>49768.507581222468</v>
      </c>
      <c r="AG142" s="9">
        <v>33235.941338233497</v>
      </c>
    </row>
    <row r="143" spans="1:33" x14ac:dyDescent="0.45">
      <c r="A143" s="4">
        <v>47696</v>
      </c>
      <c r="B143" s="7">
        <v>21775.57</v>
      </c>
      <c r="C143" s="8">
        <v>6093.8922634826031</v>
      </c>
      <c r="D143" s="27">
        <v>976.19883823714463</v>
      </c>
      <c r="E143" s="8">
        <v>6806.608564700161</v>
      </c>
      <c r="F143" s="27">
        <v>524.61214062819829</v>
      </c>
      <c r="G143" s="8">
        <v>5737.7232282962941</v>
      </c>
      <c r="H143" s="8">
        <v>20139.035035344401</v>
      </c>
      <c r="I143" s="9">
        <v>17923.466606431561</v>
      </c>
      <c r="J143" s="7">
        <v>59524.74</v>
      </c>
      <c r="K143" s="8">
        <v>8834.0629403533458</v>
      </c>
      <c r="L143" s="8">
        <v>2581.1214209262653</v>
      </c>
      <c r="M143" s="8">
        <v>8990.4486204338154</v>
      </c>
      <c r="N143" s="8">
        <v>548.36878647594983</v>
      </c>
      <c r="O143" s="8">
        <v>3560.7330478171266</v>
      </c>
      <c r="P143" s="8">
        <v>24514.734816006501</v>
      </c>
      <c r="Q143" s="9">
        <v>14222.339902440312</v>
      </c>
      <c r="R143" s="7">
        <v>7113.2929999999997</v>
      </c>
      <c r="S143" s="8">
        <v>2559.4347506626932</v>
      </c>
      <c r="T143" s="8">
        <v>389.50333645662073</v>
      </c>
      <c r="U143" s="8">
        <v>2096.4354379276497</v>
      </c>
      <c r="V143" s="8">
        <v>152.66213292280571</v>
      </c>
      <c r="W143" s="8">
        <v>1721.3169684888883</v>
      </c>
      <c r="X143" s="8">
        <v>6919.3526264586571</v>
      </c>
      <c r="Y143" s="9">
        <v>35846.933212863121</v>
      </c>
      <c r="Z143" s="7">
        <v>82017.179999999993</v>
      </c>
      <c r="AA143" s="8">
        <v>16146.733656532469</v>
      </c>
      <c r="AB143" s="8">
        <v>3752.5600268108387</v>
      </c>
      <c r="AC143" s="8">
        <v>17158.378898074006</v>
      </c>
      <c r="AD143" s="8">
        <v>1177.9033552297878</v>
      </c>
      <c r="AE143" s="8">
        <v>10446.00092177268</v>
      </c>
      <c r="AF143" s="8">
        <v>48681.576858419779</v>
      </c>
      <c r="AG143" s="9">
        <v>35730.49983015818</v>
      </c>
    </row>
    <row r="144" spans="1:33" x14ac:dyDescent="0.45">
      <c r="A144" s="4">
        <v>47727</v>
      </c>
      <c r="B144" s="7">
        <v>21507.95</v>
      </c>
      <c r="C144" s="8">
        <v>5938.2914545743188</v>
      </c>
      <c r="D144" s="27">
        <v>947.8412729116892</v>
      </c>
      <c r="E144" s="8">
        <v>6426.8069589796087</v>
      </c>
      <c r="F144" s="27">
        <v>511.20235732979546</v>
      </c>
      <c r="G144" s="8">
        <v>5468.8415807316851</v>
      </c>
      <c r="H144" s="8">
        <v>19292.983624527096</v>
      </c>
      <c r="I144" s="9">
        <v>19041.395740633907</v>
      </c>
      <c r="J144" s="7">
        <v>59811.32</v>
      </c>
      <c r="K144" s="8">
        <v>8755.3314282196989</v>
      </c>
      <c r="L144" s="8">
        <v>2555.765218473789</v>
      </c>
      <c r="M144" s="8">
        <v>8733.4135653616886</v>
      </c>
      <c r="N144" s="8">
        <v>554.65681361639372</v>
      </c>
      <c r="O144" s="8">
        <v>3535.1121099606939</v>
      </c>
      <c r="P144" s="8">
        <v>24134.279135632263</v>
      </c>
      <c r="Q144" s="9">
        <v>15349.150658687853</v>
      </c>
      <c r="R144" s="7">
        <v>7027.0370000000003</v>
      </c>
      <c r="S144" s="8">
        <v>2494.0824109212135</v>
      </c>
      <c r="T144" s="8">
        <v>378.18866789176394</v>
      </c>
      <c r="U144" s="8">
        <v>1979.4565433657194</v>
      </c>
      <c r="V144" s="8">
        <v>148.75988598297047</v>
      </c>
      <c r="W144" s="8">
        <v>1640.6524742195054</v>
      </c>
      <c r="X144" s="8">
        <v>6641.1399823811726</v>
      </c>
      <c r="Y144" s="9">
        <v>38082.791481267821</v>
      </c>
      <c r="Z144" s="7">
        <v>81979.38</v>
      </c>
      <c r="AA144" s="8">
        <v>15881.281173708881</v>
      </c>
      <c r="AB144" s="8">
        <v>3693.1747459678163</v>
      </c>
      <c r="AC144" s="8">
        <v>16445.58191613722</v>
      </c>
      <c r="AD144" s="8">
        <v>1168.0996424121481</v>
      </c>
      <c r="AE144" s="8">
        <v>10097.722006838716</v>
      </c>
      <c r="AF144" s="8">
        <v>47285.859485064779</v>
      </c>
      <c r="AG144" s="9">
        <v>38198.825547448541</v>
      </c>
    </row>
    <row r="145" spans="1:33" x14ac:dyDescent="0.45">
      <c r="A145" s="4">
        <v>47757</v>
      </c>
      <c r="B145" s="7">
        <v>21267.79</v>
      </c>
      <c r="C145" s="8">
        <v>5788.927005536857</v>
      </c>
      <c r="D145" s="27">
        <v>920.8145946644936</v>
      </c>
      <c r="E145" s="8">
        <v>6070.4735594378999</v>
      </c>
      <c r="F145" s="27">
        <v>498.30023675836054</v>
      </c>
      <c r="G145" s="8">
        <v>5215.5123413669189</v>
      </c>
      <c r="H145" s="8">
        <v>18494.027737764533</v>
      </c>
      <c r="I145" s="9">
        <v>20133.362092029365</v>
      </c>
      <c r="J145" s="7">
        <v>60075.7</v>
      </c>
      <c r="K145" s="8">
        <v>8678.7741599626406</v>
      </c>
      <c r="L145" s="8">
        <v>2531.7231860547695</v>
      </c>
      <c r="M145" s="8">
        <v>8481.3071091755246</v>
      </c>
      <c r="N145" s="8">
        <v>560.47184757366483</v>
      </c>
      <c r="O145" s="8">
        <v>3505.0895950076274</v>
      </c>
      <c r="P145" s="8">
        <v>23757.365897774227</v>
      </c>
      <c r="Q145" s="9">
        <v>16482.42589102385</v>
      </c>
      <c r="R145" s="7">
        <v>6950.28</v>
      </c>
      <c r="S145" s="8">
        <v>2431.3493423254799</v>
      </c>
      <c r="T145" s="8">
        <v>367.40502327113296</v>
      </c>
      <c r="U145" s="8">
        <v>1869.7058563068733</v>
      </c>
      <c r="V145" s="8">
        <v>145.00536889668291</v>
      </c>
      <c r="W145" s="8">
        <v>1564.6537024100755</v>
      </c>
      <c r="X145" s="8">
        <v>6378.119293210244</v>
      </c>
      <c r="Y145" s="9">
        <v>40266.72418405873</v>
      </c>
      <c r="Z145" s="7">
        <v>81947.91</v>
      </c>
      <c r="AA145" s="8">
        <v>15625.486566606869</v>
      </c>
      <c r="AB145" s="8">
        <v>3636.7006996521618</v>
      </c>
      <c r="AC145" s="8">
        <v>15765.875380501006</v>
      </c>
      <c r="AD145" s="8">
        <v>1158.4321316836974</v>
      </c>
      <c r="AE145" s="8">
        <v>9763.7044046479296</v>
      </c>
      <c r="AF145" s="8">
        <v>45950.19918309166</v>
      </c>
      <c r="AG145" s="9">
        <v>40642.460401459088</v>
      </c>
    </row>
    <row r="146" spans="1:33" x14ac:dyDescent="0.45">
      <c r="A146" s="4">
        <v>47788</v>
      </c>
      <c r="B146" s="7">
        <v>21076.82</v>
      </c>
      <c r="C146" s="8">
        <v>5645.4792253906808</v>
      </c>
      <c r="D146" s="27">
        <v>895.0431426485992</v>
      </c>
      <c r="E146" s="8">
        <v>5736.1164475069399</v>
      </c>
      <c r="F146" s="27">
        <v>485.88047336559271</v>
      </c>
      <c r="G146" s="8">
        <v>4976.765748259365</v>
      </c>
      <c r="H146" s="8">
        <v>17739.285037171176</v>
      </c>
      <c r="I146" s="9">
        <v>21200.569201671726</v>
      </c>
      <c r="J146" s="7">
        <v>60281.91</v>
      </c>
      <c r="K146" s="8">
        <v>8604.3493169909707</v>
      </c>
      <c r="L146" s="8">
        <v>2508.9576463503167</v>
      </c>
      <c r="M146" s="8">
        <v>8234.5832808055984</v>
      </c>
      <c r="N146" s="8">
        <v>565.8561693877183</v>
      </c>
      <c r="O146" s="8">
        <v>3471.4264094009272</v>
      </c>
      <c r="P146" s="8">
        <v>23385.172822935532</v>
      </c>
      <c r="Q146" s="9">
        <v>17622.150265201832</v>
      </c>
      <c r="R146" s="7">
        <v>6888.7470000000003</v>
      </c>
      <c r="S146" s="8">
        <v>2371.1012746640858</v>
      </c>
      <c r="T146" s="8">
        <v>357.12221391679105</v>
      </c>
      <c r="U146" s="8">
        <v>1766.7238658321373</v>
      </c>
      <c r="V146" s="8">
        <v>141.39121774938749</v>
      </c>
      <c r="W146" s="8">
        <v>1493.0297244778094</v>
      </c>
      <c r="X146" s="8">
        <v>6129.3682966402112</v>
      </c>
      <c r="Y146" s="9">
        <v>42401.138403343452</v>
      </c>
      <c r="Z146" s="7">
        <v>81919.03</v>
      </c>
      <c r="AA146" s="8">
        <v>15378.924387459789</v>
      </c>
      <c r="AB146" s="8">
        <v>3583.0094175286358</v>
      </c>
      <c r="AC146" s="8">
        <v>15117.923017813926</v>
      </c>
      <c r="AD146" s="8">
        <v>1148.9127374264294</v>
      </c>
      <c r="AE146" s="8">
        <v>9443.5453073121644</v>
      </c>
      <c r="AF146" s="8">
        <v>44672.314867540947</v>
      </c>
      <c r="AG146" s="9">
        <v>43062.833307207897</v>
      </c>
    </row>
    <row r="147" spans="1:33" x14ac:dyDescent="0.45">
      <c r="A147" s="4">
        <v>47818</v>
      </c>
      <c r="B147" s="7">
        <v>20795.02</v>
      </c>
      <c r="C147" s="8">
        <v>5507.6470951506763</v>
      </c>
      <c r="D147" s="27">
        <v>870.45588135406194</v>
      </c>
      <c r="E147" s="8">
        <v>5422.3396492931697</v>
      </c>
      <c r="F147" s="27">
        <v>473.91931893844537</v>
      </c>
      <c r="G147" s="8">
        <v>4751.6948698484712</v>
      </c>
      <c r="H147" s="8">
        <v>17026.056814584823</v>
      </c>
      <c r="I147" s="9">
        <v>22244.137074684983</v>
      </c>
      <c r="J147" s="7">
        <v>60587.86</v>
      </c>
      <c r="K147" s="8">
        <v>8532.0130296675234</v>
      </c>
      <c r="L147" s="8">
        <v>2487.4315841587832</v>
      </c>
      <c r="M147" s="8">
        <v>7993.6096125664735</v>
      </c>
      <c r="N147" s="8">
        <v>570.84798923325536</v>
      </c>
      <c r="O147" s="8">
        <v>3434.7869945464831</v>
      </c>
      <c r="P147" s="8">
        <v>23018.689210172517</v>
      </c>
      <c r="Q147" s="9">
        <v>18768.306877603576</v>
      </c>
      <c r="R147" s="7">
        <v>6799.0230000000001</v>
      </c>
      <c r="S147" s="8">
        <v>2313.2117799632838</v>
      </c>
      <c r="T147" s="8">
        <v>347.31189666027069</v>
      </c>
      <c r="U147" s="8">
        <v>1670.0806119822962</v>
      </c>
      <c r="V147" s="8">
        <v>137.91052181108762</v>
      </c>
      <c r="W147" s="8">
        <v>1425.5084609545413</v>
      </c>
      <c r="X147" s="8">
        <v>5894.0232713714795</v>
      </c>
      <c r="Y147" s="9">
        <v>44488.274149369965</v>
      </c>
      <c r="Z147" s="7">
        <v>81881.600000000006</v>
      </c>
      <c r="AA147" s="8">
        <v>15141.189543848333</v>
      </c>
      <c r="AB147" s="8">
        <v>3531.9786417836576</v>
      </c>
      <c r="AC147" s="8">
        <v>14500.417191718276</v>
      </c>
      <c r="AD147" s="8">
        <v>1139.5511719593896</v>
      </c>
      <c r="AE147" s="8">
        <v>9136.8208383646488</v>
      </c>
      <c r="AF147" s="8">
        <v>43449.957387674309</v>
      </c>
      <c r="AG147" s="9">
        <v>45461.271367225556</v>
      </c>
    </row>
    <row r="148" spans="1:33" x14ac:dyDescent="0.45">
      <c r="A148" s="4">
        <v>47849</v>
      </c>
      <c r="B148" s="7">
        <v>20596.34</v>
      </c>
      <c r="C148" s="8">
        <v>5375.1470896620522</v>
      </c>
      <c r="D148" s="27">
        <v>846.98610907325804</v>
      </c>
      <c r="E148" s="8">
        <v>5127.8369186386071</v>
      </c>
      <c r="F148" s="27">
        <v>462.39446899042298</v>
      </c>
      <c r="G148" s="8">
        <v>4539.4514005060319</v>
      </c>
      <c r="H148" s="8">
        <v>16351.815986870373</v>
      </c>
      <c r="I148" s="9">
        <v>22865.109892883342</v>
      </c>
      <c r="J148" s="7">
        <v>60796.17</v>
      </c>
      <c r="K148" s="8">
        <v>8461.7198423424634</v>
      </c>
      <c r="L148" s="8">
        <v>2467.1087436117168</v>
      </c>
      <c r="M148" s="8">
        <v>7758.6777687567828</v>
      </c>
      <c r="N148" s="8">
        <v>575.48191974545455</v>
      </c>
      <c r="O148" s="8">
        <v>3395.7513581407661</v>
      </c>
      <c r="P148" s="8">
        <v>22658.739632597182</v>
      </c>
      <c r="Q148" s="9">
        <v>19578.375625456316</v>
      </c>
      <c r="R148" s="7">
        <v>6735.0290000000005</v>
      </c>
      <c r="S148" s="8">
        <v>2257.5617776580621</v>
      </c>
      <c r="T148" s="8">
        <v>337.94745752022999</v>
      </c>
      <c r="U148" s="8">
        <v>1579.373770940691</v>
      </c>
      <c r="V148" s="8">
        <v>134.55679047621308</v>
      </c>
      <c r="W148" s="8">
        <v>1361.8354201518096</v>
      </c>
      <c r="X148" s="8">
        <v>5671.2752167470053</v>
      </c>
      <c r="Y148" s="9">
        <v>45730.219785766683</v>
      </c>
      <c r="Z148" s="7">
        <v>81849.09</v>
      </c>
      <c r="AA148" s="8">
        <v>14911.896349936926</v>
      </c>
      <c r="AB148" s="8">
        <v>3483.4920744996261</v>
      </c>
      <c r="AC148" s="8">
        <v>13912.08207112311</v>
      </c>
      <c r="AD148" s="8">
        <v>1130.3552825339621</v>
      </c>
      <c r="AE148" s="8">
        <v>8843.0930387480039</v>
      </c>
      <c r="AF148" s="8">
        <v>42280.918816841629</v>
      </c>
      <c r="AG148" s="9">
        <v>47016.507496916325</v>
      </c>
    </row>
    <row r="149" spans="1:33" x14ac:dyDescent="0.45">
      <c r="A149" s="4">
        <v>47880</v>
      </c>
      <c r="B149" s="7">
        <v>20448.580000000002</v>
      </c>
      <c r="C149" s="8">
        <v>5247.7120782635611</v>
      </c>
      <c r="D149" s="27">
        <v>824.57118502783987</v>
      </c>
      <c r="E149" s="8">
        <v>4851.3859263303384</v>
      </c>
      <c r="F149" s="27">
        <v>451.28495870575495</v>
      </c>
      <c r="G149" s="8">
        <v>4339.2417493151097</v>
      </c>
      <c r="H149" s="8">
        <v>15714.195897642605</v>
      </c>
      <c r="I149" s="9">
        <v>23877.366066188151</v>
      </c>
      <c r="J149" s="7">
        <v>60951.34</v>
      </c>
      <c r="K149" s="8">
        <v>8393.4231217122797</v>
      </c>
      <c r="L149" s="8">
        <v>2447.9537103897833</v>
      </c>
      <c r="M149" s="8">
        <v>7530.0129532629262</v>
      </c>
      <c r="N149" s="8">
        <v>579.78938405918132</v>
      </c>
      <c r="O149" s="8">
        <v>3354.8254638132889</v>
      </c>
      <c r="P149" s="8">
        <v>22306.004633237462</v>
      </c>
      <c r="Q149" s="9">
        <v>20743.552823837847</v>
      </c>
      <c r="R149" s="7">
        <v>6687.64</v>
      </c>
      <c r="S149" s="8">
        <v>2204.0390728706957</v>
      </c>
      <c r="T149" s="8">
        <v>329.00390282610812</v>
      </c>
      <c r="U149" s="8">
        <v>1494.2268653097442</v>
      </c>
      <c r="V149" s="8">
        <v>131.32392298337467</v>
      </c>
      <c r="W149" s="8">
        <v>1301.772524794533</v>
      </c>
      <c r="X149" s="8">
        <v>5460.3662887844548</v>
      </c>
      <c r="Y149" s="9">
        <v>47754.732132376303</v>
      </c>
      <c r="Z149" s="7">
        <v>81826.009999999995</v>
      </c>
      <c r="AA149" s="8">
        <v>14690.677615628552</v>
      </c>
      <c r="AB149" s="8">
        <v>3437.439132423191</v>
      </c>
      <c r="AC149" s="8">
        <v>13351.676064859332</v>
      </c>
      <c r="AD149" s="8">
        <v>1121.3313345060874</v>
      </c>
      <c r="AE149" s="8">
        <v>8561.9155629914203</v>
      </c>
      <c r="AF149" s="8">
        <v>41163.039710408586</v>
      </c>
      <c r="AG149" s="9">
        <v>49396.392103263628</v>
      </c>
    </row>
    <row r="150" spans="1:33" x14ac:dyDescent="0.45">
      <c r="A150" s="4">
        <v>47908</v>
      </c>
      <c r="B150" s="7">
        <v>20241.13</v>
      </c>
      <c r="C150" s="8">
        <v>5125.0902986707033</v>
      </c>
      <c r="D150" s="27">
        <v>803.15227395539523</v>
      </c>
      <c r="E150" s="8">
        <v>4591.8428286861899</v>
      </c>
      <c r="F150" s="27">
        <v>440.5710675293393</v>
      </c>
      <c r="G150" s="8">
        <v>4150.3234003092939</v>
      </c>
      <c r="H150" s="8">
        <v>15110.97986915092</v>
      </c>
      <c r="I150" s="9">
        <v>24468.108163997975</v>
      </c>
      <c r="J150" s="7">
        <v>61166.73</v>
      </c>
      <c r="K150" s="8">
        <v>8327.0754145751198</v>
      </c>
      <c r="L150" s="8">
        <v>2429.9319806586318</v>
      </c>
      <c r="M150" s="8">
        <v>7307.7822434774262</v>
      </c>
      <c r="N150" s="8">
        <v>583.79896915973495</v>
      </c>
      <c r="O150" s="8">
        <v>3312.450237846208</v>
      </c>
      <c r="P150" s="8">
        <v>21961.038845717121</v>
      </c>
      <c r="Q150" s="9">
        <v>21562.229128436597</v>
      </c>
      <c r="R150" s="7">
        <v>6621.4110000000001</v>
      </c>
      <c r="S150" s="8">
        <v>2152.5379254416953</v>
      </c>
      <c r="T150" s="8">
        <v>320.4577573082027</v>
      </c>
      <c r="U150" s="8">
        <v>1414.2875912353463</v>
      </c>
      <c r="V150" s="8">
        <v>128.20618065103773</v>
      </c>
      <c r="W150" s="8">
        <v>1245.0970200927882</v>
      </c>
      <c r="X150" s="8">
        <v>5260.5864747290707</v>
      </c>
      <c r="Y150" s="9">
        <v>48936.21632799595</v>
      </c>
      <c r="Z150" s="7">
        <v>81793.34</v>
      </c>
      <c r="AA150" s="8">
        <v>14477.183772979963</v>
      </c>
      <c r="AB150" s="8">
        <v>3393.7147094051061</v>
      </c>
      <c r="AC150" s="8">
        <v>12817.993637900854</v>
      </c>
      <c r="AD150" s="8">
        <v>1112.484250194942</v>
      </c>
      <c r="AE150" s="8">
        <v>8292.8383182173602</v>
      </c>
      <c r="AF150" s="8">
        <v>40094.214688698223</v>
      </c>
      <c r="AG150" s="9">
        <v>50923.958925234168</v>
      </c>
    </row>
    <row r="151" spans="1:33" x14ac:dyDescent="0.45">
      <c r="A151" s="4">
        <v>47939</v>
      </c>
      <c r="B151" s="7">
        <v>20072.29</v>
      </c>
      <c r="C151" s="8">
        <v>5007.0443989166333</v>
      </c>
      <c r="D151" s="27">
        <v>782.67410702428106</v>
      </c>
      <c r="E151" s="8">
        <v>4348.1371902995998</v>
      </c>
      <c r="F151" s="27">
        <v>430.23423159111815</v>
      </c>
      <c r="G151" s="8">
        <v>3972.0015241839405</v>
      </c>
      <c r="H151" s="8">
        <v>14540.091452015573</v>
      </c>
      <c r="I151" s="9">
        <v>25451.16743303807</v>
      </c>
      <c r="J151" s="7">
        <v>61341</v>
      </c>
      <c r="K151" s="8">
        <v>8262.6287604378631</v>
      </c>
      <c r="L151" s="8">
        <v>2413.0100182492261</v>
      </c>
      <c r="M151" s="8">
        <v>7092.1019776657822</v>
      </c>
      <c r="N151" s="8">
        <v>587.53673315700416</v>
      </c>
      <c r="O151" s="8">
        <v>3269.0094039956489</v>
      </c>
      <c r="P151" s="8">
        <v>21624.286893505527</v>
      </c>
      <c r="Q151" s="9">
        <v>22745.953950750009</v>
      </c>
      <c r="R151" s="7">
        <v>6567.2039999999997</v>
      </c>
      <c r="S151" s="8">
        <v>2102.958647544986</v>
      </c>
      <c r="T151" s="8">
        <v>312.28696870268811</v>
      </c>
      <c r="U151" s="8">
        <v>1339.2262546122768</v>
      </c>
      <c r="V151" s="8">
        <v>125.19816139301538</v>
      </c>
      <c r="W151" s="8">
        <v>1191.6004572551822</v>
      </c>
      <c r="X151" s="8">
        <v>5071.2704895081488</v>
      </c>
      <c r="Y151" s="9">
        <v>50902.33486607614</v>
      </c>
      <c r="Z151" s="7">
        <v>81766.039999999994</v>
      </c>
      <c r="AA151" s="8">
        <v>14271.082039137822</v>
      </c>
      <c r="AB151" s="8">
        <v>3352.2189466783634</v>
      </c>
      <c r="AC151" s="8">
        <v>12309.866606025302</v>
      </c>
      <c r="AD151" s="8">
        <v>1103.8178110663459</v>
      </c>
      <c r="AE151" s="8">
        <v>8035.4112330163771</v>
      </c>
      <c r="AF151" s="8">
        <v>39072.396635924211</v>
      </c>
      <c r="AG151" s="9">
        <v>53287.354870395691</v>
      </c>
    </row>
    <row r="152" spans="1:33" x14ac:dyDescent="0.45">
      <c r="A152" s="4">
        <v>47969</v>
      </c>
      <c r="B152" s="7">
        <v>19837.28</v>
      </c>
      <c r="C152" s="8">
        <v>4893.350542581029</v>
      </c>
      <c r="D152" s="27">
        <v>763.08475802182124</v>
      </c>
      <c r="E152" s="8">
        <v>4119.2672377571862</v>
      </c>
      <c r="F152" s="27">
        <v>420.25696323820154</v>
      </c>
      <c r="G152" s="8">
        <v>3803.6258230170688</v>
      </c>
      <c r="H152" s="8">
        <v>13999.585324615309</v>
      </c>
      <c r="I152" s="9">
        <v>26013.700873336282</v>
      </c>
      <c r="J152" s="7">
        <v>61583.03</v>
      </c>
      <c r="K152" s="8">
        <v>8200.0349638618809</v>
      </c>
      <c r="L152" s="8">
        <v>2397.1553014613423</v>
      </c>
      <c r="M152" s="8">
        <v>6883.044306700167</v>
      </c>
      <c r="N152" s="8">
        <v>591.02647353043176</v>
      </c>
      <c r="O152" s="8">
        <v>3224.8363197832559</v>
      </c>
      <c r="P152" s="8">
        <v>21296.097365337078</v>
      </c>
      <c r="Q152" s="9">
        <v>23572.828552026534</v>
      </c>
      <c r="R152" s="7">
        <v>6491.7330000000002</v>
      </c>
      <c r="S152" s="8">
        <v>2055.2072278840324</v>
      </c>
      <c r="T152" s="8">
        <v>304.47081845070664</v>
      </c>
      <c r="U152" s="8">
        <v>1268.7343092292133</v>
      </c>
      <c r="V152" s="8">
        <v>122.29477630231665</v>
      </c>
      <c r="W152" s="8">
        <v>1141.0877469051206</v>
      </c>
      <c r="X152" s="8">
        <v>4891.7948787713904</v>
      </c>
      <c r="Y152" s="9">
        <v>52027.401746672564</v>
      </c>
      <c r="Z152" s="7">
        <v>81728.52</v>
      </c>
      <c r="AA152" s="8">
        <v>14072.055614959116</v>
      </c>
      <c r="AB152" s="8">
        <v>3312.857011087528</v>
      </c>
      <c r="AC152" s="8">
        <v>11826.164992008791</v>
      </c>
      <c r="AD152" s="8">
        <v>1095.3348294162736</v>
      </c>
      <c r="AE152" s="8">
        <v>7789.1873074037385</v>
      </c>
      <c r="AF152" s="8">
        <v>38095.599754875446</v>
      </c>
      <c r="AG152" s="9">
        <v>54789.269600030071</v>
      </c>
    </row>
    <row r="153" spans="1:33" x14ac:dyDescent="0.45">
      <c r="A153" s="4">
        <v>48000</v>
      </c>
      <c r="B153" s="7">
        <v>19413.13</v>
      </c>
      <c r="C153" s="8">
        <v>4783.7975728813299</v>
      </c>
      <c r="D153" s="27">
        <v>744.33543382866628</v>
      </c>
      <c r="E153" s="8">
        <v>3904.2954223739625</v>
      </c>
      <c r="F153" s="27">
        <v>410.62277702302083</v>
      </c>
      <c r="G153" s="8">
        <v>3644.5875911769876</v>
      </c>
      <c r="H153" s="8">
        <v>13487.638797283968</v>
      </c>
      <c r="I153" s="9">
        <v>26969.495909170226</v>
      </c>
      <c r="J153" s="7">
        <v>60952.68</v>
      </c>
      <c r="K153" s="8">
        <v>8139.2458309003032</v>
      </c>
      <c r="L153" s="8">
        <v>2382.3363607265906</v>
      </c>
      <c r="M153" s="8">
        <v>6680.6430063295556</v>
      </c>
      <c r="N153" s="8">
        <v>594.289962149796</v>
      </c>
      <c r="O153" s="8">
        <v>3180.2199579031258</v>
      </c>
      <c r="P153" s="8">
        <v>20976.735118009372</v>
      </c>
      <c r="Q153" s="9">
        <v>24774.70755031925</v>
      </c>
      <c r="R153" s="7">
        <v>6350.9650000000001</v>
      </c>
      <c r="S153" s="8">
        <v>2009.1949806101586</v>
      </c>
      <c r="T153" s="8">
        <v>296.98983809763786</v>
      </c>
      <c r="U153" s="8">
        <v>1202.5229900911804</v>
      </c>
      <c r="V153" s="8">
        <v>119.49122811369907</v>
      </c>
      <c r="W153" s="8">
        <v>1093.3762773530964</v>
      </c>
      <c r="X153" s="8">
        <v>4721.5753142657722</v>
      </c>
      <c r="Y153" s="9">
        <v>53938.991818340452</v>
      </c>
      <c r="Z153" s="7">
        <v>80594.44</v>
      </c>
      <c r="AA153" s="8">
        <v>13879.802918357898</v>
      </c>
      <c r="AB153" s="8">
        <v>3275.5388813209902</v>
      </c>
      <c r="AC153" s="8">
        <v>11365.79751317831</v>
      </c>
      <c r="AD153" s="8">
        <v>1087.0372945774211</v>
      </c>
      <c r="AE153" s="8">
        <v>7553.7250673155104</v>
      </c>
      <c r="AF153" s="8">
        <v>37161.90167475013</v>
      </c>
      <c r="AG153" s="9">
        <v>57138.102641323523</v>
      </c>
    </row>
    <row r="154" spans="1:33" x14ac:dyDescent="0.45">
      <c r="A154" s="4">
        <v>48030</v>
      </c>
      <c r="B154" s="7">
        <v>18880.82</v>
      </c>
      <c r="C154" s="8">
        <v>4678.1862315468497</v>
      </c>
      <c r="D154" s="27">
        <v>726.38027826056759</v>
      </c>
      <c r="E154" s="8">
        <v>3702.3442717194371</v>
      </c>
      <c r="F154" s="27">
        <v>401.31612156225538</v>
      </c>
      <c r="G154" s="8">
        <v>3494.316976731423</v>
      </c>
      <c r="H154" s="8">
        <v>13002.543879820532</v>
      </c>
      <c r="I154" s="9">
        <v>28305.667548812475</v>
      </c>
      <c r="J154" s="7">
        <v>60616.38</v>
      </c>
      <c r="K154" s="8">
        <v>8080.2133735517355</v>
      </c>
      <c r="L154" s="8">
        <v>2368.5228082559975</v>
      </c>
      <c r="M154" s="8">
        <v>6484.8986344263985</v>
      </c>
      <c r="N154" s="8">
        <v>597.3471518826575</v>
      </c>
      <c r="O154" s="8">
        <v>3135.4101523069371</v>
      </c>
      <c r="P154" s="8">
        <v>20666.392120423727</v>
      </c>
      <c r="Q154" s="9">
        <v>26354.286925468754</v>
      </c>
      <c r="R154" s="7">
        <v>6175.1440000000002</v>
      </c>
      <c r="S154" s="8">
        <v>1964.8382172496767</v>
      </c>
      <c r="T154" s="8">
        <v>289.82573102596649</v>
      </c>
      <c r="U154" s="8">
        <v>1140.3220356895865</v>
      </c>
      <c r="V154" s="8">
        <v>116.7829913746163</v>
      </c>
      <c r="W154" s="8">
        <v>1048.295093019427</v>
      </c>
      <c r="X154" s="8">
        <v>4560.0640683592737</v>
      </c>
      <c r="Y154" s="9">
        <v>56611.335097624949</v>
      </c>
      <c r="Z154" s="7">
        <v>79623.56</v>
      </c>
      <c r="AA154" s="8">
        <v>13694.036851407955</v>
      </c>
      <c r="AB154" s="8">
        <v>3240.1791421686785</v>
      </c>
      <c r="AC154" s="8">
        <v>10927.711760489723</v>
      </c>
      <c r="AD154" s="8">
        <v>1078.9264977573639</v>
      </c>
      <c r="AE154" s="8">
        <v>7328.5905243846446</v>
      </c>
      <c r="AF154" s="8">
        <v>36269.444776208358</v>
      </c>
      <c r="AG154" s="9">
        <v>60321.087984043719</v>
      </c>
    </row>
    <row r="155" spans="1:33" x14ac:dyDescent="0.45">
      <c r="A155" s="4">
        <v>48061</v>
      </c>
      <c r="B155" s="7">
        <v>18768.04</v>
      </c>
      <c r="C155" s="8">
        <v>4576.3284286817361</v>
      </c>
      <c r="D155" s="27">
        <v>709.17618841035335</v>
      </c>
      <c r="E155" s="8">
        <v>3512.5925109156747</v>
      </c>
      <c r="F155" s="27">
        <v>392.32231674029174</v>
      </c>
      <c r="G155" s="8">
        <v>3352.2804290731242</v>
      </c>
      <c r="H155" s="8">
        <v>12542.699873821181</v>
      </c>
      <c r="I155" s="9">
        <v>28810.156637278411</v>
      </c>
      <c r="J155" s="7">
        <v>60725.8</v>
      </c>
      <c r="K155" s="8">
        <v>8022.8899857199513</v>
      </c>
      <c r="L155" s="8">
        <v>2355.6853606585942</v>
      </c>
      <c r="M155" s="8">
        <v>6295.7831069976801</v>
      </c>
      <c r="N155" s="8">
        <v>600.21635879814335</v>
      </c>
      <c r="O155" s="8">
        <v>3090.6222093567694</v>
      </c>
      <c r="P155" s="8">
        <v>20365.197021531141</v>
      </c>
      <c r="Q155" s="9">
        <v>27182.192109473806</v>
      </c>
      <c r="R155" s="7">
        <v>6139.3379999999997</v>
      </c>
      <c r="S155" s="8">
        <v>1922.0579400463291</v>
      </c>
      <c r="T155" s="8">
        <v>282.96129917573097</v>
      </c>
      <c r="U155" s="8">
        <v>1081.8784933620277</v>
      </c>
      <c r="V155" s="8">
        <v>114.16579417142491</v>
      </c>
      <c r="W155" s="8">
        <v>1005.6841287219373</v>
      </c>
      <c r="X155" s="8">
        <v>4406.7476554774503</v>
      </c>
      <c r="Y155" s="9">
        <v>57620.313274556822</v>
      </c>
      <c r="Z155" s="7">
        <v>79596.850000000006</v>
      </c>
      <c r="AA155" s="8">
        <v>13514.484100138034</v>
      </c>
      <c r="AB155" s="8">
        <v>3206.6967867510184</v>
      </c>
      <c r="AC155" s="8">
        <v>10510.894120096489</v>
      </c>
      <c r="AD155" s="8">
        <v>1071.0031388864934</v>
      </c>
      <c r="AE155" s="8">
        <v>7113.3587242445183</v>
      </c>
      <c r="AF155" s="8">
        <v>35416.436870116551</v>
      </c>
      <c r="AG155" s="9">
        <v>61754.380074207897</v>
      </c>
    </row>
    <row r="156" spans="1:33" x14ac:dyDescent="0.45">
      <c r="A156" s="4">
        <v>48092</v>
      </c>
      <c r="B156" s="7">
        <v>18604.48</v>
      </c>
      <c r="C156" s="8">
        <v>4478.0465601138012</v>
      </c>
      <c r="D156" s="27">
        <v>692.68264269199631</v>
      </c>
      <c r="E156" s="8">
        <v>3334.2714360074942</v>
      </c>
      <c r="F156" s="27">
        <v>383.62749578345677</v>
      </c>
      <c r="G156" s="8">
        <v>3217.9783194608431</v>
      </c>
      <c r="H156" s="8">
        <v>12106.606454057592</v>
      </c>
      <c r="I156" s="9">
        <v>29310.362497088125</v>
      </c>
      <c r="J156" s="7">
        <v>60884.3</v>
      </c>
      <c r="K156" s="8">
        <v>7967.2285938262039</v>
      </c>
      <c r="L156" s="8">
        <v>2343.7958554583392</v>
      </c>
      <c r="M156" s="8">
        <v>6113.2437578664749</v>
      </c>
      <c r="N156" s="8">
        <v>602.91442332677411</v>
      </c>
      <c r="O156" s="8">
        <v>3046.0409686092794</v>
      </c>
      <c r="P156" s="8">
        <v>20073.223599087069</v>
      </c>
      <c r="Q156" s="9">
        <v>28018.349685544577</v>
      </c>
      <c r="R156" s="7">
        <v>6086.5879999999997</v>
      </c>
      <c r="S156" s="8">
        <v>1880.7795552477965</v>
      </c>
      <c r="T156" s="8">
        <v>276.3803744341065</v>
      </c>
      <c r="U156" s="8">
        <v>1026.9556022903082</v>
      </c>
      <c r="V156" s="8">
        <v>111.63560127298592</v>
      </c>
      <c r="W156" s="8">
        <v>965.39349583825299</v>
      </c>
      <c r="X156" s="8">
        <v>4261.1446290834501</v>
      </c>
      <c r="Y156" s="9">
        <v>58620.724994176249</v>
      </c>
      <c r="Z156" s="7">
        <v>79555.95</v>
      </c>
      <c r="AA156" s="8">
        <v>13340.884465962765</v>
      </c>
      <c r="AB156" s="8">
        <v>3175.0150266887349</v>
      </c>
      <c r="AC156" s="8">
        <v>10114.369481075468</v>
      </c>
      <c r="AD156" s="8">
        <v>1063.2674182669223</v>
      </c>
      <c r="AE156" s="8">
        <v>6907.6149519622904</v>
      </c>
      <c r="AF156" s="8">
        <v>34601.151343956182</v>
      </c>
      <c r="AG156" s="9">
        <v>63190.784682050326</v>
      </c>
    </row>
    <row r="157" spans="1:33" x14ac:dyDescent="0.45">
      <c r="A157" s="4">
        <v>48122</v>
      </c>
      <c r="B157" s="7">
        <v>18190.77</v>
      </c>
      <c r="C157" s="8">
        <v>4383.1728689779675</v>
      </c>
      <c r="D157" s="27">
        <v>583.14247351456197</v>
      </c>
      <c r="E157" s="8">
        <v>3166.6615228935707</v>
      </c>
      <c r="F157" s="27">
        <v>375.21855177798869</v>
      </c>
      <c r="G157" s="8">
        <v>3090.9427222263143</v>
      </c>
      <c r="H157" s="8">
        <v>11599.138139390403</v>
      </c>
      <c r="I157" s="9">
        <v>30206.139686098089</v>
      </c>
      <c r="J157" s="7">
        <v>60138.27</v>
      </c>
      <c r="K157" s="8">
        <v>7913.1827848879739</v>
      </c>
      <c r="L157" s="8">
        <v>2009.8211819930873</v>
      </c>
      <c r="M157" s="8">
        <v>5937.2069392060948</v>
      </c>
      <c r="N157" s="8">
        <v>605.45685320546011</v>
      </c>
      <c r="O157" s="8">
        <v>3001.8243849398559</v>
      </c>
      <c r="P157" s="8">
        <v>19467.492144232474</v>
      </c>
      <c r="Q157" s="9">
        <v>29249.817709891569</v>
      </c>
      <c r="R157" s="7">
        <v>5949.4139999999998</v>
      </c>
      <c r="S157" s="8">
        <v>1840.9326049707465</v>
      </c>
      <c r="T157" s="8">
        <v>232.67384693231023</v>
      </c>
      <c r="U157" s="8">
        <v>975.33174905121973</v>
      </c>
      <c r="V157" s="8">
        <v>109.18859856739472</v>
      </c>
      <c r="W157" s="8">
        <v>927.28281666789428</v>
      </c>
      <c r="X157" s="8">
        <v>4085.4096161895659</v>
      </c>
      <c r="Y157" s="9">
        <v>60412.279372196186</v>
      </c>
      <c r="Z157" s="7">
        <v>78313.490000000005</v>
      </c>
      <c r="AA157" s="8">
        <v>13172.990227661536</v>
      </c>
      <c r="AB157" s="8">
        <v>2709.5921502105616</v>
      </c>
      <c r="AC157" s="8">
        <v>9737.2007666783793</v>
      </c>
      <c r="AD157" s="8">
        <v>1055.7191153390465</v>
      </c>
      <c r="AE157" s="8">
        <v>6710.9556516114335</v>
      </c>
      <c r="AF157" s="8">
        <v>33386.457911500955</v>
      </c>
      <c r="AG157" s="9">
        <v>65497.185333209272</v>
      </c>
    </row>
    <row r="158" spans="1:33" x14ac:dyDescent="0.45">
      <c r="A158" s="4">
        <v>48153</v>
      </c>
      <c r="B158" s="7">
        <v>17993.849999999999</v>
      </c>
      <c r="C158" s="8">
        <v>4291.5488485133965</v>
      </c>
      <c r="D158" s="27">
        <v>574.00016183843627</v>
      </c>
      <c r="E158" s="8">
        <v>3009.089256382335</v>
      </c>
      <c r="F158" s="27">
        <v>367.08308824637771</v>
      </c>
      <c r="G158" s="8">
        <v>2970.7353453978853</v>
      </c>
      <c r="H158" s="8">
        <v>11212.45670037843</v>
      </c>
      <c r="I158" s="9">
        <v>30684.474234906356</v>
      </c>
      <c r="J158" s="7">
        <v>56334.91</v>
      </c>
      <c r="K158" s="8">
        <v>7860.7069145761825</v>
      </c>
      <c r="L158" s="8">
        <v>2014.9724062886639</v>
      </c>
      <c r="M158" s="8">
        <v>5767.5812133566751</v>
      </c>
      <c r="N158" s="8">
        <v>607.85795060113264</v>
      </c>
      <c r="O158" s="8">
        <v>2958.1066931609557</v>
      </c>
      <c r="P158" s="8">
        <v>19209.225177983608</v>
      </c>
      <c r="Q158" s="9">
        <v>30093.985750482752</v>
      </c>
      <c r="R158" s="7">
        <v>5886.0190000000002</v>
      </c>
      <c r="S158" s="8">
        <v>1802.4505163756264</v>
      </c>
      <c r="T158" s="8">
        <v>229.02606457353608</v>
      </c>
      <c r="U158" s="8">
        <v>926.79949096575911</v>
      </c>
      <c r="V158" s="8">
        <v>106.82117867969592</v>
      </c>
      <c r="W158" s="8">
        <v>891.22060361936565</v>
      </c>
      <c r="X158" s="8">
        <v>3956.3178542139835</v>
      </c>
      <c r="Y158" s="9">
        <v>61368.948469812713</v>
      </c>
      <c r="Z158" s="7">
        <v>74270.73</v>
      </c>
      <c r="AA158" s="8">
        <v>13010.565532792258</v>
      </c>
      <c r="AB158" s="8">
        <v>2703.7726004947872</v>
      </c>
      <c r="AC158" s="8">
        <v>9378.4883210154767</v>
      </c>
      <c r="AD158" s="8">
        <v>1048.3576564967859</v>
      </c>
      <c r="AE158" s="8">
        <v>6522.9891076384174</v>
      </c>
      <c r="AF158" s="8">
        <v>32664.173218437725</v>
      </c>
      <c r="AG158" s="9">
        <v>66915.354832370387</v>
      </c>
    </row>
    <row r="159" spans="1:33" x14ac:dyDescent="0.45">
      <c r="A159" s="4">
        <v>48183</v>
      </c>
      <c r="B159" s="7">
        <v>17908.86</v>
      </c>
      <c r="C159" s="8">
        <v>4203.024683282727</v>
      </c>
      <c r="D159" s="27">
        <v>565.07117485545041</v>
      </c>
      <c r="E159" s="8">
        <v>2860.9241649630176</v>
      </c>
      <c r="F159" s="27">
        <v>359.20937343389625</v>
      </c>
      <c r="G159" s="8">
        <v>2856.9456001813292</v>
      </c>
      <c r="H159" s="8">
        <v>10845.17499671642</v>
      </c>
      <c r="I159" s="9">
        <v>31158.994183103143</v>
      </c>
      <c r="J159" s="7">
        <v>56414.03</v>
      </c>
      <c r="K159" s="8">
        <v>7809.7561975221561</v>
      </c>
      <c r="L159" s="8">
        <v>2020.2902169484532</v>
      </c>
      <c r="M159" s="8">
        <v>5604.2601805193408</v>
      </c>
      <c r="N159" s="8">
        <v>610.13092544677158</v>
      </c>
      <c r="O159" s="8">
        <v>2915.0012073218099</v>
      </c>
      <c r="P159" s="8">
        <v>18959.438727758534</v>
      </c>
      <c r="Q159" s="9">
        <v>30946.132558019388</v>
      </c>
      <c r="R159" s="7">
        <v>5860.4110000000001</v>
      </c>
      <c r="S159" s="8">
        <v>1765.2703669787454</v>
      </c>
      <c r="T159" s="8">
        <v>225.46339876732472</v>
      </c>
      <c r="U159" s="8">
        <v>881.16464280860941</v>
      </c>
      <c r="V159" s="8">
        <v>104.52992766926381</v>
      </c>
      <c r="W159" s="8">
        <v>857.08368005439877</v>
      </c>
      <c r="X159" s="8">
        <v>3833.5120162783423</v>
      </c>
      <c r="Y159" s="9">
        <v>62317.988366206286</v>
      </c>
      <c r="Z159" s="7">
        <v>74250.73</v>
      </c>
      <c r="AA159" s="8">
        <v>12853.385817461429</v>
      </c>
      <c r="AB159" s="8">
        <v>2698.3756267749936</v>
      </c>
      <c r="AC159" s="8">
        <v>9037.3691784749608</v>
      </c>
      <c r="AD159" s="8">
        <v>1041.1821735674471</v>
      </c>
      <c r="AE159" s="8">
        <v>6343.335927539405</v>
      </c>
      <c r="AF159" s="8">
        <v>31973.648723818231</v>
      </c>
      <c r="AG159" s="9">
        <v>68336.925577743154</v>
      </c>
    </row>
    <row r="160" spans="1:33" x14ac:dyDescent="0.45">
      <c r="A160" s="4">
        <v>48214</v>
      </c>
      <c r="B160" s="7">
        <v>17786.04</v>
      </c>
      <c r="C160" s="8">
        <v>4023.7396599000731</v>
      </c>
      <c r="D160" s="27">
        <v>556.34892683976261</v>
      </c>
      <c r="E160" s="8">
        <v>2721.5760478637953</v>
      </c>
      <c r="F160" s="27">
        <v>351.58629799039215</v>
      </c>
      <c r="G160" s="8">
        <v>2749.1887996983519</v>
      </c>
      <c r="H160" s="8">
        <v>10402.439732292374</v>
      </c>
      <c r="I160" s="9">
        <v>31629.569027271595</v>
      </c>
      <c r="J160" s="7">
        <v>56529.02</v>
      </c>
      <c r="K160" s="8">
        <v>7583.6519010424663</v>
      </c>
      <c r="L160" s="8">
        <v>2025.7815362302638</v>
      </c>
      <c r="M160" s="8">
        <v>5447.1249818851093</v>
      </c>
      <c r="N160" s="8">
        <v>612.28799672509183</v>
      </c>
      <c r="O160" s="8">
        <v>2872.6027996887319</v>
      </c>
      <c r="P160" s="8">
        <v>18541.449215571662</v>
      </c>
      <c r="Q160" s="9">
        <v>31806.011696336256</v>
      </c>
      <c r="R160" s="7">
        <v>5821.8379999999997</v>
      </c>
      <c r="S160" s="8">
        <v>1689.9706571580307</v>
      </c>
      <c r="T160" s="8">
        <v>221.9832218090653</v>
      </c>
      <c r="U160" s="8">
        <v>838.24542274204896</v>
      </c>
      <c r="V160" s="8">
        <v>102.31161271520412</v>
      </c>
      <c r="W160" s="8">
        <v>824.75663990950557</v>
      </c>
      <c r="X160" s="8">
        <v>3677.2675543338546</v>
      </c>
      <c r="Y160" s="9">
        <v>63259.138054543189</v>
      </c>
      <c r="Z160" s="7">
        <v>74220.59</v>
      </c>
      <c r="AA160" s="8">
        <v>12412.139492922553</v>
      </c>
      <c r="AB160" s="8">
        <v>2693.4002484379789</v>
      </c>
      <c r="AC160" s="8">
        <v>8713.0162393216633</v>
      </c>
      <c r="AD160" s="8">
        <v>1034.1915543135624</v>
      </c>
      <c r="AE160" s="8">
        <v>6171.6293593267546</v>
      </c>
      <c r="AF160" s="8">
        <v>31024.376894322511</v>
      </c>
      <c r="AG160" s="9">
        <v>69761.494529062169</v>
      </c>
    </row>
    <row r="161" spans="1:33" x14ac:dyDescent="0.45">
      <c r="A161" s="4">
        <v>48245</v>
      </c>
      <c r="B161" s="7">
        <v>17637.04</v>
      </c>
      <c r="C161" s="8">
        <v>3947.0401228069472</v>
      </c>
      <c r="D161" s="27">
        <v>547.82708426294425</v>
      </c>
      <c r="E161" s="8">
        <v>2590.4923818129323</v>
      </c>
      <c r="F161" s="27">
        <v>344.20333576217126</v>
      </c>
      <c r="G161" s="8">
        <v>2647.1044779579961</v>
      </c>
      <c r="H161" s="8">
        <v>10076.66740260299</v>
      </c>
      <c r="I161" s="9">
        <v>32096.097443825653</v>
      </c>
      <c r="J161" s="7">
        <v>56667.79</v>
      </c>
      <c r="K161" s="8">
        <v>7544.6637400901964</v>
      </c>
      <c r="L161" s="8">
        <v>2031.4532888960709</v>
      </c>
      <c r="M161" s="8">
        <v>5296.046513216761</v>
      </c>
      <c r="N161" s="8">
        <v>614.34048318621399</v>
      </c>
      <c r="O161" s="8">
        <v>2830.9900980975967</v>
      </c>
      <c r="P161" s="8">
        <v>18317.494123486838</v>
      </c>
      <c r="Q161" s="9">
        <v>32673.401086697198</v>
      </c>
      <c r="R161" s="7">
        <v>5774.5060000000003</v>
      </c>
      <c r="S161" s="8">
        <v>1657.7568515789178</v>
      </c>
      <c r="T161" s="8">
        <v>218.58300662091477</v>
      </c>
      <c r="U161" s="8">
        <v>797.8716535983832</v>
      </c>
      <c r="V161" s="8">
        <v>100.16317070679183</v>
      </c>
      <c r="W161" s="8">
        <v>794.13134338739883</v>
      </c>
      <c r="X161" s="8">
        <v>3568.5060258924063</v>
      </c>
      <c r="Y161" s="9">
        <v>64192.194887651305</v>
      </c>
      <c r="Z161" s="7">
        <v>74183.259999999995</v>
      </c>
      <c r="AA161" s="8">
        <v>12281.111887458534</v>
      </c>
      <c r="AB161" s="8">
        <v>2688.8457900116041</v>
      </c>
      <c r="AC161" s="8">
        <v>8404.6373713922803</v>
      </c>
      <c r="AD161" s="8">
        <v>1027.3844861008195</v>
      </c>
      <c r="AE161" s="8">
        <v>6007.5154716471916</v>
      </c>
      <c r="AF161" s="8">
        <v>30409.495006610428</v>
      </c>
      <c r="AG161" s="9">
        <v>71188.718019287975</v>
      </c>
    </row>
    <row r="162" spans="1:33" x14ac:dyDescent="0.45">
      <c r="A162" s="4">
        <v>48274</v>
      </c>
      <c r="B162" s="7">
        <v>17480.560000000001</v>
      </c>
      <c r="C162" s="8">
        <v>3872.6484947628501</v>
      </c>
      <c r="D162" s="27">
        <v>539.49955429263321</v>
      </c>
      <c r="E162" s="8">
        <v>2467.1558958013125</v>
      </c>
      <c r="F162" s="27">
        <v>337.05050743546371</v>
      </c>
      <c r="G162" s="8">
        <v>2550.35482078122</v>
      </c>
      <c r="H162" s="8">
        <v>9766.7092730734803</v>
      </c>
      <c r="I162" s="9">
        <v>32558.502790700546</v>
      </c>
      <c r="J162" s="7">
        <v>56813.05</v>
      </c>
      <c r="K162" s="8">
        <v>7506.627996109386</v>
      </c>
      <c r="L162" s="8">
        <v>2037.3124203385382</v>
      </c>
      <c r="M162" s="8">
        <v>5150.8873800997499</v>
      </c>
      <c r="N162" s="8">
        <v>616.29888477708653</v>
      </c>
      <c r="O162" s="8">
        <v>2790.2274352484396</v>
      </c>
      <c r="P162" s="8">
        <v>18101.354116573199</v>
      </c>
      <c r="Q162" s="9">
        <v>33548.100126330297</v>
      </c>
      <c r="R162" s="7">
        <v>5724.5889999999999</v>
      </c>
      <c r="S162" s="8">
        <v>1626.512367800397</v>
      </c>
      <c r="T162" s="8">
        <v>215.26032216276064</v>
      </c>
      <c r="U162" s="8">
        <v>759.88401590680428</v>
      </c>
      <c r="V162" s="8">
        <v>98.081697663719936</v>
      </c>
      <c r="W162" s="8">
        <v>765.10644623436599</v>
      </c>
      <c r="X162" s="8">
        <v>3464.8448497680479</v>
      </c>
      <c r="Y162" s="9">
        <v>65117.005581401092</v>
      </c>
      <c r="Z162" s="7">
        <v>74143.89</v>
      </c>
      <c r="AA162" s="8">
        <v>12153.806189824805</v>
      </c>
      <c r="AB162" s="8">
        <v>2684.711885489698</v>
      </c>
      <c r="AC162" s="8">
        <v>8111.474455061325</v>
      </c>
      <c r="AD162" s="8">
        <v>1020.7594936996429</v>
      </c>
      <c r="AE162" s="8">
        <v>5850.6532201859036</v>
      </c>
      <c r="AF162" s="8">
        <v>29821.405244261376</v>
      </c>
      <c r="AG162" s="9">
        <v>72618.303475170949</v>
      </c>
    </row>
    <row r="163" spans="1:33" x14ac:dyDescent="0.45">
      <c r="A163" s="4">
        <v>48305</v>
      </c>
      <c r="B163" s="7">
        <v>17331.48</v>
      </c>
      <c r="C163" s="8">
        <v>3706.7508743114872</v>
      </c>
      <c r="D163" s="27">
        <v>531.36047389850853</v>
      </c>
      <c r="E163" s="8">
        <v>2351.0823028715586</v>
      </c>
      <c r="F163" s="27">
        <v>330.11834679689235</v>
      </c>
      <c r="G163" s="8">
        <v>2458.6232009649643</v>
      </c>
      <c r="H163" s="8">
        <v>9377.93519884341</v>
      </c>
      <c r="I163" s="9">
        <v>33416.729331961033</v>
      </c>
      <c r="J163" s="7">
        <v>56951.29</v>
      </c>
      <c r="K163" s="8">
        <v>7285.3267163730361</v>
      </c>
      <c r="L163" s="8">
        <v>2043.3659143937866</v>
      </c>
      <c r="M163" s="8">
        <v>5011.5036225561362</v>
      </c>
      <c r="N163" s="8">
        <v>618.17295588495642</v>
      </c>
      <c r="O163" s="8">
        <v>2750.3665790634482</v>
      </c>
      <c r="P163" s="8">
        <v>17708.735788271362</v>
      </c>
      <c r="Q163" s="9">
        <v>34847.048218229422</v>
      </c>
      <c r="R163" s="7">
        <v>5676.9859999999999</v>
      </c>
      <c r="S163" s="8">
        <v>1556.8353672108246</v>
      </c>
      <c r="T163" s="8">
        <v>212.0128290855049</v>
      </c>
      <c r="U163" s="8">
        <v>724.1333492844401</v>
      </c>
      <c r="V163" s="8">
        <v>96.064438917895671</v>
      </c>
      <c r="W163" s="8">
        <v>737.5869602894893</v>
      </c>
      <c r="X163" s="8">
        <v>3326.6329447881544</v>
      </c>
      <c r="Y163" s="9">
        <v>66833.458663922065</v>
      </c>
      <c r="Z163" s="7">
        <v>74106.7</v>
      </c>
      <c r="AA163" s="8">
        <v>11733.427765546821</v>
      </c>
      <c r="AB163" s="8">
        <v>2680.9984830719968</v>
      </c>
      <c r="AC163" s="8">
        <v>7832.8023860020057</v>
      </c>
      <c r="AD163" s="8">
        <v>1014.3149720412273</v>
      </c>
      <c r="AE163" s="8">
        <v>5700.7144202214058</v>
      </c>
      <c r="AF163" s="8">
        <v>28962.258026883457</v>
      </c>
      <c r="AG163" s="9">
        <v>74947.123416582661</v>
      </c>
    </row>
    <row r="164" spans="1:33" x14ac:dyDescent="0.45">
      <c r="A164" s="4">
        <v>48335</v>
      </c>
      <c r="B164" s="7">
        <v>17174.849999999999</v>
      </c>
      <c r="C164" s="8">
        <v>3642.7375079122048</v>
      </c>
      <c r="D164" s="27">
        <v>523.40419952921002</v>
      </c>
      <c r="E164" s="8">
        <v>2241.818178700687</v>
      </c>
      <c r="F164" s="27">
        <v>323.39786939784875</v>
      </c>
      <c r="G164" s="8">
        <v>2371.6128105278403</v>
      </c>
      <c r="H164" s="8">
        <v>9102.9705660677901</v>
      </c>
      <c r="I164" s="9">
        <v>33857.835831948702</v>
      </c>
      <c r="J164" s="7">
        <v>57097.57</v>
      </c>
      <c r="K164" s="8">
        <v>7258.6245240889184</v>
      </c>
      <c r="L164" s="8">
        <v>2049.62081092266</v>
      </c>
      <c r="M164" s="8">
        <v>4877.746233729199</v>
      </c>
      <c r="N164" s="8">
        <v>619.97177134894014</v>
      </c>
      <c r="O164" s="8">
        <v>2711.4482694724084</v>
      </c>
      <c r="P164" s="8">
        <v>17517.411609562128</v>
      </c>
      <c r="Q164" s="9">
        <v>35727.186768395179</v>
      </c>
      <c r="R164" s="7">
        <v>5626.9679999999998</v>
      </c>
      <c r="S164" s="8">
        <v>1529.9497533231261</v>
      </c>
      <c r="T164" s="8">
        <v>208.8382756121548</v>
      </c>
      <c r="U164" s="8">
        <v>690.47999903981156</v>
      </c>
      <c r="V164" s="8">
        <v>94.108779994773982</v>
      </c>
      <c r="W164" s="8">
        <v>711.4838431583521</v>
      </c>
      <c r="X164" s="8">
        <v>3234.8606511282187</v>
      </c>
      <c r="Y164" s="9">
        <v>67715.671663897403</v>
      </c>
      <c r="Z164" s="7">
        <v>74068.990000000005</v>
      </c>
      <c r="AA164" s="8">
        <v>11629.909533583563</v>
      </c>
      <c r="AB164" s="8">
        <v>2677.7058503577118</v>
      </c>
      <c r="AC164" s="8">
        <v>7567.9280481700234</v>
      </c>
      <c r="AD164" s="8">
        <v>1008.0492146263587</v>
      </c>
      <c r="AE164" s="8">
        <v>5557.3836421058168</v>
      </c>
      <c r="AF164" s="8">
        <v>28440.976288843471</v>
      </c>
      <c r="AG164" s="9">
        <v>76356.58976673361</v>
      </c>
    </row>
    <row r="165" spans="1:33" x14ac:dyDescent="0.45">
      <c r="A165" s="4">
        <v>48366</v>
      </c>
      <c r="B165" s="7">
        <v>17023.009999999998</v>
      </c>
      <c r="C165" s="8">
        <v>3580.3719964937013</v>
      </c>
      <c r="D165" s="27">
        <v>515.62529732625865</v>
      </c>
      <c r="E165" s="8">
        <v>2138.9389774307292</v>
      </c>
      <c r="F165" s="27">
        <v>316.88054342900665</v>
      </c>
      <c r="G165" s="8">
        <v>2289.0453834210493</v>
      </c>
      <c r="H165" s="8">
        <v>8840.8621981007454</v>
      </c>
      <c r="I165" s="9">
        <v>34295.508996883262</v>
      </c>
      <c r="J165" s="7">
        <v>57240.33</v>
      </c>
      <c r="K165" s="8">
        <v>7232.3429417645493</v>
      </c>
      <c r="L165" s="8">
        <v>2056.084223240287</v>
      </c>
      <c r="M165" s="8">
        <v>4749.4624947090279</v>
      </c>
      <c r="N165" s="8">
        <v>621.70378606800546</v>
      </c>
      <c r="O165" s="8">
        <v>2673.5035838121544</v>
      </c>
      <c r="P165" s="8">
        <v>17333.097029594021</v>
      </c>
      <c r="Q165" s="9">
        <v>36614.680622480555</v>
      </c>
      <c r="R165" s="7">
        <v>5578.4660000000003</v>
      </c>
      <c r="S165" s="8">
        <v>1503.7562385273545</v>
      </c>
      <c r="T165" s="8">
        <v>205.73449363317718</v>
      </c>
      <c r="U165" s="8">
        <v>658.79320504866462</v>
      </c>
      <c r="V165" s="8">
        <v>92.212238137840927</v>
      </c>
      <c r="W165" s="8">
        <v>686.71361502631476</v>
      </c>
      <c r="X165" s="8">
        <v>3147.209790373352</v>
      </c>
      <c r="Y165" s="9">
        <v>68591.017993766523</v>
      </c>
      <c r="Z165" s="7">
        <v>74033.61</v>
      </c>
      <c r="AA165" s="8">
        <v>11528.789337556991</v>
      </c>
      <c r="AB165" s="8">
        <v>2674.8345800317975</v>
      </c>
      <c r="AC165" s="8">
        <v>7316.1892676259031</v>
      </c>
      <c r="AD165" s="8">
        <v>1001.9604381828135</v>
      </c>
      <c r="AE165" s="8">
        <v>5420.3580439174129</v>
      </c>
      <c r="AF165" s="8">
        <v>27942.131667314919</v>
      </c>
      <c r="AG165" s="9">
        <v>77769.291418740468</v>
      </c>
    </row>
    <row r="166" spans="1:33" x14ac:dyDescent="0.45">
      <c r="A166" s="4">
        <v>48396</v>
      </c>
      <c r="B166" s="7">
        <v>16866.91</v>
      </c>
      <c r="C166" s="8">
        <v>3519.5981331444295</v>
      </c>
      <c r="D166" s="27">
        <v>508.01853384328899</v>
      </c>
      <c r="E166" s="8">
        <v>2042.0471757987525</v>
      </c>
      <c r="F166" s="27">
        <v>310.55826262859921</v>
      </c>
      <c r="G166" s="8">
        <v>2210.6600025291159</v>
      </c>
      <c r="H166" s="8">
        <v>8590.8821079441859</v>
      </c>
      <c r="I166" s="9">
        <v>34729.665302423935</v>
      </c>
      <c r="J166" s="7">
        <v>57386.73</v>
      </c>
      <c r="K166" s="8">
        <v>7206.4844527970799</v>
      </c>
      <c r="L166" s="8">
        <v>2062.7633554717631</v>
      </c>
      <c r="M166" s="8">
        <v>4626.4971451429828</v>
      </c>
      <c r="N166" s="8">
        <v>623.37688892665585</v>
      </c>
      <c r="O166" s="8">
        <v>2636.5551502386747</v>
      </c>
      <c r="P166" s="8">
        <v>17155.676992577155</v>
      </c>
      <c r="Q166" s="9">
        <v>37509.344750762182</v>
      </c>
      <c r="R166" s="7">
        <v>5528.5479999999998</v>
      </c>
      <c r="S166" s="8">
        <v>1478.2312159206604</v>
      </c>
      <c r="T166" s="8">
        <v>202.69939500347232</v>
      </c>
      <c r="U166" s="8">
        <v>628.95053014601581</v>
      </c>
      <c r="V166" s="8">
        <v>90.372454424922367</v>
      </c>
      <c r="W166" s="8">
        <v>663.19800075873479</v>
      </c>
      <c r="X166" s="8">
        <v>3063.4515962538057</v>
      </c>
      <c r="Y166" s="9">
        <v>69459.33060484787</v>
      </c>
      <c r="Z166" s="7">
        <v>73997.05</v>
      </c>
      <c r="AA166" s="8">
        <v>11430.002212570394</v>
      </c>
      <c r="AB166" s="8">
        <v>2672.38559608371</v>
      </c>
      <c r="AC166" s="8">
        <v>7076.9537561014859</v>
      </c>
      <c r="AD166" s="8">
        <v>996.04680408097488</v>
      </c>
      <c r="AE166" s="8">
        <v>5289.3471532736139</v>
      </c>
      <c r="AF166" s="8">
        <v>27464.735522110179</v>
      </c>
      <c r="AG166" s="9">
        <v>79184.943113670903</v>
      </c>
    </row>
    <row r="167" spans="1:33" x14ac:dyDescent="0.45">
      <c r="A167" s="4">
        <v>48427</v>
      </c>
      <c r="B167" s="7">
        <v>16718.310000000001</v>
      </c>
      <c r="C167" s="8">
        <v>3460.3620924841807</v>
      </c>
      <c r="D167" s="27">
        <v>500.57886724099058</v>
      </c>
      <c r="E167" s="8">
        <v>1950.7705372324676</v>
      </c>
      <c r="F167" s="27">
        <v>304.42332106376398</v>
      </c>
      <c r="G167" s="8">
        <v>2136.2119852436772</v>
      </c>
      <c r="H167" s="8">
        <v>8352.3468032650817</v>
      </c>
      <c r="I167" s="9">
        <v>34760.240673699031</v>
      </c>
      <c r="J167" s="7">
        <v>57525.37</v>
      </c>
      <c r="K167" s="8">
        <v>7181.0510733046731</v>
      </c>
      <c r="L167" s="8">
        <v>2069.6655199104184</v>
      </c>
      <c r="M167" s="8">
        <v>4508.6934072425565</v>
      </c>
      <c r="N167" s="8">
        <v>624.99845166818977</v>
      </c>
      <c r="O167" s="8">
        <v>2600.6182262035404</v>
      </c>
      <c r="P167" s="8">
        <v>16985.026678329377</v>
      </c>
      <c r="Q167" s="9">
        <v>37974.02964015535</v>
      </c>
      <c r="R167" s="7">
        <v>5481.0219999999999</v>
      </c>
      <c r="S167" s="8">
        <v>1453.3520788433559</v>
      </c>
      <c r="T167" s="8">
        <v>199.73096802915526</v>
      </c>
      <c r="U167" s="8">
        <v>600.83732546760007</v>
      </c>
      <c r="V167" s="8">
        <v>88.587186429555331</v>
      </c>
      <c r="W167" s="8">
        <v>640.86359557310323</v>
      </c>
      <c r="X167" s="8">
        <v>2983.3711543427703</v>
      </c>
      <c r="Y167" s="9">
        <v>69520.481347398061</v>
      </c>
      <c r="Z167" s="7">
        <v>73961.84</v>
      </c>
      <c r="AA167" s="8">
        <v>11333.485584285689</v>
      </c>
      <c r="AB167" s="8">
        <v>2670.3601605996073</v>
      </c>
      <c r="AC167" s="8">
        <v>6849.6180519215177</v>
      </c>
      <c r="AD167" s="8">
        <v>990.30643694470655</v>
      </c>
      <c r="AE167" s="8">
        <v>5164.0726084959533</v>
      </c>
      <c r="AF167" s="8">
        <v>27007.842842247472</v>
      </c>
      <c r="AG167" s="9">
        <v>79686.318448594189</v>
      </c>
    </row>
    <row r="168" spans="1:33" x14ac:dyDescent="0.45">
      <c r="A168" s="4">
        <v>48458</v>
      </c>
      <c r="B168" s="7">
        <v>16566.03</v>
      </c>
      <c r="C168" s="8">
        <v>3402.6123103294503</v>
      </c>
      <c r="D168" s="27">
        <v>493.30143893009586</v>
      </c>
      <c r="E168" s="8">
        <v>1864.7604881022708</v>
      </c>
      <c r="F168" s="27">
        <v>298.46838963840401</v>
      </c>
      <c r="G168" s="8">
        <v>2065.4718423093163</v>
      </c>
      <c r="H168" s="8">
        <v>8124.6144693095375</v>
      </c>
      <c r="I168" s="9">
        <v>35200.090828889697</v>
      </c>
      <c r="J168" s="7">
        <v>57667.06</v>
      </c>
      <c r="K168" s="8">
        <v>7156.044395395943</v>
      </c>
      <c r="L168" s="8">
        <v>2076.7981544543081</v>
      </c>
      <c r="M168" s="8">
        <v>4395.8938788921614</v>
      </c>
      <c r="N168" s="8">
        <v>626.57537326705585</v>
      </c>
      <c r="O168" s="8">
        <v>2565.7016570142914</v>
      </c>
      <c r="P168" s="8">
        <v>16821.013459023761</v>
      </c>
      <c r="Q168" s="9">
        <v>38891.836013266417</v>
      </c>
      <c r="R168" s="7">
        <v>5432.308</v>
      </c>
      <c r="S168" s="8">
        <v>1429.0971703383691</v>
      </c>
      <c r="T168" s="8">
        <v>196.82727413310823</v>
      </c>
      <c r="U168" s="8">
        <v>574.3462303354994</v>
      </c>
      <c r="V168" s="8">
        <v>86.854301384775567</v>
      </c>
      <c r="W168" s="8">
        <v>619.6415526927949</v>
      </c>
      <c r="X168" s="8">
        <v>2906.7665288845474</v>
      </c>
      <c r="Y168" s="9">
        <v>70400.181657779394</v>
      </c>
      <c r="Z168" s="7">
        <v>73925.710000000006</v>
      </c>
      <c r="AA168" s="8">
        <v>11239.179167791284</v>
      </c>
      <c r="AB168" s="8">
        <v>2668.7598811704229</v>
      </c>
      <c r="AC168" s="8">
        <v>6633.6064646148861</v>
      </c>
      <c r="AD168" s="8">
        <v>984.73744083314068</v>
      </c>
      <c r="AE168" s="8">
        <v>5044.267867785471</v>
      </c>
      <c r="AF168" s="8">
        <v>26570.550822195208</v>
      </c>
      <c r="AG168" s="9">
        <v>81131.94500793406</v>
      </c>
    </row>
    <row r="169" spans="1:33" x14ac:dyDescent="0.45">
      <c r="A169" s="4">
        <v>48488</v>
      </c>
      <c r="B169" s="7">
        <v>16413.04</v>
      </c>
      <c r="C169" s="8">
        <v>3346.2993704083028</v>
      </c>
      <c r="D169" s="27">
        <v>486.18156563654497</v>
      </c>
      <c r="E169" s="8">
        <v>1783.6905988563792</v>
      </c>
      <c r="F169" s="27">
        <v>292.68649419378761</v>
      </c>
      <c r="G169" s="8">
        <v>1998.2243049687922</v>
      </c>
      <c r="H169" s="8">
        <v>7907.0823340638071</v>
      </c>
      <c r="I169" s="9">
        <v>35635.472714040327</v>
      </c>
      <c r="J169" s="7">
        <v>57808.75</v>
      </c>
      <c r="K169" s="8">
        <v>7131.4656269568759</v>
      </c>
      <c r="L169" s="8">
        <v>2084.168840196292</v>
      </c>
      <c r="M169" s="8">
        <v>4287.9413099703943</v>
      </c>
      <c r="N169" s="8">
        <v>628.11412028448422</v>
      </c>
      <c r="O169" s="8">
        <v>2531.8087276696983</v>
      </c>
      <c r="P169" s="8">
        <v>16663.498625077744</v>
      </c>
      <c r="Q169" s="9">
        <v>39815.774493107259</v>
      </c>
      <c r="R169" s="7">
        <v>5383.3050000000003</v>
      </c>
      <c r="S169" s="8">
        <v>1405.4457355714871</v>
      </c>
      <c r="T169" s="8">
        <v>193.98644468898146</v>
      </c>
      <c r="U169" s="8">
        <v>549.37670444776484</v>
      </c>
      <c r="V169" s="8">
        <v>85.171769810392206</v>
      </c>
      <c r="W169" s="8">
        <v>599.46729149063765</v>
      </c>
      <c r="X169" s="8">
        <v>2833.4479460092634</v>
      </c>
      <c r="Y169" s="9">
        <v>71270.945428080653</v>
      </c>
      <c r="Z169" s="7">
        <v>73888.91</v>
      </c>
      <c r="AA169" s="8">
        <v>11147.02487144684</v>
      </c>
      <c r="AB169" s="8">
        <v>2667.5867189601458</v>
      </c>
      <c r="AC169" s="8">
        <v>6428.3700285980494</v>
      </c>
      <c r="AD169" s="8">
        <v>979.33791331702935</v>
      </c>
      <c r="AE169" s="8">
        <v>4929.6778936322489</v>
      </c>
      <c r="AF169" s="8">
        <v>26151.997425954312</v>
      </c>
      <c r="AG169" s="9">
        <v>82578.341749955653</v>
      </c>
    </row>
    <row r="170" spans="1:33" x14ac:dyDescent="0.45">
      <c r="A170" s="4">
        <v>48519</v>
      </c>
      <c r="B170" s="7">
        <v>16265.46</v>
      </c>
      <c r="C170" s="8">
        <v>3291.375897655691</v>
      </c>
      <c r="D170" s="27">
        <v>479.21473186462651</v>
      </c>
      <c r="E170" s="8">
        <v>1707.2551632093152</v>
      </c>
      <c r="F170" s="27">
        <v>287.07099507966012</v>
      </c>
      <c r="G170" s="8">
        <v>1934.267415830534</v>
      </c>
      <c r="H170" s="8">
        <v>7699.1842036398266</v>
      </c>
      <c r="I170" s="9">
        <v>36066.438330922283</v>
      </c>
      <c r="J170" s="7">
        <v>57945.04</v>
      </c>
      <c r="K170" s="8">
        <v>7107.3156282507152</v>
      </c>
      <c r="L170" s="8">
        <v>2091.7853192432426</v>
      </c>
      <c r="M170" s="8">
        <v>4184.6792744478435</v>
      </c>
      <c r="N170" s="8">
        <v>629.62076363349513</v>
      </c>
      <c r="O170" s="8">
        <v>2498.9379196765522</v>
      </c>
      <c r="P170" s="8">
        <v>16512.338905251847</v>
      </c>
      <c r="Q170" s="9">
        <v>40745.773182759927</v>
      </c>
      <c r="R170" s="7">
        <v>5335.9539999999997</v>
      </c>
      <c r="S170" s="8">
        <v>1382.3778770153901</v>
      </c>
      <c r="T170" s="8">
        <v>191.20667801398596</v>
      </c>
      <c r="U170" s="8">
        <v>525.83459026846901</v>
      </c>
      <c r="V170" s="8">
        <v>83.537659568181098</v>
      </c>
      <c r="W170" s="8">
        <v>580.2802247491602</v>
      </c>
      <c r="X170" s="8">
        <v>2763.2370296151867</v>
      </c>
      <c r="Y170" s="9">
        <v>72132.876661844566</v>
      </c>
      <c r="Z170" s="7">
        <v>73853.02</v>
      </c>
      <c r="AA170" s="8">
        <v>11056.966705437544</v>
      </c>
      <c r="AB170" s="8">
        <v>2666.8429974807946</v>
      </c>
      <c r="AC170" s="8">
        <v>6233.3854702990211</v>
      </c>
      <c r="AD170" s="8">
        <v>974.10595772908732</v>
      </c>
      <c r="AE170" s="8">
        <v>4820.0588186731929</v>
      </c>
      <c r="AF170" s="8">
        <v>25751.35994961964</v>
      </c>
      <c r="AG170" s="9">
        <v>84025.49917986666</v>
      </c>
    </row>
    <row r="171" spans="1:33" x14ac:dyDescent="0.45">
      <c r="A171" s="4">
        <v>48549</v>
      </c>
      <c r="B171" s="7">
        <v>16113.47</v>
      </c>
      <c r="C171" s="8">
        <v>3237.7964576550949</v>
      </c>
      <c r="D171" s="27">
        <v>472.39658273544853</v>
      </c>
      <c r="E171" s="8">
        <v>1635.1678690421759</v>
      </c>
      <c r="F171" s="27">
        <v>281.61556808409108</v>
      </c>
      <c r="G171" s="8">
        <v>1873.4116791810425</v>
      </c>
      <c r="H171" s="8">
        <v>7500.3881566978525</v>
      </c>
      <c r="I171" s="9">
        <v>36493.041361842508</v>
      </c>
      <c r="J171" s="7">
        <v>58085.32</v>
      </c>
      <c r="K171" s="8">
        <v>7083.5949455996852</v>
      </c>
      <c r="L171" s="8">
        <v>2099.6555128407781</v>
      </c>
      <c r="M171" s="8">
        <v>4085.9527496150013</v>
      </c>
      <c r="N171" s="8">
        <v>631.10101212918926</v>
      </c>
      <c r="O171" s="8">
        <v>2467.0835831869235</v>
      </c>
      <c r="P171" s="8">
        <v>16367.387803371577</v>
      </c>
      <c r="Q171" s="9">
        <v>41681.765320504579</v>
      </c>
      <c r="R171" s="7">
        <v>5287.1170000000002</v>
      </c>
      <c r="S171" s="8">
        <v>1359.8745122151397</v>
      </c>
      <c r="T171" s="8">
        <v>188.48623651144396</v>
      </c>
      <c r="U171" s="8">
        <v>503.63170366499014</v>
      </c>
      <c r="V171" s="8">
        <v>81.950130312470506</v>
      </c>
      <c r="W171" s="8">
        <v>562.02350375431274</v>
      </c>
      <c r="X171" s="8">
        <v>2695.9660864583575</v>
      </c>
      <c r="Y171" s="9">
        <v>72986.082723685016</v>
      </c>
      <c r="Z171" s="7">
        <v>73815.91</v>
      </c>
      <c r="AA171" s="8">
        <v>10968.950694785799</v>
      </c>
      <c r="AB171" s="8">
        <v>2666.5314121233164</v>
      </c>
      <c r="AC171" s="8">
        <v>6048.1541924656121</v>
      </c>
      <c r="AD171" s="8">
        <v>969.03969383009849</v>
      </c>
      <c r="AE171" s="8">
        <v>4715.1775982041745</v>
      </c>
      <c r="AF171" s="8">
        <v>25367.853591409003</v>
      </c>
      <c r="AG171" s="9">
        <v>85473.414954715583</v>
      </c>
    </row>
    <row r="172" spans="1:33" x14ac:dyDescent="0.45">
      <c r="A172" s="4">
        <v>48580</v>
      </c>
      <c r="B172" s="7">
        <v>15967.17</v>
      </c>
      <c r="C172" s="8">
        <v>3185.5174618243491</v>
      </c>
      <c r="D172" s="27">
        <v>465.72291717952419</v>
      </c>
      <c r="E172" s="8">
        <v>1567.1605550415645</v>
      </c>
      <c r="F172" s="27">
        <v>276.31418661975135</v>
      </c>
      <c r="G172" s="8">
        <v>1815.4792667541424</v>
      </c>
      <c r="H172" s="8">
        <v>7310.1943874193312</v>
      </c>
      <c r="I172" s="9">
        <v>36915.336900348222</v>
      </c>
      <c r="J172" s="7">
        <v>58220.55</v>
      </c>
      <c r="K172" s="8">
        <v>7060.3038423934113</v>
      </c>
      <c r="L172" s="8">
        <v>2107.7875398810852</v>
      </c>
      <c r="M172" s="8">
        <v>3991.6086125121524</v>
      </c>
      <c r="N172" s="8">
        <v>632.56024315669151</v>
      </c>
      <c r="O172" s="8">
        <v>2436.2365336095622</v>
      </c>
      <c r="P172" s="8">
        <v>16228.496771552904</v>
      </c>
      <c r="Q172" s="9">
        <v>42623.68903511182</v>
      </c>
      <c r="R172" s="7">
        <v>5240.125</v>
      </c>
      <c r="S172" s="8">
        <v>1337.9173339662266</v>
      </c>
      <c r="T172" s="8">
        <v>185.82344395463014</v>
      </c>
      <c r="U172" s="8">
        <v>482.68545095280183</v>
      </c>
      <c r="V172" s="8">
        <v>80.40742830634764</v>
      </c>
      <c r="W172" s="8">
        <v>544.64378002624267</v>
      </c>
      <c r="X172" s="8">
        <v>2631.4774372062493</v>
      </c>
      <c r="Y172" s="9">
        <v>73830.673800696444</v>
      </c>
      <c r="Z172" s="7">
        <v>73780.570000000007</v>
      </c>
      <c r="AA172" s="8">
        <v>10882.924796582629</v>
      </c>
      <c r="AB172" s="8">
        <v>2666.6550404965142</v>
      </c>
      <c r="AC172" s="8">
        <v>5872.20127856203</v>
      </c>
      <c r="AD172" s="8">
        <v>964.13726710039305</v>
      </c>
      <c r="AE172" s="8">
        <v>4614.8116537145324</v>
      </c>
      <c r="AF172" s="8">
        <v>25000.730036456098</v>
      </c>
      <c r="AG172" s="9">
        <v>86922.093315529695</v>
      </c>
    </row>
    <row r="173" spans="1:33" x14ac:dyDescent="0.45">
      <c r="A173" s="4">
        <v>48611</v>
      </c>
      <c r="B173" s="7">
        <v>15818.4</v>
      </c>
      <c r="C173" s="8">
        <v>3134.4970779729761</v>
      </c>
      <c r="D173" s="27">
        <v>459.18968146360396</v>
      </c>
      <c r="E173" s="8">
        <v>1502.9820475355855</v>
      </c>
      <c r="F173" s="27">
        <v>271.1611050728946</v>
      </c>
      <c r="G173" s="8">
        <v>1760.3032752638871</v>
      </c>
      <c r="H173" s="8">
        <v>7128.1331873089475</v>
      </c>
      <c r="I173" s="9">
        <v>36933.381192747816</v>
      </c>
      <c r="J173" s="7">
        <v>58357.59</v>
      </c>
      <c r="K173" s="8">
        <v>7037.4423276472753</v>
      </c>
      <c r="L173" s="8">
        <v>2116.1897358733199</v>
      </c>
      <c r="M173" s="8">
        <v>3901.4960626906623</v>
      </c>
      <c r="N173" s="8">
        <v>634.00353075128953</v>
      </c>
      <c r="O173" s="8">
        <v>2406.3845808447022</v>
      </c>
      <c r="P173" s="8">
        <v>16095.516237807249</v>
      </c>
      <c r="Q173" s="9">
        <v>43104.650332899706</v>
      </c>
      <c r="R173" s="7">
        <v>5192.3180000000002</v>
      </c>
      <c r="S173" s="8">
        <v>1316.48877274865</v>
      </c>
      <c r="T173" s="8">
        <v>183.21668290397798</v>
      </c>
      <c r="U173" s="8">
        <v>462.91847064096032</v>
      </c>
      <c r="V173" s="8">
        <v>78.907881576212333</v>
      </c>
      <c r="W173" s="8">
        <v>528.09098257916617</v>
      </c>
      <c r="X173" s="8">
        <v>2569.622790448967</v>
      </c>
      <c r="Y173" s="9">
        <v>73866.762385495633</v>
      </c>
      <c r="Z173" s="7">
        <v>73744.13</v>
      </c>
      <c r="AA173" s="8">
        <v>10798.838821214846</v>
      </c>
      <c r="AB173" s="8">
        <v>2667.2173536296445</v>
      </c>
      <c r="AC173" s="8">
        <v>5705.0745197333645</v>
      </c>
      <c r="AD173" s="8">
        <v>959.39685683876303</v>
      </c>
      <c r="AE173" s="8">
        <v>4518.7485111613669</v>
      </c>
      <c r="AF173" s="8">
        <v>24649.276062577988</v>
      </c>
      <c r="AG173" s="9">
        <v>87424.707764197083</v>
      </c>
    </row>
    <row r="174" spans="1:33" x14ac:dyDescent="0.45">
      <c r="A174" s="4">
        <v>48639</v>
      </c>
      <c r="B174" s="7">
        <v>15671.84</v>
      </c>
      <c r="C174" s="8">
        <v>3084.6951458853309</v>
      </c>
      <c r="D174" s="27">
        <v>452.79296303312861</v>
      </c>
      <c r="E174" s="8">
        <v>1442.3970723217233</v>
      </c>
      <c r="F174" s="27">
        <v>266.15084322911673</v>
      </c>
      <c r="G174" s="8">
        <v>1707.727032241391</v>
      </c>
      <c r="H174" s="8">
        <v>6953.7630567106899</v>
      </c>
      <c r="I174" s="9">
        <v>37360.134621214456</v>
      </c>
      <c r="J174" s="7">
        <v>58492.75</v>
      </c>
      <c r="K174" s="8">
        <v>7015.0101823140958</v>
      </c>
      <c r="L174" s="8">
        <v>2124.8706724584167</v>
      </c>
      <c r="M174" s="8">
        <v>3815.4669794378178</v>
      </c>
      <c r="N174" s="8">
        <v>635.43567135235924</v>
      </c>
      <c r="O174" s="8">
        <v>2377.5129983595402</v>
      </c>
      <c r="P174" s="8">
        <v>15968.296503922229</v>
      </c>
      <c r="Q174" s="9">
        <v>44068.502975718635</v>
      </c>
      <c r="R174" s="7">
        <v>5145.1790000000001</v>
      </c>
      <c r="S174" s="8">
        <v>1295.571961271839</v>
      </c>
      <c r="T174" s="8">
        <v>180.6643922502183</v>
      </c>
      <c r="U174" s="8">
        <v>444.25829827509074</v>
      </c>
      <c r="V174" s="8">
        <v>77.449895379672967</v>
      </c>
      <c r="W174" s="8">
        <v>512.31810967241734</v>
      </c>
      <c r="X174" s="8">
        <v>2510.2626568492383</v>
      </c>
      <c r="Y174" s="9">
        <v>74720.269242428913</v>
      </c>
      <c r="Z174" s="7">
        <v>73708.36</v>
      </c>
      <c r="AA174" s="8">
        <v>10716.644357376492</v>
      </c>
      <c r="AB174" s="8">
        <v>2668.2222280981709</v>
      </c>
      <c r="AC174" s="8">
        <v>5546.343466223886</v>
      </c>
      <c r="AD174" s="8">
        <v>954.81668322729934</v>
      </c>
      <c r="AE174" s="8">
        <v>4426.7854370492096</v>
      </c>
      <c r="AF174" s="8">
        <v>24312.812171975056</v>
      </c>
      <c r="AG174" s="9">
        <v>88900.66452117599</v>
      </c>
    </row>
    <row r="175" spans="1:33" x14ac:dyDescent="0.45">
      <c r="A175" s="4">
        <v>48670</v>
      </c>
      <c r="B175" s="7">
        <v>15541.65</v>
      </c>
      <c r="C175" s="8">
        <v>3036.0730976087921</v>
      </c>
      <c r="D175" s="27">
        <v>446.52898465283539</v>
      </c>
      <c r="E175" s="8">
        <v>1385.1852366191451</v>
      </c>
      <c r="F175" s="27">
        <v>261.27817169704235</v>
      </c>
      <c r="G175" s="8">
        <v>1657.6034469678966</v>
      </c>
      <c r="H175" s="8">
        <v>6786.6689375457117</v>
      </c>
      <c r="I175" s="9">
        <v>37781.945350486261</v>
      </c>
      <c r="J175" s="7">
        <v>58613.37</v>
      </c>
      <c r="K175" s="8">
        <v>6993.0069835349741</v>
      </c>
      <c r="L175" s="8">
        <v>2133.8391775530786</v>
      </c>
      <c r="M175" s="8">
        <v>3733.3762207541754</v>
      </c>
      <c r="N175" s="8">
        <v>636.86120746389815</v>
      </c>
      <c r="O175" s="8">
        <v>2349.6049385454753</v>
      </c>
      <c r="P175" s="8">
        <v>15846.688527851602</v>
      </c>
      <c r="Q175" s="9">
        <v>45037.485101290258</v>
      </c>
      <c r="R175" s="7">
        <v>5103.308</v>
      </c>
      <c r="S175" s="8">
        <v>1275.1507009956927</v>
      </c>
      <c r="T175" s="8">
        <v>178.1650648764813</v>
      </c>
      <c r="U175" s="8">
        <v>426.63705287869669</v>
      </c>
      <c r="V175" s="8">
        <v>76.031947963839329</v>
      </c>
      <c r="W175" s="8">
        <v>497.28103409036902</v>
      </c>
      <c r="X175" s="8">
        <v>2453.2658008050789</v>
      </c>
      <c r="Y175" s="9">
        <v>75563.890700972523</v>
      </c>
      <c r="Z175" s="7">
        <v>73677.23</v>
      </c>
      <c r="AA175" s="8">
        <v>10636.294700665525</v>
      </c>
      <c r="AB175" s="8">
        <v>2669.6739591364812</v>
      </c>
      <c r="AC175" s="8">
        <v>5395.5985046971491</v>
      </c>
      <c r="AD175" s="8">
        <v>950.39501350034902</v>
      </c>
      <c r="AE175" s="8">
        <v>4338.7290749069507</v>
      </c>
      <c r="AF175" s="8">
        <v>23990.691252906454</v>
      </c>
      <c r="AG175" s="9">
        <v>90375.819521873767</v>
      </c>
    </row>
    <row r="176" spans="1:33" x14ac:dyDescent="0.45">
      <c r="A176" s="4">
        <v>48700</v>
      </c>
      <c r="B176" s="7">
        <v>15400.09</v>
      </c>
      <c r="C176" s="8">
        <v>2988.5938821490763</v>
      </c>
      <c r="D176" s="27">
        <v>440.39409882913304</v>
      </c>
      <c r="E176" s="8">
        <v>1331.1400766264626</v>
      </c>
      <c r="F176" s="27">
        <v>256.53809825752029</v>
      </c>
      <c r="G176" s="8">
        <v>1609.7944035141713</v>
      </c>
      <c r="H176" s="8">
        <v>6626.4605593763645</v>
      </c>
      <c r="I176" s="9">
        <v>37798.945017581093</v>
      </c>
      <c r="J176" s="7">
        <v>58744.61</v>
      </c>
      <c r="K176" s="8">
        <v>6971.4321269989287</v>
      </c>
      <c r="L176" s="8">
        <v>2143.1043562113236</v>
      </c>
      <c r="M176" s="8">
        <v>3655.0818707064791</v>
      </c>
      <c r="N176" s="8">
        <v>638.28444942929116</v>
      </c>
      <c r="O176" s="8">
        <v>2322.6418000946251</v>
      </c>
      <c r="P176" s="8">
        <v>15730.544603440649</v>
      </c>
      <c r="Q176" s="9">
        <v>45529.799896651006</v>
      </c>
      <c r="R176" s="7">
        <v>5057.7489999999998</v>
      </c>
      <c r="S176" s="8">
        <v>1255.2094305026121</v>
      </c>
      <c r="T176" s="8">
        <v>175.71724543282406</v>
      </c>
      <c r="U176" s="8">
        <v>409.99114360095047</v>
      </c>
      <c r="V176" s="8">
        <v>74.652586592938405</v>
      </c>
      <c r="W176" s="8">
        <v>482.93832105425139</v>
      </c>
      <c r="X176" s="8">
        <v>2398.5087271835764</v>
      </c>
      <c r="Y176" s="9">
        <v>75597.890035162185</v>
      </c>
      <c r="Z176" s="7">
        <v>73643.399999999994</v>
      </c>
      <c r="AA176" s="8">
        <v>10557.744785577819</v>
      </c>
      <c r="AB176" s="8">
        <v>2671.5772748062832</v>
      </c>
      <c r="AC176" s="8">
        <v>5252.4499626582347</v>
      </c>
      <c r="AD176" s="8">
        <v>946.13016733831546</v>
      </c>
      <c r="AE176" s="8">
        <v>4254.3950843116309</v>
      </c>
      <c r="AF176" s="8">
        <v>23682.297274692282</v>
      </c>
      <c r="AG176" s="9">
        <v>90888.533917748311</v>
      </c>
    </row>
    <row r="177" spans="1:33" x14ac:dyDescent="0.45">
      <c r="A177" s="4">
        <v>48731</v>
      </c>
      <c r="B177" s="7">
        <v>15265.61</v>
      </c>
      <c r="C177" s="8">
        <v>2942.2218942958866</v>
      </c>
      <c r="D177" s="27">
        <v>434.38478249886543</v>
      </c>
      <c r="E177" s="8">
        <v>1280.0681664075944</v>
      </c>
      <c r="F177" s="27">
        <v>251.92585507177918</v>
      </c>
      <c r="G177" s="8">
        <v>1564.170193093908</v>
      </c>
      <c r="H177" s="8">
        <v>6472.7708913680344</v>
      </c>
      <c r="I177" s="9">
        <v>38224.160156197671</v>
      </c>
      <c r="J177" s="7">
        <v>58869.36</v>
      </c>
      <c r="K177" s="8">
        <v>6950.2848475662568</v>
      </c>
      <c r="L177" s="8">
        <v>2152.6756122961178</v>
      </c>
      <c r="M177" s="8">
        <v>3580.4454409642167</v>
      </c>
      <c r="N177" s="8">
        <v>639.70949550588591</v>
      </c>
      <c r="O177" s="8">
        <v>2296.6035525042953</v>
      </c>
      <c r="P177" s="8">
        <v>15619.718948836771</v>
      </c>
      <c r="Q177" s="9">
        <v>46519.781797366653</v>
      </c>
      <c r="R177" s="7">
        <v>5014.451</v>
      </c>
      <c r="S177" s="8">
        <v>1235.7331956042724</v>
      </c>
      <c r="T177" s="8">
        <v>173.31952821704732</v>
      </c>
      <c r="U177" s="8">
        <v>394.26099525353908</v>
      </c>
      <c r="V177" s="8">
        <v>73.310423825887739</v>
      </c>
      <c r="W177" s="8">
        <v>469.25105792817243</v>
      </c>
      <c r="X177" s="8">
        <v>2345.8752008289189</v>
      </c>
      <c r="Y177" s="9">
        <v>76448.320312395343</v>
      </c>
      <c r="Z177" s="7">
        <v>73611.38</v>
      </c>
      <c r="AA177" s="8">
        <v>10480.95112072132</v>
      </c>
      <c r="AB177" s="8">
        <v>2673.9373512947564</v>
      </c>
      <c r="AC177" s="8">
        <v>5116.5272406533295</v>
      </c>
      <c r="AD177" s="8">
        <v>942.02052159202094</v>
      </c>
      <c r="AE177" s="8">
        <v>4173.6077842169852</v>
      </c>
      <c r="AF177" s="8">
        <v>23387.044018478409</v>
      </c>
      <c r="AG177" s="9">
        <v>92388.773984803847</v>
      </c>
    </row>
    <row r="178" spans="1:33" x14ac:dyDescent="0.45">
      <c r="A178" s="4">
        <v>48761</v>
      </c>
      <c r="B178" s="7">
        <v>15129.01</v>
      </c>
      <c r="C178" s="8">
        <v>2896.9229073215256</v>
      </c>
      <c r="D178" s="27">
        <v>428.49763197002039</v>
      </c>
      <c r="E178" s="8">
        <v>1231.7882841669243</v>
      </c>
      <c r="F178" s="27">
        <v>247.43688668731843</v>
      </c>
      <c r="G178" s="8">
        <v>1520.6089831294414</v>
      </c>
      <c r="H178" s="8">
        <v>6325.2546932752293</v>
      </c>
      <c r="I178" s="9">
        <v>38643.997133914985</v>
      </c>
      <c r="J178" s="7">
        <v>58996.02</v>
      </c>
      <c r="K178" s="8">
        <v>6929.5642382975293</v>
      </c>
      <c r="L178" s="8">
        <v>2162.5626710585493</v>
      </c>
      <c r="M178" s="8">
        <v>3509.3320318888268</v>
      </c>
      <c r="N178" s="8">
        <v>641.14025040554395</v>
      </c>
      <c r="O178" s="8">
        <v>2271.4690222702261</v>
      </c>
      <c r="P178" s="8">
        <v>15514.068213920676</v>
      </c>
      <c r="Q178" s="9">
        <v>47514.251340167219</v>
      </c>
      <c r="R178" s="7">
        <v>4970.4440000000004</v>
      </c>
      <c r="S178" s="8">
        <v>1216.7076210750406</v>
      </c>
      <c r="T178" s="8">
        <v>170.97055515603813</v>
      </c>
      <c r="U178" s="8">
        <v>379.3907915234127</v>
      </c>
      <c r="V178" s="8">
        <v>72.004134026009666</v>
      </c>
      <c r="W178" s="8">
        <v>456.18269493883241</v>
      </c>
      <c r="X178" s="8">
        <v>2295.2557967193338</v>
      </c>
      <c r="Y178" s="9">
        <v>77287.99426782997</v>
      </c>
      <c r="Z178" s="7">
        <v>73578.789999999994</v>
      </c>
      <c r="AA178" s="8">
        <v>10405.87172708336</v>
      </c>
      <c r="AB178" s="8">
        <v>2676.7598294225736</v>
      </c>
      <c r="AC178" s="8">
        <v>4987.4779728891363</v>
      </c>
      <c r="AD178" s="8">
        <v>938.06451443032608</v>
      </c>
      <c r="AE178" s="8">
        <v>4096.199802025556</v>
      </c>
      <c r="AF178" s="8">
        <v>23104.373845850954</v>
      </c>
      <c r="AG178" s="9">
        <v>93887.047900865204</v>
      </c>
    </row>
    <row r="179" spans="1:33" x14ac:dyDescent="0.45">
      <c r="A179" s="4">
        <v>48792</v>
      </c>
      <c r="B179" s="7">
        <v>14994.17</v>
      </c>
      <c r="C179" s="8">
        <v>2852.6640093130395</v>
      </c>
      <c r="D179" s="27">
        <v>422.7293581008197</v>
      </c>
      <c r="E179" s="8">
        <v>1186.1306321767111</v>
      </c>
      <c r="F179" s="27">
        <v>243.06683878518345</v>
      </c>
      <c r="G179" s="8">
        <v>1478.9963206204109</v>
      </c>
      <c r="H179" s="8">
        <v>6183.5871589961653</v>
      </c>
      <c r="I179" s="9">
        <v>38658.638925669722</v>
      </c>
      <c r="J179" s="7">
        <v>59119.91</v>
      </c>
      <c r="K179" s="8">
        <v>6909.2692680178434</v>
      </c>
      <c r="L179" s="8">
        <v>2172.7756027275586</v>
      </c>
      <c r="M179" s="8">
        <v>3441.6104578512814</v>
      </c>
      <c r="N179" s="8">
        <v>642.58044245027725</v>
      </c>
      <c r="O179" s="8">
        <v>2247.216144867034</v>
      </c>
      <c r="P179" s="8">
        <v>15413.451915913995</v>
      </c>
      <c r="Q179" s="9">
        <v>48016.450618455419</v>
      </c>
      <c r="R179" s="7">
        <v>4926.924</v>
      </c>
      <c r="S179" s="8">
        <v>1198.1188839114768</v>
      </c>
      <c r="T179" s="8">
        <v>168.66901388222706</v>
      </c>
      <c r="U179" s="8">
        <v>365.32823471042701</v>
      </c>
      <c r="V179" s="8">
        <v>70.732450086488384</v>
      </c>
      <c r="W179" s="8">
        <v>443.69889618612325</v>
      </c>
      <c r="X179" s="8">
        <v>2246.5474787767425</v>
      </c>
      <c r="Y179" s="9">
        <v>77317.277851339444</v>
      </c>
      <c r="Z179" s="7">
        <v>73545.41</v>
      </c>
      <c r="AA179" s="8">
        <v>10332.466079193491</v>
      </c>
      <c r="AB179" s="8">
        <v>2680.0508324485422</v>
      </c>
      <c r="AC179" s="8">
        <v>4864.9672164633348</v>
      </c>
      <c r="AD179" s="8">
        <v>934.26064899249741</v>
      </c>
      <c r="AE179" s="8">
        <v>4022.0117296115268</v>
      </c>
      <c r="AF179" s="8">
        <v>22833.756506709393</v>
      </c>
      <c r="AG179" s="9">
        <v>94406.817329259095</v>
      </c>
    </row>
    <row r="180" spans="1:33" x14ac:dyDescent="0.45">
      <c r="A180" s="4">
        <v>48823</v>
      </c>
      <c r="B180" s="7">
        <v>14605.3</v>
      </c>
      <c r="C180" s="8">
        <v>2809.4135429150192</v>
      </c>
      <c r="D180" s="27">
        <v>417.0767817044366</v>
      </c>
      <c r="E180" s="8">
        <v>1142.9361069040383</v>
      </c>
      <c r="F180" s="27">
        <v>238.81154761671067</v>
      </c>
      <c r="G180" s="8">
        <v>1439.2246675373249</v>
      </c>
      <c r="H180" s="8">
        <v>6047.4626466775298</v>
      </c>
      <c r="I180" s="9">
        <v>39481.157452760061</v>
      </c>
      <c r="J180" s="7">
        <v>58437.279999999999</v>
      </c>
      <c r="K180" s="8">
        <v>6889.3987975351902</v>
      </c>
      <c r="L180" s="8">
        <v>2183.3248472196624</v>
      </c>
      <c r="M180" s="8">
        <v>3377.1533410832867</v>
      </c>
      <c r="N180" s="8">
        <v>644.03363947705463</v>
      </c>
      <c r="O180" s="8">
        <v>2223.822186135109</v>
      </c>
      <c r="P180" s="8">
        <v>15317.732811450303</v>
      </c>
      <c r="Q180" s="9">
        <v>49533.101888617603</v>
      </c>
      <c r="R180" s="7">
        <v>4797.1379999999999</v>
      </c>
      <c r="S180" s="8">
        <v>1179.9536880243081</v>
      </c>
      <c r="T180" s="8">
        <v>166.4136359000702</v>
      </c>
      <c r="U180" s="8">
        <v>352.02432092644381</v>
      </c>
      <c r="V180" s="8">
        <v>69.4941603564628</v>
      </c>
      <c r="W180" s="8">
        <v>431.76740026119745</v>
      </c>
      <c r="X180" s="8">
        <v>2199.6532054684822</v>
      </c>
      <c r="Y180" s="9">
        <v>78962.314905520121</v>
      </c>
      <c r="Z180" s="7">
        <v>72403.45</v>
      </c>
      <c r="AA180" s="8">
        <v>10260.695049033213</v>
      </c>
      <c r="AB180" s="8">
        <v>2683.8169852649862</v>
      </c>
      <c r="AC180" s="8">
        <v>4748.6766693681329</v>
      </c>
      <c r="AD180" s="8">
        <v>930.60749661710747</v>
      </c>
      <c r="AE180" s="8">
        <v>3950.8917871798985</v>
      </c>
      <c r="AF180" s="8">
        <v>22574.687987463338</v>
      </c>
      <c r="AG180" s="9">
        <v>96910.490831929666</v>
      </c>
    </row>
    <row r="181" spans="1:33" x14ac:dyDescent="0.45">
      <c r="A181" s="4">
        <v>48853</v>
      </c>
      <c r="B181" s="7">
        <v>14221.25</v>
      </c>
      <c r="C181" s="8">
        <v>2767.1410482754723</v>
      </c>
      <c r="D181" s="27">
        <v>411.53682916735443</v>
      </c>
      <c r="E181" s="8">
        <v>1102.0556160805054</v>
      </c>
      <c r="F181" s="27">
        <v>234.66703008187977</v>
      </c>
      <c r="G181" s="8">
        <v>1401.1929661474105</v>
      </c>
      <c r="H181" s="8">
        <v>5916.5934897526222</v>
      </c>
      <c r="I181" s="9">
        <v>39885.096069616913</v>
      </c>
      <c r="J181" s="7">
        <v>57740.82</v>
      </c>
      <c r="K181" s="8">
        <v>6869.9515946217871</v>
      </c>
      <c r="L181" s="8">
        <v>2194.2212400853177</v>
      </c>
      <c r="M181" s="8">
        <v>3315.8371778478031</v>
      </c>
      <c r="N181" s="8">
        <v>645.50326361256498</v>
      </c>
      <c r="O181" s="8">
        <v>2201.2639363573721</v>
      </c>
      <c r="P181" s="8">
        <v>15226.777212524845</v>
      </c>
      <c r="Q181" s="9">
        <v>50540.544954468911</v>
      </c>
      <c r="R181" s="7">
        <v>4668.92</v>
      </c>
      <c r="S181" s="8">
        <v>1162.1992402756982</v>
      </c>
      <c r="T181" s="8">
        <v>164.20319483777442</v>
      </c>
      <c r="U181" s="8">
        <v>339.43312975279565</v>
      </c>
      <c r="V181" s="8">
        <v>68.288105753827011</v>
      </c>
      <c r="W181" s="8">
        <v>420.35788984422317</v>
      </c>
      <c r="X181" s="8">
        <v>2154.4815604643186</v>
      </c>
      <c r="Y181" s="9">
        <v>79770.192139233826</v>
      </c>
      <c r="Z181" s="7">
        <v>71253.399999999994</v>
      </c>
      <c r="AA181" s="8">
        <v>10190.520852552354</v>
      </c>
      <c r="AB181" s="8">
        <v>2688.0654350861432</v>
      </c>
      <c r="AC181" s="8">
        <v>4638.3039171444098</v>
      </c>
      <c r="AD181" s="8">
        <v>927.10369971082071</v>
      </c>
      <c r="AE181" s="8">
        <v>3882.695495734265</v>
      </c>
      <c r="AF181" s="8">
        <v>22326.689400227991</v>
      </c>
      <c r="AG181" s="9">
        <v>98402.660238009208</v>
      </c>
    </row>
    <row r="182" spans="1:33" x14ac:dyDescent="0.45">
      <c r="A182" s="4">
        <v>48884</v>
      </c>
      <c r="B182" s="7">
        <v>14102.52</v>
      </c>
      <c r="C182" s="8">
        <v>2725.8172090013068</v>
      </c>
      <c r="D182" s="27">
        <v>406.10652827009005</v>
      </c>
      <c r="E182" s="8">
        <v>1063.3494396900032</v>
      </c>
      <c r="F182" s="27">
        <v>230.62947440512079</v>
      </c>
      <c r="G182" s="8">
        <v>1364.8062323057973</v>
      </c>
      <c r="H182" s="8">
        <v>5790.7088836723187</v>
      </c>
      <c r="I182" s="9">
        <v>40284.383126476474</v>
      </c>
      <c r="J182" s="7">
        <v>57853.09</v>
      </c>
      <c r="K182" s="8">
        <v>6850.9263478581843</v>
      </c>
      <c r="L182" s="8">
        <v>2205.4760398167978</v>
      </c>
      <c r="M182" s="8">
        <v>3257.5423803811805</v>
      </c>
      <c r="N182" s="8">
        <v>646.99260502702668</v>
      </c>
      <c r="O182" s="8">
        <v>2179.517879944864</v>
      </c>
      <c r="P182" s="8">
        <v>15140.455253028053</v>
      </c>
      <c r="Q182" s="9">
        <v>51552.772786002373</v>
      </c>
      <c r="R182" s="7">
        <v>4630.6710000000003</v>
      </c>
      <c r="S182" s="8">
        <v>1144.8432277805489</v>
      </c>
      <c r="T182" s="8">
        <v>162.03650477976595</v>
      </c>
      <c r="U182" s="8">
        <v>327.51162742452101</v>
      </c>
      <c r="V182" s="8">
        <v>67.113177051890148</v>
      </c>
      <c r="W182" s="8">
        <v>409.44186969173921</v>
      </c>
      <c r="X182" s="8">
        <v>2110.9464067284653</v>
      </c>
      <c r="Y182" s="9">
        <v>80568.766252952948</v>
      </c>
      <c r="Z182" s="7">
        <v>71227.7</v>
      </c>
      <c r="AA182" s="8">
        <v>10121.906998659753</v>
      </c>
      <c r="AB182" s="8">
        <v>2692.8038737409061</v>
      </c>
      <c r="AC182" s="8">
        <v>4533.5617080091843</v>
      </c>
      <c r="AD182" s="8">
        <v>923.74797431317165</v>
      </c>
      <c r="AE182" s="8">
        <v>3817.2853587118207</v>
      </c>
      <c r="AF182" s="8">
        <v>22089.305913434837</v>
      </c>
      <c r="AG182" s="9">
        <v>99894.032537774139</v>
      </c>
    </row>
    <row r="183" spans="1:33" x14ac:dyDescent="0.45">
      <c r="A183" s="4">
        <v>48914</v>
      </c>
      <c r="B183" s="7">
        <v>13985.55</v>
      </c>
      <c r="C183" s="8">
        <v>2685.4138009430367</v>
      </c>
      <c r="D183" s="27">
        <v>400.78300419966837</v>
      </c>
      <c r="E183" s="8">
        <v>1026.6866320286088</v>
      </c>
      <c r="F183" s="27">
        <v>226.69523136780975</v>
      </c>
      <c r="G183" s="8">
        <v>1329.9751748706738</v>
      </c>
      <c r="H183" s="8">
        <v>5669.5538434097971</v>
      </c>
      <c r="I183" s="9">
        <v>40279.145752475044</v>
      </c>
      <c r="J183" s="7">
        <v>57965.27</v>
      </c>
      <c r="K183" s="8">
        <v>6832.3216794316886</v>
      </c>
      <c r="L183" s="8">
        <v>2217.100956651524</v>
      </c>
      <c r="M183" s="8">
        <v>3202.1532976519852</v>
      </c>
      <c r="N183" s="8">
        <v>648.50483476572742</v>
      </c>
      <c r="O183" s="8">
        <v>2158.5603433349247</v>
      </c>
      <c r="P183" s="8">
        <v>15058.641111835848</v>
      </c>
      <c r="Q183" s="9">
        <v>52052.896405922242</v>
      </c>
      <c r="R183" s="7">
        <v>4593.0569999999998</v>
      </c>
      <c r="S183" s="8">
        <v>1127.8737963960755</v>
      </c>
      <c r="T183" s="8">
        <v>159.91241867566768</v>
      </c>
      <c r="U183" s="8">
        <v>316.21948266481149</v>
      </c>
      <c r="V183" s="8">
        <v>65.968312328032638</v>
      </c>
      <c r="W183" s="8">
        <v>398.99255246120214</v>
      </c>
      <c r="X183" s="8">
        <v>2068.9665625257894</v>
      </c>
      <c r="Y183" s="9">
        <v>80558.291504950088</v>
      </c>
      <c r="Z183" s="7">
        <v>71204.320000000007</v>
      </c>
      <c r="AA183" s="8">
        <v>10054.818240563332</v>
      </c>
      <c r="AB183" s="8">
        <v>2698.0405616911262</v>
      </c>
      <c r="AC183" s="8">
        <v>4434.1772560863155</v>
      </c>
      <c r="AD183" s="8">
        <v>920.53911240709908</v>
      </c>
      <c r="AE183" s="8">
        <v>3754.530553179733</v>
      </c>
      <c r="AF183" s="8">
        <v>21862.105723927605</v>
      </c>
      <c r="AG183" s="9">
        <v>100387.8713088923</v>
      </c>
    </row>
    <row r="184" spans="1:33" x14ac:dyDescent="0.45">
      <c r="A184" s="4">
        <v>48945</v>
      </c>
      <c r="B184" s="7">
        <v>13875.44</v>
      </c>
      <c r="C184" s="8">
        <v>2645.903643640424</v>
      </c>
      <c r="D184" s="27">
        <v>395.56347574386132</v>
      </c>
      <c r="E184" s="8">
        <v>991.94446219489487</v>
      </c>
      <c r="F184" s="27">
        <v>222.86080605978756</v>
      </c>
      <c r="G184" s="8">
        <v>1296.6158395459474</v>
      </c>
      <c r="H184" s="8">
        <v>5552.8882271849143</v>
      </c>
      <c r="I184" s="9">
        <v>40682.407023640277</v>
      </c>
      <c r="J184" s="7">
        <v>58071.95</v>
      </c>
      <c r="K184" s="8">
        <v>6814.1361569732326</v>
      </c>
      <c r="L184" s="8">
        <v>2229.1081830152134</v>
      </c>
      <c r="M184" s="8">
        <v>3149.5582177228298</v>
      </c>
      <c r="N184" s="8">
        <v>650.04301674779379</v>
      </c>
      <c r="O184" s="8">
        <v>2138.3676234687246</v>
      </c>
      <c r="P184" s="8">
        <v>14981.213197927795</v>
      </c>
      <c r="Q184" s="9">
        <v>53086.586513557049</v>
      </c>
      <c r="R184" s="7">
        <v>4557.625</v>
      </c>
      <c r="S184" s="8">
        <v>1111.2795303289781</v>
      </c>
      <c r="T184" s="8">
        <v>157.82982682180068</v>
      </c>
      <c r="U184" s="8">
        <v>305.5188943560276</v>
      </c>
      <c r="V184" s="8">
        <v>64.852494563398182</v>
      </c>
      <c r="W184" s="8">
        <v>388.9847518637842</v>
      </c>
      <c r="X184" s="8">
        <v>2028.4654979339887</v>
      </c>
      <c r="Y184" s="9">
        <v>81364.814047280553</v>
      </c>
      <c r="Z184" s="7">
        <v>71183.45</v>
      </c>
      <c r="AA184" s="8">
        <v>9989.220529341741</v>
      </c>
      <c r="AB184" s="8">
        <v>2703.7843539078467</v>
      </c>
      <c r="AC184" s="8">
        <v>4339.8915723567034</v>
      </c>
      <c r="AD184" s="8">
        <v>917.47598401953883</v>
      </c>
      <c r="AE184" s="8">
        <v>3694.3066309238611</v>
      </c>
      <c r="AF184" s="8">
        <v>21644.679070549693</v>
      </c>
      <c r="AG184" s="9">
        <v>101905.47494192538</v>
      </c>
    </row>
    <row r="185" spans="1:33" x14ac:dyDescent="0.45">
      <c r="A185" s="4">
        <v>48976</v>
      </c>
      <c r="B185" s="7">
        <v>13763.76</v>
      </c>
      <c r="C185" s="8">
        <v>2607.2605542719425</v>
      </c>
      <c r="D185" s="27">
        <v>390.44525165778293</v>
      </c>
      <c r="E185" s="8">
        <v>865.28882420476452</v>
      </c>
      <c r="F185" s="27">
        <v>219.1228501150859</v>
      </c>
      <c r="G185" s="8">
        <v>1264.6492755410652</v>
      </c>
      <c r="H185" s="8">
        <v>5346.7667557906407</v>
      </c>
      <c r="I185" s="9">
        <v>41080.570557870618</v>
      </c>
      <c r="J185" s="7">
        <v>58180.98</v>
      </c>
      <c r="K185" s="8">
        <v>6796.3683045098196</v>
      </c>
      <c r="L185" s="8">
        <v>2241.5104257606085</v>
      </c>
      <c r="M185" s="8">
        <v>2796.73605568211</v>
      </c>
      <c r="N185" s="8">
        <v>651.61011901355516</v>
      </c>
      <c r="O185" s="8">
        <v>2118.9160989278807</v>
      </c>
      <c r="P185" s="8">
        <v>14605.141003893974</v>
      </c>
      <c r="Q185" s="9">
        <v>54124.407353466791</v>
      </c>
      <c r="R185" s="7">
        <v>4521.6949999999997</v>
      </c>
      <c r="S185" s="8">
        <v>1095.0494327942158</v>
      </c>
      <c r="T185" s="8">
        <v>155.7876554114554</v>
      </c>
      <c r="U185" s="8">
        <v>266.50895785506742</v>
      </c>
      <c r="V185" s="8">
        <v>63.764749383489992</v>
      </c>
      <c r="W185" s="8">
        <v>379.39478266231953</v>
      </c>
      <c r="X185" s="8">
        <v>1960.5055781065482</v>
      </c>
      <c r="Y185" s="9">
        <v>82161.141115741237</v>
      </c>
      <c r="Z185" s="7">
        <v>71163.09</v>
      </c>
      <c r="AA185" s="8">
        <v>9925.0809696361503</v>
      </c>
      <c r="AB185" s="8">
        <v>2710.0447277499479</v>
      </c>
      <c r="AC185" s="8">
        <v>3835.0826447278273</v>
      </c>
      <c r="AD185" s="8">
        <v>914.55753915165815</v>
      </c>
      <c r="AE185" s="8">
        <v>3636.4952295771591</v>
      </c>
      <c r="AF185" s="8">
        <v>21021.261110842741</v>
      </c>
      <c r="AG185" s="9">
        <v>103421.09202291153</v>
      </c>
    </row>
    <row r="186" spans="1:33" x14ac:dyDescent="0.45">
      <c r="A186" s="4">
        <v>49004</v>
      </c>
      <c r="B186" s="7">
        <v>13405.49</v>
      </c>
      <c r="C186" s="8">
        <v>2569.4593039613646</v>
      </c>
      <c r="D186" s="27">
        <v>385.42572719397521</v>
      </c>
      <c r="E186" s="8">
        <v>840.09219237858372</v>
      </c>
      <c r="F186" s="27">
        <v>215.47815439964268</v>
      </c>
      <c r="G186" s="8">
        <v>1234.0012235698568</v>
      </c>
      <c r="H186" s="8">
        <v>5244.4566015034234</v>
      </c>
      <c r="I186" s="9">
        <v>41473.817036685512</v>
      </c>
      <c r="J186" s="7">
        <v>57302.77</v>
      </c>
      <c r="K186" s="8">
        <v>6779.0166126036274</v>
      </c>
      <c r="L186" s="8">
        <v>2254.3209403705068</v>
      </c>
      <c r="M186" s="8">
        <v>2763.8694020478588</v>
      </c>
      <c r="N186" s="8">
        <v>653.20902429461978</v>
      </c>
      <c r="O186" s="8">
        <v>2100.1823256336538</v>
      </c>
      <c r="P186" s="8">
        <v>14550.598304950267</v>
      </c>
      <c r="Q186" s="9">
        <v>55166.451647450558</v>
      </c>
      <c r="R186" s="7">
        <v>4401.9639999999999</v>
      </c>
      <c r="S186" s="8">
        <v>1079.172907663773</v>
      </c>
      <c r="T186" s="8">
        <v>153.78486515039612</v>
      </c>
      <c r="U186" s="8">
        <v>258.74839525260376</v>
      </c>
      <c r="V186" s="8">
        <v>62.704142930296015</v>
      </c>
      <c r="W186" s="8">
        <v>370.20036707095704</v>
      </c>
      <c r="X186" s="8">
        <v>1924.6106780680261</v>
      </c>
      <c r="Y186" s="9">
        <v>82947.634073371024</v>
      </c>
      <c r="Z186" s="7">
        <v>69861.94</v>
      </c>
      <c r="AA186" s="8">
        <v>9862.3677773572654</v>
      </c>
      <c r="AB186" s="8">
        <v>2716.8318130032771</v>
      </c>
      <c r="AC186" s="8">
        <v>3771.9800329021591</v>
      </c>
      <c r="AD186" s="8">
        <v>911.78280957419099</v>
      </c>
      <c r="AE186" s="8">
        <v>3580.9837939174822</v>
      </c>
      <c r="AF186" s="8">
        <v>20843.946226754375</v>
      </c>
      <c r="AG186" s="9">
        <v>104935.03209147317</v>
      </c>
    </row>
    <row r="187" spans="1:33" x14ac:dyDescent="0.45">
      <c r="A187" s="4">
        <v>49035</v>
      </c>
      <c r="B187" s="7">
        <v>13307.86</v>
      </c>
      <c r="C187" s="8">
        <v>2532.4755763043363</v>
      </c>
      <c r="D187" s="27">
        <v>380.50238078763306</v>
      </c>
      <c r="E187" s="8">
        <v>722.38357540720392</v>
      </c>
      <c r="F187" s="27">
        <v>211.92364212118522</v>
      </c>
      <c r="G187" s="8">
        <v>1204.601823789535</v>
      </c>
      <c r="H187" s="8">
        <v>5051.8869984098937</v>
      </c>
      <c r="I187" s="9">
        <v>41462.313134477248</v>
      </c>
      <c r="J187" s="7">
        <v>57398.35</v>
      </c>
      <c r="K187" s="8">
        <v>6762.079547742891</v>
      </c>
      <c r="L187" s="8">
        <v>2267.5535673081317</v>
      </c>
      <c r="M187" s="8">
        <v>2418.9822799427802</v>
      </c>
      <c r="N187" s="8">
        <v>654.84253997438805</v>
      </c>
      <c r="O187" s="8">
        <v>2082.1431187860744</v>
      </c>
      <c r="P187" s="8">
        <v>14185.601053754266</v>
      </c>
      <c r="Q187" s="9">
        <v>55675.681724149035</v>
      </c>
      <c r="R187" s="7">
        <v>4370.5280000000002</v>
      </c>
      <c r="S187" s="8">
        <v>1063.6397420478211</v>
      </c>
      <c r="T187" s="8">
        <v>151.82044993426558</v>
      </c>
      <c r="U187" s="8">
        <v>222.49414122541882</v>
      </c>
      <c r="V187" s="8">
        <v>61.669779857264899</v>
      </c>
      <c r="W187" s="8">
        <v>361.38054713686051</v>
      </c>
      <c r="X187" s="8">
        <v>1861.0046602016309</v>
      </c>
      <c r="Y187" s="9">
        <v>82924.626268954496</v>
      </c>
      <c r="Z187" s="7">
        <v>69844.399999999994</v>
      </c>
      <c r="AA187" s="8">
        <v>9801.0502393080951</v>
      </c>
      <c r="AB187" s="8">
        <v>2724.1564242532913</v>
      </c>
      <c r="AC187" s="8">
        <v>3285.842570431425</v>
      </c>
      <c r="AD187" s="8">
        <v>909.15091051981028</v>
      </c>
      <c r="AE187" s="8">
        <v>3527.6653073335165</v>
      </c>
      <c r="AF187" s="8">
        <v>20247.865451846141</v>
      </c>
      <c r="AG187" s="9">
        <v>105430.45748552174</v>
      </c>
    </row>
    <row r="188" spans="1:33" x14ac:dyDescent="0.45">
      <c r="A188" s="4">
        <v>49065</v>
      </c>
      <c r="B188" s="7">
        <v>13197.07</v>
      </c>
      <c r="C188" s="8">
        <v>2496.2859279867889</v>
      </c>
      <c r="D188" s="27">
        <v>375.67277088909083</v>
      </c>
      <c r="E188" s="8">
        <v>705.57362569516431</v>
      </c>
      <c r="F188" s="27">
        <v>208.45636233365448</v>
      </c>
      <c r="G188" s="8">
        <v>1176.385342387568</v>
      </c>
      <c r="H188" s="8">
        <v>4962.3740292922666</v>
      </c>
      <c r="I188" s="9">
        <v>41859.116452819246</v>
      </c>
      <c r="J188" s="7">
        <v>57503.83</v>
      </c>
      <c r="K188" s="8">
        <v>6745.555561044891</v>
      </c>
      <c r="L188" s="8">
        <v>2281.2227707139978</v>
      </c>
      <c r="M188" s="8">
        <v>2404.6807776641244</v>
      </c>
      <c r="N188" s="8">
        <v>656.51340750103509</v>
      </c>
      <c r="O188" s="8">
        <v>2064.7756225695484</v>
      </c>
      <c r="P188" s="8">
        <v>14152.748139493597</v>
      </c>
      <c r="Q188" s="9">
        <v>56738.836558511284</v>
      </c>
      <c r="R188" s="7">
        <v>4334.7879999999996</v>
      </c>
      <c r="S188" s="8">
        <v>1048.4400897544513</v>
      </c>
      <c r="T188" s="8">
        <v>149.89343558474724</v>
      </c>
      <c r="U188" s="8">
        <v>217.3166767141106</v>
      </c>
      <c r="V188" s="8">
        <v>60.660801439093454</v>
      </c>
      <c r="W188" s="8">
        <v>352.91560271627043</v>
      </c>
      <c r="X188" s="8">
        <v>1829.2266062086728</v>
      </c>
      <c r="Y188" s="9">
        <v>83718.232905638492</v>
      </c>
      <c r="Z188" s="7">
        <v>69822.03</v>
      </c>
      <c r="AA188" s="8">
        <v>9741.0986746290382</v>
      </c>
      <c r="AB188" s="8">
        <v>2732.0300957809068</v>
      </c>
      <c r="AC188" s="8">
        <v>3251.3691284983215</v>
      </c>
      <c r="AD188" s="8">
        <v>906.66104230142048</v>
      </c>
      <c r="AE188" s="8">
        <v>3476.4380334346297</v>
      </c>
      <c r="AF188" s="8">
        <v>20107.596974644315</v>
      </c>
      <c r="AG188" s="9">
        <v>106969.77630189438</v>
      </c>
    </row>
    <row r="189" spans="1:33" x14ac:dyDescent="0.45">
      <c r="A189" s="4">
        <v>49096</v>
      </c>
      <c r="B189" s="7">
        <v>13089.89</v>
      </c>
      <c r="C189" s="8">
        <v>2460.8677513752514</v>
      </c>
      <c r="D189" s="27">
        <v>370.93453293613993</v>
      </c>
      <c r="E189" s="8">
        <v>595.72707933440336</v>
      </c>
      <c r="F189" s="27">
        <v>205.07348381055925</v>
      </c>
      <c r="G189" s="8">
        <v>1149.2899156016845</v>
      </c>
      <c r="H189" s="8">
        <v>4781.8927630580383</v>
      </c>
      <c r="I189" s="9">
        <v>42250.660835680392</v>
      </c>
      <c r="J189" s="7">
        <v>57604.17</v>
      </c>
      <c r="K189" s="8">
        <v>6729.4430963260438</v>
      </c>
      <c r="L189" s="8">
        <v>2295.3436796662563</v>
      </c>
      <c r="M189" s="8">
        <v>2066.2868681088635</v>
      </c>
      <c r="N189" s="8">
        <v>658.2243113099521</v>
      </c>
      <c r="O189" s="8">
        <v>2048.0573689815583</v>
      </c>
      <c r="P189" s="8">
        <v>13797.355324392673</v>
      </c>
      <c r="Q189" s="9">
        <v>57805.657667772757</v>
      </c>
      <c r="R189" s="7">
        <v>4300.1610000000001</v>
      </c>
      <c r="S189" s="8">
        <v>1033.5644555776055</v>
      </c>
      <c r="T189" s="8">
        <v>148.00287864151983</v>
      </c>
      <c r="U189" s="8">
        <v>183.48394043499624</v>
      </c>
      <c r="V189" s="8">
        <v>59.676383788872741</v>
      </c>
      <c r="W189" s="8">
        <v>344.78697468050535</v>
      </c>
      <c r="X189" s="8">
        <v>1769.5146331234996</v>
      </c>
      <c r="Y189" s="9">
        <v>84501.321671360784</v>
      </c>
      <c r="Z189" s="7">
        <v>69798.759999999995</v>
      </c>
      <c r="AA189" s="8">
        <v>9682.4843979763464</v>
      </c>
      <c r="AB189" s="8">
        <v>2740.4651191896241</v>
      </c>
      <c r="AC189" s="8">
        <v>2781.1593633101475</v>
      </c>
      <c r="AD189" s="8">
        <v>904.31249188262314</v>
      </c>
      <c r="AE189" s="8">
        <v>3427.2052677035799</v>
      </c>
      <c r="AF189" s="8">
        <v>19535.626640062321</v>
      </c>
      <c r="AG189" s="9">
        <v>108506.45067058923</v>
      </c>
    </row>
    <row r="190" spans="1:33" x14ac:dyDescent="0.45">
      <c r="A190" s="4">
        <v>49126</v>
      </c>
      <c r="B190" s="7">
        <v>12980.25</v>
      </c>
      <c r="C190" s="8">
        <v>2426.1992389668735</v>
      </c>
      <c r="D190" s="27">
        <v>366.28537645916828</v>
      </c>
      <c r="E190" s="8">
        <v>586.28802321137903</v>
      </c>
      <c r="F190" s="27">
        <v>201.77228926350605</v>
      </c>
      <c r="G190" s="8">
        <v>1123.2573100414702</v>
      </c>
      <c r="H190" s="8">
        <v>4703.8022379423965</v>
      </c>
      <c r="I190" s="9">
        <v>42237.153491359677</v>
      </c>
      <c r="J190" s="7">
        <v>57707.02</v>
      </c>
      <c r="K190" s="8">
        <v>6713.7405975903775</v>
      </c>
      <c r="L190" s="8">
        <v>2309.9321322416035</v>
      </c>
      <c r="M190" s="8">
        <v>2069.4848038714536</v>
      </c>
      <c r="N190" s="8">
        <v>659.97788730816546</v>
      </c>
      <c r="O190" s="8">
        <v>2031.9663270060473</v>
      </c>
      <c r="P190" s="8">
        <v>13785.101748017649</v>
      </c>
      <c r="Q190" s="9">
        <v>58323.931124363837</v>
      </c>
      <c r="R190" s="7">
        <v>4264.6620000000003</v>
      </c>
      <c r="S190" s="8">
        <v>1019.0036803660869</v>
      </c>
      <c r="T190" s="8">
        <v>146.14786520720816</v>
      </c>
      <c r="U190" s="8">
        <v>180.57671114910477</v>
      </c>
      <c r="V190" s="8">
        <v>58.715736175680263</v>
      </c>
      <c r="W190" s="8">
        <v>336.97719301244103</v>
      </c>
      <c r="X190" s="8">
        <v>1741.4211859105212</v>
      </c>
      <c r="Y190" s="9">
        <v>84474.306982719354</v>
      </c>
      <c r="Z190" s="7">
        <v>69774.820000000007</v>
      </c>
      <c r="AA190" s="8">
        <v>9625.1796843506254</v>
      </c>
      <c r="AB190" s="8">
        <v>2749.4745839926054</v>
      </c>
      <c r="AC190" s="8">
        <v>2773.0304317251084</v>
      </c>
      <c r="AD190" s="8">
        <v>902.10463442437276</v>
      </c>
      <c r="AE190" s="8">
        <v>3379.8750990558115</v>
      </c>
      <c r="AF190" s="8">
        <v>19429.664433548525</v>
      </c>
      <c r="AG190" s="9">
        <v>109008.51531399545</v>
      </c>
    </row>
    <row r="191" spans="1:33" x14ac:dyDescent="0.45">
      <c r="A191" s="4">
        <v>49157</v>
      </c>
      <c r="B191" s="7">
        <v>12873.37</v>
      </c>
      <c r="C191" s="8">
        <v>2392.2593495940741</v>
      </c>
      <c r="D191" s="27">
        <v>361.72308231250287</v>
      </c>
      <c r="E191" s="8">
        <v>577.07154888499474</v>
      </c>
      <c r="F191" s="27">
        <v>198.55016988385717</v>
      </c>
      <c r="G191" s="8">
        <v>998.36065930344921</v>
      </c>
      <c r="H191" s="8">
        <v>4527.9648099788774</v>
      </c>
      <c r="I191" s="9">
        <v>42631.687650631284</v>
      </c>
      <c r="J191" s="7">
        <v>57807.4</v>
      </c>
      <c r="K191" s="8">
        <v>6698.4465159831825</v>
      </c>
      <c r="L191" s="8">
        <v>2325.0047226361025</v>
      </c>
      <c r="M191" s="8">
        <v>2072.862079456333</v>
      </c>
      <c r="N191" s="8">
        <v>661.7767309693179</v>
      </c>
      <c r="O191" s="8">
        <v>1833.1044478576082</v>
      </c>
      <c r="P191" s="8">
        <v>13591.194496902544</v>
      </c>
      <c r="Q191" s="9">
        <v>59411.361665252116</v>
      </c>
      <c r="R191" s="7">
        <v>4230.0429999999997</v>
      </c>
      <c r="S191" s="8">
        <v>1004.7489268295112</v>
      </c>
      <c r="T191" s="8">
        <v>144.32750984268864</v>
      </c>
      <c r="U191" s="8">
        <v>177.73803705657838</v>
      </c>
      <c r="V191" s="8">
        <v>57.778099436202439</v>
      </c>
      <c r="W191" s="8">
        <v>299.50819779103477</v>
      </c>
      <c r="X191" s="8">
        <v>1684.1007709560154</v>
      </c>
      <c r="Y191" s="9">
        <v>85263.375301262568</v>
      </c>
      <c r="Z191" s="7">
        <v>69751.73</v>
      </c>
      <c r="AA191" s="8">
        <v>9569.1577354960718</v>
      </c>
      <c r="AB191" s="8">
        <v>2759.072421411106</v>
      </c>
      <c r="AC191" s="8">
        <v>2765.347938118327</v>
      </c>
      <c r="AD191" s="8">
        <v>900.03693482994652</v>
      </c>
      <c r="AE191" s="8">
        <v>3031.1372390217475</v>
      </c>
      <c r="AF191" s="8">
        <v>19024.752268877201</v>
      </c>
      <c r="AG191" s="9">
        <v>110569.38684600966</v>
      </c>
    </row>
    <row r="192" spans="1:33" x14ac:dyDescent="0.45">
      <c r="A192" s="4">
        <v>49188</v>
      </c>
      <c r="B192" s="7">
        <v>12764.21</v>
      </c>
      <c r="C192" s="8">
        <v>2359.0277762853884</v>
      </c>
      <c r="D192" s="27">
        <v>357.24550002570669</v>
      </c>
      <c r="E192" s="8">
        <v>568.07071243845928</v>
      </c>
      <c r="F192" s="27">
        <v>195.40462018704014</v>
      </c>
      <c r="G192" s="8">
        <v>975.94543549384071</v>
      </c>
      <c r="H192" s="8">
        <v>4455.6940444304355</v>
      </c>
      <c r="I192" s="9">
        <v>42620.728570222636</v>
      </c>
      <c r="J192" s="7">
        <v>57910.01</v>
      </c>
      <c r="K192" s="8">
        <v>6683.559316253285</v>
      </c>
      <c r="L192" s="8">
        <v>2340.5788516302387</v>
      </c>
      <c r="M192" s="8">
        <v>2076.4239227093703</v>
      </c>
      <c r="N192" s="8">
        <v>663.62340508427701</v>
      </c>
      <c r="O192" s="8">
        <v>1818.5604988809689</v>
      </c>
      <c r="P192" s="8">
        <v>13582.745994558141</v>
      </c>
      <c r="Q192" s="9">
        <v>59939.468253090512</v>
      </c>
      <c r="R192" s="7">
        <v>4194.6109999999999</v>
      </c>
      <c r="S192" s="8">
        <v>990.79166603986312</v>
      </c>
      <c r="T192" s="8">
        <v>142.54095451025697</v>
      </c>
      <c r="U192" s="8">
        <v>174.96577943104546</v>
      </c>
      <c r="V192" s="8">
        <v>56.862744474428673</v>
      </c>
      <c r="W192" s="8">
        <v>292.78363064815221</v>
      </c>
      <c r="X192" s="8">
        <v>1657.9447751037462</v>
      </c>
      <c r="Y192" s="9">
        <v>85241.457140445273</v>
      </c>
      <c r="Z192" s="7">
        <v>69727.88</v>
      </c>
      <c r="AA192" s="8">
        <v>9514.3926477957502</v>
      </c>
      <c r="AB192" s="8">
        <v>2769.2734516610867</v>
      </c>
      <c r="AC192" s="8">
        <v>2758.1087776355216</v>
      </c>
      <c r="AD192" s="8">
        <v>898.10894930872519</v>
      </c>
      <c r="AE192" s="8">
        <v>2989.695021473578</v>
      </c>
      <c r="AF192" s="8">
        <v>18929.578847874662</v>
      </c>
      <c r="AG192" s="9">
        <v>111084.34253735768</v>
      </c>
    </row>
    <row r="193" spans="1:33" x14ac:dyDescent="0.45">
      <c r="A193" s="4">
        <v>49218</v>
      </c>
      <c r="B193" s="7">
        <v>12656.48</v>
      </c>
      <c r="C193" s="8">
        <v>2326.4849156902633</v>
      </c>
      <c r="D193" s="27">
        <v>352.85054526892714</v>
      </c>
      <c r="E193" s="8">
        <v>559.27883865673073</v>
      </c>
      <c r="F193" s="27">
        <v>192.3332331404817</v>
      </c>
      <c r="G193" s="8">
        <v>954.39723813278181</v>
      </c>
      <c r="H193" s="8">
        <v>4385.3447708891854</v>
      </c>
      <c r="I193" s="9">
        <v>43017.414456481732</v>
      </c>
      <c r="J193" s="7">
        <v>58011.13</v>
      </c>
      <c r="K193" s="8">
        <v>6669.0774827639698</v>
      </c>
      <c r="L193" s="8">
        <v>2356.6727807104839</v>
      </c>
      <c r="M193" s="8">
        <v>2080.1755760649557</v>
      </c>
      <c r="N193" s="8">
        <v>665.52044720938966</v>
      </c>
      <c r="O193" s="8">
        <v>1804.5791004892637</v>
      </c>
      <c r="P193" s="8">
        <v>13576.025387238064</v>
      </c>
      <c r="Q193" s="9">
        <v>61046.702407783574</v>
      </c>
      <c r="R193" s="7">
        <v>4159.6530000000002</v>
      </c>
      <c r="S193" s="8">
        <v>977.1236645899105</v>
      </c>
      <c r="T193" s="8">
        <v>140.78736756230191</v>
      </c>
      <c r="U193" s="8">
        <v>172.25788230627307</v>
      </c>
      <c r="V193" s="8">
        <v>55.968970843880179</v>
      </c>
      <c r="W193" s="8">
        <v>286.31917143983452</v>
      </c>
      <c r="X193" s="8">
        <v>1632.4570567422002</v>
      </c>
      <c r="Y193" s="9">
        <v>86034.828912963465</v>
      </c>
      <c r="Z193" s="7">
        <v>69704.09</v>
      </c>
      <c r="AA193" s="8">
        <v>9460.859381592285</v>
      </c>
      <c r="AB193" s="8">
        <v>2780.0934350331963</v>
      </c>
      <c r="AC193" s="8">
        <v>2751.3101824530327</v>
      </c>
      <c r="AD193" s="8">
        <v>896.32032697796762</v>
      </c>
      <c r="AE193" s="8">
        <v>2949.8557862486018</v>
      </c>
      <c r="AF193" s="8">
        <v>18838.439112305085</v>
      </c>
      <c r="AG193" s="9">
        <v>112667.59975556165</v>
      </c>
    </row>
    <row r="194" spans="1:33" x14ac:dyDescent="0.45">
      <c r="A194" s="4">
        <v>49249</v>
      </c>
      <c r="B194" s="7">
        <v>12554.48</v>
      </c>
      <c r="C194" s="8">
        <v>2294.6118389812964</v>
      </c>
      <c r="D194" s="27">
        <v>348.53619742671765</v>
      </c>
      <c r="E194" s="8">
        <v>550.68950864469593</v>
      </c>
      <c r="F194" s="27">
        <v>189.33369555747288</v>
      </c>
      <c r="G194" s="8">
        <v>933.67157442851499</v>
      </c>
      <c r="H194" s="8">
        <v>4316.8428150386981</v>
      </c>
      <c r="I194" s="9">
        <v>43008.250253222155</v>
      </c>
      <c r="J194" s="7">
        <v>58106.58</v>
      </c>
      <c r="K194" s="8">
        <v>6654.9995250895254</v>
      </c>
      <c r="L194" s="8">
        <v>2373.3056901907858</v>
      </c>
      <c r="M194" s="8">
        <v>2084.1223108343397</v>
      </c>
      <c r="N194" s="8">
        <v>667.47037685169005</v>
      </c>
      <c r="O194" s="8">
        <v>1791.1398782817223</v>
      </c>
      <c r="P194" s="8">
        <v>13571.037781248062</v>
      </c>
      <c r="Q194" s="9">
        <v>61583.881161792706</v>
      </c>
      <c r="R194" s="7">
        <v>4126.5619999999999</v>
      </c>
      <c r="S194" s="8">
        <v>963.73697237214446</v>
      </c>
      <c r="T194" s="8">
        <v>139.06594277326036</v>
      </c>
      <c r="U194" s="8">
        <v>169.61236866256635</v>
      </c>
      <c r="V194" s="8">
        <v>55.096105407224606</v>
      </c>
      <c r="W194" s="8">
        <v>280.10147232855451</v>
      </c>
      <c r="X194" s="8">
        <v>1607.6128615437501</v>
      </c>
      <c r="Y194" s="9">
        <v>86016.50050644431</v>
      </c>
      <c r="Z194" s="7">
        <v>69681.09</v>
      </c>
      <c r="AA194" s="8">
        <v>9408.5337318670809</v>
      </c>
      <c r="AB194" s="8">
        <v>2791.5491271028468</v>
      </c>
      <c r="AC194" s="8">
        <v>2744.949721207975</v>
      </c>
      <c r="AD194" s="8">
        <v>894.67081152065748</v>
      </c>
      <c r="AE194" s="8">
        <v>2911.5457675959406</v>
      </c>
      <c r="AF194" s="8">
        <v>18751.249159294501</v>
      </c>
      <c r="AG194" s="9">
        <v>113193.7814656593</v>
      </c>
    </row>
    <row r="195" spans="1:33" x14ac:dyDescent="0.45">
      <c r="A195" s="4">
        <v>49279</v>
      </c>
      <c r="B195" s="7">
        <v>12199.68</v>
      </c>
      <c r="C195" s="8">
        <v>2263.3902641527743</v>
      </c>
      <c r="D195" s="27">
        <v>344.30049727505912</v>
      </c>
      <c r="E195" s="8">
        <v>542.29654810594843</v>
      </c>
      <c r="F195" s="27">
        <v>186.40378374050471</v>
      </c>
      <c r="G195" s="8">
        <v>820.00747361559775</v>
      </c>
      <c r="H195" s="8">
        <v>4156.398566889884</v>
      </c>
      <c r="I195" s="9">
        <v>43806.409304192028</v>
      </c>
      <c r="J195" s="7">
        <v>57213.84</v>
      </c>
      <c r="K195" s="8">
        <v>6641.3239832315912</v>
      </c>
      <c r="L195" s="8">
        <v>2390.4977417124328</v>
      </c>
      <c r="M195" s="8">
        <v>2088.2694412065716</v>
      </c>
      <c r="N195" s="8">
        <v>669.47570242801942</v>
      </c>
      <c r="O195" s="8">
        <v>1595.8343489022691</v>
      </c>
      <c r="P195" s="8">
        <v>13385.401217480885</v>
      </c>
      <c r="Q195" s="9">
        <v>63288.152121832762</v>
      </c>
      <c r="R195" s="7">
        <v>4007.6579999999999</v>
      </c>
      <c r="S195" s="8">
        <v>950.62391094416523</v>
      </c>
      <c r="T195" s="8">
        <v>137.3758984127486</v>
      </c>
      <c r="U195" s="8">
        <v>167.02733681663213</v>
      </c>
      <c r="V195" s="8">
        <v>54.243501068486871</v>
      </c>
      <c r="W195" s="8">
        <v>246.00224208467932</v>
      </c>
      <c r="X195" s="8">
        <v>1555.2728893267122</v>
      </c>
      <c r="Y195" s="9">
        <v>87612.818608384056</v>
      </c>
      <c r="Z195" s="7">
        <v>68369.13</v>
      </c>
      <c r="AA195" s="8">
        <v>9357.3923002149204</v>
      </c>
      <c r="AB195" s="8">
        <v>2803.6583384425039</v>
      </c>
      <c r="AC195" s="8">
        <v>2739.0252989337096</v>
      </c>
      <c r="AD195" s="8">
        <v>893.16024291662507</v>
      </c>
      <c r="AE195" s="8">
        <v>2579.8433172409864</v>
      </c>
      <c r="AF195" s="8">
        <v>18373.079497748746</v>
      </c>
      <c r="AG195" s="9">
        <v>115855.84328686319</v>
      </c>
    </row>
    <row r="196" spans="1:33" x14ac:dyDescent="0.45">
      <c r="A196" s="4">
        <v>49310</v>
      </c>
      <c r="B196" s="7">
        <v>11888.61</v>
      </c>
      <c r="C196" s="8">
        <v>2232.8025296393344</v>
      </c>
      <c r="D196" s="27">
        <v>340.14154475659439</v>
      </c>
      <c r="E196" s="8">
        <v>534.09401624218924</v>
      </c>
      <c r="F196" s="27">
        <v>183.54135935875317</v>
      </c>
      <c r="G196" s="8">
        <v>806.84577307406539</v>
      </c>
      <c r="H196" s="8">
        <v>4097.4252230709362</v>
      </c>
      <c r="I196" s="9">
        <v>44185.52453342652</v>
      </c>
      <c r="J196" s="7">
        <v>54667.4</v>
      </c>
      <c r="K196" s="8">
        <v>6628.0494324869533</v>
      </c>
      <c r="L196" s="8">
        <v>2408.2701455399219</v>
      </c>
      <c r="M196" s="8">
        <v>2092.6223380269466</v>
      </c>
      <c r="N196" s="8">
        <v>671.53892803298777</v>
      </c>
      <c r="O196" s="8">
        <v>1592.7331728141401</v>
      </c>
      <c r="P196" s="8">
        <v>13393.214016900951</v>
      </c>
      <c r="Q196" s="9">
        <v>64403.126113081351</v>
      </c>
      <c r="R196" s="7">
        <v>3916.2550000000001</v>
      </c>
      <c r="S196" s="8">
        <v>937.7770624485205</v>
      </c>
      <c r="T196" s="8">
        <v>135.71647635788116</v>
      </c>
      <c r="U196" s="8">
        <v>164.50095700259428</v>
      </c>
      <c r="V196" s="8">
        <v>53.410535573397176</v>
      </c>
      <c r="W196" s="8">
        <v>242.05373192221961</v>
      </c>
      <c r="X196" s="8">
        <v>1533.4587633046128</v>
      </c>
      <c r="Y196" s="9">
        <v>88371.04906685304</v>
      </c>
      <c r="Z196" s="7">
        <v>67747.240000000005</v>
      </c>
      <c r="AA196" s="8">
        <v>9307.4124680541536</v>
      </c>
      <c r="AB196" s="8">
        <v>2816.4399992478352</v>
      </c>
      <c r="AC196" s="8">
        <v>2733.5351575175737</v>
      </c>
      <c r="AD196" s="8">
        <v>891.78855926349161</v>
      </c>
      <c r="AE196" s="8">
        <v>2560.9481005030184</v>
      </c>
      <c r="AF196" s="8">
        <v>18310.124284586072</v>
      </c>
      <c r="AG196" s="9">
        <v>117425.75555319317</v>
      </c>
    </row>
    <row r="197" spans="1:33" x14ac:dyDescent="0.45">
      <c r="A197" s="4">
        <v>49341</v>
      </c>
      <c r="B197" s="7">
        <v>11838.13</v>
      </c>
      <c r="C197" s="8">
        <v>2202.8315691832545</v>
      </c>
      <c r="D197" s="27">
        <v>336.05749684935995</v>
      </c>
      <c r="E197" s="8">
        <v>526.07619523597339</v>
      </c>
      <c r="F197" s="27">
        <v>180.74436554543797</v>
      </c>
      <c r="G197" s="8">
        <v>793.99844806144756</v>
      </c>
      <c r="H197" s="8">
        <v>4039.7080748754734</v>
      </c>
      <c r="I197" s="9">
        <v>44159.603531191664</v>
      </c>
      <c r="J197" s="7">
        <v>54712.31</v>
      </c>
      <c r="K197" s="8">
        <v>6615.1744879960652</v>
      </c>
      <c r="L197" s="8">
        <v>2426.6452331144851</v>
      </c>
      <c r="M197" s="8">
        <v>2097.1864424155469</v>
      </c>
      <c r="N197" s="8">
        <v>673.66256004894353</v>
      </c>
      <c r="O197" s="8">
        <v>1589.6601816760103</v>
      </c>
      <c r="P197" s="8">
        <v>13402.328905251052</v>
      </c>
      <c r="Q197" s="9">
        <v>64933.311341631634</v>
      </c>
      <c r="R197" s="7">
        <v>3899.1640000000002</v>
      </c>
      <c r="S197" s="8">
        <v>925.18925905696688</v>
      </c>
      <c r="T197" s="8">
        <v>134.08694124289462</v>
      </c>
      <c r="U197" s="8">
        <v>162.03146813267981</v>
      </c>
      <c r="V197" s="8">
        <v>52.596610373722449</v>
      </c>
      <c r="W197" s="8">
        <v>238.19953441843424</v>
      </c>
      <c r="X197" s="8">
        <v>1512.1038132246979</v>
      </c>
      <c r="Y197" s="9">
        <v>88319.207062383328</v>
      </c>
      <c r="Z197" s="7">
        <v>67731.17</v>
      </c>
      <c r="AA197" s="8">
        <v>9258.5723710159709</v>
      </c>
      <c r="AB197" s="8">
        <v>2829.9142293337172</v>
      </c>
      <c r="AC197" s="8">
        <v>2728.4778766987151</v>
      </c>
      <c r="AD197" s="8">
        <v>890.55579870346912</v>
      </c>
      <c r="AE197" s="8">
        <v>2542.4583193497474</v>
      </c>
      <c r="AF197" s="8">
        <v>18249.97859510162</v>
      </c>
      <c r="AG197" s="9">
        <v>117924.83557906162</v>
      </c>
    </row>
    <row r="198" spans="1:33" x14ac:dyDescent="0.45">
      <c r="A198" s="4">
        <v>49369</v>
      </c>
      <c r="B198" s="7">
        <v>11689.95</v>
      </c>
      <c r="C198" s="8">
        <v>2173.4608878831787</v>
      </c>
      <c r="D198" s="27">
        <v>332.04656552454901</v>
      </c>
      <c r="E198" s="8">
        <v>518.23758028203054</v>
      </c>
      <c r="F198" s="27">
        <v>178.01082320175729</v>
      </c>
      <c r="G198" s="8">
        <v>781.45556507244726</v>
      </c>
      <c r="H198" s="8">
        <v>3983.2114219639629</v>
      </c>
      <c r="I198" s="9">
        <v>44141.746860493375</v>
      </c>
      <c r="J198" s="7">
        <v>54840.23</v>
      </c>
      <c r="K198" s="8">
        <v>6602.6978089994282</v>
      </c>
      <c r="L198" s="8">
        <v>2445.6465353763369</v>
      </c>
      <c r="M198" s="8">
        <v>2101.9672792864626</v>
      </c>
      <c r="N198" s="8">
        <v>675.84911362964738</v>
      </c>
      <c r="O198" s="8">
        <v>1586.6181939824758</v>
      </c>
      <c r="P198" s="8">
        <v>13412.77893127435</v>
      </c>
      <c r="Q198" s="9">
        <v>65475.857105919051</v>
      </c>
      <c r="R198" s="7">
        <v>3848.6680000000001</v>
      </c>
      <c r="S198" s="8">
        <v>912.85357291093499</v>
      </c>
      <c r="T198" s="8">
        <v>132.48657964429506</v>
      </c>
      <c r="U198" s="8">
        <v>159.61717472686539</v>
      </c>
      <c r="V198" s="8">
        <v>51.801149551711376</v>
      </c>
      <c r="W198" s="8">
        <v>234.43666952173419</v>
      </c>
      <c r="X198" s="8">
        <v>1491.1951463555411</v>
      </c>
      <c r="Y198" s="9">
        <v>88283.493720986749</v>
      </c>
      <c r="Z198" s="7">
        <v>67680.179999999993</v>
      </c>
      <c r="AA198" s="8">
        <v>9210.8508744592418</v>
      </c>
      <c r="AB198" s="8">
        <v>2844.1024140057957</v>
      </c>
      <c r="AC198" s="8">
        <v>2723.8523756248992</v>
      </c>
      <c r="AD198" s="8">
        <v>889.46210147175611</v>
      </c>
      <c r="AE198" s="8">
        <v>2524.3648720694123</v>
      </c>
      <c r="AF198" s="8">
        <v>18192.632637631104</v>
      </c>
      <c r="AG198" s="9">
        <v>118445.9533385111</v>
      </c>
    </row>
    <row r="199" spans="1:33" x14ac:dyDescent="0.45">
      <c r="A199" s="4">
        <v>49400</v>
      </c>
      <c r="B199" s="7">
        <v>11689.95</v>
      </c>
      <c r="C199" s="8">
        <v>2144.6745393611468</v>
      </c>
      <c r="D199" s="27">
        <v>328.10701578908242</v>
      </c>
      <c r="E199" s="8">
        <v>510.5728701346967</v>
      </c>
      <c r="F199" s="27">
        <v>175.33882749499398</v>
      </c>
      <c r="G199" s="8">
        <v>769.20757989002186</v>
      </c>
      <c r="H199" s="8">
        <v>3927.9008326699413</v>
      </c>
      <c r="I199" s="9">
        <v>44531.33020647541</v>
      </c>
      <c r="J199" s="7">
        <v>54840.23</v>
      </c>
      <c r="K199" s="8">
        <v>6590.6181028269866</v>
      </c>
      <c r="L199" s="8">
        <v>2465.2988674224075</v>
      </c>
      <c r="M199" s="8">
        <v>2106.9704708268423</v>
      </c>
      <c r="N199" s="8">
        <v>678.10111908811734</v>
      </c>
      <c r="O199" s="8">
        <v>1583.6098437332937</v>
      </c>
      <c r="P199" s="8">
        <v>13424.598403897648</v>
      </c>
      <c r="Q199" s="9">
        <v>66628.651263869397</v>
      </c>
      <c r="R199" s="7">
        <v>3848.6680000000001</v>
      </c>
      <c r="S199" s="8">
        <v>900.76330653168168</v>
      </c>
      <c r="T199" s="8">
        <v>130.9146992998439</v>
      </c>
      <c r="U199" s="8">
        <v>157.25644400148659</v>
      </c>
      <c r="V199" s="8">
        <v>51.023598801043249</v>
      </c>
      <c r="W199" s="8">
        <v>230.76227396700656</v>
      </c>
      <c r="X199" s="8">
        <v>1470.7203226010622</v>
      </c>
      <c r="Y199" s="9">
        <v>89062.66041295082</v>
      </c>
      <c r="Z199" s="7">
        <v>67680.179999999993</v>
      </c>
      <c r="AA199" s="8">
        <v>9164.2275500603628</v>
      </c>
      <c r="AB199" s="8">
        <v>2859.0272863693062</v>
      </c>
      <c r="AC199" s="8">
        <v>2719.6579149884783</v>
      </c>
      <c r="AD199" s="8">
        <v>888.50771208211017</v>
      </c>
      <c r="AE199" s="8">
        <v>2506.6589396013196</v>
      </c>
      <c r="AF199" s="8">
        <v>18138.079403101576</v>
      </c>
      <c r="AG199" s="9">
        <v>120066.24751163989</v>
      </c>
    </row>
    <row r="200" spans="1:33" x14ac:dyDescent="0.45">
      <c r="A200" s="4">
        <v>49430</v>
      </c>
      <c r="B200" s="7">
        <v>11358.83</v>
      </c>
      <c r="C200" s="8">
        <v>2116.4571039885768</v>
      </c>
      <c r="D200" s="27">
        <v>324.23716380898577</v>
      </c>
      <c r="E200" s="8">
        <v>503.07695814114481</v>
      </c>
      <c r="F200" s="27">
        <v>172.72654453922212</v>
      </c>
      <c r="G200" s="8">
        <v>757.24531941966598</v>
      </c>
      <c r="H200" s="8">
        <v>3873.7430898975954</v>
      </c>
      <c r="I200" s="9">
        <v>44914.885820132258</v>
      </c>
      <c r="J200" s="7">
        <v>54014.73</v>
      </c>
      <c r="K200" s="8">
        <v>6578.9341286438794</v>
      </c>
      <c r="L200" s="8">
        <v>2485.6284201290059</v>
      </c>
      <c r="M200" s="8">
        <v>2112.201749993756</v>
      </c>
      <c r="N200" s="8">
        <v>680.42112821809894</v>
      </c>
      <c r="O200" s="8">
        <v>1580.6375933675436</v>
      </c>
      <c r="P200" s="8">
        <v>13437.823020352283</v>
      </c>
      <c r="Q200" s="9">
        <v>67783.540463726953</v>
      </c>
      <c r="R200" s="7">
        <v>3736.3820000000001</v>
      </c>
      <c r="S200" s="8">
        <v>888.91198367520224</v>
      </c>
      <c r="T200" s="8">
        <v>129.37062835978531</v>
      </c>
      <c r="U200" s="8">
        <v>154.94770310747259</v>
      </c>
      <c r="V200" s="8">
        <v>50.26342446091364</v>
      </c>
      <c r="W200" s="8">
        <v>227.17359582589981</v>
      </c>
      <c r="X200" s="8">
        <v>1450.6673354292736</v>
      </c>
      <c r="Y200" s="9">
        <v>89829.771640264516</v>
      </c>
      <c r="Z200" s="7">
        <v>66459.070000000007</v>
      </c>
      <c r="AA200" s="8">
        <v>9118.6826534301708</v>
      </c>
      <c r="AB200" s="8">
        <v>2874.713016699789</v>
      </c>
      <c r="AC200" s="8">
        <v>2715.8940997631298</v>
      </c>
      <c r="AD200" s="8">
        <v>887.69298166516546</v>
      </c>
      <c r="AE200" s="8">
        <v>2489.3319766711429</v>
      </c>
      <c r="AF200" s="8">
        <v>18086.314728229398</v>
      </c>
      <c r="AG200" s="9">
        <v>121681.40344788566</v>
      </c>
    </row>
    <row r="201" spans="1:33" x14ac:dyDescent="0.45">
      <c r="A201" s="4">
        <v>49461</v>
      </c>
      <c r="B201" s="7">
        <v>11301.25</v>
      </c>
      <c r="C201" s="8">
        <v>2088.7936681153524</v>
      </c>
      <c r="D201" s="27">
        <v>320.43537510978155</v>
      </c>
      <c r="E201" s="8">
        <v>495.74492373208579</v>
      </c>
      <c r="F201" s="27">
        <v>170.17220824781441</v>
      </c>
      <c r="G201" s="8">
        <v>745.55996450507814</v>
      </c>
      <c r="H201" s="8">
        <v>3820.7061397101124</v>
      </c>
      <c r="I201" s="9">
        <v>44892.7082470694</v>
      </c>
      <c r="J201" s="7">
        <v>54062.02</v>
      </c>
      <c r="K201" s="8">
        <v>6567.6447009742687</v>
      </c>
      <c r="L201" s="8">
        <v>2506.6628594395811</v>
      </c>
      <c r="M201" s="8">
        <v>2117.6669740862053</v>
      </c>
      <c r="N201" s="8">
        <v>682.81172057786603</v>
      </c>
      <c r="O201" s="8">
        <v>1577.7037457898778</v>
      </c>
      <c r="P201" s="8">
        <v>13452.490000867798</v>
      </c>
      <c r="Q201" s="9">
        <v>68331.94533014881</v>
      </c>
      <c r="R201" s="7">
        <v>3717.15</v>
      </c>
      <c r="S201" s="8">
        <v>877.29334060844803</v>
      </c>
      <c r="T201" s="8">
        <v>127.85371466880282</v>
      </c>
      <c r="U201" s="8">
        <v>152.68943650948242</v>
      </c>
      <c r="V201" s="8">
        <v>49.52011260011399</v>
      </c>
      <c r="W201" s="8">
        <v>223.66798935152343</v>
      </c>
      <c r="X201" s="8">
        <v>1431.0245937383706</v>
      </c>
      <c r="Y201" s="9">
        <v>89785.416494138801</v>
      </c>
      <c r="Z201" s="7">
        <v>66437.22</v>
      </c>
      <c r="AA201" s="8">
        <v>9074.197102712691</v>
      </c>
      <c r="AB201" s="8">
        <v>2891.1853095713191</v>
      </c>
      <c r="AC201" s="8">
        <v>2712.5608825647082</v>
      </c>
      <c r="AD201" s="8">
        <v>887.01837047524327</v>
      </c>
      <c r="AE201" s="8">
        <v>2472.3757031959713</v>
      </c>
      <c r="AF201" s="8">
        <v>18037.337368519933</v>
      </c>
      <c r="AG201" s="9">
        <v>122203.19522663209</v>
      </c>
    </row>
    <row r="202" spans="1:33" x14ac:dyDescent="0.45">
      <c r="A202" s="4">
        <v>49491</v>
      </c>
      <c r="B202" s="7">
        <v>11210.49</v>
      </c>
      <c r="C202" s="8">
        <v>2061.6698042494941</v>
      </c>
      <c r="D202" s="27">
        <v>316.70006285030706</v>
      </c>
      <c r="E202" s="8">
        <v>488.57202434345982</v>
      </c>
      <c r="F202" s="27">
        <v>167.67411734766017</v>
      </c>
      <c r="G202" s="8">
        <v>734.14303366507579</v>
      </c>
      <c r="H202" s="8">
        <v>3768.7590424559967</v>
      </c>
      <c r="I202" s="9">
        <v>44877.968427724678</v>
      </c>
      <c r="J202" s="7">
        <v>54136.93</v>
      </c>
      <c r="K202" s="8">
        <v>6556.7486930233763</v>
      </c>
      <c r="L202" s="8">
        <v>2528.4314340977453</v>
      </c>
      <c r="M202" s="8">
        <v>2123.3721384492924</v>
      </c>
      <c r="N202" s="8">
        <v>685.27550976446469</v>
      </c>
      <c r="O202" s="8">
        <v>1574.8104555591801</v>
      </c>
      <c r="P202" s="8">
        <v>13468.638230894059</v>
      </c>
      <c r="Q202" s="9">
        <v>68892.371384477156</v>
      </c>
      <c r="R202" s="7">
        <v>3687.0340000000001</v>
      </c>
      <c r="S202" s="8">
        <v>865.90131778478747</v>
      </c>
      <c r="T202" s="8">
        <v>126.36332507727252</v>
      </c>
      <c r="U202" s="8">
        <v>150.48018349778562</v>
      </c>
      <c r="V202" s="8">
        <v>48.793168148169109</v>
      </c>
      <c r="W202" s="8">
        <v>220.24291009952273</v>
      </c>
      <c r="X202" s="8">
        <v>1411.7809046075374</v>
      </c>
      <c r="Y202" s="9">
        <v>89755.936855449356</v>
      </c>
      <c r="Z202" s="7">
        <v>66403.38</v>
      </c>
      <c r="AA202" s="8">
        <v>9030.7524581227699</v>
      </c>
      <c r="AB202" s="8">
        <v>2908.4715095181136</v>
      </c>
      <c r="AC202" s="8">
        <v>2709.6585676614441</v>
      </c>
      <c r="AD202" s="8">
        <v>886.48445058165692</v>
      </c>
      <c r="AE202" s="8">
        <v>2455.7820959572709</v>
      </c>
      <c r="AF202" s="8">
        <v>17991.149081841257</v>
      </c>
      <c r="AG202" s="9">
        <v>122745.93349774677</v>
      </c>
    </row>
    <row r="203" spans="1:33" x14ac:dyDescent="0.45">
      <c r="A203" s="4">
        <v>49522</v>
      </c>
      <c r="B203" s="7">
        <v>11124.86</v>
      </c>
      <c r="C203" s="8">
        <v>2035.0715521379386</v>
      </c>
      <c r="D203" s="27">
        <v>313.02968616655284</v>
      </c>
      <c r="E203" s="8">
        <v>481.55368774434783</v>
      </c>
      <c r="F203" s="27">
        <v>165.23063254567023</v>
      </c>
      <c r="G203" s="8">
        <v>722.98636769574318</v>
      </c>
      <c r="H203" s="8">
        <v>3717.8719262902523</v>
      </c>
      <c r="I203" s="9">
        <v>45270.104148992141</v>
      </c>
      <c r="J203" s="7">
        <v>54209.04</v>
      </c>
      <c r="K203" s="8">
        <v>6546.2450398164883</v>
      </c>
      <c r="L203" s="8">
        <v>2550.9650926962049</v>
      </c>
      <c r="M203" s="8">
        <v>2129.3233903675964</v>
      </c>
      <c r="N203" s="8">
        <v>687.815149706179</v>
      </c>
      <c r="O203" s="8">
        <v>1571.9597393040947</v>
      </c>
      <c r="P203" s="8">
        <v>13486.308411890564</v>
      </c>
      <c r="Q203" s="9">
        <v>70083.507871317037</v>
      </c>
      <c r="R203" s="7">
        <v>3658.7060000000001</v>
      </c>
      <c r="S203" s="8">
        <v>854.73005189793412</v>
      </c>
      <c r="T203" s="8">
        <v>124.89884478045458</v>
      </c>
      <c r="U203" s="8">
        <v>148.31853582525915</v>
      </c>
      <c r="V203" s="8">
        <v>48.082114070790034</v>
      </c>
      <c r="W203" s="8">
        <v>216.89591030872296</v>
      </c>
      <c r="X203" s="8">
        <v>1392.9254568831609</v>
      </c>
      <c r="Y203" s="9">
        <v>90540.208297984282</v>
      </c>
      <c r="Z203" s="7">
        <v>66372.66</v>
      </c>
      <c r="AA203" s="8">
        <v>8988.3309023820148</v>
      </c>
      <c r="AB203" s="8">
        <v>2926.6007160960685</v>
      </c>
      <c r="AC203" s="8">
        <v>2707.1878156608136</v>
      </c>
      <c r="AD203" s="8">
        <v>886.0919087609833</v>
      </c>
      <c r="AE203" s="8">
        <v>2439.5433805389866</v>
      </c>
      <c r="AF203" s="8">
        <v>17947.754723438869</v>
      </c>
      <c r="AG203" s="9">
        <v>124407.63285010761</v>
      </c>
    </row>
    <row r="204" spans="1:33" x14ac:dyDescent="0.45">
      <c r="A204" s="4">
        <v>49553</v>
      </c>
      <c r="B204" s="7">
        <v>11067.64</v>
      </c>
      <c r="C204" s="8">
        <v>2008.9854007018612</v>
      </c>
      <c r="D204" s="27">
        <v>309.42274858229416</v>
      </c>
      <c r="E204" s="8">
        <v>474.68550474792443</v>
      </c>
      <c r="F204" s="27">
        <v>162.84017383875542</v>
      </c>
      <c r="G204" s="8">
        <v>712.08211508559759</v>
      </c>
      <c r="H204" s="8">
        <v>3668.0159429564328</v>
      </c>
      <c r="I204" s="9">
        <v>45255.702654221888</v>
      </c>
      <c r="J204" s="7">
        <v>54257.34</v>
      </c>
      <c r="K204" s="8">
        <v>6536.1327411724906</v>
      </c>
      <c r="L204" s="8">
        <v>2574.2966110148404</v>
      </c>
      <c r="M204" s="8">
        <v>2135.5270432053144</v>
      </c>
      <c r="N204" s="8">
        <v>690.4333410008353</v>
      </c>
      <c r="O204" s="8">
        <v>1569.1534854244876</v>
      </c>
      <c r="P204" s="8">
        <v>13505.543221817969</v>
      </c>
      <c r="Q204" s="9">
        <v>70651.42789745277</v>
      </c>
      <c r="R204" s="7">
        <v>3639.855</v>
      </c>
      <c r="S204" s="8">
        <v>843.77386829478166</v>
      </c>
      <c r="T204" s="8">
        <v>123.45967668433536</v>
      </c>
      <c r="U204" s="8">
        <v>146.20313546236071</v>
      </c>
      <c r="V204" s="8">
        <v>47.386490587077823</v>
      </c>
      <c r="W204" s="8">
        <v>213.62463452567928</v>
      </c>
      <c r="X204" s="8">
        <v>1374.4478055542347</v>
      </c>
      <c r="Y204" s="9">
        <v>90511.405308443776</v>
      </c>
      <c r="Z204" s="7">
        <v>66352.55</v>
      </c>
      <c r="AA204" s="8">
        <v>8946.9152220147243</v>
      </c>
      <c r="AB204" s="8">
        <v>2945.6039093135932</v>
      </c>
      <c r="AC204" s="8">
        <v>2705.1496489028236</v>
      </c>
      <c r="AD204" s="8">
        <v>885.84154960734179</v>
      </c>
      <c r="AE204" s="8">
        <v>2423.6520235272046</v>
      </c>
      <c r="AF204" s="8">
        <v>17907.162353365686</v>
      </c>
      <c r="AG204" s="9">
        <v>124958.27108251903</v>
      </c>
    </row>
    <row r="205" spans="1:33" x14ac:dyDescent="0.45">
      <c r="A205" s="4">
        <v>49583</v>
      </c>
      <c r="B205" s="7">
        <v>10985.22</v>
      </c>
      <c r="C205" s="8">
        <v>1983.3982707826492</v>
      </c>
      <c r="D205" s="27">
        <v>305.87779648345531</v>
      </c>
      <c r="E205" s="8">
        <v>467.96322228375038</v>
      </c>
      <c r="F205" s="27">
        <v>160.50121795903414</v>
      </c>
      <c r="G205" s="8">
        <v>701.42271819508051</v>
      </c>
      <c r="H205" s="8">
        <v>3619.1632257039691</v>
      </c>
      <c r="I205" s="9">
        <v>45248.010571254061</v>
      </c>
      <c r="J205" s="7">
        <v>54328.09</v>
      </c>
      <c r="K205" s="8">
        <v>6526.4108645281403</v>
      </c>
      <c r="L205" s="8">
        <v>2598.4607307377246</v>
      </c>
      <c r="M205" s="8">
        <v>2141.9895908514886</v>
      </c>
      <c r="N205" s="8">
        <v>693.1328373275785</v>
      </c>
      <c r="O205" s="8">
        <v>1566.3934631330342</v>
      </c>
      <c r="P205" s="8">
        <v>13526.387486577965</v>
      </c>
      <c r="Q205" s="9">
        <v>71230.792849126359</v>
      </c>
      <c r="R205" s="7">
        <v>3612.7539999999999</v>
      </c>
      <c r="S205" s="8">
        <v>833.02727372871266</v>
      </c>
      <c r="T205" s="8">
        <v>122.04524079689867</v>
      </c>
      <c r="U205" s="8">
        <v>144.1326724633951</v>
      </c>
      <c r="V205" s="8">
        <v>46.705854426078936</v>
      </c>
      <c r="W205" s="8">
        <v>210.42681545852415</v>
      </c>
      <c r="X205" s="8">
        <v>1356.3378568736093</v>
      </c>
      <c r="Y205" s="9">
        <v>90496.021142508122</v>
      </c>
      <c r="Z205" s="7">
        <v>66324.52</v>
      </c>
      <c r="AA205" s="8">
        <v>8906.4887894673193</v>
      </c>
      <c r="AB205" s="8">
        <v>2965.514086517871</v>
      </c>
      <c r="AC205" s="8">
        <v>2703.5454575919889</v>
      </c>
      <c r="AD205" s="8">
        <v>885.73429887841939</v>
      </c>
      <c r="AE205" s="8">
        <v>2408.1007249671306</v>
      </c>
      <c r="AF205" s="8">
        <v>17869.383357422728</v>
      </c>
      <c r="AG205" s="9">
        <v>125528.40553463122</v>
      </c>
    </row>
    <row r="206" spans="1:33" x14ac:dyDescent="0.45">
      <c r="A206" s="4">
        <v>49614</v>
      </c>
      <c r="B206" s="7">
        <v>10909.66</v>
      </c>
      <c r="C206" s="8">
        <v>1958.2974986571614</v>
      </c>
      <c r="D206" s="27">
        <v>302.39341765330295</v>
      </c>
      <c r="E206" s="8">
        <v>461.38273681107592</v>
      </c>
      <c r="F206" s="27">
        <v>158.21229594655824</v>
      </c>
      <c r="G206" s="8">
        <v>691.00090015492935</v>
      </c>
      <c r="H206" s="8">
        <v>3571.2868492230277</v>
      </c>
      <c r="I206" s="9">
        <v>45646.532700700918</v>
      </c>
      <c r="J206" s="7">
        <v>54393.16</v>
      </c>
      <c r="K206" s="8">
        <v>6517.0785476284018</v>
      </c>
      <c r="L206" s="8">
        <v>2623.4943107713839</v>
      </c>
      <c r="M206" s="8">
        <v>2148.7177225298819</v>
      </c>
      <c r="N206" s="8">
        <v>695.91645196002389</v>
      </c>
      <c r="O206" s="8">
        <v>1563.6813308866824</v>
      </c>
      <c r="P206" s="8">
        <v>13548.888363776374</v>
      </c>
      <c r="Q206" s="9">
        <v>72456.033601551069</v>
      </c>
      <c r="R206" s="7">
        <v>3587.97</v>
      </c>
      <c r="S206" s="8">
        <v>822.48494943600781</v>
      </c>
      <c r="T206" s="8">
        <v>120.65497364366787</v>
      </c>
      <c r="U206" s="8">
        <v>142.10588293781137</v>
      </c>
      <c r="V206" s="8">
        <v>46.039778120448446</v>
      </c>
      <c r="W206" s="8">
        <v>207.3002700464788</v>
      </c>
      <c r="X206" s="8">
        <v>1338.5858541844143</v>
      </c>
      <c r="Y206" s="9">
        <v>91293.065401401836</v>
      </c>
      <c r="Z206" s="7">
        <v>66299.19</v>
      </c>
      <c r="AA206" s="8">
        <v>8867.0355460169958</v>
      </c>
      <c r="AB206" s="8">
        <v>2986.3664119553473</v>
      </c>
      <c r="AC206" s="8">
        <v>2702.3770067031728</v>
      </c>
      <c r="AD206" s="8">
        <v>885.77120709589371</v>
      </c>
      <c r="AE206" s="8">
        <v>2392.8824110725977</v>
      </c>
      <c r="AF206" s="8">
        <v>17834.432582844005</v>
      </c>
      <c r="AG206" s="9">
        <v>127231.87284239217</v>
      </c>
    </row>
    <row r="207" spans="1:33" x14ac:dyDescent="0.45">
      <c r="A207" s="4">
        <v>49644</v>
      </c>
      <c r="B207" s="7">
        <v>10818.05</v>
      </c>
      <c r="C207" s="8">
        <v>1933.6708202832854</v>
      </c>
      <c r="D207" s="27">
        <v>200.06467296059699</v>
      </c>
      <c r="E207" s="8">
        <v>454.94008805410493</v>
      </c>
      <c r="F207" s="27">
        <v>155.97199084233205</v>
      </c>
      <c r="G207" s="8">
        <v>680.80965244101583</v>
      </c>
      <c r="H207" s="8">
        <v>3425.4572245813351</v>
      </c>
      <c r="I207" s="9">
        <v>45637.915825650758</v>
      </c>
      <c r="J207" s="7">
        <v>54472.42</v>
      </c>
      <c r="K207" s="8">
        <v>6508.1350010970573</v>
      </c>
      <c r="L207" s="8">
        <v>1772.9597152109702</v>
      </c>
      <c r="M207" s="8">
        <v>2155.7183380346996</v>
      </c>
      <c r="N207" s="8">
        <v>698.78706440909571</v>
      </c>
      <c r="O207" s="8">
        <v>1561.0186442537083</v>
      </c>
      <c r="P207" s="8">
        <v>12696.618763005532</v>
      </c>
      <c r="Q207" s="9">
        <v>73041.434094591081</v>
      </c>
      <c r="R207" s="7">
        <v>3557.973</v>
      </c>
      <c r="S207" s="8">
        <v>812.14174451897975</v>
      </c>
      <c r="T207" s="8">
        <v>79.825804511278193</v>
      </c>
      <c r="U207" s="8">
        <v>140.12154712066433</v>
      </c>
      <c r="V207" s="8">
        <v>45.387849335118624</v>
      </c>
      <c r="W207" s="8">
        <v>204.24289573230476</v>
      </c>
      <c r="X207" s="8">
        <v>1281.7198412183454</v>
      </c>
      <c r="Y207" s="9">
        <v>91275.831651301516</v>
      </c>
      <c r="Z207" s="7">
        <v>66268.81</v>
      </c>
      <c r="AA207" s="8">
        <v>8828.5399854370007</v>
      </c>
      <c r="AB207" s="8">
        <v>2013.0373227636867</v>
      </c>
      <c r="AC207" s="8">
        <v>2701.6464436996257</v>
      </c>
      <c r="AD207" s="8">
        <v>885.95345341989412</v>
      </c>
      <c r="AE207" s="8">
        <v>2377.9902271829274</v>
      </c>
      <c r="AF207" s="8">
        <v>16807.167432503134</v>
      </c>
      <c r="AG207" s="9">
        <v>127806.93308537199</v>
      </c>
    </row>
    <row r="208" spans="1:33" x14ac:dyDescent="0.45">
      <c r="A208" s="4">
        <v>49675</v>
      </c>
      <c r="B208" s="7">
        <v>10742.61</v>
      </c>
      <c r="C208" s="8">
        <v>1909.5063562389942</v>
      </c>
      <c r="E208" s="8">
        <v>448.6314530413581</v>
      </c>
      <c r="F208" s="8">
        <v>153.77893549486009</v>
      </c>
      <c r="G208" s="8">
        <v>670.84222308601738</v>
      </c>
      <c r="H208" s="8">
        <v>3182.7589678612298</v>
      </c>
      <c r="I208" s="9">
        <v>46035.459644802853</v>
      </c>
      <c r="J208" s="7">
        <v>54538.13</v>
      </c>
      <c r="K208" s="8">
        <v>6499.5795109009086</v>
      </c>
      <c r="L208" s="8">
        <v>0</v>
      </c>
      <c r="M208" s="8">
        <v>2162.9985634552972</v>
      </c>
      <c r="N208" s="8">
        <v>701.74762722449339</v>
      </c>
      <c r="O208" s="8">
        <v>1558.4068632583794</v>
      </c>
      <c r="P208" s="8">
        <v>10922.73256483908</v>
      </c>
      <c r="Q208" s="9">
        <v>74283.332741236693</v>
      </c>
      <c r="R208" s="7">
        <v>3533.3049999999998</v>
      </c>
      <c r="S208" s="8">
        <v>801.99266962037757</v>
      </c>
      <c r="T208" s="8" t="s">
        <v>72</v>
      </c>
      <c r="U208" s="8">
        <v>138.17848753673832</v>
      </c>
      <c r="V208" s="8">
        <v>44.749670229004288</v>
      </c>
      <c r="W208" s="8">
        <v>201.25266692580522</v>
      </c>
      <c r="X208" s="8">
        <v>1186.1734943119254</v>
      </c>
      <c r="Y208" s="9">
        <v>92070.919289605707</v>
      </c>
      <c r="Z208" s="7">
        <v>66244.160000000003</v>
      </c>
      <c r="AA208" s="8">
        <v>8790.9871383877016</v>
      </c>
      <c r="AB208" s="8" t="s">
        <v>72</v>
      </c>
      <c r="AC208" s="8">
        <v>2701.3563071049271</v>
      </c>
      <c r="AD208" s="8">
        <v>886.28234981832543</v>
      </c>
      <c r="AE208" s="8">
        <v>2363.4175309616003</v>
      </c>
      <c r="AF208" s="8">
        <v>14742.043326272555</v>
      </c>
      <c r="AG208" s="9">
        <v>129525.88431500012</v>
      </c>
    </row>
    <row r="209" spans="1:33" x14ac:dyDescent="0.45">
      <c r="A209" s="4">
        <v>49706</v>
      </c>
      <c r="B209" s="7">
        <v>10671.22</v>
      </c>
      <c r="C209" s="8">
        <v>1885.7925973201934</v>
      </c>
      <c r="E209" s="8">
        <v>442.45314043238085</v>
      </c>
      <c r="F209" s="8">
        <v>151.63181047388377</v>
      </c>
      <c r="G209" s="8">
        <v>661.09210549089403</v>
      </c>
      <c r="H209" s="8">
        <v>3140.9696537173522</v>
      </c>
      <c r="I209" s="9">
        <v>46025.813181491547</v>
      </c>
      <c r="J209" s="7">
        <v>54600.4</v>
      </c>
      <c r="K209" s="8">
        <v>6491.4114407201432</v>
      </c>
      <c r="L209" s="8">
        <v>0</v>
      </c>
      <c r="M209" s="8">
        <v>2170.5657674555182</v>
      </c>
      <c r="N209" s="8">
        <v>704.80117298459174</v>
      </c>
      <c r="O209" s="8">
        <v>1555.8473592419155</v>
      </c>
      <c r="P209" s="8">
        <v>10922.625740402169</v>
      </c>
      <c r="Q209" s="9">
        <v>74874.661606760565</v>
      </c>
      <c r="R209" s="7">
        <v>3509.9879999999998</v>
      </c>
      <c r="S209" s="8">
        <v>792.03289087448115</v>
      </c>
      <c r="T209" s="8" t="s">
        <v>72</v>
      </c>
      <c r="U209" s="8">
        <v>136.27556725317331</v>
      </c>
      <c r="V209" s="8">
        <v>44.124856847900176</v>
      </c>
      <c r="W209" s="8">
        <v>198.32763164726819</v>
      </c>
      <c r="X209" s="8">
        <v>1170.760946622823</v>
      </c>
      <c r="Y209" s="9">
        <v>92051.626362983094</v>
      </c>
      <c r="Z209" s="7">
        <v>66220.88</v>
      </c>
      <c r="AA209" s="8">
        <v>8754.3625575043752</v>
      </c>
      <c r="AB209" s="8" t="s">
        <v>72</v>
      </c>
      <c r="AC209" s="8">
        <v>2701.5095359743755</v>
      </c>
      <c r="AD209" s="8">
        <v>886.75934555325227</v>
      </c>
      <c r="AE209" s="8">
        <v>2349.1578858309881</v>
      </c>
      <c r="AF209" s="8">
        <v>14691.78932486299</v>
      </c>
      <c r="AG209" s="9">
        <v>130105.63742455043</v>
      </c>
    </row>
    <row r="210" spans="1:33" x14ac:dyDescent="0.45">
      <c r="A210" s="4">
        <v>49735</v>
      </c>
      <c r="B210" s="7">
        <v>10495.17</v>
      </c>
      <c r="C210" s="8">
        <v>1862.5183907645935</v>
      </c>
      <c r="E210" s="8">
        <v>436.40158511607223</v>
      </c>
      <c r="F210" s="8">
        <v>149.52934208536107</v>
      </c>
      <c r="G210" s="8">
        <v>651.55302780153647</v>
      </c>
      <c r="H210" s="8">
        <v>3100.0023457675634</v>
      </c>
      <c r="I210" s="9">
        <v>46422.2786648076</v>
      </c>
      <c r="J210" s="7">
        <v>50766.29</v>
      </c>
      <c r="K210" s="8">
        <v>6483.6302342365962</v>
      </c>
      <c r="L210" s="8">
        <v>0</v>
      </c>
      <c r="M210" s="8">
        <v>2178.4275781761421</v>
      </c>
      <c r="N210" s="8">
        <v>707.95082150559733</v>
      </c>
      <c r="O210" s="8">
        <v>1553.3414212753303</v>
      </c>
      <c r="P210" s="8">
        <v>10923.350055193667</v>
      </c>
      <c r="Q210" s="9">
        <v>76133.161756978327</v>
      </c>
      <c r="R210" s="7">
        <v>3451.4810000000002</v>
      </c>
      <c r="S210" s="8">
        <v>782.25772412112929</v>
      </c>
      <c r="T210" s="8" t="s">
        <v>72</v>
      </c>
      <c r="U210" s="8">
        <v>134.41168821575025</v>
      </c>
      <c r="V210" s="8">
        <v>43.513038546840072</v>
      </c>
      <c r="W210" s="8">
        <v>195.46590834046094</v>
      </c>
      <c r="X210" s="8">
        <v>1155.6483592241807</v>
      </c>
      <c r="Y210" s="9">
        <v>92844.5573296152</v>
      </c>
      <c r="Z210" s="7">
        <v>62171.69</v>
      </c>
      <c r="AA210" s="8">
        <v>8718.6523031541074</v>
      </c>
      <c r="AB210" s="8" t="s">
        <v>72</v>
      </c>
      <c r="AC210" s="8">
        <v>2702.1094803154288</v>
      </c>
      <c r="AD210" s="8">
        <v>887.38603200803061</v>
      </c>
      <c r="AE210" s="8">
        <v>2335.2050546371738</v>
      </c>
      <c r="AF210" s="8">
        <v>14643.352870114741</v>
      </c>
      <c r="AG210" s="9">
        <v>131839.89615474746</v>
      </c>
    </row>
    <row r="211" spans="1:33" x14ac:dyDescent="0.45">
      <c r="A211" s="4">
        <v>49766</v>
      </c>
      <c r="B211" s="7">
        <v>10469.41</v>
      </c>
      <c r="C211" s="8">
        <v>1739.9499353809097</v>
      </c>
      <c r="E211" s="8">
        <v>430.47334306587453</v>
      </c>
      <c r="F211" s="8">
        <v>147.47030048211326</v>
      </c>
      <c r="G211" s="8">
        <v>642.21894281819777</v>
      </c>
      <c r="H211" s="8">
        <v>2960.1125217470949</v>
      </c>
      <c r="I211" s="9">
        <v>46411.507822892119</v>
      </c>
      <c r="J211" s="7">
        <v>50782.59</v>
      </c>
      <c r="K211" s="8">
        <v>6125.1786826444632</v>
      </c>
      <c r="L211" s="8">
        <v>0</v>
      </c>
      <c r="M211" s="8">
        <v>2186.5919008323249</v>
      </c>
      <c r="N211" s="8">
        <v>711.19978730208811</v>
      </c>
      <c r="O211" s="8">
        <v>1550.8902621569996</v>
      </c>
      <c r="P211" s="8">
        <v>10573.860632935875</v>
      </c>
      <c r="Q211" s="9">
        <v>76730.318156283276</v>
      </c>
      <c r="R211" s="7">
        <v>3443.567</v>
      </c>
      <c r="S211" s="8">
        <v>730.7789728599821</v>
      </c>
      <c r="T211" s="8" t="s">
        <v>72</v>
      </c>
      <c r="U211" s="8">
        <v>132.58578966428936</v>
      </c>
      <c r="V211" s="8">
        <v>42.913857440294962</v>
      </c>
      <c r="W211" s="8">
        <v>192.66568284545932</v>
      </c>
      <c r="X211" s="8">
        <v>1098.9443028100256</v>
      </c>
      <c r="Y211" s="9">
        <v>92823.015645784239</v>
      </c>
      <c r="Z211" s="7">
        <v>62159.07</v>
      </c>
      <c r="AA211" s="8">
        <v>8213.1186051015538</v>
      </c>
      <c r="AB211" s="8" t="s">
        <v>72</v>
      </c>
      <c r="AC211" s="8">
        <v>2703.1599125113744</v>
      </c>
      <c r="AD211" s="8">
        <v>888.164147880624</v>
      </c>
      <c r="AE211" s="8">
        <v>2321.5529935388367</v>
      </c>
      <c r="AF211" s="8">
        <v>14125.995659032389</v>
      </c>
      <c r="AG211" s="9">
        <v>132424.12754375383</v>
      </c>
    </row>
    <row r="212" spans="1:33" x14ac:dyDescent="0.45">
      <c r="A212" s="4">
        <v>49796</v>
      </c>
      <c r="B212" s="7">
        <v>10419.209999999999</v>
      </c>
      <c r="C212" s="8">
        <v>1718.8220441836429</v>
      </c>
      <c r="E212" s="8">
        <v>424.66508643795657</v>
      </c>
      <c r="F212" s="8">
        <v>145.45349786490652</v>
      </c>
      <c r="G212" s="8">
        <v>633.08401840737804</v>
      </c>
      <c r="H212" s="8">
        <v>2922.0246468938844</v>
      </c>
      <c r="I212" s="9">
        <v>46806.80567818501</v>
      </c>
      <c r="J212" s="7">
        <v>50822.73</v>
      </c>
      <c r="K212" s="8">
        <v>6118.8473974288227</v>
      </c>
      <c r="L212" s="8">
        <v>0</v>
      </c>
      <c r="M212" s="8">
        <v>2195.0669360816719</v>
      </c>
      <c r="N212" s="8">
        <v>714.55138733256319</v>
      </c>
      <c r="O212" s="8">
        <v>1548.495024025169</v>
      </c>
      <c r="P212" s="8">
        <v>10576.960744868227</v>
      </c>
      <c r="Q212" s="9">
        <v>78005.373202888441</v>
      </c>
      <c r="R212" s="7">
        <v>3427.4459999999999</v>
      </c>
      <c r="S212" s="8">
        <v>721.90525855712997</v>
      </c>
      <c r="T212" s="8" t="s">
        <v>72</v>
      </c>
      <c r="U212" s="8">
        <v>130.79684662289063</v>
      </c>
      <c r="V212" s="8">
        <v>42.326967878687796</v>
      </c>
      <c r="W212" s="8">
        <v>189.92520552221342</v>
      </c>
      <c r="X212" s="8">
        <v>1084.9542785809217</v>
      </c>
      <c r="Y212" s="9">
        <v>93613.61135637002</v>
      </c>
      <c r="Z212" s="7">
        <v>62140.13</v>
      </c>
      <c r="AA212" s="8">
        <v>8181.4338504491934</v>
      </c>
      <c r="AB212" s="8" t="s">
        <v>72</v>
      </c>
      <c r="AC212" s="8">
        <v>2704.6650398072197</v>
      </c>
      <c r="AD212" s="8">
        <v>889.09558477045107</v>
      </c>
      <c r="AE212" s="8">
        <v>2308.1958461140225</v>
      </c>
      <c r="AF212" s="8">
        <v>14083.390321140887</v>
      </c>
      <c r="AG212" s="9">
        <v>134173.54001671047</v>
      </c>
    </row>
    <row r="213" spans="1:33" x14ac:dyDescent="0.45">
      <c r="A213" s="4">
        <v>49827</v>
      </c>
      <c r="B213" s="7">
        <v>10350.6</v>
      </c>
      <c r="C213" s="8">
        <v>1698.0770277693357</v>
      </c>
      <c r="E213" s="8">
        <v>418.97359889936354</v>
      </c>
      <c r="F213" s="8">
        <v>143.47778676905241</v>
      </c>
      <c r="G213" s="8">
        <v>624.14262838777938</v>
      </c>
      <c r="H213" s="8">
        <v>2884.6710418255311</v>
      </c>
      <c r="I213" s="9">
        <v>46794.826777361603</v>
      </c>
      <c r="J213" s="7">
        <v>50879.68</v>
      </c>
      <c r="K213" s="8">
        <v>6112.8764006063575</v>
      </c>
      <c r="L213" s="8">
        <v>0</v>
      </c>
      <c r="M213" s="8">
        <v>2203.8611992430929</v>
      </c>
      <c r="N213" s="8">
        <v>718.0090490653871</v>
      </c>
      <c r="O213" s="8">
        <v>1546.1567836133481</v>
      </c>
      <c r="P213" s="8">
        <v>10580.903432528186</v>
      </c>
      <c r="Q213" s="9">
        <v>78608.265743672469</v>
      </c>
      <c r="R213" s="7">
        <v>3405.221</v>
      </c>
      <c r="S213" s="8">
        <v>713.19235166312103</v>
      </c>
      <c r="T213" s="8" t="s">
        <v>72</v>
      </c>
      <c r="U213" s="8">
        <v>129.04386846100397</v>
      </c>
      <c r="V213" s="8">
        <v>41.752035949794255</v>
      </c>
      <c r="W213" s="8">
        <v>187.24278851633383</v>
      </c>
      <c r="X213" s="8">
        <v>1071.2310445902531</v>
      </c>
      <c r="Y213" s="9">
        <v>93589.653554723205</v>
      </c>
      <c r="Z213" s="7">
        <v>62115.59</v>
      </c>
      <c r="AA213" s="8">
        <v>8150.5688339295602</v>
      </c>
      <c r="AB213" s="8" t="s">
        <v>72</v>
      </c>
      <c r="AC213" s="8">
        <v>2706.6295179223289</v>
      </c>
      <c r="AD213" s="8">
        <v>890.18239318824999</v>
      </c>
      <c r="AE213" s="8">
        <v>2295.1279376786833</v>
      </c>
      <c r="AF213" s="8">
        <v>14042.508682718824</v>
      </c>
      <c r="AG213" s="9">
        <v>134762.05787650638</v>
      </c>
    </row>
    <row r="214" spans="1:33" x14ac:dyDescent="0.45">
      <c r="A214" s="4">
        <v>49857</v>
      </c>
      <c r="B214" s="7">
        <v>10254.35</v>
      </c>
      <c r="C214" s="8">
        <v>1677.7056818187907</v>
      </c>
      <c r="E214" s="8">
        <v>413.39577117388365</v>
      </c>
      <c r="F214" s="8">
        <v>141.54205843191556</v>
      </c>
      <c r="G214" s="8">
        <v>615.38934386372159</v>
      </c>
      <c r="H214" s="8">
        <v>2848.0328552883111</v>
      </c>
      <c r="I214" s="9">
        <v>46788.878940248607</v>
      </c>
      <c r="J214" s="7">
        <v>50960.61</v>
      </c>
      <c r="K214" s="8">
        <v>6107.2656294098033</v>
      </c>
      <c r="L214" s="8">
        <v>0</v>
      </c>
      <c r="M214" s="8">
        <v>2212.9835404514479</v>
      </c>
      <c r="N214" s="8">
        <v>721.57631890256675</v>
      </c>
      <c r="O214" s="8">
        <v>1543.8765571743529</v>
      </c>
      <c r="P214" s="8">
        <v>10585.702045938171</v>
      </c>
      <c r="Q214" s="9">
        <v>79222.564171714752</v>
      </c>
      <c r="R214" s="7">
        <v>3373.9540000000002</v>
      </c>
      <c r="S214" s="8">
        <v>704.63638636389214</v>
      </c>
      <c r="T214" s="8" t="s">
        <v>72</v>
      </c>
      <c r="U214" s="8">
        <v>127.32589752155617</v>
      </c>
      <c r="V214" s="8">
        <v>41.188739003687431</v>
      </c>
      <c r="W214" s="8">
        <v>184.61680315911647</v>
      </c>
      <c r="X214" s="8">
        <v>1057.7678260482521</v>
      </c>
      <c r="Y214" s="9">
        <v>93577.757880497215</v>
      </c>
      <c r="Z214" s="7">
        <v>62081.8</v>
      </c>
      <c r="AA214" s="8">
        <v>8120.5124475923521</v>
      </c>
      <c r="AB214" s="8" t="s">
        <v>72</v>
      </c>
      <c r="AC214" s="8">
        <v>2709.0584658601083</v>
      </c>
      <c r="AD214" s="8">
        <v>891.42678902086539</v>
      </c>
      <c r="AE214" s="8">
        <v>2282.3437698108187</v>
      </c>
      <c r="AF214" s="8">
        <v>14003.341472284144</v>
      </c>
      <c r="AG214" s="9">
        <v>135369.21890001307</v>
      </c>
    </row>
    <row r="215" spans="1:33" x14ac:dyDescent="0.45">
      <c r="A215" s="4">
        <v>49888</v>
      </c>
      <c r="B215" s="7">
        <v>10213.290000000001</v>
      </c>
      <c r="C215" s="8">
        <v>1657.6990772058032</v>
      </c>
      <c r="E215" s="8">
        <v>407.92859679411379</v>
      </c>
      <c r="F215" s="8">
        <v>139.6452412369886</v>
      </c>
      <c r="G215" s="8">
        <v>606.81892498108959</v>
      </c>
      <c r="H215" s="8">
        <v>2812.091840217995</v>
      </c>
      <c r="I215" s="9">
        <v>46788.522682131734</v>
      </c>
      <c r="J215" s="7">
        <v>50995.33</v>
      </c>
      <c r="K215" s="8">
        <v>6102.0151030927864</v>
      </c>
      <c r="L215" s="8">
        <v>0</v>
      </c>
      <c r="M215" s="8">
        <v>2222.4431658386325</v>
      </c>
      <c r="N215" s="8">
        <v>725.25687100108973</v>
      </c>
      <c r="O215" s="8">
        <v>1541.6553050968146</v>
      </c>
      <c r="P215" s="8">
        <v>10591.370445029323</v>
      </c>
      <c r="Q215" s="9">
        <v>79847.782412918779</v>
      </c>
      <c r="R215" s="7">
        <v>3360.5970000000002</v>
      </c>
      <c r="S215" s="8">
        <v>696.23361242643728</v>
      </c>
      <c r="T215" s="8" t="s">
        <v>72</v>
      </c>
      <c r="U215" s="8">
        <v>125.64200781258705</v>
      </c>
      <c r="V215" s="8">
        <v>40.636765199963683</v>
      </c>
      <c r="W215" s="8">
        <v>182.04567749432687</v>
      </c>
      <c r="X215" s="8">
        <v>1044.5580629333149</v>
      </c>
      <c r="Y215" s="9">
        <v>93577.045364263482</v>
      </c>
      <c r="Z215" s="7">
        <v>62067.5</v>
      </c>
      <c r="AA215" s="8">
        <v>8091.2539957397503</v>
      </c>
      <c r="AB215" s="8" t="s">
        <v>72</v>
      </c>
      <c r="AC215" s="8">
        <v>2711.9574819915688</v>
      </c>
      <c r="AD215" s="8">
        <v>892.83116048547606</v>
      </c>
      <c r="AE215" s="8">
        <v>2269.8380150741223</v>
      </c>
      <c r="AF215" s="8">
        <v>13965.880653290915</v>
      </c>
      <c r="AG215" s="9">
        <v>135994.00963147686</v>
      </c>
    </row>
    <row r="216" spans="1:33" x14ac:dyDescent="0.45">
      <c r="A216" s="4">
        <v>49919</v>
      </c>
      <c r="B216" s="7">
        <v>10165.15</v>
      </c>
      <c r="C216" s="8">
        <v>1638.0485501735789</v>
      </c>
      <c r="E216" s="8">
        <v>402.56916804888527</v>
      </c>
      <c r="F216" s="8">
        <v>137.78629923045938</v>
      </c>
      <c r="G216" s="8">
        <v>598.42631308243153</v>
      </c>
      <c r="H216" s="8">
        <v>2776.8303305353552</v>
      </c>
      <c r="I216" s="9">
        <v>47193.358809982703</v>
      </c>
      <c r="J216" s="7">
        <v>51036.26</v>
      </c>
      <c r="K216" s="8">
        <v>6097.1249249665962</v>
      </c>
      <c r="L216" s="8">
        <v>0</v>
      </c>
      <c r="M216" s="8">
        <v>2232.2496598380285</v>
      </c>
      <c r="N216" s="8">
        <v>729.05451653422085</v>
      </c>
      <c r="O216" s="8">
        <v>1539.4939362361747</v>
      </c>
      <c r="P216" s="8">
        <v>10597.923037575019</v>
      </c>
      <c r="Q216" s="9">
        <v>81171.471875455056</v>
      </c>
      <c r="R216" s="7">
        <v>3344.9250000000002</v>
      </c>
      <c r="S216" s="8">
        <v>687.98039107290322</v>
      </c>
      <c r="T216" s="8" t="s">
        <v>72</v>
      </c>
      <c r="U216" s="8">
        <v>123.99130375905666</v>
      </c>
      <c r="V216" s="8">
        <v>40.095813076063678</v>
      </c>
      <c r="W216" s="8">
        <v>179.52789392472945</v>
      </c>
      <c r="X216" s="8">
        <v>1031.5954018327529</v>
      </c>
      <c r="Y216" s="9">
        <v>94386.717619965406</v>
      </c>
      <c r="Z216" s="7">
        <v>62050.85</v>
      </c>
      <c r="AA216" s="8">
        <v>8062.7831851748906</v>
      </c>
      <c r="AB216" s="8" t="s">
        <v>72</v>
      </c>
      <c r="AC216" s="8">
        <v>2715.3326614966909</v>
      </c>
      <c r="AD216" s="8">
        <v>894.39807561077214</v>
      </c>
      <c r="AE216" s="8">
        <v>2257.6055119350926</v>
      </c>
      <c r="AF216" s="8">
        <v>13930.119434217448</v>
      </c>
      <c r="AG216" s="9">
        <v>137803.50244743429</v>
      </c>
    </row>
    <row r="217" spans="1:33" x14ac:dyDescent="0.45">
      <c r="A217" s="4">
        <v>49949</v>
      </c>
      <c r="B217" s="7">
        <v>9853.9140000000007</v>
      </c>
      <c r="C217" s="8">
        <v>1618.7456929182081</v>
      </c>
      <c r="E217" s="8">
        <v>397.31467211584913</v>
      </c>
      <c r="F217" s="8">
        <v>135.96423070643567</v>
      </c>
      <c r="G217" s="8">
        <v>590.20662323927013</v>
      </c>
      <c r="H217" s="8">
        <v>2742.2312189797631</v>
      </c>
      <c r="I217" s="9">
        <v>47590.120497145006</v>
      </c>
      <c r="J217" s="7">
        <v>50165.88</v>
      </c>
      <c r="K217" s="8">
        <v>6092.5952844170497</v>
      </c>
      <c r="L217" s="8">
        <v>0</v>
      </c>
      <c r="M217" s="8">
        <v>2242.4130087162171</v>
      </c>
      <c r="N217" s="8">
        <v>732.97321343812393</v>
      </c>
      <c r="O217" s="8">
        <v>1537.3933119805445</v>
      </c>
      <c r="P217" s="8">
        <v>10605.374818551936</v>
      </c>
      <c r="Q217" s="9">
        <v>82493.631447114298</v>
      </c>
      <c r="R217" s="7">
        <v>3240.07</v>
      </c>
      <c r="S217" s="8">
        <v>679.87319102564732</v>
      </c>
      <c r="T217" s="8" t="s">
        <v>72</v>
      </c>
      <c r="U217" s="8">
        <v>122.37291901168153</v>
      </c>
      <c r="V217" s="8">
        <v>39.565591135572781</v>
      </c>
      <c r="W217" s="8">
        <v>177.06198697178104</v>
      </c>
      <c r="X217" s="8">
        <v>1018.8736881446827</v>
      </c>
      <c r="Y217" s="9">
        <v>95180.240994290012</v>
      </c>
      <c r="Z217" s="7">
        <v>60810.39</v>
      </c>
      <c r="AA217" s="8">
        <v>8035.0901159188998</v>
      </c>
      <c r="AB217" s="8" t="s">
        <v>72</v>
      </c>
      <c r="AC217" s="8">
        <v>2719.190615255236</v>
      </c>
      <c r="AD217" s="8">
        <v>896.13029028584674</v>
      </c>
      <c r="AE217" s="8">
        <v>2245.6412598676689</v>
      </c>
      <c r="AF217" s="8">
        <v>13896.052281327651</v>
      </c>
      <c r="AG217" s="9">
        <v>139601.7760436883</v>
      </c>
    </row>
    <row r="218" spans="1:33" x14ac:dyDescent="0.45">
      <c r="A218" s="4">
        <v>49980</v>
      </c>
      <c r="B218" s="7">
        <v>9760.6119999999992</v>
      </c>
      <c r="C218" s="8">
        <v>1599.782344560025</v>
      </c>
      <c r="E218" s="8">
        <v>392.16238736961429</v>
      </c>
      <c r="F218" s="8">
        <v>134.17806685721874</v>
      </c>
      <c r="G218" s="8">
        <v>582.15513714104077</v>
      </c>
      <c r="H218" s="8">
        <v>2708.2779359278984</v>
      </c>
      <c r="I218" s="9">
        <v>47579.282155802648</v>
      </c>
      <c r="J218" s="7">
        <v>50244.38</v>
      </c>
      <c r="K218" s="8">
        <v>6088.4264589089034</v>
      </c>
      <c r="L218" s="8">
        <v>0</v>
      </c>
      <c r="M218" s="8">
        <v>2252.9436254436969</v>
      </c>
      <c r="N218" s="8">
        <v>737.01707669251357</v>
      </c>
      <c r="O218" s="8">
        <v>1535.354250070284</v>
      </c>
      <c r="P218" s="8">
        <v>10613.741411115398</v>
      </c>
      <c r="Q218" s="9">
        <v>83116.069525662286</v>
      </c>
      <c r="R218" s="7">
        <v>3209.6149999999998</v>
      </c>
      <c r="S218" s="8">
        <v>671.90858471521051</v>
      </c>
      <c r="T218" s="8" t="s">
        <v>72</v>
      </c>
      <c r="U218" s="8">
        <v>120.7860153098412</v>
      </c>
      <c r="V218" s="8">
        <v>39.045817455450653</v>
      </c>
      <c r="W218" s="8">
        <v>174.64654114231223</v>
      </c>
      <c r="X218" s="8">
        <v>1006.3869586228146</v>
      </c>
      <c r="Y218" s="9">
        <v>95158.564311605296</v>
      </c>
      <c r="Z218" s="7">
        <v>60778.75</v>
      </c>
      <c r="AA218" s="8">
        <v>8008.1652723809329</v>
      </c>
      <c r="AB218" s="8" t="s">
        <v>72</v>
      </c>
      <c r="AC218" s="8">
        <v>2723.5384902872338</v>
      </c>
      <c r="AD218" s="8">
        <v>898.03075692117602</v>
      </c>
      <c r="AE218" s="8">
        <v>2233.9404146395327</v>
      </c>
      <c r="AF218" s="8">
        <v>13863.674934228875</v>
      </c>
      <c r="AG218" s="9">
        <v>140211.20811262546</v>
      </c>
    </row>
    <row r="219" spans="1:33" x14ac:dyDescent="0.45">
      <c r="A219" s="4">
        <v>50010</v>
      </c>
      <c r="B219" s="7">
        <v>9705.0920000000006</v>
      </c>
      <c r="C219" s="8">
        <v>1581.1505824846774</v>
      </c>
      <c r="E219" s="8">
        <v>387.10967985639081</v>
      </c>
      <c r="F219" s="8">
        <v>132.42687048523089</v>
      </c>
      <c r="G219" s="8">
        <v>574.26729632132196</v>
      </c>
      <c r="H219" s="8">
        <v>2674.9544291476213</v>
      </c>
      <c r="I219" s="9">
        <v>47574.176197847344</v>
      </c>
      <c r="J219" s="7">
        <v>50290.64</v>
      </c>
      <c r="K219" s="8">
        <v>6084.6188159850844</v>
      </c>
      <c r="L219" s="8">
        <v>0</v>
      </c>
      <c r="M219" s="8">
        <v>2263.8523760250887</v>
      </c>
      <c r="N219" s="8">
        <v>741.19038918784088</v>
      </c>
      <c r="O219" s="8">
        <v>1533.3775281887872</v>
      </c>
      <c r="P219" s="8">
        <v>10623.0391093868</v>
      </c>
      <c r="Q219" s="9">
        <v>83749.962108551481</v>
      </c>
      <c r="R219" s="7">
        <v>3191.4630000000002</v>
      </c>
      <c r="S219" s="8">
        <v>664.08324464356451</v>
      </c>
      <c r="T219" s="8" t="s">
        <v>72</v>
      </c>
      <c r="U219" s="8">
        <v>119.22978139576837</v>
      </c>
      <c r="V219" s="8">
        <v>38.536219311202196</v>
      </c>
      <c r="W219" s="8">
        <v>172.28018889639657</v>
      </c>
      <c r="X219" s="8">
        <v>994.12943424693162</v>
      </c>
      <c r="Y219" s="9">
        <v>95148.352395694688</v>
      </c>
      <c r="Z219" s="7">
        <v>60759.07</v>
      </c>
      <c r="AA219" s="8">
        <v>7981.9995149666975</v>
      </c>
      <c r="AB219" s="8" t="s">
        <v>72</v>
      </c>
      <c r="AC219" s="8">
        <v>2728.3839918527574</v>
      </c>
      <c r="AD219" s="8">
        <v>900.1026337701179</v>
      </c>
      <c r="AE219" s="8">
        <v>2222.4982837743737</v>
      </c>
      <c r="AF219" s="8">
        <v>13832.984424363947</v>
      </c>
      <c r="AG219" s="9">
        <v>140838.9735459683</v>
      </c>
    </row>
    <row r="220" spans="1:33" x14ac:dyDescent="0.45">
      <c r="A220" s="4">
        <v>50041</v>
      </c>
      <c r="B220" s="7">
        <v>9601.2919999999995</v>
      </c>
      <c r="C220" s="8">
        <v>1562.8427140366919</v>
      </c>
      <c r="E220" s="8">
        <v>382.15399992660957</v>
      </c>
      <c r="F220" s="8">
        <v>130.7097347733995</v>
      </c>
      <c r="G220" s="8">
        <v>566.53869570319762</v>
      </c>
      <c r="H220" s="8">
        <v>2642.2451444398985</v>
      </c>
      <c r="I220" s="9">
        <v>47574.385749641151</v>
      </c>
      <c r="J220" s="7">
        <v>50377.08</v>
      </c>
      <c r="K220" s="8">
        <v>6081.1728152675551</v>
      </c>
      <c r="L220" s="8">
        <v>0</v>
      </c>
      <c r="M220" s="8">
        <v>2275.1506074189674</v>
      </c>
      <c r="N220" s="8">
        <v>745.4976132357325</v>
      </c>
      <c r="O220" s="8">
        <v>1531.463887340663</v>
      </c>
      <c r="P220" s="8">
        <v>10633.28492326292</v>
      </c>
      <c r="Q220" s="9">
        <v>84394.824753837456</v>
      </c>
      <c r="R220" s="7">
        <v>3157.5140000000001</v>
      </c>
      <c r="S220" s="8">
        <v>656.39393989541054</v>
      </c>
      <c r="T220" s="8" t="s">
        <v>72</v>
      </c>
      <c r="U220" s="8">
        <v>117.70343197739575</v>
      </c>
      <c r="V220" s="8">
        <v>38.036532819059254</v>
      </c>
      <c r="W220" s="8">
        <v>169.9616087109593</v>
      </c>
      <c r="X220" s="8">
        <v>982.09551340282496</v>
      </c>
      <c r="Y220" s="9">
        <v>95148.771499282302</v>
      </c>
      <c r="Z220" s="7">
        <v>60721.21</v>
      </c>
      <c r="AA220" s="8">
        <v>7956.5840721115856</v>
      </c>
      <c r="AB220" s="8" t="s">
        <v>72</v>
      </c>
      <c r="AC220" s="8">
        <v>2733.7354073308989</v>
      </c>
      <c r="AD220" s="8">
        <v>902.34929496381187</v>
      </c>
      <c r="AE220" s="8">
        <v>2211.3103221844999</v>
      </c>
      <c r="AF220" s="8">
        <v>13803.979096590796</v>
      </c>
      <c r="AG220" s="9">
        <v>141484.08765340684</v>
      </c>
    </row>
    <row r="221" spans="1:33" x14ac:dyDescent="0.45">
      <c r="A221" s="4">
        <v>50072</v>
      </c>
      <c r="B221" s="7">
        <v>9573.1939999999995</v>
      </c>
      <c r="C221" s="8">
        <v>1445.9477016441033</v>
      </c>
      <c r="E221" s="8">
        <v>377.29287901748</v>
      </c>
      <c r="F221" s="8">
        <v>129.0257821109839</v>
      </c>
      <c r="G221" s="8">
        <v>558.96507744668202</v>
      </c>
      <c r="H221" s="8">
        <v>2511.2314402192496</v>
      </c>
      <c r="I221" s="9">
        <v>47979.532421931646</v>
      </c>
      <c r="J221" s="7">
        <v>50400.77</v>
      </c>
      <c r="K221" s="8">
        <v>5688.9611407872944</v>
      </c>
      <c r="L221" s="8">
        <v>0</v>
      </c>
      <c r="M221" s="8">
        <v>2286.8501771882925</v>
      </c>
      <c r="N221" s="8">
        <v>749.94340278410709</v>
      </c>
      <c r="O221" s="8">
        <v>1529.6140350323535</v>
      </c>
      <c r="P221" s="8">
        <v>10255.368755792048</v>
      </c>
      <c r="Q221" s="9">
        <v>85765.235524328571</v>
      </c>
      <c r="R221" s="7">
        <v>3148.3240000000001</v>
      </c>
      <c r="S221" s="8">
        <v>607.29803469052342</v>
      </c>
      <c r="T221" s="8" t="s">
        <v>72</v>
      </c>
      <c r="U221" s="8">
        <v>116.20620673738384</v>
      </c>
      <c r="V221" s="8">
        <v>37.546502594296314</v>
      </c>
      <c r="W221" s="8">
        <v>167.68952323400458</v>
      </c>
      <c r="X221" s="8">
        <v>928.74026725620809</v>
      </c>
      <c r="Y221" s="9">
        <v>95959.064843863292</v>
      </c>
      <c r="Z221" s="7">
        <v>60711.01</v>
      </c>
      <c r="AA221" s="8">
        <v>7424.0983827602186</v>
      </c>
      <c r="AB221" s="8" t="s">
        <v>72</v>
      </c>
      <c r="AC221" s="8">
        <v>2739.6016320092685</v>
      </c>
      <c r="AD221" s="8">
        <v>904.77434131728774</v>
      </c>
      <c r="AE221" s="8">
        <v>2200.3721279683718</v>
      </c>
      <c r="AF221" s="8">
        <v>13268.846484055148</v>
      </c>
      <c r="AG221" s="9">
        <v>143340.67443064656</v>
      </c>
    </row>
    <row r="222" spans="1:33" x14ac:dyDescent="0.45">
      <c r="A222" s="4">
        <v>50100</v>
      </c>
      <c r="B222" s="7">
        <v>9263.6440000000002</v>
      </c>
      <c r="C222" s="8">
        <v>1330.4716270657052</v>
      </c>
      <c r="E222" s="8">
        <v>372.52392657790386</v>
      </c>
      <c r="F222" s="8">
        <v>127.37416297200741</v>
      </c>
      <c r="G222" s="8">
        <v>551.54232508215784</v>
      </c>
      <c r="H222" s="8">
        <v>2381.9120416977744</v>
      </c>
      <c r="I222" s="9">
        <v>48376.368543298726</v>
      </c>
      <c r="J222" s="7">
        <v>49740.27</v>
      </c>
      <c r="K222" s="8">
        <v>5292.8686156682516</v>
      </c>
      <c r="L222" s="8">
        <v>0</v>
      </c>
      <c r="M222" s="8">
        <v>2298.9634850343741</v>
      </c>
      <c r="N222" s="8">
        <v>754.53261640371909</v>
      </c>
      <c r="O222" s="8">
        <v>1527.828648269136</v>
      </c>
      <c r="P222" s="8">
        <v>9874.1933653754822</v>
      </c>
      <c r="Q222" s="9">
        <v>87133.438312396043</v>
      </c>
      <c r="R222" s="7">
        <v>3043.9479999999999</v>
      </c>
      <c r="S222" s="8">
        <v>558.79808336759618</v>
      </c>
      <c r="T222" s="8" t="s">
        <v>72</v>
      </c>
      <c r="U222" s="8">
        <v>114.73736938599438</v>
      </c>
      <c r="V222" s="8">
        <v>37.065881424854162</v>
      </c>
      <c r="W222" s="8">
        <v>165.46269752464735</v>
      </c>
      <c r="X222" s="8">
        <v>876.06403170309204</v>
      </c>
      <c r="Y222" s="9">
        <v>96752.737086597452</v>
      </c>
      <c r="Z222" s="7">
        <v>59681.11</v>
      </c>
      <c r="AA222" s="8">
        <v>6889.4345681470977</v>
      </c>
      <c r="AB222" s="8" t="s">
        <v>72</v>
      </c>
      <c r="AC222" s="8">
        <v>2745.9921969278589</v>
      </c>
      <c r="AD222" s="8">
        <v>907.38161197012801</v>
      </c>
      <c r="AE222" s="8">
        <v>2189.6794383677252</v>
      </c>
      <c r="AF222" s="8">
        <v>12732.487815412809</v>
      </c>
      <c r="AG222" s="9">
        <v>145185.08056435452</v>
      </c>
    </row>
    <row r="223" spans="1:33" x14ac:dyDescent="0.45">
      <c r="A223" s="4">
        <v>50131</v>
      </c>
      <c r="B223" s="7">
        <v>9205.0300000000007</v>
      </c>
      <c r="C223" s="8">
        <v>1216.3888665467287</v>
      </c>
      <c r="E223" s="8">
        <v>367.84482712859131</v>
      </c>
      <c r="F223" s="8">
        <v>125.75405484361825</v>
      </c>
      <c r="G223" s="8">
        <v>544.26645791473436</v>
      </c>
      <c r="H223" s="8">
        <v>2254.2542064336726</v>
      </c>
      <c r="I223" s="9">
        <v>48365.386177217384</v>
      </c>
      <c r="J223" s="7">
        <v>49791.01</v>
      </c>
      <c r="K223" s="8">
        <v>4892.8316644425786</v>
      </c>
      <c r="L223" s="8">
        <v>0</v>
      </c>
      <c r="M223" s="8">
        <v>2311.5035063806986</v>
      </c>
      <c r="N223" s="8">
        <v>759.2703311187804</v>
      </c>
      <c r="O223" s="8">
        <v>1526.108376381484</v>
      </c>
      <c r="P223" s="8">
        <v>9489.7138783235423</v>
      </c>
      <c r="Q223" s="9">
        <v>87774.128314920003</v>
      </c>
      <c r="R223" s="7">
        <v>3024.8</v>
      </c>
      <c r="S223" s="8">
        <v>510.883323949626</v>
      </c>
      <c r="T223" s="8" t="s">
        <v>72</v>
      </c>
      <c r="U223" s="8">
        <v>113.29620675560612</v>
      </c>
      <c r="V223" s="8">
        <v>36.594429959492913</v>
      </c>
      <c r="W223" s="8">
        <v>163.27993737442031</v>
      </c>
      <c r="X223" s="8">
        <v>824.05389803914534</v>
      </c>
      <c r="Y223" s="9">
        <v>96730.772354434768</v>
      </c>
      <c r="Z223" s="7">
        <v>59660.68</v>
      </c>
      <c r="AA223" s="8">
        <v>6352.4983042986532</v>
      </c>
      <c r="AB223" s="8" t="s">
        <v>72</v>
      </c>
      <c r="AC223" s="8">
        <v>2752.9172989350081</v>
      </c>
      <c r="AD223" s="8">
        <v>910.17519693112229</v>
      </c>
      <c r="AE223" s="8">
        <v>2179.2281258791654</v>
      </c>
      <c r="AF223" s="8">
        <v>12194.81892604395</v>
      </c>
      <c r="AG223" s="9">
        <v>145812.59172758088</v>
      </c>
    </row>
    <row r="224" spans="1:33" x14ac:dyDescent="0.45">
      <c r="A224" s="4">
        <v>50161</v>
      </c>
      <c r="B224" s="7">
        <v>8967.2659999999996</v>
      </c>
      <c r="C224" s="8">
        <v>1103.6744084866077</v>
      </c>
      <c r="E224" s="8">
        <v>363.25333745062841</v>
      </c>
      <c r="F224" s="8">
        <v>124.16466120185433</v>
      </c>
      <c r="G224" s="8">
        <v>537.13362568531693</v>
      </c>
      <c r="H224" s="8">
        <v>2128.2260328244074</v>
      </c>
      <c r="I224" s="9">
        <v>48759.934014302402</v>
      </c>
      <c r="J224" s="7">
        <v>47168.82</v>
      </c>
      <c r="K224" s="8">
        <v>4488.7849380241078</v>
      </c>
      <c r="L224" s="8">
        <v>0</v>
      </c>
      <c r="M224" s="8">
        <v>2324.483828187726</v>
      </c>
      <c r="N224" s="8">
        <v>764.16185716090297</v>
      </c>
      <c r="O224" s="8">
        <v>1524.4538436928237</v>
      </c>
      <c r="P224" s="8">
        <v>9101.8844670655599</v>
      </c>
      <c r="Q224" s="9">
        <v>89157.833297648467</v>
      </c>
      <c r="R224" s="7">
        <v>2956.5859999999998</v>
      </c>
      <c r="S224" s="8">
        <v>463.54325156437523</v>
      </c>
      <c r="T224" s="8" t="s">
        <v>72</v>
      </c>
      <c r="U224" s="8">
        <v>111.88202793479354</v>
      </c>
      <c r="V224" s="8">
        <v>36.131916409739617</v>
      </c>
      <c r="W224" s="8">
        <v>161.14008770559508</v>
      </c>
      <c r="X224" s="8">
        <v>772.69728361450336</v>
      </c>
      <c r="Y224" s="9">
        <v>97519.868028604804</v>
      </c>
      <c r="Z224" s="7">
        <v>56755.08</v>
      </c>
      <c r="AA224" s="8">
        <v>5813.1942282080372</v>
      </c>
      <c r="AB224" s="8" t="s">
        <v>72</v>
      </c>
      <c r="AC224" s="8">
        <v>2760.38783312848</v>
      </c>
      <c r="AD224" s="8">
        <v>913.15945060312811</v>
      </c>
      <c r="AE224" s="8">
        <v>2169.0141945152041</v>
      </c>
      <c r="AF224" s="8">
        <v>11655.755706454851</v>
      </c>
      <c r="AG224" s="9">
        <v>147669.75411481134</v>
      </c>
    </row>
    <row r="225" spans="1:33" x14ac:dyDescent="0.45">
      <c r="A225" s="4">
        <v>50192</v>
      </c>
      <c r="B225" s="7">
        <v>8664.0360000000001</v>
      </c>
      <c r="C225" s="8">
        <v>992.3038352946844</v>
      </c>
      <c r="E225" s="8">
        <v>358.74728389612102</v>
      </c>
      <c r="F225" s="8">
        <v>122.60521053243127</v>
      </c>
      <c r="G225" s="8">
        <v>530.14010347501846</v>
      </c>
      <c r="H225" s="8">
        <v>2003.7964331982553</v>
      </c>
      <c r="I225" s="9">
        <v>49146.706980455136</v>
      </c>
      <c r="J225" s="7">
        <v>46129.47</v>
      </c>
      <c r="K225" s="8">
        <v>4080.6612760742296</v>
      </c>
      <c r="L225" s="8">
        <v>0</v>
      </c>
      <c r="M225" s="8">
        <v>2337.9186871963107</v>
      </c>
      <c r="N225" s="8">
        <v>769.21275373301432</v>
      </c>
      <c r="O225" s="8">
        <v>1522.8656520399079</v>
      </c>
      <c r="P225" s="8">
        <v>8710.6583690434618</v>
      </c>
      <c r="Q225" s="9">
        <v>90539.874494452422</v>
      </c>
      <c r="R225" s="7">
        <v>2853.7910000000002</v>
      </c>
      <c r="S225" s="8">
        <v>416.76761082376743</v>
      </c>
      <c r="T225" s="8" t="s">
        <v>72</v>
      </c>
      <c r="U225" s="8">
        <v>110.49416344000527</v>
      </c>
      <c r="V225" s="8">
        <v>35.678116264937501</v>
      </c>
      <c r="W225" s="8">
        <v>159.04203104250556</v>
      </c>
      <c r="X225" s="8">
        <v>721.98192157121582</v>
      </c>
      <c r="Y225" s="9">
        <v>98293.413960910271</v>
      </c>
      <c r="Z225" s="7">
        <v>55353.07</v>
      </c>
      <c r="AA225" s="8">
        <v>5271.4258784278509</v>
      </c>
      <c r="AB225" s="8" t="s">
        <v>72</v>
      </c>
      <c r="AC225" s="8">
        <v>2768.415427871656</v>
      </c>
      <c r="AD225" s="8">
        <v>916.33900637193187</v>
      </c>
      <c r="AE225" s="8">
        <v>2159.0337762099298</v>
      </c>
      <c r="AF225" s="8">
        <v>11115.214088881368</v>
      </c>
      <c r="AG225" s="9">
        <v>149515.92287099859</v>
      </c>
    </row>
    <row r="226" spans="1:33" x14ac:dyDescent="0.45">
      <c r="A226" s="4">
        <v>50222</v>
      </c>
      <c r="B226" s="7">
        <v>8611.6659999999993</v>
      </c>
      <c r="C226" s="8">
        <v>981.15687279176586</v>
      </c>
      <c r="E226" s="8">
        <v>354.32455981489471</v>
      </c>
      <c r="F226" s="8">
        <v>121.07495539430572</v>
      </c>
      <c r="G226" s="8">
        <v>523.28228684031615</v>
      </c>
      <c r="H226" s="8">
        <v>1979.8386748412825</v>
      </c>
      <c r="I226" s="9">
        <v>49526.147018046839</v>
      </c>
      <c r="J226" s="7">
        <v>46170.09</v>
      </c>
      <c r="K226" s="8">
        <v>4079.6307279764442</v>
      </c>
      <c r="L226" s="8">
        <v>0</v>
      </c>
      <c r="M226" s="8">
        <v>2351.82301081574</v>
      </c>
      <c r="N226" s="8">
        <v>774.42884587816934</v>
      </c>
      <c r="O226" s="8">
        <v>1521.3443831562495</v>
      </c>
      <c r="P226" s="8">
        <v>8727.2269678266039</v>
      </c>
      <c r="Q226" s="9">
        <v>91920.819739366358</v>
      </c>
      <c r="R226" s="7">
        <v>2836.1149999999998</v>
      </c>
      <c r="S226" s="8">
        <v>412.08588657254165</v>
      </c>
      <c r="T226" s="8" t="s">
        <v>72</v>
      </c>
      <c r="U226" s="8">
        <v>109.13196442298756</v>
      </c>
      <c r="V226" s="8">
        <v>35.232812019742966</v>
      </c>
      <c r="W226" s="8">
        <v>156.98468605209484</v>
      </c>
      <c r="X226" s="8">
        <v>713.43534906736704</v>
      </c>
      <c r="Y226" s="9">
        <v>99052.294036093677</v>
      </c>
      <c r="Z226" s="7">
        <v>55329.25</v>
      </c>
      <c r="AA226" s="8">
        <v>5257.0189753265631</v>
      </c>
      <c r="AB226" s="8" t="s">
        <v>72</v>
      </c>
      <c r="AC226" s="8">
        <v>2777.0124825936136</v>
      </c>
      <c r="AD226" s="8">
        <v>919.71879235133622</v>
      </c>
      <c r="AE226" s="8">
        <v>2149.2831273646289</v>
      </c>
      <c r="AF226" s="8">
        <v>11103.03337763614</v>
      </c>
      <c r="AG226" s="9">
        <v>151352.19616102256</v>
      </c>
    </row>
    <row r="227" spans="1:33" x14ac:dyDescent="0.45">
      <c r="A227" s="4">
        <v>50253</v>
      </c>
      <c r="B227" s="7">
        <v>8558.7340000000004</v>
      </c>
      <c r="C227" s="8">
        <v>871.29333451917489</v>
      </c>
      <c r="E227" s="8">
        <v>349.98312309156205</v>
      </c>
      <c r="F227" s="8">
        <v>119.57317152389143</v>
      </c>
      <c r="G227" s="8">
        <v>516.55668716709215</v>
      </c>
      <c r="H227" s="8">
        <v>1857.4063163017206</v>
      </c>
      <c r="I227" s="9">
        <v>49498.655651870962</v>
      </c>
      <c r="J227" s="7">
        <v>46208.67</v>
      </c>
      <c r="K227" s="8">
        <v>3663.0446307390434</v>
      </c>
      <c r="L227" s="8">
        <v>0</v>
      </c>
      <c r="M227" s="8">
        <v>2366.2124608928389</v>
      </c>
      <c r="N227" s="8">
        <v>779.81624255738507</v>
      </c>
      <c r="O227" s="8">
        <v>1519.8906009283394</v>
      </c>
      <c r="P227" s="8">
        <v>8328.9639351176065</v>
      </c>
      <c r="Q227" s="9">
        <v>92553.259227134069</v>
      </c>
      <c r="R227" s="7">
        <v>2818.3879999999999</v>
      </c>
      <c r="S227" s="8">
        <v>365.94320049805344</v>
      </c>
      <c r="T227" s="8" t="s">
        <v>72</v>
      </c>
      <c r="U227" s="8">
        <v>107.79480191220112</v>
      </c>
      <c r="V227" s="8">
        <v>34.795792913452409</v>
      </c>
      <c r="W227" s="8">
        <v>154.96700615012765</v>
      </c>
      <c r="X227" s="8">
        <v>663.5008014738346</v>
      </c>
      <c r="Y227" s="9">
        <v>98997.31130374191</v>
      </c>
      <c r="Z227" s="7">
        <v>55302.78</v>
      </c>
      <c r="AA227" s="8">
        <v>4708.5966321620535</v>
      </c>
      <c r="AB227" s="8" t="s">
        <v>72</v>
      </c>
      <c r="AC227" s="8">
        <v>2786.1922086027134</v>
      </c>
      <c r="AD227" s="8">
        <v>923.30404838605477</v>
      </c>
      <c r="AE227" s="8">
        <v>2139.7586255288497</v>
      </c>
      <c r="AF227" s="8">
        <v>10557.851514679671</v>
      </c>
      <c r="AG227" s="9">
        <v>151951.64600937921</v>
      </c>
    </row>
    <row r="228" spans="1:33" x14ac:dyDescent="0.45">
      <c r="A228" s="4">
        <v>50284</v>
      </c>
      <c r="B228" s="7">
        <v>8062.4740000000002</v>
      </c>
      <c r="C228" s="8">
        <v>762.72239483683848</v>
      </c>
      <c r="E228" s="8">
        <v>345.72099378757974</v>
      </c>
      <c r="F228" s="8">
        <v>118.09915697792384</v>
      </c>
      <c r="G228" s="8">
        <v>509.95992723236861</v>
      </c>
      <c r="H228" s="8">
        <v>1736.5024728347107</v>
      </c>
      <c r="I228" s="9">
        <v>50277.502042649234</v>
      </c>
      <c r="J228" s="7">
        <v>42831.07</v>
      </c>
      <c r="K228" s="8">
        <v>3242.1942249065241</v>
      </c>
      <c r="L228" s="8">
        <v>0</v>
      </c>
      <c r="M228" s="8">
        <v>2381.1034806214084</v>
      </c>
      <c r="N228" s="8">
        <v>785.38135605102741</v>
      </c>
      <c r="O228" s="8">
        <v>1518.5048535337037</v>
      </c>
      <c r="P228" s="8">
        <v>7927.1839151126633</v>
      </c>
      <c r="Q228" s="9">
        <v>94705.744434205058</v>
      </c>
      <c r="R228" s="7">
        <v>2662.7979999999998</v>
      </c>
      <c r="S228" s="8">
        <v>320.34340583147213</v>
      </c>
      <c r="T228" s="8" t="s">
        <v>72</v>
      </c>
      <c r="U228" s="8">
        <v>106.48206608657456</v>
      </c>
      <c r="V228" s="8">
        <v>34.366854680575841</v>
      </c>
      <c r="W228" s="8">
        <v>152.98797816971057</v>
      </c>
      <c r="X228" s="8">
        <v>614.18030476833314</v>
      </c>
      <c r="Y228" s="9">
        <v>100555.00408529847</v>
      </c>
      <c r="Z228" s="7">
        <v>51333.96</v>
      </c>
      <c r="AA228" s="8">
        <v>4157.4610987107299</v>
      </c>
      <c r="AB228" s="8" t="s">
        <v>72</v>
      </c>
      <c r="AC228" s="8">
        <v>2795.9686731665042</v>
      </c>
      <c r="AD228" s="8">
        <v>927.10034442453605</v>
      </c>
      <c r="AE228" s="8">
        <v>2130.456766212546</v>
      </c>
      <c r="AF228" s="8">
        <v>10010.986882514317</v>
      </c>
      <c r="AG228" s="9">
        <v>155038.74688538414</v>
      </c>
    </row>
    <row r="229" spans="1:33" x14ac:dyDescent="0.45">
      <c r="A229" s="4">
        <v>50314</v>
      </c>
      <c r="B229" s="7">
        <v>8003.4610000000002</v>
      </c>
      <c r="C229" s="8">
        <v>655.42143096948018</v>
      </c>
      <c r="E229" s="8">
        <v>341.53625188321172</v>
      </c>
      <c r="F229" s="8">
        <v>116.65223131307944</v>
      </c>
      <c r="G229" s="8">
        <v>503.48873696319811</v>
      </c>
      <c r="H229" s="8">
        <v>1617.0986511289695</v>
      </c>
      <c r="I229" s="9">
        <v>50236.407763226984</v>
      </c>
      <c r="J229" s="7">
        <v>42885</v>
      </c>
      <c r="K229" s="8">
        <v>2817.004769727143</v>
      </c>
      <c r="L229" s="8">
        <v>0</v>
      </c>
      <c r="M229" s="8">
        <v>2396.5133448766228</v>
      </c>
      <c r="N229" s="8">
        <v>791.13092280984802</v>
      </c>
      <c r="O229" s="8">
        <v>1517.1876754692923</v>
      </c>
      <c r="P229" s="8">
        <v>7521.8367128829059</v>
      </c>
      <c r="Q229" s="9">
        <v>95325.948127720461</v>
      </c>
      <c r="R229" s="7">
        <v>2643.268</v>
      </c>
      <c r="S229" s="8">
        <v>275.27700100718164</v>
      </c>
      <c r="T229" s="8" t="s">
        <v>72</v>
      </c>
      <c r="U229" s="8">
        <v>105.1931655800292</v>
      </c>
      <c r="V229" s="8">
        <v>33.945799312106118</v>
      </c>
      <c r="W229" s="8">
        <v>151.04662108895943</v>
      </c>
      <c r="X229" s="8">
        <v>565.46258698827637</v>
      </c>
      <c r="Y229" s="9">
        <v>100472.81552645397</v>
      </c>
      <c r="Z229" s="7">
        <v>51315.3</v>
      </c>
      <c r="AA229" s="8">
        <v>3603.5104868905191</v>
      </c>
      <c r="AB229" s="8" t="s">
        <v>72</v>
      </c>
      <c r="AC229" s="8">
        <v>2806.356847136477</v>
      </c>
      <c r="AD229" s="8">
        <v>931.11360038554335</v>
      </c>
      <c r="AE229" s="8">
        <v>2121.3741598251299</v>
      </c>
      <c r="AF229" s="8">
        <v>9462.3550942376696</v>
      </c>
      <c r="AG229" s="9">
        <v>155609.63744359283</v>
      </c>
    </row>
    <row r="230" spans="1:33" x14ac:dyDescent="0.45">
      <c r="A230" s="4">
        <v>50345</v>
      </c>
      <c r="B230" s="7">
        <v>7950.2870000000003</v>
      </c>
      <c r="C230" s="8">
        <v>549.36834390667423</v>
      </c>
      <c r="E230" s="8">
        <v>337.42703511459007</v>
      </c>
      <c r="F230" s="8">
        <v>115.2317348005588</v>
      </c>
      <c r="G230" s="8">
        <v>497.13994938276142</v>
      </c>
      <c r="H230" s="8">
        <v>1499.1670632045846</v>
      </c>
      <c r="I230" s="9">
        <v>50602.365598964541</v>
      </c>
      <c r="J230" s="7">
        <v>42931.71</v>
      </c>
      <c r="K230" s="8">
        <v>2387.399502245848</v>
      </c>
      <c r="L230" s="8">
        <v>0</v>
      </c>
      <c r="M230" s="8">
        <v>2412.4602142874569</v>
      </c>
      <c r="N230" s="8">
        <v>797.07202589476663</v>
      </c>
      <c r="O230" s="8">
        <v>1515.9395894780794</v>
      </c>
      <c r="P230" s="8">
        <v>7112.8713319061508</v>
      </c>
      <c r="Q230" s="9">
        <v>96725.095519371884</v>
      </c>
      <c r="R230" s="7">
        <v>2625.6819999999998</v>
      </c>
      <c r="S230" s="8">
        <v>230.73470444080317</v>
      </c>
      <c r="T230" s="8" t="s">
        <v>72</v>
      </c>
      <c r="U230" s="8">
        <v>103.92752681529373</v>
      </c>
      <c r="V230" s="8">
        <v>33.532434826962614</v>
      </c>
      <c r="W230" s="8">
        <v>149.14198481482845</v>
      </c>
      <c r="X230" s="8">
        <v>517.33665089788792</v>
      </c>
      <c r="Y230" s="9">
        <v>101204.73119792908</v>
      </c>
      <c r="Z230" s="7">
        <v>51295.49</v>
      </c>
      <c r="AA230" s="8">
        <v>3046.6415149338573</v>
      </c>
      <c r="AB230" s="8" t="s">
        <v>72</v>
      </c>
      <c r="AC230" s="8">
        <v>2817.372656424965</v>
      </c>
      <c r="AD230" s="8">
        <v>935.35010765543711</v>
      </c>
      <c r="AE230" s="8">
        <v>2112.5075287373929</v>
      </c>
      <c r="AF230" s="8">
        <v>8911.8718077516514</v>
      </c>
      <c r="AG230" s="9">
        <v>157447.93423812932</v>
      </c>
    </row>
    <row r="231" spans="1:33" x14ac:dyDescent="0.45">
      <c r="A231" s="4">
        <v>50375</v>
      </c>
      <c r="B231" s="7">
        <v>7890.8810000000003</v>
      </c>
      <c r="C231" s="8">
        <v>444.54154335878036</v>
      </c>
      <c r="E231" s="8">
        <v>333.39153690132321</v>
      </c>
      <c r="F231" s="8">
        <v>113.83702767394151</v>
      </c>
      <c r="G231" s="8">
        <v>490.91049673428563</v>
      </c>
      <c r="H231" s="8">
        <v>1382.6806046683307</v>
      </c>
      <c r="I231" s="9">
        <v>50561.938973740303</v>
      </c>
      <c r="J231" s="7">
        <v>42979.86</v>
      </c>
      <c r="K231" s="8">
        <v>1953.2995871583369</v>
      </c>
      <c r="L231" s="8">
        <v>0</v>
      </c>
      <c r="M231" s="8">
        <v>2428.963193391884</v>
      </c>
      <c r="N231" s="8">
        <v>803.21211915914603</v>
      </c>
      <c r="O231" s="8">
        <v>1514.7611083812853</v>
      </c>
      <c r="P231" s="8">
        <v>6700.2360080906519</v>
      </c>
      <c r="Q231" s="9">
        <v>97354.038177856288</v>
      </c>
      <c r="R231" s="7">
        <v>2606.1390000000001</v>
      </c>
      <c r="S231" s="8">
        <v>186.70744821068774</v>
      </c>
      <c r="T231" s="8" t="s">
        <v>72</v>
      </c>
      <c r="U231" s="8">
        <v>102.68459336560755</v>
      </c>
      <c r="V231" s="8">
        <v>33.126575053116973</v>
      </c>
      <c r="W231" s="8">
        <v>147.2731490202857</v>
      </c>
      <c r="X231" s="8">
        <v>469.79176564969799</v>
      </c>
      <c r="Y231" s="9">
        <v>101123.87794748061</v>
      </c>
      <c r="Z231" s="7">
        <v>51268.37</v>
      </c>
      <c r="AA231" s="8">
        <v>2486.7494391888731</v>
      </c>
      <c r="AB231" s="8" t="s">
        <v>72</v>
      </c>
      <c r="AC231" s="8">
        <v>2829.0330376734719</v>
      </c>
      <c r="AD231" s="8">
        <v>939.81655236787583</v>
      </c>
      <c r="AE231" s="8">
        <v>2103.8537044624281</v>
      </c>
      <c r="AF231" s="8">
        <v>8359.4527336926494</v>
      </c>
      <c r="AG231" s="9">
        <v>158028.36494634463</v>
      </c>
    </row>
    <row r="232" spans="1:33" x14ac:dyDescent="0.45">
      <c r="A232" s="4">
        <v>50406</v>
      </c>
      <c r="B232" s="7">
        <v>7851.0780000000004</v>
      </c>
      <c r="C232" s="8">
        <v>340.91993322767814</v>
      </c>
      <c r="E232" s="8">
        <v>329.42800436034497</v>
      </c>
      <c r="F232" s="8">
        <v>112.4674894087114</v>
      </c>
      <c r="G232" s="8">
        <v>484.79740677392658</v>
      </c>
      <c r="H232" s="8">
        <v>1267.6128337706609</v>
      </c>
      <c r="I232" s="9">
        <v>50928.356576332488</v>
      </c>
      <c r="J232" s="7">
        <v>43010.720000000001</v>
      </c>
      <c r="K232" s="8">
        <v>1514.6240643380079</v>
      </c>
      <c r="L232" s="8">
        <v>0</v>
      </c>
      <c r="M232" s="8">
        <v>2446.0423932550998</v>
      </c>
      <c r="N232" s="8">
        <v>809.55905334367264</v>
      </c>
      <c r="O232" s="8">
        <v>1513.6527368231093</v>
      </c>
      <c r="P232" s="8">
        <v>6283.8782477598897</v>
      </c>
      <c r="Q232" s="9">
        <v>98772.983358353114</v>
      </c>
      <c r="R232" s="7">
        <v>2593.0889999999999</v>
      </c>
      <c r="S232" s="8">
        <v>143.18637195562482</v>
      </c>
      <c r="T232" s="8" t="s">
        <v>72</v>
      </c>
      <c r="U232" s="8">
        <v>101.46382534298625</v>
      </c>
      <c r="V232" s="8">
        <v>32.728039417935015</v>
      </c>
      <c r="W232" s="8">
        <v>145.43922203217795</v>
      </c>
      <c r="X232" s="8">
        <v>422.81745874872405</v>
      </c>
      <c r="Y232" s="9">
        <v>101856.71315266498</v>
      </c>
      <c r="Z232" s="7">
        <v>51248.51</v>
      </c>
      <c r="AA232" s="8">
        <v>1923.7279842112216</v>
      </c>
      <c r="AB232" s="8" t="s">
        <v>72</v>
      </c>
      <c r="AC232" s="8">
        <v>2841.3559984875137</v>
      </c>
      <c r="AD232" s="8">
        <v>944.5200406341263</v>
      </c>
      <c r="AE232" s="8">
        <v>2095.4096249518211</v>
      </c>
      <c r="AF232" s="8">
        <v>7805.0136482846829</v>
      </c>
      <c r="AG232" s="9">
        <v>159887.01124995211</v>
      </c>
    </row>
    <row r="233" spans="1:33" x14ac:dyDescent="0.45">
      <c r="A233" s="4">
        <v>50437</v>
      </c>
      <c r="B233" s="7">
        <v>7774.4759999999997</v>
      </c>
      <c r="C233" s="8">
        <v>337.38646447700478</v>
      </c>
      <c r="E233" s="8">
        <v>325.53473640192726</v>
      </c>
      <c r="F233" s="8">
        <v>111.12251803193718</v>
      </c>
      <c r="G233" s="8">
        <v>478.79779922424802</v>
      </c>
      <c r="H233" s="8">
        <v>1252.8415181351172</v>
      </c>
      <c r="I233" s="9">
        <v>50888.206722344323</v>
      </c>
      <c r="J233" s="7">
        <v>43068.800000000003</v>
      </c>
      <c r="K233" s="8">
        <v>1515.5748260974099</v>
      </c>
      <c r="L233" s="8">
        <v>0</v>
      </c>
      <c r="M233" s="8">
        <v>2463.7189989707699</v>
      </c>
      <c r="N233" s="8">
        <v>816.12110427247217</v>
      </c>
      <c r="O233" s="8">
        <v>1512.6149729344802</v>
      </c>
      <c r="P233" s="8">
        <v>6308.0299022751315</v>
      </c>
      <c r="Q233" s="9">
        <v>99410.09982059653</v>
      </c>
      <c r="R233" s="7">
        <v>2568.0079999999998</v>
      </c>
      <c r="S233" s="8">
        <v>141.702315080342</v>
      </c>
      <c r="T233" s="8" t="s">
        <v>72</v>
      </c>
      <c r="U233" s="8">
        <v>100.26469881179359</v>
      </c>
      <c r="V233" s="8">
        <v>32.336652747293719</v>
      </c>
      <c r="W233" s="8">
        <v>143.63933976727441</v>
      </c>
      <c r="X233" s="8">
        <v>417.94300640670372</v>
      </c>
      <c r="Y233" s="9">
        <v>101776.41344468865</v>
      </c>
      <c r="Z233" s="7">
        <v>51208.73</v>
      </c>
      <c r="AA233" s="8">
        <v>1920.4385834698155</v>
      </c>
      <c r="AB233" s="8" t="s">
        <v>72</v>
      </c>
      <c r="AC233" s="8">
        <v>2854.3606826530827</v>
      </c>
      <c r="AD233" s="8">
        <v>949.46812591079674</v>
      </c>
      <c r="AE233" s="8">
        <v>2087.172332003578</v>
      </c>
      <c r="AF233" s="8">
        <v>7811.4397240372728</v>
      </c>
      <c r="AG233" s="9">
        <v>160475.94788740971</v>
      </c>
    </row>
    <row r="234" spans="1:33" x14ac:dyDescent="0.45">
      <c r="A234" s="4">
        <v>50465</v>
      </c>
      <c r="B234" s="7">
        <v>7756.9269999999997</v>
      </c>
      <c r="C234" s="8">
        <v>333.90764967537802</v>
      </c>
      <c r="E234" s="8">
        <v>321.71008190399516</v>
      </c>
      <c r="F234" s="8">
        <v>109.80152946067466</v>
      </c>
      <c r="G234" s="8">
        <v>472.90888238039554</v>
      </c>
      <c r="H234" s="8">
        <v>1238.3281434204432</v>
      </c>
      <c r="I234" s="9">
        <v>50854.739559932503</v>
      </c>
      <c r="J234" s="7">
        <v>43082.22</v>
      </c>
      <c r="K234" s="8">
        <v>1516.6140820742858</v>
      </c>
      <c r="L234" s="8">
        <v>0</v>
      </c>
      <c r="M234" s="8">
        <v>2482.0153425098506</v>
      </c>
      <c r="N234" s="8">
        <v>822.907003359903</v>
      </c>
      <c r="O234" s="8">
        <v>1511.6483099218724</v>
      </c>
      <c r="P234" s="8">
        <v>6333.1847378659113</v>
      </c>
      <c r="Q234" s="9">
        <v>100061.37794906805</v>
      </c>
      <c r="R234" s="7">
        <v>2562.2660000000001</v>
      </c>
      <c r="S234" s="8">
        <v>140.24121286365875</v>
      </c>
      <c r="T234" s="8" t="s">
        <v>72</v>
      </c>
      <c r="U234" s="8">
        <v>99.08670522643051</v>
      </c>
      <c r="V234" s="8">
        <v>31.952245073056325</v>
      </c>
      <c r="W234" s="8">
        <v>141.87266471411866</v>
      </c>
      <c r="X234" s="8">
        <v>413.15282787726426</v>
      </c>
      <c r="Y234" s="9">
        <v>101709.47911986501</v>
      </c>
      <c r="Z234" s="7">
        <v>51199.7</v>
      </c>
      <c r="AA234" s="8">
        <v>1917.3032616847395</v>
      </c>
      <c r="AB234" s="8" t="s">
        <v>72</v>
      </c>
      <c r="AC234" s="8">
        <v>2868.0674407946449</v>
      </c>
      <c r="AD234" s="8">
        <v>954.66883871271261</v>
      </c>
      <c r="AE234" s="8">
        <v>2079.1389687783471</v>
      </c>
      <c r="AF234" s="8">
        <v>7819.178509970443</v>
      </c>
      <c r="AG234" s="9">
        <v>161087.06542098706</v>
      </c>
    </row>
    <row r="235" spans="1:33" x14ac:dyDescent="0.45">
      <c r="A235" s="4">
        <v>50496</v>
      </c>
      <c r="B235" s="7">
        <v>7717.08</v>
      </c>
      <c r="C235" s="8">
        <v>330.48236739349784</v>
      </c>
      <c r="E235" s="8">
        <v>317.95243796108406</v>
      </c>
      <c r="F235" s="8">
        <v>108.50395686773312</v>
      </c>
      <c r="G235" s="8">
        <v>467.12794986149709</v>
      </c>
      <c r="H235" s="8">
        <v>1224.066712083812</v>
      </c>
      <c r="I235" s="9">
        <v>51227.465211389048</v>
      </c>
      <c r="J235" s="7">
        <v>43112.05</v>
      </c>
      <c r="K235" s="8">
        <v>1517.7425662696974</v>
      </c>
      <c r="L235" s="8">
        <v>0</v>
      </c>
      <c r="M235" s="8">
        <v>2500.9549814316706</v>
      </c>
      <c r="N235" s="8">
        <v>829.92597066097483</v>
      </c>
      <c r="O235" s="8">
        <v>1510.75323758689</v>
      </c>
      <c r="P235" s="8">
        <v>6359.3767559492335</v>
      </c>
      <c r="Q235" s="9">
        <v>101518.84086005985</v>
      </c>
      <c r="R235" s="7">
        <v>2549.2330000000002</v>
      </c>
      <c r="S235" s="8">
        <v>138.80259430526911</v>
      </c>
      <c r="T235" s="8" t="s">
        <v>72</v>
      </c>
      <c r="U235" s="8">
        <v>97.929350892013886</v>
      </c>
      <c r="V235" s="8">
        <v>31.574651448510341</v>
      </c>
      <c r="W235" s="8">
        <v>140.13838495844914</v>
      </c>
      <c r="X235" s="8">
        <v>408.44498160424246</v>
      </c>
      <c r="Y235" s="9">
        <v>102454.9304227781</v>
      </c>
      <c r="Z235" s="7">
        <v>51178.64</v>
      </c>
      <c r="AA235" s="8">
        <v>1914.3214071418947</v>
      </c>
      <c r="AB235" s="8" t="s">
        <v>72</v>
      </c>
      <c r="AC235" s="8">
        <v>2882.4979069849715</v>
      </c>
      <c r="AD235" s="8">
        <v>960.13071890225456</v>
      </c>
      <c r="AE235" s="8">
        <v>2071.3067774206866</v>
      </c>
      <c r="AF235" s="8">
        <v>7828.2568104498068</v>
      </c>
      <c r="AG235" s="9">
        <v>162991.79911372671</v>
      </c>
    </row>
    <row r="236" spans="1:33" x14ac:dyDescent="0.45">
      <c r="A236" s="4">
        <v>50526</v>
      </c>
      <c r="B236" s="7">
        <v>7658.7060000000001</v>
      </c>
      <c r="C236" s="8">
        <v>327.10952481975676</v>
      </c>
      <c r="E236" s="8">
        <v>314.26024820447333</v>
      </c>
      <c r="F236" s="8">
        <v>107.22925007351951</v>
      </c>
      <c r="G236" s="8">
        <v>461.45237750023142</v>
      </c>
      <c r="H236" s="8">
        <v>1210.051400597981</v>
      </c>
      <c r="I236" s="9">
        <v>51193.037076049732</v>
      </c>
      <c r="J236" s="7">
        <v>43155.51</v>
      </c>
      <c r="K236" s="8">
        <v>1518.9610415311731</v>
      </c>
      <c r="L236" s="8">
        <v>0</v>
      </c>
      <c r="M236" s="8">
        <v>2520.562784028225</v>
      </c>
      <c r="N236" s="8">
        <v>837.18775072490939</v>
      </c>
      <c r="O236" s="8">
        <v>1509.9302437819808</v>
      </c>
      <c r="P236" s="8">
        <v>6386.6418200662883</v>
      </c>
      <c r="Q236" s="9">
        <v>102176.42378738953</v>
      </c>
      <c r="R236" s="7">
        <v>2530.1480000000001</v>
      </c>
      <c r="S236" s="8">
        <v>137.38600042429783</v>
      </c>
      <c r="T236" s="8" t="s">
        <v>72</v>
      </c>
      <c r="U236" s="8">
        <v>96.792156446977785</v>
      </c>
      <c r="V236" s="8">
        <v>31.203711771394175</v>
      </c>
      <c r="W236" s="8">
        <v>138.43571325006943</v>
      </c>
      <c r="X236" s="8">
        <v>403.81758189273921</v>
      </c>
      <c r="Y236" s="9">
        <v>102386.07415209946</v>
      </c>
      <c r="Z236" s="7">
        <v>51147.59</v>
      </c>
      <c r="AA236" s="8">
        <v>1911.4924713148812</v>
      </c>
      <c r="AB236" s="8" t="s">
        <v>72</v>
      </c>
      <c r="AC236" s="8">
        <v>2897.6750818735932</v>
      </c>
      <c r="AD236" s="8">
        <v>965.86285081313281</v>
      </c>
      <c r="AE236" s="8">
        <v>2063.6730967822587</v>
      </c>
      <c r="AF236" s="8">
        <v>7838.7035007838658</v>
      </c>
      <c r="AG236" s="9">
        <v>163608.06827864921</v>
      </c>
    </row>
    <row r="237" spans="1:33" x14ac:dyDescent="0.45">
      <c r="A237" s="4">
        <v>50557</v>
      </c>
      <c r="B237" s="7">
        <v>7621.8119999999999</v>
      </c>
      <c r="C237" s="8">
        <v>323.78805688828999</v>
      </c>
      <c r="E237" s="8">
        <v>310.63200119020735</v>
      </c>
      <c r="F237" s="8">
        <v>105.97687496274251</v>
      </c>
      <c r="G237" s="8">
        <v>455.87962036388922</v>
      </c>
      <c r="H237" s="8">
        <v>1196.2765534051291</v>
      </c>
      <c r="I237" s="9">
        <v>51164.762366389354</v>
      </c>
      <c r="J237" s="7">
        <v>43183.06</v>
      </c>
      <c r="K237" s="8">
        <v>1520.2703004455859</v>
      </c>
      <c r="L237" s="8">
        <v>0</v>
      </c>
      <c r="M237" s="8">
        <v>2540.8650215360717</v>
      </c>
      <c r="N237" s="8">
        <v>844.70265154143067</v>
      </c>
      <c r="O237" s="8">
        <v>1509.1798158073047</v>
      </c>
      <c r="P237" s="8">
        <v>6415.0177893303935</v>
      </c>
      <c r="Q237" s="9">
        <v>102847.62913289777</v>
      </c>
      <c r="R237" s="7">
        <v>2518.0880000000002</v>
      </c>
      <c r="S237" s="8">
        <v>135.99098389308182</v>
      </c>
      <c r="T237" s="8" t="s">
        <v>72</v>
      </c>
      <c r="U237" s="8">
        <v>95.674656366583861</v>
      </c>
      <c r="V237" s="8">
        <v>30.839270614158071</v>
      </c>
      <c r="W237" s="8">
        <v>136.76388610916678</v>
      </c>
      <c r="X237" s="8">
        <v>399.26879698299052</v>
      </c>
      <c r="Y237" s="9">
        <v>102329.52473277871</v>
      </c>
      <c r="Z237" s="7">
        <v>51128.14</v>
      </c>
      <c r="AA237" s="8">
        <v>1908.815968711534</v>
      </c>
      <c r="AB237" s="8" t="s">
        <v>72</v>
      </c>
      <c r="AC237" s="8">
        <v>2913.6234229643205</v>
      </c>
      <c r="AD237" s="8">
        <v>971.87490149672169</v>
      </c>
      <c r="AE237" s="8">
        <v>2056.2353602439716</v>
      </c>
      <c r="AF237" s="8">
        <v>7850.5496534165477</v>
      </c>
      <c r="AG237" s="9">
        <v>164245.343972565</v>
      </c>
    </row>
    <row r="238" spans="1:33" x14ac:dyDescent="0.45">
      <c r="A238" s="4">
        <v>50587</v>
      </c>
      <c r="B238" s="7">
        <v>7572.1459999999997</v>
      </c>
      <c r="C238" s="8">
        <v>320.51692543786498</v>
      </c>
      <c r="E238" s="8">
        <v>307.06622885188756</v>
      </c>
      <c r="F238" s="8">
        <v>104.74631292482202</v>
      </c>
      <c r="G238" s="8">
        <v>450.40720990060981</v>
      </c>
      <c r="H238" s="8">
        <v>1182.7366771151844</v>
      </c>
      <c r="I238" s="9">
        <v>51142.201432218797</v>
      </c>
      <c r="J238" s="7">
        <v>43220.21</v>
      </c>
      <c r="K238" s="8">
        <v>1521.6711662565961</v>
      </c>
      <c r="L238" s="8">
        <v>0</v>
      </c>
      <c r="M238" s="8">
        <v>2561.8894681217298</v>
      </c>
      <c r="N238" s="8">
        <v>852.48158690347998</v>
      </c>
      <c r="O238" s="8">
        <v>1508.5024417534955</v>
      </c>
      <c r="P238" s="8">
        <v>6444.5446630353017</v>
      </c>
      <c r="Q238" s="9">
        <v>103531.85091783747</v>
      </c>
      <c r="R238" s="7">
        <v>2501.8560000000002</v>
      </c>
      <c r="S238" s="8">
        <v>134.6171086839033</v>
      </c>
      <c r="T238" s="8" t="s">
        <v>72</v>
      </c>
      <c r="U238" s="8">
        <v>94.576398486381365</v>
      </c>
      <c r="V238" s="8">
        <v>30.481177061123208</v>
      </c>
      <c r="W238" s="8">
        <v>135.12216297018296</v>
      </c>
      <c r="X238" s="8">
        <v>394.79684720159082</v>
      </c>
      <c r="Y238" s="9">
        <v>102284.40286443759</v>
      </c>
      <c r="Z238" s="7">
        <v>51102.15</v>
      </c>
      <c r="AA238" s="8">
        <v>1906.2914767820339</v>
      </c>
      <c r="AB238" s="8" t="s">
        <v>72</v>
      </c>
      <c r="AC238" s="8">
        <v>2930.3689427439949</v>
      </c>
      <c r="AD238" s="8">
        <v>978.17716241326639</v>
      </c>
      <c r="AE238" s="8">
        <v>2048.9910936342271</v>
      </c>
      <c r="AF238" s="8">
        <v>7863.8286755735226</v>
      </c>
      <c r="AG238" s="9">
        <v>164902.49263650001</v>
      </c>
    </row>
    <row r="239" spans="1:33" x14ac:dyDescent="0.45">
      <c r="A239" s="4">
        <v>50618</v>
      </c>
      <c r="B239" s="7">
        <v>7363.3850000000002</v>
      </c>
      <c r="C239" s="8">
        <v>317.29511840037105</v>
      </c>
      <c r="E239" s="8">
        <v>303.56150501527725</v>
      </c>
      <c r="F239" s="8">
        <v>103.53706031690879</v>
      </c>
      <c r="G239" s="8">
        <v>445.03275120482095</v>
      </c>
      <c r="H239" s="8">
        <v>1169.426434937378</v>
      </c>
      <c r="I239" s="9">
        <v>51524.955270369821</v>
      </c>
      <c r="J239" s="7">
        <v>39417.379999999997</v>
      </c>
      <c r="K239" s="8">
        <v>1523.1644938084546</v>
      </c>
      <c r="L239" s="8">
        <v>0</v>
      </c>
      <c r="M239" s="8">
        <v>2583.6655094274056</v>
      </c>
      <c r="N239" s="8">
        <v>860.53612254877203</v>
      </c>
      <c r="O239" s="8">
        <v>1507.898611794802</v>
      </c>
      <c r="P239" s="8">
        <v>6475.264737579435</v>
      </c>
      <c r="Q239" s="9">
        <v>105044.02325430721</v>
      </c>
      <c r="R239" s="7">
        <v>2431.9780000000001</v>
      </c>
      <c r="S239" s="8">
        <v>133.26394972815584</v>
      </c>
      <c r="T239" s="8" t="s">
        <v>72</v>
      </c>
      <c r="U239" s="8">
        <v>93.496943544705402</v>
      </c>
      <c r="V239" s="8">
        <v>30.129284552220458</v>
      </c>
      <c r="W239" s="8">
        <v>133.50982536144627</v>
      </c>
      <c r="X239" s="8">
        <v>390.40000318652801</v>
      </c>
      <c r="Y239" s="9">
        <v>103049.91054073964</v>
      </c>
      <c r="Z239" s="7">
        <v>47039.05</v>
      </c>
      <c r="AA239" s="8">
        <v>1903.9186358888999</v>
      </c>
      <c r="AB239" s="8" t="s">
        <v>72</v>
      </c>
      <c r="AC239" s="8">
        <v>2947.9393154457384</v>
      </c>
      <c r="AD239" s="8">
        <v>984.78059492906254</v>
      </c>
      <c r="AE239" s="8">
        <v>2041.937913240587</v>
      </c>
      <c r="AF239" s="8">
        <v>7878.5764595042874</v>
      </c>
      <c r="AG239" s="9">
        <v>166873.96957875098</v>
      </c>
    </row>
    <row r="240" spans="1:33" x14ac:dyDescent="0.45">
      <c r="A240" s="4">
        <v>50649</v>
      </c>
      <c r="B240" s="7">
        <v>7304.9530000000004</v>
      </c>
      <c r="C240" s="8">
        <v>314.12164901772496</v>
      </c>
      <c r="E240" s="8">
        <v>201.21287706680073</v>
      </c>
      <c r="F240" s="8">
        <v>102.34862794847655</v>
      </c>
      <c r="G240" s="8">
        <v>439.7539203962217</v>
      </c>
      <c r="H240" s="8">
        <v>1057.4370744292239</v>
      </c>
      <c r="I240" s="9">
        <v>51499.757524023204</v>
      </c>
      <c r="J240" s="7">
        <v>39458.18</v>
      </c>
      <c r="K240" s="8">
        <v>1524.7511705180486</v>
      </c>
      <c r="L240" s="8">
        <v>0</v>
      </c>
      <c r="M240" s="8">
        <v>1747.3413812562553</v>
      </c>
      <c r="N240" s="8">
        <v>868.87852648666581</v>
      </c>
      <c r="O240" s="8">
        <v>1507.3688194368185</v>
      </c>
      <c r="P240" s="8">
        <v>5648.3398976977887</v>
      </c>
      <c r="Q240" s="9">
        <v>105731.94130242019</v>
      </c>
      <c r="R240" s="7">
        <v>2413.0169999999998</v>
      </c>
      <c r="S240" s="8">
        <v>131.93109258744448</v>
      </c>
      <c r="T240" s="8" t="s">
        <v>72</v>
      </c>
      <c r="U240" s="8">
        <v>61.973566136574625</v>
      </c>
      <c r="V240" s="8">
        <v>29.783450733006674</v>
      </c>
      <c r="W240" s="8">
        <v>131.92617611886652</v>
      </c>
      <c r="X240" s="8">
        <v>355.61428557589227</v>
      </c>
      <c r="Y240" s="9">
        <v>102999.51504804641</v>
      </c>
      <c r="Z240" s="7">
        <v>47005.77</v>
      </c>
      <c r="AA240" s="8">
        <v>1901.6971493393185</v>
      </c>
      <c r="AB240" s="8" t="s">
        <v>72</v>
      </c>
      <c r="AC240" s="8">
        <v>1988.7968337364161</v>
      </c>
      <c r="AD240" s="8">
        <v>991.6968800248377</v>
      </c>
      <c r="AE240" s="8">
        <v>2035.0735239122846</v>
      </c>
      <c r="AF240" s="8">
        <v>6917.2643870128577</v>
      </c>
      <c r="AG240" s="9">
        <v>167531.65033124803</v>
      </c>
    </row>
    <row r="241" spans="1:33" x14ac:dyDescent="0.45">
      <c r="A241" s="4">
        <v>50679</v>
      </c>
      <c r="B241" s="7">
        <v>7251.02</v>
      </c>
      <c r="C241" s="8">
        <v>310.99555508605965</v>
      </c>
      <c r="E241" s="8">
        <v>100.0323364802985</v>
      </c>
      <c r="F241" s="8">
        <v>101.18054058650222</v>
      </c>
      <c r="G241" s="8">
        <v>434.56846210695454</v>
      </c>
      <c r="H241" s="8">
        <v>946.77689425981498</v>
      </c>
      <c r="I241" s="9">
        <v>51879.986516050303</v>
      </c>
      <c r="J241" s="7">
        <v>39497.769999999997</v>
      </c>
      <c r="K241" s="8">
        <v>1526.4321173770641</v>
      </c>
      <c r="L241" s="8">
        <v>0</v>
      </c>
      <c r="M241" s="8">
        <v>886.47985760548511</v>
      </c>
      <c r="N241" s="8">
        <v>877.52182396708042</v>
      </c>
      <c r="O241" s="8">
        <v>1506.9135627227968</v>
      </c>
      <c r="P241" s="8">
        <v>4797.3473616724259</v>
      </c>
      <c r="Q241" s="9">
        <v>107259.68372576845</v>
      </c>
      <c r="R241" s="7">
        <v>2395.4360000000001</v>
      </c>
      <c r="S241" s="8">
        <v>130.61813313614505</v>
      </c>
      <c r="T241" s="8" t="s">
        <v>72</v>
      </c>
      <c r="U241" s="8">
        <v>30.809959635931936</v>
      </c>
      <c r="V241" s="8">
        <v>29.443537310672145</v>
      </c>
      <c r="W241" s="8">
        <v>130.37053863208635</v>
      </c>
      <c r="X241" s="8">
        <v>321.24216871483549</v>
      </c>
      <c r="Y241" s="9">
        <v>103759.97303210061</v>
      </c>
      <c r="Z241" s="7">
        <v>46977.43</v>
      </c>
      <c r="AA241" s="8">
        <v>1899.6267834803357</v>
      </c>
      <c r="AB241" s="8" t="s">
        <v>72</v>
      </c>
      <c r="AC241" s="8">
        <v>1006.5186613818433</v>
      </c>
      <c r="AD241" s="8">
        <v>998.93847267088313</v>
      </c>
      <c r="AE241" s="8">
        <v>2028.3957172511423</v>
      </c>
      <c r="AF241" s="8">
        <v>5933.4796347842039</v>
      </c>
      <c r="AG241" s="9">
        <v>169515.66754502882</v>
      </c>
    </row>
    <row r="242" spans="1:33" x14ac:dyDescent="0.45">
      <c r="A242" s="4">
        <v>50710</v>
      </c>
      <c r="B242" s="7">
        <v>7181.8639999999996</v>
      </c>
      <c r="C242" s="8">
        <v>307.91589822611559</v>
      </c>
      <c r="F242" s="8">
        <v>100.0323364802985</v>
      </c>
      <c r="G242" s="8">
        <v>429.47418707189115</v>
      </c>
      <c r="H242" s="8">
        <v>837.42242177830531</v>
      </c>
      <c r="I242" s="9">
        <v>51852.362599589971</v>
      </c>
      <c r="J242" s="7">
        <v>39549.1</v>
      </c>
      <c r="K242" s="8">
        <v>1528.2082899862426</v>
      </c>
      <c r="L242" s="8">
        <v>0</v>
      </c>
      <c r="M242" s="8">
        <v>0</v>
      </c>
      <c r="N242" s="8">
        <v>886.47985760548511</v>
      </c>
      <c r="O242" s="8">
        <v>1506.533345402336</v>
      </c>
      <c r="P242" s="8">
        <v>3921.2214929940637</v>
      </c>
      <c r="Q242" s="9">
        <v>107951.6734133463</v>
      </c>
      <c r="R242" s="7">
        <v>2372.8589999999999</v>
      </c>
      <c r="S242" s="8">
        <v>129.32467725496855</v>
      </c>
      <c r="T242" s="8" t="s">
        <v>72</v>
      </c>
      <c r="U242" s="8" t="s">
        <v>72</v>
      </c>
      <c r="V242" s="8">
        <v>29.109409915766864</v>
      </c>
      <c r="W242" s="8">
        <v>128.84225612156735</v>
      </c>
      <c r="X242" s="8">
        <v>287.27634329230273</v>
      </c>
      <c r="Y242" s="9">
        <v>103704.72519917994</v>
      </c>
      <c r="Z242" s="7">
        <v>46942.02</v>
      </c>
      <c r="AA242" s="8">
        <v>1897.7073678575812</v>
      </c>
      <c r="AB242" s="8" t="s">
        <v>72</v>
      </c>
      <c r="AC242" s="8" t="s">
        <v>72</v>
      </c>
      <c r="AD242" s="8">
        <v>1006.5186613818433</v>
      </c>
      <c r="AE242" s="8">
        <v>2021.9023698886053</v>
      </c>
      <c r="AF242" s="8">
        <v>4926.1283991280297</v>
      </c>
      <c r="AG242" s="9">
        <v>170174.50853285426</v>
      </c>
    </row>
    <row r="243" spans="1:33" x14ac:dyDescent="0.45">
      <c r="A243" s="4">
        <v>50740</v>
      </c>
      <c r="B243" s="7">
        <v>7181.8639999999996</v>
      </c>
      <c r="C243" s="8">
        <v>304.88176317880379</v>
      </c>
      <c r="G243" s="8">
        <v>424.46896981722472</v>
      </c>
      <c r="H243" s="8">
        <v>729.35073299602846</v>
      </c>
      <c r="I243" s="9">
        <v>52230.252849299381</v>
      </c>
      <c r="J243" s="7">
        <v>39549.1</v>
      </c>
      <c r="K243" s="8">
        <v>1530.0806796237771</v>
      </c>
      <c r="L243" s="8">
        <v>0</v>
      </c>
      <c r="M243" s="8">
        <v>0</v>
      </c>
      <c r="N243" s="8">
        <v>0</v>
      </c>
      <c r="O243" s="8">
        <v>1506.228678066019</v>
      </c>
      <c r="P243" s="8">
        <v>3036.3093576897963</v>
      </c>
      <c r="Q243" s="9">
        <v>109495.3968180563</v>
      </c>
      <c r="R243" s="7">
        <v>2372.8589999999999</v>
      </c>
      <c r="S243" s="8">
        <v>128.0503405350976</v>
      </c>
      <c r="T243" s="8" t="s">
        <v>72</v>
      </c>
      <c r="U243" s="8" t="s">
        <v>72</v>
      </c>
      <c r="V243" s="8" t="s">
        <v>72</v>
      </c>
      <c r="W243" s="8">
        <v>127.34069094516741</v>
      </c>
      <c r="X243" s="8">
        <v>255.39103148026501</v>
      </c>
      <c r="Y243" s="9">
        <v>104460.50569859876</v>
      </c>
      <c r="Z243" s="7">
        <v>46942.02</v>
      </c>
      <c r="AA243" s="8">
        <v>1895.9387954383417</v>
      </c>
      <c r="AB243" s="8" t="s">
        <v>72</v>
      </c>
      <c r="AC243" s="8" t="s">
        <v>72</v>
      </c>
      <c r="AD243" s="8" t="s">
        <v>72</v>
      </c>
      <c r="AE243" s="8">
        <v>2015.5914418466887</v>
      </c>
      <c r="AF243" s="8">
        <v>3911.5302372850301</v>
      </c>
      <c r="AG243" s="9">
        <v>172171.70023721555</v>
      </c>
    </row>
    <row r="244" spans="1:33" x14ac:dyDescent="0.45">
      <c r="A244" s="4">
        <v>50771</v>
      </c>
      <c r="B244" s="7">
        <v>6904.9859999999999</v>
      </c>
      <c r="C244" s="8">
        <v>301.89225712494749</v>
      </c>
      <c r="G244" s="8">
        <v>419.55074644281194</v>
      </c>
      <c r="H244" s="8">
        <v>721.44300356775943</v>
      </c>
      <c r="I244" s="9">
        <v>52200.368055197701</v>
      </c>
      <c r="J244" s="7">
        <v>38685.07</v>
      </c>
      <c r="K244" s="8">
        <v>1532.0503143498934</v>
      </c>
      <c r="L244" s="8">
        <v>0</v>
      </c>
      <c r="M244" s="8">
        <v>0</v>
      </c>
      <c r="N244" s="8">
        <v>0</v>
      </c>
      <c r="O244" s="8">
        <v>1506.0000792494241</v>
      </c>
      <c r="P244" s="8">
        <v>3038.0503935993174</v>
      </c>
      <c r="Q244" s="9">
        <v>110191.76165299046</v>
      </c>
      <c r="R244" s="7">
        <v>2279.1790000000001</v>
      </c>
      <c r="S244" s="8">
        <v>126.79474799247795</v>
      </c>
      <c r="T244" s="8" t="s">
        <v>72</v>
      </c>
      <c r="U244" s="8" t="s">
        <v>72</v>
      </c>
      <c r="V244" s="8" t="s">
        <v>72</v>
      </c>
      <c r="W244" s="8">
        <v>125.86522393284358</v>
      </c>
      <c r="X244" s="8">
        <v>252.65997192532154</v>
      </c>
      <c r="Y244" s="9">
        <v>104400.7361103954</v>
      </c>
      <c r="Z244" s="7">
        <v>45746.7</v>
      </c>
      <c r="AA244" s="8">
        <v>1894.3210228998303</v>
      </c>
      <c r="AB244" s="8" t="s">
        <v>72</v>
      </c>
      <c r="AC244" s="8" t="s">
        <v>72</v>
      </c>
      <c r="AD244" s="8" t="s">
        <v>72</v>
      </c>
      <c r="AE244" s="8">
        <v>2009.4609749807983</v>
      </c>
      <c r="AF244" s="8">
        <v>3903.7819978806283</v>
      </c>
      <c r="AG244" s="9">
        <v>172832.2033192277</v>
      </c>
    </row>
    <row r="245" spans="1:33" x14ac:dyDescent="0.45">
      <c r="A245" s="4">
        <v>50802</v>
      </c>
      <c r="B245" s="7">
        <v>6861.8159999999998</v>
      </c>
      <c r="C245" s="8">
        <v>298.9465090282647</v>
      </c>
      <c r="G245" s="8">
        <v>414.71751249394373</v>
      </c>
      <c r="H245" s="8">
        <v>713.66402152220849</v>
      </c>
      <c r="I245" s="9">
        <v>52576.067126537208</v>
      </c>
      <c r="J245" s="7">
        <v>38714.21</v>
      </c>
      <c r="K245" s="8">
        <v>1534.1182601498417</v>
      </c>
      <c r="L245" s="8">
        <v>0</v>
      </c>
      <c r="M245" s="8">
        <v>0</v>
      </c>
      <c r="N245" s="8">
        <v>0</v>
      </c>
      <c r="O245" s="8">
        <v>1505.8480765097545</v>
      </c>
      <c r="P245" s="8">
        <v>3039.966336659596</v>
      </c>
      <c r="Q245" s="9">
        <v>111751.81788993921</v>
      </c>
      <c r="R245" s="7">
        <v>2265.1109999999999</v>
      </c>
      <c r="S245" s="8">
        <v>125.55753379187118</v>
      </c>
      <c r="T245" s="8" t="s">
        <v>72</v>
      </c>
      <c r="U245" s="8" t="s">
        <v>72</v>
      </c>
      <c r="V245" s="8" t="s">
        <v>72</v>
      </c>
      <c r="W245" s="8">
        <v>124.41525374818312</v>
      </c>
      <c r="X245" s="8">
        <v>249.9727875400543</v>
      </c>
      <c r="Y245" s="9">
        <v>105152.1342530744</v>
      </c>
      <c r="Z245" s="7">
        <v>45721.59</v>
      </c>
      <c r="AA245" s="8">
        <v>1892.8540709837594</v>
      </c>
      <c r="AB245" s="8" t="s">
        <v>72</v>
      </c>
      <c r="AC245" s="8" t="s">
        <v>72</v>
      </c>
      <c r="AD245" s="8" t="s">
        <v>72</v>
      </c>
      <c r="AE245" s="8">
        <v>2003.5090915024871</v>
      </c>
      <c r="AF245" s="8">
        <v>3896.3631624862464</v>
      </c>
      <c r="AG245" s="9">
        <v>174843.09844178386</v>
      </c>
    </row>
    <row r="246" spans="1:33" x14ac:dyDescent="0.45">
      <c r="A246" s="4">
        <v>50830</v>
      </c>
      <c r="B246" s="7">
        <v>6573</v>
      </c>
      <c r="C246" s="8">
        <v>296.04366900068567</v>
      </c>
      <c r="G246" s="8">
        <v>409.9673209184466</v>
      </c>
      <c r="H246" s="8">
        <v>706.01098991913227</v>
      </c>
      <c r="I246" s="9">
        <v>52544.053852800011</v>
      </c>
      <c r="J246" s="7">
        <v>37913.82</v>
      </c>
      <c r="K246" s="8">
        <v>1536.2856221175155</v>
      </c>
      <c r="L246" s="8">
        <v>0</v>
      </c>
      <c r="M246" s="8">
        <v>0</v>
      </c>
      <c r="N246" s="8">
        <v>0</v>
      </c>
      <c r="O246" s="8">
        <v>1505.7732074781784</v>
      </c>
      <c r="P246" s="8">
        <v>3042.0588295956941</v>
      </c>
      <c r="Q246" s="9">
        <v>112452.81001335874</v>
      </c>
      <c r="R246" s="7">
        <v>2167.5410000000002</v>
      </c>
      <c r="S246" s="8">
        <v>124.33834098028798</v>
      </c>
      <c r="T246" s="8" t="s">
        <v>72</v>
      </c>
      <c r="U246" s="8" t="s">
        <v>72</v>
      </c>
      <c r="V246" s="8" t="s">
        <v>72</v>
      </c>
      <c r="W246" s="8">
        <v>122.99019627553398</v>
      </c>
      <c r="X246" s="8">
        <v>247.32853725582197</v>
      </c>
      <c r="Y246" s="9">
        <v>105088.10770560002</v>
      </c>
      <c r="Z246" s="7">
        <v>44575.199999999997</v>
      </c>
      <c r="AA246" s="8">
        <v>1891.5380249183381</v>
      </c>
      <c r="AB246" s="8" t="s">
        <v>72</v>
      </c>
      <c r="AC246" s="8" t="s">
        <v>72</v>
      </c>
      <c r="AD246" s="8" t="s">
        <v>72</v>
      </c>
      <c r="AE246" s="8">
        <v>1997.7339925803144</v>
      </c>
      <c r="AF246" s="8">
        <v>3889.2720174986525</v>
      </c>
      <c r="AG246" s="9">
        <v>175505.67463671876</v>
      </c>
    </row>
    <row r="247" spans="1:33" x14ac:dyDescent="0.45">
      <c r="A247" s="4">
        <v>50861</v>
      </c>
      <c r="B247" s="7">
        <v>6546.54</v>
      </c>
      <c r="C247" s="8">
        <v>293.18290768913965</v>
      </c>
      <c r="G247" s="8">
        <v>405.2982801052267</v>
      </c>
      <c r="H247" s="8">
        <v>698.48118779436641</v>
      </c>
      <c r="I247" s="9">
        <v>52917.681117879525</v>
      </c>
      <c r="J247" s="7">
        <v>37936.230000000003</v>
      </c>
      <c r="K247" s="8">
        <v>1538.5535456820387</v>
      </c>
      <c r="L247" s="8">
        <v>0</v>
      </c>
      <c r="M247" s="8">
        <v>0</v>
      </c>
      <c r="N247" s="8">
        <v>0</v>
      </c>
      <c r="O247" s="8">
        <v>1505.7760208908535</v>
      </c>
      <c r="P247" s="8">
        <v>3044.329566572892</v>
      </c>
      <c r="Q247" s="9">
        <v>114029.50896713776</v>
      </c>
      <c r="R247" s="7">
        <v>2159.1579999999999</v>
      </c>
      <c r="S247" s="8">
        <v>123.13682122943867</v>
      </c>
      <c r="T247" s="8" t="s">
        <v>72</v>
      </c>
      <c r="U247" s="8" t="s">
        <v>72</v>
      </c>
      <c r="V247" s="8" t="s">
        <v>72</v>
      </c>
      <c r="W247" s="8">
        <v>121.58948403156801</v>
      </c>
      <c r="X247" s="8">
        <v>244.72630526100667</v>
      </c>
      <c r="Y247" s="9">
        <v>105835.36223575905</v>
      </c>
      <c r="Z247" s="7">
        <v>44563.38</v>
      </c>
      <c r="AA247" s="8">
        <v>1890.3730349090063</v>
      </c>
      <c r="AB247" s="8" t="s">
        <v>72</v>
      </c>
      <c r="AC247" s="8" t="s">
        <v>72</v>
      </c>
      <c r="AD247" s="8" t="s">
        <v>72</v>
      </c>
      <c r="AE247" s="8">
        <v>1992.1339570171256</v>
      </c>
      <c r="AF247" s="8">
        <v>3882.5069919261318</v>
      </c>
      <c r="AG247" s="9">
        <v>177530.72630859318</v>
      </c>
    </row>
    <row r="248" spans="1:33" x14ac:dyDescent="0.45">
      <c r="A248" s="4">
        <v>50891</v>
      </c>
      <c r="B248" s="7">
        <v>6527.01</v>
      </c>
      <c r="C248" s="8">
        <v>290.36341568298974</v>
      </c>
      <c r="G248" s="8">
        <v>400.70855200056815</v>
      </c>
      <c r="H248" s="8">
        <v>691.07196768355789</v>
      </c>
      <c r="I248" s="9">
        <v>52883.647505750203</v>
      </c>
      <c r="J248" s="7">
        <v>37950.75</v>
      </c>
      <c r="K248" s="8">
        <v>1540.9232178797859</v>
      </c>
      <c r="L248" s="8">
        <v>0</v>
      </c>
      <c r="M248" s="8">
        <v>0</v>
      </c>
      <c r="N248" s="8">
        <v>0</v>
      </c>
      <c r="O248" s="8">
        <v>1505.8570776014783</v>
      </c>
      <c r="P248" s="8">
        <v>3046.7802954812641</v>
      </c>
      <c r="Q248" s="9">
        <v>114735.34342839818</v>
      </c>
      <c r="R248" s="7">
        <v>2152.982</v>
      </c>
      <c r="S248" s="8">
        <v>121.95263458685569</v>
      </c>
      <c r="T248" s="8" t="s">
        <v>72</v>
      </c>
      <c r="U248" s="8" t="s">
        <v>72</v>
      </c>
      <c r="V248" s="8" t="s">
        <v>72</v>
      </c>
      <c r="W248" s="8">
        <v>120.21256560017045</v>
      </c>
      <c r="X248" s="8">
        <v>242.16520018702613</v>
      </c>
      <c r="Y248" s="9">
        <v>105767.29501150041</v>
      </c>
      <c r="Z248" s="7">
        <v>44552.97</v>
      </c>
      <c r="AA248" s="8">
        <v>1889.3593166993735</v>
      </c>
      <c r="AB248" s="8" t="s">
        <v>72</v>
      </c>
      <c r="AC248" s="8" t="s">
        <v>72</v>
      </c>
      <c r="AD248" s="8" t="s">
        <v>72</v>
      </c>
      <c r="AE248" s="8">
        <v>1986.70734000216</v>
      </c>
      <c r="AF248" s="8">
        <v>3876.0666567015332</v>
      </c>
      <c r="AG248" s="9">
        <v>178195.72043529843</v>
      </c>
    </row>
    <row r="249" spans="1:33" x14ac:dyDescent="0.45">
      <c r="A249" s="4">
        <v>50922</v>
      </c>
      <c r="B249" s="7">
        <v>6497.4319999999998</v>
      </c>
      <c r="C249" s="8">
        <v>287.58440294132072</v>
      </c>
      <c r="G249" s="8">
        <v>297.29278339356705</v>
      </c>
      <c r="H249" s="8">
        <v>584.87718633488771</v>
      </c>
      <c r="I249" s="9">
        <v>52855.301386840154</v>
      </c>
      <c r="J249" s="7">
        <v>37969.85</v>
      </c>
      <c r="K249" s="8">
        <v>1543.395868674347</v>
      </c>
      <c r="L249" s="8">
        <v>0</v>
      </c>
      <c r="M249" s="8">
        <v>0</v>
      </c>
      <c r="N249" s="8">
        <v>0</v>
      </c>
      <c r="O249" s="8">
        <v>1130.0658651575566</v>
      </c>
      <c r="P249" s="8">
        <v>2673.4617338319035</v>
      </c>
      <c r="Q249" s="9">
        <v>115455.21940878959</v>
      </c>
      <c r="R249" s="7">
        <v>2143.578</v>
      </c>
      <c r="S249" s="8">
        <v>120.78544923535469</v>
      </c>
      <c r="T249" s="8" t="s">
        <v>72</v>
      </c>
      <c r="U249" s="8" t="s">
        <v>72</v>
      </c>
      <c r="V249" s="8" t="s">
        <v>72</v>
      </c>
      <c r="W249" s="8">
        <v>89.187835018070103</v>
      </c>
      <c r="X249" s="8">
        <v>209.97328425342479</v>
      </c>
      <c r="Y249" s="9">
        <v>105710.60277368031</v>
      </c>
      <c r="Z249" s="7">
        <v>44535.03</v>
      </c>
      <c r="AA249" s="8">
        <v>1888.4971522039318</v>
      </c>
      <c r="AB249" s="8" t="s">
        <v>72</v>
      </c>
      <c r="AC249" s="8" t="s">
        <v>72</v>
      </c>
      <c r="AD249" s="8" t="s">
        <v>72</v>
      </c>
      <c r="AE249" s="8">
        <v>1486.8172052298371</v>
      </c>
      <c r="AF249" s="8">
        <v>3375.3143574337691</v>
      </c>
      <c r="AG249" s="9">
        <v>178881.58107299777</v>
      </c>
    </row>
    <row r="250" spans="1:33" x14ac:dyDescent="0.45">
      <c r="A250" s="4">
        <v>50952</v>
      </c>
      <c r="B250" s="7">
        <v>6084.63</v>
      </c>
      <c r="C250" s="8">
        <v>284.84509823932569</v>
      </c>
      <c r="G250" s="8">
        <v>195.06257607440466</v>
      </c>
      <c r="H250" s="8">
        <v>479.90767431373035</v>
      </c>
      <c r="I250" s="9">
        <v>53632.240643856479</v>
      </c>
      <c r="J250" s="7">
        <v>34407.24</v>
      </c>
      <c r="K250" s="8">
        <v>1545.9727723271164</v>
      </c>
      <c r="L250" s="8">
        <v>0</v>
      </c>
      <c r="M250" s="8">
        <v>0</v>
      </c>
      <c r="N250" s="8">
        <v>0</v>
      </c>
      <c r="O250" s="8">
        <v>749.98536501075614</v>
      </c>
      <c r="P250" s="8">
        <v>2295.9581373378724</v>
      </c>
      <c r="Q250" s="9">
        <v>117947.88561136439</v>
      </c>
      <c r="R250" s="7">
        <v>2013.44</v>
      </c>
      <c r="S250" s="8">
        <v>119.63494126051678</v>
      </c>
      <c r="T250" s="8" t="s">
        <v>72</v>
      </c>
      <c r="U250" s="8" t="s">
        <v>72</v>
      </c>
      <c r="V250" s="8" t="s">
        <v>72</v>
      </c>
      <c r="W250" s="8">
        <v>58.518772822321402</v>
      </c>
      <c r="X250" s="8">
        <v>178.15371408283818</v>
      </c>
      <c r="Y250" s="9">
        <v>107264.48128771296</v>
      </c>
      <c r="Z250" s="7">
        <v>40480.49</v>
      </c>
      <c r="AA250" s="8">
        <v>1887.7868902143073</v>
      </c>
      <c r="AB250" s="8" t="s">
        <v>72</v>
      </c>
      <c r="AC250" s="8" t="s">
        <v>72</v>
      </c>
      <c r="AD250" s="8" t="s">
        <v>72</v>
      </c>
      <c r="AE250" s="8">
        <v>984.06045630004178</v>
      </c>
      <c r="AF250" s="8">
        <v>2871.8473465143488</v>
      </c>
      <c r="AG250" s="9">
        <v>182306.57438399215</v>
      </c>
    </row>
    <row r="251" spans="1:33" x14ac:dyDescent="0.45">
      <c r="A251" s="4">
        <v>50983</v>
      </c>
      <c r="B251" s="7">
        <v>5837.74</v>
      </c>
      <c r="C251" s="8">
        <v>282.14474863306566</v>
      </c>
      <c r="G251" s="8">
        <v>192.90123456790121</v>
      </c>
      <c r="H251" s="8">
        <v>475.04598320096687</v>
      </c>
      <c r="I251" s="9">
        <v>53588.294089795883</v>
      </c>
      <c r="J251" s="7">
        <v>33513.71</v>
      </c>
      <c r="K251" s="8">
        <v>1548.655248821261</v>
      </c>
      <c r="L251" s="8">
        <v>0</v>
      </c>
      <c r="M251" s="8">
        <v>0</v>
      </c>
      <c r="N251" s="8">
        <v>0</v>
      </c>
      <c r="O251" s="8">
        <v>750.18599901630557</v>
      </c>
      <c r="P251" s="8">
        <v>2298.8412478375667</v>
      </c>
      <c r="Q251" s="9">
        <v>118648.84713493072</v>
      </c>
      <c r="R251" s="7">
        <v>1928.797</v>
      </c>
      <c r="S251" s="8">
        <v>118.50079442588758</v>
      </c>
      <c r="T251" s="8" t="s">
        <v>72</v>
      </c>
      <c r="U251" s="8" t="s">
        <v>72</v>
      </c>
      <c r="V251" s="8" t="s">
        <v>72</v>
      </c>
      <c r="W251" s="8">
        <v>57.870370370370367</v>
      </c>
      <c r="X251" s="8">
        <v>176.37116479625794</v>
      </c>
      <c r="Y251" s="9">
        <v>107176.58817959177</v>
      </c>
      <c r="Z251" s="7">
        <v>39291.800000000003</v>
      </c>
      <c r="AA251" s="8">
        <v>1887.2289471809397</v>
      </c>
      <c r="AB251" s="8" t="s">
        <v>72</v>
      </c>
      <c r="AC251" s="8" t="s">
        <v>72</v>
      </c>
      <c r="AD251" s="8" t="s">
        <v>72</v>
      </c>
      <c r="AE251" s="8">
        <v>981.66748049778698</v>
      </c>
      <c r="AF251" s="8">
        <v>2868.8964276787265</v>
      </c>
      <c r="AG251" s="9">
        <v>182954.80004268576</v>
      </c>
    </row>
    <row r="252" spans="1:33" x14ac:dyDescent="0.45">
      <c r="A252" s="4">
        <v>51014</v>
      </c>
      <c r="B252" s="7">
        <v>5836.3909999999996</v>
      </c>
      <c r="C252" s="8">
        <v>279.48261894190989</v>
      </c>
      <c r="G252" s="8">
        <v>190.77561734989777</v>
      </c>
      <c r="H252" s="8">
        <v>470.25823629180763</v>
      </c>
      <c r="I252" s="9">
        <v>53550.549273132834</v>
      </c>
      <c r="J252" s="7">
        <v>33507.1</v>
      </c>
      <c r="K252" s="8">
        <v>1551.4446653419923</v>
      </c>
      <c r="L252" s="8">
        <v>0</v>
      </c>
      <c r="M252" s="8">
        <v>0</v>
      </c>
      <c r="N252" s="8">
        <v>0</v>
      </c>
      <c r="O252" s="8">
        <v>750.42633751444168</v>
      </c>
      <c r="P252" s="8">
        <v>2301.8710028564337</v>
      </c>
      <c r="Q252" s="9">
        <v>119365.06219909851</v>
      </c>
      <c r="R252" s="7">
        <v>1927.904</v>
      </c>
      <c r="S252" s="8">
        <v>117.38269995560215</v>
      </c>
      <c r="T252" s="8" t="s">
        <v>72</v>
      </c>
      <c r="U252" s="8" t="s">
        <v>72</v>
      </c>
      <c r="V252" s="8" t="s">
        <v>72</v>
      </c>
      <c r="W252" s="8">
        <v>57.232685204969336</v>
      </c>
      <c r="X252" s="8">
        <v>174.61538516057149</v>
      </c>
      <c r="Y252" s="9">
        <v>107101.09854626567</v>
      </c>
      <c r="Z252" s="7">
        <v>39282.79</v>
      </c>
      <c r="AA252" s="8">
        <v>1886.823808072284</v>
      </c>
      <c r="AB252" s="8" t="s">
        <v>72</v>
      </c>
      <c r="AC252" s="8" t="s">
        <v>72</v>
      </c>
      <c r="AD252" s="8" t="s">
        <v>72</v>
      </c>
      <c r="AE252" s="8">
        <v>979.357078334319</v>
      </c>
      <c r="AF252" s="8">
        <v>2866.1808864066029</v>
      </c>
      <c r="AG252" s="9">
        <v>183625.72132685792</v>
      </c>
    </row>
    <row r="253" spans="1:33" x14ac:dyDescent="0.45">
      <c r="A253" s="4">
        <v>51044</v>
      </c>
      <c r="B253" s="7">
        <v>5822.4549999999999</v>
      </c>
      <c r="C253" s="8">
        <v>276.85799124799138</v>
      </c>
      <c r="G253" s="8">
        <v>188.68494143219422</v>
      </c>
      <c r="H253" s="8">
        <v>465.54293268018557</v>
      </c>
      <c r="I253" s="9">
        <v>53518.556881023986</v>
      </c>
      <c r="J253" s="7">
        <v>33501.19</v>
      </c>
      <c r="K253" s="8">
        <v>1554.3424378161778</v>
      </c>
      <c r="L253" s="8">
        <v>0</v>
      </c>
      <c r="M253" s="8">
        <v>0</v>
      </c>
      <c r="N253" s="8">
        <v>0</v>
      </c>
      <c r="O253" s="8">
        <v>750.70671124316755</v>
      </c>
      <c r="P253" s="8">
        <v>2305.0491490593454</v>
      </c>
      <c r="Q253" s="9">
        <v>120095.82241170909</v>
      </c>
      <c r="R253" s="7">
        <v>1922.742</v>
      </c>
      <c r="S253" s="8">
        <v>116.28035632415639</v>
      </c>
      <c r="T253" s="8" t="s">
        <v>72</v>
      </c>
      <c r="U253" s="8" t="s">
        <v>72</v>
      </c>
      <c r="V253" s="8" t="s">
        <v>72</v>
      </c>
      <c r="W253" s="8">
        <v>56.605482429658267</v>
      </c>
      <c r="X253" s="8">
        <v>172.88583875381465</v>
      </c>
      <c r="Y253" s="9">
        <v>107037.11376204797</v>
      </c>
      <c r="Z253" s="7">
        <v>39259.85</v>
      </c>
      <c r="AA253" s="8">
        <v>1886.5720273137674</v>
      </c>
      <c r="AB253" s="8" t="s">
        <v>72</v>
      </c>
      <c r="AC253" s="8" t="s">
        <v>72</v>
      </c>
      <c r="AD253" s="8" t="s">
        <v>72</v>
      </c>
      <c r="AE253" s="8">
        <v>977.12864096180056</v>
      </c>
      <c r="AF253" s="8">
        <v>2863.7006682755682</v>
      </c>
      <c r="AG253" s="9">
        <v>184318.09066893786</v>
      </c>
    </row>
    <row r="254" spans="1:33" x14ac:dyDescent="0.45">
      <c r="A254" s="4">
        <v>51075</v>
      </c>
      <c r="B254" s="7">
        <v>5805.942</v>
      </c>
      <c r="C254" s="8">
        <v>274.27016441204114</v>
      </c>
      <c r="G254" s="8">
        <v>186.62844516109766</v>
      </c>
      <c r="H254" s="8">
        <v>460.8986095731388</v>
      </c>
      <c r="I254" s="9">
        <v>53891.910699878055</v>
      </c>
      <c r="J254" s="7">
        <v>33502.71</v>
      </c>
      <c r="K254" s="8">
        <v>1557.350032514486</v>
      </c>
      <c r="L254" s="8">
        <v>0</v>
      </c>
      <c r="M254" s="8">
        <v>0</v>
      </c>
      <c r="N254" s="8">
        <v>0</v>
      </c>
      <c r="O254" s="8">
        <v>751.02745964231406</v>
      </c>
      <c r="P254" s="8">
        <v>2308.3774921568001</v>
      </c>
      <c r="Q254" s="9">
        <v>121744.10863356316</v>
      </c>
      <c r="R254" s="7">
        <v>1917.075</v>
      </c>
      <c r="S254" s="8">
        <v>115.19346905305729</v>
      </c>
      <c r="T254" s="8" t="s">
        <v>72</v>
      </c>
      <c r="U254" s="8" t="s">
        <v>72</v>
      </c>
      <c r="V254" s="8" t="s">
        <v>72</v>
      </c>
      <c r="W254" s="8">
        <v>55.988533548329293</v>
      </c>
      <c r="X254" s="8">
        <v>171.18200260138659</v>
      </c>
      <c r="Y254" s="9">
        <v>107783.82139975611</v>
      </c>
      <c r="Z254" s="7">
        <v>39242.1</v>
      </c>
      <c r="AA254" s="8">
        <v>1886.4742298089354</v>
      </c>
      <c r="AB254" s="8" t="s">
        <v>72</v>
      </c>
      <c r="AC254" s="8" t="s">
        <v>72</v>
      </c>
      <c r="AD254" s="8" t="s">
        <v>72</v>
      </c>
      <c r="AE254" s="8">
        <v>974.9815938356312</v>
      </c>
      <c r="AF254" s="8">
        <v>2861.4558236445664</v>
      </c>
      <c r="AG254" s="9">
        <v>186414.40147341683</v>
      </c>
    </row>
    <row r="255" spans="1:33" x14ac:dyDescent="0.45">
      <c r="A255" s="4">
        <v>51105</v>
      </c>
      <c r="B255" s="7">
        <v>5795.991</v>
      </c>
      <c r="C255" s="8">
        <v>271.71845360499321</v>
      </c>
      <c r="G255" s="8">
        <v>184.60538752362953</v>
      </c>
      <c r="H255" s="8">
        <v>456.32384112862275</v>
      </c>
      <c r="I255" s="9">
        <v>53857.339100725301</v>
      </c>
      <c r="J255" s="7">
        <v>33504.269999999997</v>
      </c>
      <c r="K255" s="8">
        <v>1560.4689677194465</v>
      </c>
      <c r="L255" s="8">
        <v>0</v>
      </c>
      <c r="M255" s="8">
        <v>0</v>
      </c>
      <c r="N255" s="8">
        <v>0</v>
      </c>
      <c r="O255" s="8">
        <v>751.38893133789702</v>
      </c>
      <c r="P255" s="8">
        <v>2311.8578990573433</v>
      </c>
      <c r="Q255" s="9">
        <v>122478.8072454715</v>
      </c>
      <c r="R255" s="7">
        <v>1913.6859999999999</v>
      </c>
      <c r="S255" s="8">
        <v>114.12175051409714</v>
      </c>
      <c r="T255" s="8" t="s">
        <v>72</v>
      </c>
      <c r="U255" s="8" t="s">
        <v>72</v>
      </c>
      <c r="V255" s="8" t="s">
        <v>72</v>
      </c>
      <c r="W255" s="8">
        <v>55.381616257088865</v>
      </c>
      <c r="X255" s="8">
        <v>169.50336677118599</v>
      </c>
      <c r="Y255" s="9">
        <v>107714.6782014506</v>
      </c>
      <c r="Z255" s="7">
        <v>39232.089999999997</v>
      </c>
      <c r="AA255" s="8">
        <v>1886.5311120454382</v>
      </c>
      <c r="AB255" s="8" t="s">
        <v>72</v>
      </c>
      <c r="AC255" s="8" t="s">
        <v>72</v>
      </c>
      <c r="AD255" s="8" t="s">
        <v>72</v>
      </c>
      <c r="AE255" s="8">
        <v>972.91539636625248</v>
      </c>
      <c r="AF255" s="8">
        <v>2859.446508411691</v>
      </c>
      <c r="AG255" s="9">
        <v>187107.61416634187</v>
      </c>
    </row>
    <row r="256" spans="1:33" x14ac:dyDescent="0.45">
      <c r="A256" s="4">
        <v>51136</v>
      </c>
      <c r="B256" s="7">
        <v>5774.4160000000002</v>
      </c>
      <c r="C256" s="8">
        <v>269.20218985477391</v>
      </c>
      <c r="G256" s="8">
        <v>182.61504747991236</v>
      </c>
      <c r="H256" s="8">
        <v>451.8172373346863</v>
      </c>
      <c r="I256" s="9">
        <v>53828.216666117041</v>
      </c>
      <c r="J256" s="7">
        <v>33509.96</v>
      </c>
      <c r="K256" s="8">
        <v>1563.7008154629109</v>
      </c>
      <c r="L256" s="8">
        <v>0</v>
      </c>
      <c r="M256" s="8">
        <v>0</v>
      </c>
      <c r="N256" s="8">
        <v>0</v>
      </c>
      <c r="O256" s="8">
        <v>751.79148462687419</v>
      </c>
      <c r="P256" s="8">
        <v>2315.4923000897852</v>
      </c>
      <c r="Q256" s="9">
        <v>123227.80179892565</v>
      </c>
      <c r="R256" s="7">
        <v>1906.4269999999999</v>
      </c>
      <c r="S256" s="8">
        <v>113.06491973900503</v>
      </c>
      <c r="T256" s="8" t="s">
        <v>72</v>
      </c>
      <c r="U256" s="8" t="s">
        <v>72</v>
      </c>
      <c r="V256" s="8" t="s">
        <v>72</v>
      </c>
      <c r="W256" s="8">
        <v>54.78451424397371</v>
      </c>
      <c r="X256" s="8">
        <v>167.84943398297875</v>
      </c>
      <c r="Y256" s="9">
        <v>107656.43333223408</v>
      </c>
      <c r="Z256" s="7">
        <v>39212.9</v>
      </c>
      <c r="AA256" s="8">
        <v>1886.7434432886396</v>
      </c>
      <c r="AB256" s="8" t="s">
        <v>72</v>
      </c>
      <c r="AC256" s="8" t="s">
        <v>72</v>
      </c>
      <c r="AD256" s="8" t="s">
        <v>72</v>
      </c>
      <c r="AE256" s="8">
        <v>970.92954160276906</v>
      </c>
      <c r="AF256" s="8">
        <v>2857.6729848914088</v>
      </c>
      <c r="AG256" s="9">
        <v>187821.66179826611</v>
      </c>
    </row>
    <row r="257" spans="1:33" x14ac:dyDescent="0.45">
      <c r="A257" s="4">
        <v>51167</v>
      </c>
      <c r="B257" s="7">
        <v>5751.6289999999999</v>
      </c>
      <c r="C257" s="8">
        <v>266.72071960771621</v>
      </c>
      <c r="G257" s="8">
        <v>180.65672332061507</v>
      </c>
      <c r="H257" s="8">
        <v>447.37744292833128</v>
      </c>
      <c r="I257" s="9">
        <v>53804.164443934213</v>
      </c>
      <c r="J257" s="7">
        <v>33517.96</v>
      </c>
      <c r="K257" s="8">
        <v>1567.0472033366748</v>
      </c>
      <c r="L257" s="8">
        <v>0</v>
      </c>
      <c r="M257" s="8">
        <v>0</v>
      </c>
      <c r="N257" s="8">
        <v>0</v>
      </c>
      <c r="O257" s="8">
        <v>752.23548796339287</v>
      </c>
      <c r="P257" s="8">
        <v>2319.2826913000677</v>
      </c>
      <c r="Q257" s="9">
        <v>123990.49041412125</v>
      </c>
      <c r="R257" s="7">
        <v>1898.8219999999999</v>
      </c>
      <c r="S257" s="8">
        <v>112.02270223524081</v>
      </c>
      <c r="T257" s="8" t="s">
        <v>72</v>
      </c>
      <c r="U257" s="8" t="s">
        <v>72</v>
      </c>
      <c r="V257" s="8" t="s">
        <v>72</v>
      </c>
      <c r="W257" s="8">
        <v>54.197016996184523</v>
      </c>
      <c r="X257" s="8">
        <v>166.21971923142533</v>
      </c>
      <c r="Y257" s="9">
        <v>107608.32888786843</v>
      </c>
      <c r="Z257" s="7">
        <v>39194.71</v>
      </c>
      <c r="AA257" s="8">
        <v>1887.1120668659341</v>
      </c>
      <c r="AB257" s="8" t="s">
        <v>72</v>
      </c>
      <c r="AC257" s="8" t="s">
        <v>72</v>
      </c>
      <c r="AD257" s="8" t="s">
        <v>72</v>
      </c>
      <c r="AE257" s="8">
        <v>969.02355594813093</v>
      </c>
      <c r="AF257" s="8">
        <v>2856.1356228140648</v>
      </c>
      <c r="AG257" s="9">
        <v>188555.48774684229</v>
      </c>
    </row>
    <row r="258" spans="1:33" x14ac:dyDescent="0.45">
      <c r="A258" s="4">
        <v>51196</v>
      </c>
      <c r="B258" s="7">
        <v>5726.2889999999998</v>
      </c>
      <c r="C258" s="8">
        <v>264.27340430406286</v>
      </c>
      <c r="G258" s="8">
        <v>178.72973204838573</v>
      </c>
      <c r="H258" s="8">
        <v>443.00313635244856</v>
      </c>
      <c r="I258" s="9">
        <v>53784.838252789406</v>
      </c>
      <c r="J258" s="7">
        <v>33527.870000000003</v>
      </c>
      <c r="K258" s="8">
        <v>1570.5098163801481</v>
      </c>
      <c r="L258" s="8">
        <v>0</v>
      </c>
      <c r="M258" s="8">
        <v>0</v>
      </c>
      <c r="N258" s="8">
        <v>0</v>
      </c>
      <c r="O258" s="8">
        <v>752.72132044760656</v>
      </c>
      <c r="P258" s="8">
        <v>2323.2311368277547</v>
      </c>
      <c r="Q258" s="9">
        <v>124766.33059697252</v>
      </c>
      <c r="R258" s="7">
        <v>1890.3879999999999</v>
      </c>
      <c r="S258" s="8">
        <v>110.99482980770641</v>
      </c>
      <c r="T258" s="8" t="s">
        <v>72</v>
      </c>
      <c r="U258" s="8" t="s">
        <v>72</v>
      </c>
      <c r="V258" s="8" t="s">
        <v>72</v>
      </c>
      <c r="W258" s="8">
        <v>53.618919614515718</v>
      </c>
      <c r="X258" s="8">
        <v>164.61374942222213</v>
      </c>
      <c r="Y258" s="9">
        <v>107569.67650557881</v>
      </c>
      <c r="Z258" s="7">
        <v>39175.53</v>
      </c>
      <c r="AA258" s="8">
        <v>1887.6379015450234</v>
      </c>
      <c r="AB258" s="8" t="s">
        <v>72</v>
      </c>
      <c r="AC258" s="8" t="s">
        <v>72</v>
      </c>
      <c r="AD258" s="8" t="s">
        <v>72</v>
      </c>
      <c r="AE258" s="8">
        <v>967.19699890566949</v>
      </c>
      <c r="AF258" s="8">
        <v>2854.8349004506927</v>
      </c>
      <c r="AG258" s="9">
        <v>189308.13650031982</v>
      </c>
    </row>
    <row r="259" spans="1:33" x14ac:dyDescent="0.45">
      <c r="A259" s="4">
        <v>51227</v>
      </c>
      <c r="B259" s="7">
        <v>5708.8959999999997</v>
      </c>
      <c r="C259" s="8">
        <v>261.85961996704322</v>
      </c>
      <c r="G259" s="8">
        <v>176.83340878225442</v>
      </c>
      <c r="H259" s="8">
        <v>438.69302874929764</v>
      </c>
      <c r="I259" s="9">
        <v>53769.92459109443</v>
      </c>
      <c r="J259" s="7">
        <v>33535.43</v>
      </c>
      <c r="K259" s="8">
        <v>1574.0903990492059</v>
      </c>
      <c r="L259" s="8">
        <v>0</v>
      </c>
      <c r="M259" s="8">
        <v>0</v>
      </c>
      <c r="N259" s="8">
        <v>0</v>
      </c>
      <c r="O259" s="8">
        <v>753.24937231813215</v>
      </c>
      <c r="P259" s="8">
        <v>2327.339771367338</v>
      </c>
      <c r="Q259" s="9">
        <v>125554.83217304743</v>
      </c>
      <c r="R259" s="7">
        <v>1884.62</v>
      </c>
      <c r="S259" s="8">
        <v>109.98104038615814</v>
      </c>
      <c r="T259" s="8" t="s">
        <v>72</v>
      </c>
      <c r="U259" s="8" t="s">
        <v>72</v>
      </c>
      <c r="V259" s="8" t="s">
        <v>72</v>
      </c>
      <c r="W259" s="8">
        <v>53.050022634676331</v>
      </c>
      <c r="X259" s="8">
        <v>163.03106302083447</v>
      </c>
      <c r="Y259" s="9">
        <v>107539.84918218886</v>
      </c>
      <c r="Z259" s="7">
        <v>39163.14</v>
      </c>
      <c r="AA259" s="8">
        <v>1888.3219430096578</v>
      </c>
      <c r="AB259" s="8" t="s">
        <v>72</v>
      </c>
      <c r="AC259" s="8" t="s">
        <v>72</v>
      </c>
      <c r="AD259" s="8" t="s">
        <v>72</v>
      </c>
      <c r="AE259" s="8">
        <v>965.4494628568375</v>
      </c>
      <c r="AF259" s="8">
        <v>2853.7714058664951</v>
      </c>
      <c r="AG259" s="9">
        <v>190078.74168236073</v>
      </c>
    </row>
    <row r="260" spans="1:33" x14ac:dyDescent="0.45">
      <c r="A260" s="4">
        <v>51257</v>
      </c>
      <c r="B260" s="7">
        <v>5680.9409999999998</v>
      </c>
      <c r="C260" s="8">
        <v>259.4787568050283</v>
      </c>
      <c r="G260" s="8">
        <v>174.96710618403739</v>
      </c>
      <c r="H260" s="8">
        <v>434.44586298906569</v>
      </c>
      <c r="I260" s="9">
        <v>53759.137131528703</v>
      </c>
      <c r="J260" s="7">
        <v>33548.65</v>
      </c>
      <c r="K260" s="8">
        <v>1577.790757270571</v>
      </c>
      <c r="L260" s="8">
        <v>0</v>
      </c>
      <c r="M260" s="8">
        <v>0</v>
      </c>
      <c r="N260" s="8">
        <v>0</v>
      </c>
      <c r="O260" s="8">
        <v>753.82004544920676</v>
      </c>
      <c r="P260" s="8">
        <v>2331.6108027197779</v>
      </c>
      <c r="Q260" s="9">
        <v>126355.55124534651</v>
      </c>
      <c r="R260" s="7">
        <v>1875.373</v>
      </c>
      <c r="S260" s="8">
        <v>108.98107785811187</v>
      </c>
      <c r="T260" s="8" t="s">
        <v>72</v>
      </c>
      <c r="U260" s="8" t="s">
        <v>72</v>
      </c>
      <c r="V260" s="8" t="s">
        <v>72</v>
      </c>
      <c r="W260" s="8">
        <v>52.490131855211217</v>
      </c>
      <c r="X260" s="8">
        <v>161.47120971332311</v>
      </c>
      <c r="Y260" s="9">
        <v>107518.27426305741</v>
      </c>
      <c r="Z260" s="7">
        <v>39144.32</v>
      </c>
      <c r="AA260" s="8">
        <v>1889.1652654366048</v>
      </c>
      <c r="AB260" s="8" t="s">
        <v>72</v>
      </c>
      <c r="AC260" s="8" t="s">
        <v>72</v>
      </c>
      <c r="AD260" s="8" t="s">
        <v>72</v>
      </c>
      <c r="AE260" s="8">
        <v>963.78057287005163</v>
      </c>
      <c r="AF260" s="8">
        <v>2852.9458383066567</v>
      </c>
      <c r="AG260" s="9">
        <v>190866.51580318096</v>
      </c>
    </row>
    <row r="261" spans="1:33" x14ac:dyDescent="0.45">
      <c r="A261" s="4">
        <v>51288</v>
      </c>
      <c r="B261" s="7">
        <v>5659.2629999999999</v>
      </c>
      <c r="C261" s="8">
        <v>257.13021882629289</v>
      </c>
      <c r="G261" s="8">
        <v>173.13019390581718</v>
      </c>
      <c r="H261" s="8">
        <v>430.26041273211007</v>
      </c>
      <c r="I261" s="9">
        <v>53752.213702988309</v>
      </c>
      <c r="J261" s="7">
        <v>33559.11</v>
      </c>
      <c r="K261" s="8">
        <v>1581.6127605863187</v>
      </c>
      <c r="L261" s="8">
        <v>0</v>
      </c>
      <c r="M261" s="8">
        <v>0</v>
      </c>
      <c r="N261" s="8">
        <v>0</v>
      </c>
      <c r="O261" s="8">
        <v>754.43375385360218</v>
      </c>
      <c r="P261" s="8">
        <v>2336.0465144399209</v>
      </c>
      <c r="Q261" s="9">
        <v>127168.08500327253</v>
      </c>
      <c r="R261" s="7">
        <v>1868.2070000000001</v>
      </c>
      <c r="S261" s="8">
        <v>107.99469190704302</v>
      </c>
      <c r="T261" s="8" t="s">
        <v>72</v>
      </c>
      <c r="U261" s="8" t="s">
        <v>72</v>
      </c>
      <c r="V261" s="8" t="s">
        <v>72</v>
      </c>
      <c r="W261" s="8">
        <v>51.93905817174516</v>
      </c>
      <c r="X261" s="8">
        <v>159.93375007878819</v>
      </c>
      <c r="Y261" s="9">
        <v>107504.42740597662</v>
      </c>
      <c r="Z261" s="7">
        <v>39129.9</v>
      </c>
      <c r="AA261" s="8">
        <v>1890.1690231778703</v>
      </c>
      <c r="AB261" s="8" t="s">
        <v>72</v>
      </c>
      <c r="AC261" s="8" t="s">
        <v>72</v>
      </c>
      <c r="AD261" s="8" t="s">
        <v>72</v>
      </c>
      <c r="AE261" s="8">
        <v>962.18998654058282</v>
      </c>
      <c r="AF261" s="8">
        <v>2852.3590097184533</v>
      </c>
      <c r="AG261" s="9">
        <v>191670.7414468585</v>
      </c>
    </row>
    <row r="262" spans="1:33" x14ac:dyDescent="0.45">
      <c r="A262" s="4">
        <v>51318</v>
      </c>
      <c r="B262" s="7">
        <v>5632.7920000000004</v>
      </c>
      <c r="C262" s="8">
        <v>254.81342346592913</v>
      </c>
      <c r="G262" s="8">
        <v>171.32205805761905</v>
      </c>
      <c r="H262" s="8">
        <v>426.13548152354815</v>
      </c>
      <c r="I262" s="9">
        <v>53748.913680711288</v>
      </c>
      <c r="J262" s="7">
        <v>33572.44</v>
      </c>
      <c r="K262" s="8">
        <v>1585.5583443933619</v>
      </c>
      <c r="L262" s="8">
        <v>0</v>
      </c>
      <c r="M262" s="8">
        <v>0</v>
      </c>
      <c r="N262" s="8">
        <v>0</v>
      </c>
      <c r="O262" s="8">
        <v>755.09092419234707</v>
      </c>
      <c r="P262" s="8">
        <v>2340.6492685857093</v>
      </c>
      <c r="Q262" s="9">
        <v>127992.06724315706</v>
      </c>
      <c r="R262" s="7">
        <v>1859.472</v>
      </c>
      <c r="S262" s="8">
        <v>107.02163785569023</v>
      </c>
      <c r="T262" s="8" t="s">
        <v>72</v>
      </c>
      <c r="U262" s="8" t="s">
        <v>72</v>
      </c>
      <c r="V262" s="8" t="s">
        <v>72</v>
      </c>
      <c r="W262" s="8">
        <v>51.396617417285711</v>
      </c>
      <c r="X262" s="8">
        <v>158.41825527297595</v>
      </c>
      <c r="Y262" s="9">
        <v>107497.82736142258</v>
      </c>
      <c r="Z262" s="7">
        <v>39112.85</v>
      </c>
      <c r="AA262" s="8">
        <v>1891.3344525524769</v>
      </c>
      <c r="AB262" s="8" t="s">
        <v>72</v>
      </c>
      <c r="AC262" s="8" t="s">
        <v>72</v>
      </c>
      <c r="AD262" s="8" t="s">
        <v>72</v>
      </c>
      <c r="AE262" s="8">
        <v>960.67739386148992</v>
      </c>
      <c r="AF262" s="8">
        <v>2852.0118464139669</v>
      </c>
      <c r="AG262" s="9">
        <v>192490.76366001059</v>
      </c>
    </row>
    <row r="263" spans="1:33" x14ac:dyDescent="0.45">
      <c r="A263" s="4">
        <v>51349</v>
      </c>
      <c r="B263" s="7">
        <v>5607.1689999999999</v>
      </c>
      <c r="C263" s="8">
        <v>252.52780122447513</v>
      </c>
      <c r="G263" s="8">
        <v>169.54210069444446</v>
      </c>
      <c r="H263" s="8">
        <v>422.06990191891958</v>
      </c>
      <c r="I263" s="9">
        <v>54149.015719951276</v>
      </c>
      <c r="J263" s="7">
        <v>33586.160000000003</v>
      </c>
      <c r="K263" s="8">
        <v>1589.6295122830591</v>
      </c>
      <c r="L263" s="8">
        <v>0</v>
      </c>
      <c r="M263" s="8">
        <v>0</v>
      </c>
      <c r="N263" s="8">
        <v>0</v>
      </c>
      <c r="O263" s="8">
        <v>755.79199629232687</v>
      </c>
      <c r="P263" s="8">
        <v>2345.4215085753858</v>
      </c>
      <c r="Q263" s="9">
        <v>129785.89582539683</v>
      </c>
      <c r="R263" s="7">
        <v>1851.0309999999999</v>
      </c>
      <c r="S263" s="8">
        <v>106.06167651427955</v>
      </c>
      <c r="T263" s="8" t="s">
        <v>72</v>
      </c>
      <c r="U263" s="8" t="s">
        <v>72</v>
      </c>
      <c r="V263" s="8" t="s">
        <v>72</v>
      </c>
      <c r="W263" s="8">
        <v>50.862630208333336</v>
      </c>
      <c r="X263" s="8">
        <v>156.9243067226129</v>
      </c>
      <c r="Y263" s="9">
        <v>108298.03143990255</v>
      </c>
      <c r="Z263" s="7">
        <v>39097.14</v>
      </c>
      <c r="AA263" s="8">
        <v>1892.6628737524293</v>
      </c>
      <c r="AB263" s="8" t="s">
        <v>72</v>
      </c>
      <c r="AC263" s="8" t="s">
        <v>72</v>
      </c>
      <c r="AD263" s="8" t="s">
        <v>72</v>
      </c>
      <c r="AE263" s="8">
        <v>959.24251712566024</v>
      </c>
      <c r="AF263" s="8">
        <v>2851.9053908780897</v>
      </c>
      <c r="AG263" s="9">
        <v>194764.71468933835</v>
      </c>
    </row>
    <row r="264" spans="1:33" x14ac:dyDescent="0.45">
      <c r="A264" s="4">
        <v>51380</v>
      </c>
      <c r="B264" s="7">
        <v>5566.4840000000004</v>
      </c>
      <c r="C264" s="8">
        <v>250.27279531784038</v>
      </c>
      <c r="G264" s="8">
        <v>167.78973932186099</v>
      </c>
      <c r="H264" s="8">
        <v>418.06253463970137</v>
      </c>
      <c r="I264" s="9">
        <v>54139.412554411007</v>
      </c>
      <c r="J264" s="7">
        <v>33609.25</v>
      </c>
      <c r="K264" s="8">
        <v>1593.828338486353</v>
      </c>
      <c r="L264" s="8">
        <v>0</v>
      </c>
      <c r="M264" s="8">
        <v>0</v>
      </c>
      <c r="N264" s="8">
        <v>0</v>
      </c>
      <c r="O264" s="8">
        <v>756.53742367281245</v>
      </c>
      <c r="P264" s="8">
        <v>2350.3657621591656</v>
      </c>
      <c r="Q264" s="9">
        <v>130606.91196315734</v>
      </c>
      <c r="R264" s="7">
        <v>1837.64</v>
      </c>
      <c r="S264" s="8">
        <v>105.11457403349296</v>
      </c>
      <c r="T264" s="8" t="s">
        <v>72</v>
      </c>
      <c r="U264" s="8" t="s">
        <v>72</v>
      </c>
      <c r="V264" s="8" t="s">
        <v>72</v>
      </c>
      <c r="W264" s="8">
        <v>50.3369217965583</v>
      </c>
      <c r="X264" s="8">
        <v>155.45149583005127</v>
      </c>
      <c r="Y264" s="9">
        <v>108278.82510882201</v>
      </c>
      <c r="Z264" s="7">
        <v>39073.440000000002</v>
      </c>
      <c r="AA264" s="8">
        <v>1894.1556928677614</v>
      </c>
      <c r="AB264" s="8" t="s">
        <v>72</v>
      </c>
      <c r="AC264" s="8" t="s">
        <v>72</v>
      </c>
      <c r="AD264" s="8" t="s">
        <v>72</v>
      </c>
      <c r="AE264" s="8">
        <v>957.88511085904565</v>
      </c>
      <c r="AF264" s="8">
        <v>2852.0408037268071</v>
      </c>
      <c r="AG264" s="9">
        <v>195574.20702845056</v>
      </c>
    </row>
    <row r="265" spans="1:33" x14ac:dyDescent="0.45">
      <c r="A265" s="4">
        <v>51410</v>
      </c>
      <c r="B265" s="7">
        <v>5513.6289999999999</v>
      </c>
      <c r="C265" s="8">
        <v>248.04786133812615</v>
      </c>
      <c r="G265" s="8">
        <v>166.0644064193857</v>
      </c>
      <c r="H265" s="8">
        <v>414.11226775751186</v>
      </c>
      <c r="I265" s="9">
        <v>54133.625396407813</v>
      </c>
      <c r="J265" s="7">
        <v>33641.019999999997</v>
      </c>
      <c r="K265" s="8">
        <v>1598.1569704302051</v>
      </c>
      <c r="L265" s="8">
        <v>0</v>
      </c>
      <c r="M265" s="8">
        <v>0</v>
      </c>
      <c r="N265" s="8">
        <v>0</v>
      </c>
      <c r="O265" s="8">
        <v>757.32767408200493</v>
      </c>
      <c r="P265" s="8">
        <v>2355.4846445122103</v>
      </c>
      <c r="Q265" s="9">
        <v>131440.03877946449</v>
      </c>
      <c r="R265" s="7">
        <v>1820.258</v>
      </c>
      <c r="S265" s="8">
        <v>104.18010176201298</v>
      </c>
      <c r="T265" s="8" t="s">
        <v>72</v>
      </c>
      <c r="U265" s="8" t="s">
        <v>72</v>
      </c>
      <c r="V265" s="8" t="s">
        <v>72</v>
      </c>
      <c r="W265" s="8">
        <v>49.819321925815714</v>
      </c>
      <c r="X265" s="8">
        <v>153.99942368782871</v>
      </c>
      <c r="Y265" s="9">
        <v>108267.25079281563</v>
      </c>
      <c r="Z265" s="7">
        <v>39044.269999999997</v>
      </c>
      <c r="AA265" s="8">
        <v>1895.8144040359564</v>
      </c>
      <c r="AB265" s="8" t="s">
        <v>72</v>
      </c>
      <c r="AC265" s="8" t="s">
        <v>72</v>
      </c>
      <c r="AD265" s="8" t="s">
        <v>72</v>
      </c>
      <c r="AE265" s="8">
        <v>956.60496178526773</v>
      </c>
      <c r="AF265" s="8">
        <v>2852.4193658212243</v>
      </c>
      <c r="AG265" s="9">
        <v>196400.38925515386</v>
      </c>
    </row>
    <row r="266" spans="1:33" x14ac:dyDescent="0.45">
      <c r="A266" s="4">
        <v>51441</v>
      </c>
      <c r="B266" s="7">
        <v>5513.6289999999999</v>
      </c>
      <c r="C266" s="8">
        <v>245.85246692495525</v>
      </c>
      <c r="G266" s="8">
        <v>164.3655489809336</v>
      </c>
      <c r="H266" s="8">
        <v>410.21801590588882</v>
      </c>
      <c r="I266" s="9">
        <v>54131.406524280123</v>
      </c>
      <c r="J266" s="7">
        <v>33641.019999999997</v>
      </c>
      <c r="K266" s="8">
        <v>1602.6176314114148</v>
      </c>
      <c r="L266" s="8">
        <v>0</v>
      </c>
      <c r="M266" s="8">
        <v>0</v>
      </c>
      <c r="N266" s="8">
        <v>0</v>
      </c>
      <c r="O266" s="8">
        <v>758.16323004467199</v>
      </c>
      <c r="P266" s="8">
        <v>2360.7808614560868</v>
      </c>
      <c r="Q266" s="9">
        <v>132284.87915208936</v>
      </c>
      <c r="R266" s="7">
        <v>1820.258</v>
      </c>
      <c r="S266" s="8">
        <v>103.25803610848121</v>
      </c>
      <c r="T266" s="8" t="s">
        <v>72</v>
      </c>
      <c r="U266" s="8" t="s">
        <v>72</v>
      </c>
      <c r="V266" s="8" t="s">
        <v>72</v>
      </c>
      <c r="W266" s="8">
        <v>49.30966469428008</v>
      </c>
      <c r="X266" s="8">
        <v>152.56770080276129</v>
      </c>
      <c r="Y266" s="9">
        <v>108262.81304856025</v>
      </c>
      <c r="Z266" s="7">
        <v>39044.269999999997</v>
      </c>
      <c r="AA266" s="8">
        <v>1897.640591721361</v>
      </c>
      <c r="AB266" s="8" t="s">
        <v>72</v>
      </c>
      <c r="AC266" s="8" t="s">
        <v>72</v>
      </c>
      <c r="AD266" s="8" t="s">
        <v>72</v>
      </c>
      <c r="AE266" s="8">
        <v>955.40188882179234</v>
      </c>
      <c r="AF266" s="8">
        <v>2853.0424805431535</v>
      </c>
      <c r="AG266" s="9">
        <v>197242.56698122551</v>
      </c>
    </row>
    <row r="267" spans="1:33" x14ac:dyDescent="0.45">
      <c r="A267" s="4">
        <v>51471</v>
      </c>
      <c r="B267" s="7">
        <v>5438.4920000000002</v>
      </c>
      <c r="C267" s="8">
        <v>243.68609144694091</v>
      </c>
      <c r="G267" s="8">
        <v>162.69262807163682</v>
      </c>
      <c r="H267" s="8">
        <v>406.37871951857773</v>
      </c>
      <c r="I267" s="9">
        <v>54132.529561136282</v>
      </c>
      <c r="J267" s="7">
        <v>33688.699999999997</v>
      </c>
      <c r="K267" s="8">
        <v>1607.2126233942831</v>
      </c>
      <c r="L267" s="8">
        <v>0</v>
      </c>
      <c r="M267" s="8">
        <v>0</v>
      </c>
      <c r="N267" s="8">
        <v>0</v>
      </c>
      <c r="O267" s="8">
        <v>759.04458942199312</v>
      </c>
      <c r="P267" s="8">
        <v>2366.2572128162765</v>
      </c>
      <c r="Q267" s="9">
        <v>133141.07435384562</v>
      </c>
      <c r="R267" s="7">
        <v>1795.5830000000001</v>
      </c>
      <c r="S267" s="8">
        <v>102.34815840771518</v>
      </c>
      <c r="T267" s="8" t="s">
        <v>72</v>
      </c>
      <c r="U267" s="8" t="s">
        <v>72</v>
      </c>
      <c r="V267" s="8" t="s">
        <v>72</v>
      </c>
      <c r="W267" s="8">
        <v>48.807788421491047</v>
      </c>
      <c r="X267" s="8">
        <v>151.15594682920621</v>
      </c>
      <c r="Y267" s="9">
        <v>108265.05912227256</v>
      </c>
      <c r="Z267" s="7">
        <v>39005.15</v>
      </c>
      <c r="AA267" s="8">
        <v>1899.6359331306121</v>
      </c>
      <c r="AB267" s="8" t="s">
        <v>72</v>
      </c>
      <c r="AC267" s="8" t="s">
        <v>72</v>
      </c>
      <c r="AD267" s="8" t="s">
        <v>72</v>
      </c>
      <c r="AE267" s="8">
        <v>954.27574310795728</v>
      </c>
      <c r="AF267" s="8">
        <v>2853.9116762385693</v>
      </c>
      <c r="AG267" s="9">
        <v>198100.10982720915</v>
      </c>
    </row>
    <row r="268" spans="1:33" x14ac:dyDescent="0.45">
      <c r="A268" s="4">
        <v>51502</v>
      </c>
      <c r="B268" s="7">
        <v>5438.4920000000002</v>
      </c>
      <c r="C268" s="8">
        <v>241.54822569293717</v>
      </c>
      <c r="G268" s="8">
        <v>161.04511840037105</v>
      </c>
      <c r="H268" s="8">
        <v>402.59334409330825</v>
      </c>
      <c r="I268" s="9">
        <v>54136.787060426192</v>
      </c>
      <c r="J268" s="7">
        <v>33688.699999999997</v>
      </c>
      <c r="K268" s="8">
        <v>1611.9443299389579</v>
      </c>
      <c r="L268" s="8">
        <v>0</v>
      </c>
      <c r="M268" s="8">
        <v>0</v>
      </c>
      <c r="N268" s="8">
        <v>0</v>
      </c>
      <c r="O268" s="8">
        <v>759.97226598472116</v>
      </c>
      <c r="P268" s="8">
        <v>2371.9165959236789</v>
      </c>
      <c r="Q268" s="9">
        <v>134008.29964248717</v>
      </c>
      <c r="R268" s="7">
        <v>1795.5830000000001</v>
      </c>
      <c r="S268" s="8">
        <v>101.45025479103361</v>
      </c>
      <c r="T268" s="8" t="s">
        <v>72</v>
      </c>
      <c r="U268" s="8" t="s">
        <v>72</v>
      </c>
      <c r="V268" s="8" t="s">
        <v>72</v>
      </c>
      <c r="W268" s="8">
        <v>48.313535520111316</v>
      </c>
      <c r="X268" s="8">
        <v>149.76379031114493</v>
      </c>
      <c r="Y268" s="9">
        <v>108273.57412085238</v>
      </c>
      <c r="Z268" s="7">
        <v>39005.15</v>
      </c>
      <c r="AA268" s="8">
        <v>1901.8022007704826</v>
      </c>
      <c r="AB268" s="8" t="s">
        <v>72</v>
      </c>
      <c r="AC268" s="8" t="s">
        <v>72</v>
      </c>
      <c r="AD268" s="8" t="s">
        <v>72</v>
      </c>
      <c r="AE268" s="8">
        <v>953.22640806516642</v>
      </c>
      <c r="AF268" s="8">
        <v>2855.0286088356488</v>
      </c>
      <c r="AG268" s="9">
        <v>198972.44411499859</v>
      </c>
    </row>
    <row r="269" spans="1:33" x14ac:dyDescent="0.45">
      <c r="A269" s="4">
        <v>51533</v>
      </c>
      <c r="B269" s="7">
        <v>5438.4920000000002</v>
      </c>
      <c r="C269" s="8">
        <v>239.43837157273123</v>
      </c>
      <c r="G269" s="8">
        <v>159.42250790735639</v>
      </c>
      <c r="H269" s="8">
        <v>398.86087948008765</v>
      </c>
      <c r="I269" s="9">
        <v>54143.988431017169</v>
      </c>
      <c r="J269" s="7">
        <v>33688.699999999997</v>
      </c>
      <c r="K269" s="8">
        <v>1616.8152192677433</v>
      </c>
      <c r="L269" s="8">
        <v>0</v>
      </c>
      <c r="M269" s="8">
        <v>0</v>
      </c>
      <c r="N269" s="8">
        <v>0</v>
      </c>
      <c r="O269" s="8">
        <v>760.94679000082124</v>
      </c>
      <c r="P269" s="8">
        <v>2377.7620092685647</v>
      </c>
      <c r="Q269" s="9">
        <v>134886.26048298358</v>
      </c>
      <c r="R269" s="7">
        <v>1795.5830000000001</v>
      </c>
      <c r="S269" s="8">
        <v>100.56411606054711</v>
      </c>
      <c r="T269" s="8" t="s">
        <v>72</v>
      </c>
      <c r="U269" s="8" t="s">
        <v>72</v>
      </c>
      <c r="V269" s="8" t="s">
        <v>72</v>
      </c>
      <c r="W269" s="8">
        <v>47.826752372206919</v>
      </c>
      <c r="X269" s="8">
        <v>148.39086843275402</v>
      </c>
      <c r="Y269" s="9">
        <v>108287.97686203434</v>
      </c>
      <c r="Z269" s="7">
        <v>39005.15</v>
      </c>
      <c r="AA269" s="8">
        <v>1904.1412651550208</v>
      </c>
      <c r="AB269" s="8" t="s">
        <v>72</v>
      </c>
      <c r="AC269" s="8" t="s">
        <v>72</v>
      </c>
      <c r="AD269" s="8" t="s">
        <v>72</v>
      </c>
      <c r="AE269" s="8">
        <v>952.25379948964894</v>
      </c>
      <c r="AF269" s="8">
        <v>2856.3950646446697</v>
      </c>
      <c r="AG269" s="9">
        <v>199859.04660020419</v>
      </c>
    </row>
    <row r="270" spans="1:33" x14ac:dyDescent="0.45">
      <c r="A270" s="4">
        <v>51561</v>
      </c>
      <c r="B270" s="7">
        <v>5361.5780000000004</v>
      </c>
      <c r="C270" s="8">
        <v>237.35604182684801</v>
      </c>
      <c r="G270" s="8">
        <v>157.82429736622817</v>
      </c>
      <c r="H270" s="8">
        <v>395.18033919307618</v>
      </c>
      <c r="I270" s="9">
        <v>54153.95814502849</v>
      </c>
      <c r="J270" s="7">
        <v>33739.019999999997</v>
      </c>
      <c r="K270" s="8">
        <v>1621.8278474770898</v>
      </c>
      <c r="L270" s="8">
        <v>0</v>
      </c>
      <c r="M270" s="8">
        <v>0</v>
      </c>
      <c r="N270" s="8">
        <v>0</v>
      </c>
      <c r="O270" s="8">
        <v>761.96870883875738</v>
      </c>
      <c r="P270" s="8">
        <v>2383.7965563158473</v>
      </c>
      <c r="Q270" s="9">
        <v>135774.68929511387</v>
      </c>
      <c r="R270" s="7">
        <v>1770.336</v>
      </c>
      <c r="S270" s="8">
        <v>99.689537567276162</v>
      </c>
      <c r="T270" s="8" t="s">
        <v>72</v>
      </c>
      <c r="U270" s="8" t="s">
        <v>72</v>
      </c>
      <c r="V270" s="8" t="s">
        <v>72</v>
      </c>
      <c r="W270" s="8">
        <v>47.347289209868457</v>
      </c>
      <c r="X270" s="8">
        <v>147.03682677714463</v>
      </c>
      <c r="Y270" s="9">
        <v>108307.91629005698</v>
      </c>
      <c r="Z270" s="7">
        <v>38966.300000000003</v>
      </c>
      <c r="AA270" s="8">
        <v>1906.6550976693075</v>
      </c>
      <c r="AB270" s="8" t="s">
        <v>72</v>
      </c>
      <c r="AC270" s="8" t="s">
        <v>72</v>
      </c>
      <c r="AD270" s="8" t="s">
        <v>72</v>
      </c>
      <c r="AE270" s="8">
        <v>951.35786567823118</v>
      </c>
      <c r="AF270" s="8">
        <v>2858.0129633475385</v>
      </c>
      <c r="AG270" s="9">
        <v>200759.43906914807</v>
      </c>
    </row>
    <row r="271" spans="1:33" x14ac:dyDescent="0.45">
      <c r="A271" s="4">
        <v>51592</v>
      </c>
      <c r="B271" s="7">
        <v>5361.5780000000004</v>
      </c>
      <c r="C271" s="8">
        <v>235.30075974515134</v>
      </c>
      <c r="G271" s="8">
        <v>156.25</v>
      </c>
      <c r="H271" s="8">
        <v>391.55075974515137</v>
      </c>
      <c r="I271" s="9">
        <v>54166.53418258793</v>
      </c>
      <c r="J271" s="7">
        <v>33739.019999999997</v>
      </c>
      <c r="K271" s="8">
        <v>1626.9848619034651</v>
      </c>
      <c r="L271" s="8">
        <v>0</v>
      </c>
      <c r="M271" s="8">
        <v>0</v>
      </c>
      <c r="N271" s="8">
        <v>0</v>
      </c>
      <c r="O271" s="8">
        <v>763.03858758761885</v>
      </c>
      <c r="P271" s="8">
        <v>2390.0234494910837</v>
      </c>
      <c r="Q271" s="9">
        <v>136673.3426400871</v>
      </c>
      <c r="R271" s="7">
        <v>1770.336</v>
      </c>
      <c r="S271" s="8">
        <v>98.826319092963558</v>
      </c>
      <c r="T271" s="8" t="s">
        <v>72</v>
      </c>
      <c r="U271" s="8" t="s">
        <v>72</v>
      </c>
      <c r="V271" s="8" t="s">
        <v>72</v>
      </c>
      <c r="W271" s="8">
        <v>46.875</v>
      </c>
      <c r="X271" s="8">
        <v>145.70131909296356</v>
      </c>
      <c r="Y271" s="9">
        <v>108333.06836517586</v>
      </c>
      <c r="Z271" s="7">
        <v>38966.300000000003</v>
      </c>
      <c r="AA271" s="8">
        <v>1909.3457735976467</v>
      </c>
      <c r="AB271" s="8" t="s">
        <v>72</v>
      </c>
      <c r="AC271" s="8" t="s">
        <v>72</v>
      </c>
      <c r="AD271" s="8" t="s">
        <v>72</v>
      </c>
      <c r="AE271" s="8">
        <v>950.53858758761885</v>
      </c>
      <c r="AF271" s="8">
        <v>2859.8843611852653</v>
      </c>
      <c r="AG271" s="9">
        <v>201673.18365919261</v>
      </c>
    </row>
    <row r="272" spans="1:33" x14ac:dyDescent="0.45">
      <c r="A272" s="4">
        <v>51622</v>
      </c>
      <c r="B272" s="7">
        <v>5361.5780000000004</v>
      </c>
      <c r="C272" s="8">
        <v>233.27205889393809</v>
      </c>
      <c r="G272" s="8">
        <v>154.6991411103686</v>
      </c>
      <c r="H272" s="8">
        <v>387.9712000043067</v>
      </c>
      <c r="I272" s="9">
        <v>54181.56667622715</v>
      </c>
      <c r="J272" s="7">
        <v>33739.019999999997</v>
      </c>
      <c r="K272" s="8">
        <v>1632.2890046518323</v>
      </c>
      <c r="L272" s="8">
        <v>0</v>
      </c>
      <c r="M272" s="8">
        <v>0</v>
      </c>
      <c r="N272" s="8">
        <v>0</v>
      </c>
      <c r="O272" s="8">
        <v>764.1570096953518</v>
      </c>
      <c r="P272" s="8">
        <v>2396.4460143471842</v>
      </c>
      <c r="Q272" s="9">
        <v>137581.99877615683</v>
      </c>
      <c r="R272" s="7">
        <v>1770.336</v>
      </c>
      <c r="S272" s="8">
        <v>97.974264735454</v>
      </c>
      <c r="T272" s="8" t="s">
        <v>72</v>
      </c>
      <c r="U272" s="8" t="s">
        <v>72</v>
      </c>
      <c r="V272" s="8" t="s">
        <v>72</v>
      </c>
      <c r="W272" s="8">
        <v>46.409742333110579</v>
      </c>
      <c r="X272" s="8">
        <v>144.38400706856459</v>
      </c>
      <c r="Y272" s="9">
        <v>108363.1333524543</v>
      </c>
      <c r="Z272" s="7">
        <v>38966.300000000003</v>
      </c>
      <c r="AA272" s="8">
        <v>1912.2154753245582</v>
      </c>
      <c r="AB272" s="8" t="s">
        <v>72</v>
      </c>
      <c r="AC272" s="8" t="s">
        <v>72</v>
      </c>
      <c r="AD272" s="8" t="s">
        <v>72</v>
      </c>
      <c r="AE272" s="8">
        <v>949.79597902779415</v>
      </c>
      <c r="AF272" s="8">
        <v>2862.0114543523523</v>
      </c>
      <c r="AG272" s="9">
        <v>202599.87878762942</v>
      </c>
    </row>
    <row r="273" spans="1:33" x14ac:dyDescent="0.45">
      <c r="A273" s="4">
        <v>51653</v>
      </c>
      <c r="B273" s="7">
        <v>4992.9189999999999</v>
      </c>
      <c r="C273" s="8">
        <v>231.26948285123444</v>
      </c>
      <c r="G273" s="8">
        <v>153.17125771983146</v>
      </c>
      <c r="H273" s="8">
        <v>384.44074057106593</v>
      </c>
      <c r="I273" s="9">
        <v>54598.916724393246</v>
      </c>
      <c r="J273" s="7">
        <v>27245.25</v>
      </c>
      <c r="K273" s="8">
        <v>1637.7431162960174</v>
      </c>
      <c r="L273" s="8">
        <v>0</v>
      </c>
      <c r="M273" s="8">
        <v>0</v>
      </c>
      <c r="N273" s="8">
        <v>0</v>
      </c>
      <c r="O273" s="8">
        <v>765.32457762634442</v>
      </c>
      <c r="P273" s="8">
        <v>2403.0676939223617</v>
      </c>
      <c r="Q273" s="9">
        <v>139522.61953885347</v>
      </c>
      <c r="R273" s="7">
        <v>1656.9580000000001</v>
      </c>
      <c r="S273" s="8">
        <v>97.133182797518472</v>
      </c>
      <c r="T273" s="8" t="s">
        <v>72</v>
      </c>
      <c r="U273" s="8" t="s">
        <v>72</v>
      </c>
      <c r="V273" s="8" t="s">
        <v>72</v>
      </c>
      <c r="W273" s="8">
        <v>45.951377315949436</v>
      </c>
      <c r="X273" s="8">
        <v>143.08456011346792</v>
      </c>
      <c r="Y273" s="9">
        <v>109197.83344878649</v>
      </c>
      <c r="Z273" s="7">
        <v>32027.360000000001</v>
      </c>
      <c r="AA273" s="8">
        <v>1915.2664957174989</v>
      </c>
      <c r="AB273" s="8" t="s">
        <v>72</v>
      </c>
      <c r="AC273" s="8" t="s">
        <v>72</v>
      </c>
      <c r="AD273" s="8" t="s">
        <v>72</v>
      </c>
      <c r="AE273" s="8">
        <v>949.13008689014214</v>
      </c>
      <c r="AF273" s="8">
        <v>2864.396582607641</v>
      </c>
      <c r="AG273" s="9">
        <v>205041.31960812537</v>
      </c>
    </row>
    <row r="274" spans="1:33" x14ac:dyDescent="0.45">
      <c r="A274" s="4">
        <v>51683</v>
      </c>
      <c r="B274" s="7">
        <v>4729.3239999999996</v>
      </c>
      <c r="C274" s="8">
        <v>229.29258495001267</v>
      </c>
      <c r="G274" s="8">
        <v>151.66589822611562</v>
      </c>
      <c r="H274" s="8">
        <v>380.95848317612831</v>
      </c>
      <c r="I274" s="9">
        <v>55005.552123129375</v>
      </c>
      <c r="J274" s="7">
        <v>26510.14</v>
      </c>
      <c r="K274" s="8">
        <v>1643.3501397608445</v>
      </c>
      <c r="L274" s="8">
        <v>0</v>
      </c>
      <c r="M274" s="8">
        <v>0</v>
      </c>
      <c r="N274" s="8">
        <v>0</v>
      </c>
      <c r="O274" s="8">
        <v>766.54191353970634</v>
      </c>
      <c r="P274" s="8">
        <v>2409.8920533005507</v>
      </c>
      <c r="Q274" s="9">
        <v>141452.63153463829</v>
      </c>
      <c r="R274" s="7">
        <v>1567.501</v>
      </c>
      <c r="S274" s="8">
        <v>96.302885679005328</v>
      </c>
      <c r="T274" s="8" t="s">
        <v>72</v>
      </c>
      <c r="U274" s="8" t="s">
        <v>72</v>
      </c>
      <c r="V274" s="8" t="s">
        <v>72</v>
      </c>
      <c r="W274" s="8">
        <v>45.499769467834682</v>
      </c>
      <c r="X274" s="8">
        <v>141.80265514684001</v>
      </c>
      <c r="Y274" s="9">
        <v>110011.10424625875</v>
      </c>
      <c r="Z274" s="7">
        <v>30979.09</v>
      </c>
      <c r="AA274" s="8">
        <v>1918.5012417008597</v>
      </c>
      <c r="AB274" s="8" t="s">
        <v>72</v>
      </c>
      <c r="AC274" s="8" t="s">
        <v>72</v>
      </c>
      <c r="AD274" s="8" t="s">
        <v>72</v>
      </c>
      <c r="AE274" s="8">
        <v>948.54099141104507</v>
      </c>
      <c r="AF274" s="8">
        <v>2867.0422331119048</v>
      </c>
      <c r="AG274" s="9">
        <v>207459.29408239352</v>
      </c>
    </row>
    <row r="275" spans="1:33" x14ac:dyDescent="0.45">
      <c r="A275" s="4">
        <v>51714</v>
      </c>
      <c r="B275" s="7">
        <v>4710.9629999999997</v>
      </c>
      <c r="C275" s="8">
        <v>227.3409280290594</v>
      </c>
      <c r="G275" s="8">
        <v>150.18262206843522</v>
      </c>
      <c r="H275" s="8">
        <v>377.52355009749465</v>
      </c>
      <c r="I275" s="9">
        <v>55002.159349935653</v>
      </c>
      <c r="J275" s="7">
        <v>26521.56</v>
      </c>
      <c r="K275" s="8">
        <v>1649.1131243965565</v>
      </c>
      <c r="L275" s="8">
        <v>0</v>
      </c>
      <c r="M275" s="8">
        <v>0</v>
      </c>
      <c r="N275" s="8">
        <v>0</v>
      </c>
      <c r="O275" s="8">
        <v>767.8096599896021</v>
      </c>
      <c r="P275" s="8">
        <v>2416.9227843861586</v>
      </c>
      <c r="Q275" s="9">
        <v>142338.25382445217</v>
      </c>
      <c r="R275" s="7">
        <v>1561.432</v>
      </c>
      <c r="S275" s="8">
        <v>95.483189772204952</v>
      </c>
      <c r="T275" s="8" t="s">
        <v>72</v>
      </c>
      <c r="U275" s="8" t="s">
        <v>72</v>
      </c>
      <c r="V275" s="8" t="s">
        <v>72</v>
      </c>
      <c r="W275" s="8">
        <v>45.054786620530571</v>
      </c>
      <c r="X275" s="8">
        <v>140.53797639273552</v>
      </c>
      <c r="Y275" s="9">
        <v>110004.31869987131</v>
      </c>
      <c r="Z275" s="7">
        <v>30969.19</v>
      </c>
      <c r="AA275" s="8">
        <v>1921.9222380314277</v>
      </c>
      <c r="AB275" s="8" t="s">
        <v>72</v>
      </c>
      <c r="AC275" s="8" t="s">
        <v>72</v>
      </c>
      <c r="AD275" s="8" t="s">
        <v>72</v>
      </c>
      <c r="AE275" s="8">
        <v>948.02880647172435</v>
      </c>
      <c r="AF275" s="8">
        <v>2869.9510445031519</v>
      </c>
      <c r="AG275" s="9">
        <v>208340.84504437493</v>
      </c>
    </row>
    <row r="276" spans="1:33" x14ac:dyDescent="0.45">
      <c r="A276" s="4">
        <v>51745</v>
      </c>
      <c r="B276" s="7">
        <v>4679.2920000000004</v>
      </c>
      <c r="C276" s="8">
        <v>225.4140841912361</v>
      </c>
      <c r="G276" s="8">
        <v>148.720999405116</v>
      </c>
      <c r="H276" s="8">
        <v>374.1350835963521</v>
      </c>
      <c r="I276" s="9">
        <v>55002.262984808403</v>
      </c>
      <c r="J276" s="7">
        <v>26540.17</v>
      </c>
      <c r="K276" s="8">
        <v>1655.0352302567362</v>
      </c>
      <c r="L276" s="8">
        <v>0</v>
      </c>
      <c r="M276" s="8">
        <v>0</v>
      </c>
      <c r="N276" s="8">
        <v>0</v>
      </c>
      <c r="O276" s="8">
        <v>769.12848064904836</v>
      </c>
      <c r="P276" s="8">
        <v>2424.1637109057847</v>
      </c>
      <c r="Q276" s="9">
        <v>143236.41385628868</v>
      </c>
      <c r="R276" s="7">
        <v>1551.0239999999999</v>
      </c>
      <c r="S276" s="8">
        <v>94.673915360319171</v>
      </c>
      <c r="T276" s="8" t="s">
        <v>72</v>
      </c>
      <c r="U276" s="8" t="s">
        <v>72</v>
      </c>
      <c r="V276" s="8" t="s">
        <v>72</v>
      </c>
      <c r="W276" s="8">
        <v>44.616299821534795</v>
      </c>
      <c r="X276" s="8">
        <v>139.29021518185397</v>
      </c>
      <c r="Y276" s="9">
        <v>110004.52596961681</v>
      </c>
      <c r="Z276" s="7">
        <v>30951.52</v>
      </c>
      <c r="AA276" s="8">
        <v>1925.5321312862195</v>
      </c>
      <c r="AB276" s="8" t="s">
        <v>72</v>
      </c>
      <c r="AC276" s="8" t="s">
        <v>72</v>
      </c>
      <c r="AD276" s="8" t="s">
        <v>72</v>
      </c>
      <c r="AE276" s="8">
        <v>947.59367993518754</v>
      </c>
      <c r="AF276" s="8">
        <v>2873.1258112214073</v>
      </c>
      <c r="AG276" s="9">
        <v>209239.12943805876</v>
      </c>
    </row>
    <row r="277" spans="1:33" x14ac:dyDescent="0.45">
      <c r="A277" s="4">
        <v>51775</v>
      </c>
      <c r="B277" s="7">
        <v>4664.6459999999997</v>
      </c>
      <c r="C277" s="8">
        <v>223.51163456888099</v>
      </c>
      <c r="G277" s="8">
        <v>147.28061080214911</v>
      </c>
      <c r="H277" s="8">
        <v>370.79224537103011</v>
      </c>
      <c r="I277" s="9">
        <v>55005.620709876202</v>
      </c>
      <c r="J277" s="7">
        <v>26548.79</v>
      </c>
      <c r="K277" s="8">
        <v>1661.1197325917014</v>
      </c>
      <c r="L277" s="8">
        <v>0</v>
      </c>
      <c r="M277" s="8">
        <v>0</v>
      </c>
      <c r="N277" s="8">
        <v>0</v>
      </c>
      <c r="O277" s="8">
        <v>770.49906105866648</v>
      </c>
      <c r="P277" s="8">
        <v>2431.6187936503679</v>
      </c>
      <c r="Q277" s="9">
        <v>144146.68078339632</v>
      </c>
      <c r="R277" s="7">
        <v>1546.222</v>
      </c>
      <c r="S277" s="8">
        <v>93.874886518930012</v>
      </c>
      <c r="T277" s="8" t="s">
        <v>72</v>
      </c>
      <c r="U277" s="8" t="s">
        <v>72</v>
      </c>
      <c r="V277" s="8" t="s">
        <v>72</v>
      </c>
      <c r="W277" s="8">
        <v>44.184183240644735</v>
      </c>
      <c r="X277" s="8">
        <v>138.05906975957475</v>
      </c>
      <c r="Y277" s="9">
        <v>110011.2414197524</v>
      </c>
      <c r="Z277" s="7">
        <v>30943.47</v>
      </c>
      <c r="AA277" s="8">
        <v>1929.3336940743586</v>
      </c>
      <c r="AB277" s="8" t="s">
        <v>72</v>
      </c>
      <c r="AC277" s="8" t="s">
        <v>72</v>
      </c>
      <c r="AD277" s="8" t="s">
        <v>72</v>
      </c>
      <c r="AE277" s="8">
        <v>947.2357940212454</v>
      </c>
      <c r="AF277" s="8">
        <v>2876.5694880956039</v>
      </c>
      <c r="AG277" s="9">
        <v>210153.42563524778</v>
      </c>
    </row>
    <row r="278" spans="1:33" x14ac:dyDescent="0.45">
      <c r="A278" s="4">
        <v>51806</v>
      </c>
      <c r="B278" s="7">
        <v>4648.5739999999996</v>
      </c>
      <c r="C278" s="8">
        <v>221.63316909611353</v>
      </c>
      <c r="G278" s="8">
        <v>145.86104693225042</v>
      </c>
      <c r="H278" s="8">
        <v>367.49421602836395</v>
      </c>
      <c r="I278" s="9">
        <v>55012.013050357964</v>
      </c>
      <c r="J278" s="7">
        <v>26558.33</v>
      </c>
      <c r="K278" s="8">
        <v>1667.3700265701038</v>
      </c>
      <c r="L278" s="8">
        <v>0</v>
      </c>
      <c r="M278" s="8">
        <v>0</v>
      </c>
      <c r="N278" s="8">
        <v>0</v>
      </c>
      <c r="O278" s="8">
        <v>771.92210940190751</v>
      </c>
      <c r="P278" s="8">
        <v>2439.2921359720112</v>
      </c>
      <c r="Q278" s="9">
        <v>145068.66965198232</v>
      </c>
      <c r="R278" s="7">
        <v>1540.954</v>
      </c>
      <c r="S278" s="8">
        <v>93.085931020367681</v>
      </c>
      <c r="T278" s="8" t="s">
        <v>72</v>
      </c>
      <c r="U278" s="8" t="s">
        <v>72</v>
      </c>
      <c r="V278" s="8" t="s">
        <v>72</v>
      </c>
      <c r="W278" s="8">
        <v>43.758314079675124</v>
      </c>
      <c r="X278" s="8">
        <v>136.8442451000428</v>
      </c>
      <c r="Y278" s="9">
        <v>110024.02610071594</v>
      </c>
      <c r="Z278" s="7">
        <v>30934.799999999999</v>
      </c>
      <c r="AA278" s="8">
        <v>1933.3298294854401</v>
      </c>
      <c r="AB278" s="8" t="s">
        <v>72</v>
      </c>
      <c r="AC278" s="8" t="s">
        <v>72</v>
      </c>
      <c r="AD278" s="8" t="s">
        <v>72</v>
      </c>
      <c r="AE278" s="8">
        <v>946.95536572060803</v>
      </c>
      <c r="AF278" s="8">
        <v>2880.2851952060482</v>
      </c>
      <c r="AG278" s="9">
        <v>211083.08531241189</v>
      </c>
    </row>
    <row r="279" spans="1:33" x14ac:dyDescent="0.45">
      <c r="A279" s="4">
        <v>51836</v>
      </c>
      <c r="B279" s="7">
        <v>4627.8549999999996</v>
      </c>
      <c r="C279" s="8">
        <v>219.77828628780998</v>
      </c>
      <c r="G279" s="8">
        <v>144.46190828402365</v>
      </c>
      <c r="H279" s="8">
        <v>364.24019457183363</v>
      </c>
      <c r="I279" s="9">
        <v>55021.240541094121</v>
      </c>
      <c r="J279" s="7">
        <v>26570.85</v>
      </c>
      <c r="K279" s="8">
        <v>1673.7896322423812</v>
      </c>
      <c r="L279" s="8">
        <v>0</v>
      </c>
      <c r="M279" s="8">
        <v>0</v>
      </c>
      <c r="N279" s="8">
        <v>0</v>
      </c>
      <c r="O279" s="8">
        <v>773.39835730835728</v>
      </c>
      <c r="P279" s="8">
        <v>2447.1879895507386</v>
      </c>
      <c r="Q279" s="9">
        <v>146002.03563466581</v>
      </c>
      <c r="R279" s="7">
        <v>1534.163</v>
      </c>
      <c r="S279" s="8">
        <v>92.30688024088019</v>
      </c>
      <c r="T279" s="8" t="s">
        <v>72</v>
      </c>
      <c r="U279" s="8" t="s">
        <v>72</v>
      </c>
      <c r="V279" s="8" t="s">
        <v>72</v>
      </c>
      <c r="W279" s="8">
        <v>43.338572485207095</v>
      </c>
      <c r="X279" s="8">
        <v>135.64545272608729</v>
      </c>
      <c r="Y279" s="9">
        <v>110042.48108218824</v>
      </c>
      <c r="Z279" s="7">
        <v>30923.88</v>
      </c>
      <c r="AA279" s="8">
        <v>1937.5235757877531</v>
      </c>
      <c r="AB279" s="8" t="s">
        <v>72</v>
      </c>
      <c r="AC279" s="8" t="s">
        <v>72</v>
      </c>
      <c r="AD279" s="8" t="s">
        <v>72</v>
      </c>
      <c r="AE279" s="8">
        <v>946.75264724918566</v>
      </c>
      <c r="AF279" s="8">
        <v>2884.276223036939</v>
      </c>
      <c r="AG279" s="9">
        <v>212027.52428397874</v>
      </c>
    </row>
    <row r="280" spans="1:33" x14ac:dyDescent="0.45">
      <c r="A280" s="4">
        <v>51867</v>
      </c>
      <c r="B280" s="7">
        <v>4606.2139999999999</v>
      </c>
      <c r="C280" s="8">
        <v>217.94659302502743</v>
      </c>
      <c r="G280" s="8">
        <v>143.08280488084065</v>
      </c>
      <c r="H280" s="8">
        <v>361.02939790586811</v>
      </c>
      <c r="I280" s="9">
        <v>55033.121324913191</v>
      </c>
      <c r="J280" s="7">
        <v>26584.31</v>
      </c>
      <c r="K280" s="8">
        <v>1680.3821997606003</v>
      </c>
      <c r="L280" s="8">
        <v>0</v>
      </c>
      <c r="M280" s="8">
        <v>0</v>
      </c>
      <c r="N280" s="8">
        <v>0</v>
      </c>
      <c r="O280" s="8">
        <v>774.9285606867893</v>
      </c>
      <c r="P280" s="8">
        <v>2455.3107604473898</v>
      </c>
      <c r="Q280" s="9">
        <v>146946.46915517873</v>
      </c>
      <c r="R280" s="7">
        <v>1527.07</v>
      </c>
      <c r="S280" s="8">
        <v>91.537569070511509</v>
      </c>
      <c r="T280" s="8" t="s">
        <v>72</v>
      </c>
      <c r="U280" s="8" t="s">
        <v>72</v>
      </c>
      <c r="V280" s="8" t="s">
        <v>72</v>
      </c>
      <c r="W280" s="8">
        <v>42.924841464252196</v>
      </c>
      <c r="X280" s="8">
        <v>134.46241053476371</v>
      </c>
      <c r="Y280" s="9">
        <v>110066.24264982638</v>
      </c>
      <c r="Z280" s="7">
        <v>30912.91</v>
      </c>
      <c r="AA280" s="8">
        <v>1941.9181113906332</v>
      </c>
      <c r="AB280" s="8" t="s">
        <v>72</v>
      </c>
      <c r="AC280" s="8" t="s">
        <v>72</v>
      </c>
      <c r="AD280" s="8" t="s">
        <v>72</v>
      </c>
      <c r="AE280" s="8">
        <v>946.62792654379814</v>
      </c>
      <c r="AF280" s="8">
        <v>2888.5460379344313</v>
      </c>
      <c r="AG280" s="9">
        <v>212986.21474507457</v>
      </c>
    </row>
    <row r="281" spans="1:33" x14ac:dyDescent="0.45">
      <c r="A281" s="4">
        <v>51898</v>
      </c>
      <c r="B281" s="7">
        <v>4581.6559999999999</v>
      </c>
      <c r="C281" s="8">
        <v>216.13770434666162</v>
      </c>
      <c r="G281" s="8">
        <v>141.7233560090703</v>
      </c>
      <c r="H281" s="8">
        <v>357.86106035573192</v>
      </c>
      <c r="I281" s="9">
        <v>55047.489105837041</v>
      </c>
      <c r="J281" s="7">
        <v>26600.14</v>
      </c>
      <c r="K281" s="8">
        <v>1687.1515148702358</v>
      </c>
      <c r="L281" s="8">
        <v>0</v>
      </c>
      <c r="M281" s="8">
        <v>0</v>
      </c>
      <c r="N281" s="8">
        <v>0</v>
      </c>
      <c r="O281" s="8">
        <v>776.5135005897132</v>
      </c>
      <c r="P281" s="8">
        <v>2463.6650154599492</v>
      </c>
      <c r="Q281" s="9">
        <v>147901.69174423692</v>
      </c>
      <c r="R281" s="7">
        <v>1519.0160000000001</v>
      </c>
      <c r="S281" s="8">
        <v>90.777835825597876</v>
      </c>
      <c r="T281" s="8" t="s">
        <v>72</v>
      </c>
      <c r="U281" s="8" t="s">
        <v>72</v>
      </c>
      <c r="V281" s="8" t="s">
        <v>72</v>
      </c>
      <c r="W281" s="8">
        <v>42.517006802721085</v>
      </c>
      <c r="X281" s="8">
        <v>133.29484262831897</v>
      </c>
      <c r="Y281" s="9">
        <v>110094.97821167408</v>
      </c>
      <c r="Z281" s="7">
        <v>30901.02</v>
      </c>
      <c r="AA281" s="8">
        <v>1946.5167600862296</v>
      </c>
      <c r="AB281" s="8" t="s">
        <v>72</v>
      </c>
      <c r="AC281" s="8" t="s">
        <v>72</v>
      </c>
      <c r="AD281" s="8" t="s">
        <v>72</v>
      </c>
      <c r="AE281" s="8">
        <v>946.58152780059754</v>
      </c>
      <c r="AF281" s="8">
        <v>2893.0982878868272</v>
      </c>
      <c r="AG281" s="9">
        <v>213958.67867124136</v>
      </c>
    </row>
    <row r="282" spans="1:33" x14ac:dyDescent="0.45">
      <c r="A282" s="4">
        <v>51926</v>
      </c>
      <c r="B282" s="7">
        <v>4562.3159999999998</v>
      </c>
      <c r="C282" s="8">
        <v>214.35124324713377</v>
      </c>
      <c r="G282" s="8">
        <v>140.38318995530202</v>
      </c>
      <c r="H282" s="8">
        <v>354.73443320243575</v>
      </c>
      <c r="I282" s="9">
        <v>55064.191395678383</v>
      </c>
      <c r="J282" s="7">
        <v>26612.94</v>
      </c>
      <c r="K282" s="8">
        <v>1694.1015046905436</v>
      </c>
      <c r="L282" s="8">
        <v>0</v>
      </c>
      <c r="M282" s="8">
        <v>0</v>
      </c>
      <c r="N282" s="8">
        <v>0</v>
      </c>
      <c r="O282" s="8">
        <v>778.1539841112542</v>
      </c>
      <c r="P282" s="8">
        <v>2472.2554888017976</v>
      </c>
      <c r="Q282" s="9">
        <v>148867.45249896974</v>
      </c>
      <c r="R282" s="7">
        <v>1512.6690000000001</v>
      </c>
      <c r="S282" s="8">
        <v>90.027522163796178</v>
      </c>
      <c r="T282" s="8" t="s">
        <v>72</v>
      </c>
      <c r="U282" s="8" t="s">
        <v>72</v>
      </c>
      <c r="V282" s="8" t="s">
        <v>72</v>
      </c>
      <c r="W282" s="8">
        <v>42.114956986590599</v>
      </c>
      <c r="X282" s="8">
        <v>132.14247915038678</v>
      </c>
      <c r="Y282" s="9">
        <v>110128.38279135677</v>
      </c>
      <c r="Z282" s="7">
        <v>30891.96</v>
      </c>
      <c r="AA282" s="8">
        <v>1951.3229965871042</v>
      </c>
      <c r="AB282" s="8" t="s">
        <v>72</v>
      </c>
      <c r="AC282" s="8" t="s">
        <v>72</v>
      </c>
      <c r="AD282" s="8" t="s">
        <v>72</v>
      </c>
      <c r="AE282" s="8">
        <v>946.61381205761666</v>
      </c>
      <c r="AF282" s="8">
        <v>2897.9368086447207</v>
      </c>
      <c r="AG282" s="9">
        <v>214944.48217378379</v>
      </c>
    </row>
    <row r="283" spans="1:33" x14ac:dyDescent="0.45">
      <c r="A283" s="4">
        <v>51957</v>
      </c>
      <c r="B283" s="7">
        <v>4541.9920000000002</v>
      </c>
      <c r="C283" s="8">
        <v>212.5868404799067</v>
      </c>
      <c r="G283" s="8">
        <v>139.06194375222498</v>
      </c>
      <c r="H283" s="8">
        <v>351.64878423213167</v>
      </c>
      <c r="I283" s="9">
        <v>55083.088004653728</v>
      </c>
      <c r="J283" s="7">
        <v>26626.65</v>
      </c>
      <c r="K283" s="8">
        <v>1701.2362438012924</v>
      </c>
      <c r="L283" s="8">
        <v>0</v>
      </c>
      <c r="M283" s="8">
        <v>0</v>
      </c>
      <c r="N283" s="8">
        <v>0</v>
      </c>
      <c r="O283" s="8">
        <v>779.85084532026815</v>
      </c>
      <c r="P283" s="8">
        <v>2481.0870891215604</v>
      </c>
      <c r="Q283" s="9">
        <v>149843.52504348496</v>
      </c>
      <c r="R283" s="7">
        <v>1505.9949999999999</v>
      </c>
      <c r="S283" s="8">
        <v>89.286473001560807</v>
      </c>
      <c r="T283" s="8" t="s">
        <v>72</v>
      </c>
      <c r="U283" s="8" t="s">
        <v>72</v>
      </c>
      <c r="V283" s="8" t="s">
        <v>72</v>
      </c>
      <c r="W283" s="8">
        <v>41.718583125667493</v>
      </c>
      <c r="X283" s="8">
        <v>131.0050561272283</v>
      </c>
      <c r="Y283" s="9">
        <v>110166.17600930746</v>
      </c>
      <c r="Z283" s="7">
        <v>30882.720000000001</v>
      </c>
      <c r="AA283" s="8">
        <v>1956.3404523771806</v>
      </c>
      <c r="AB283" s="8" t="s">
        <v>72</v>
      </c>
      <c r="AC283" s="8" t="s">
        <v>72</v>
      </c>
      <c r="AD283" s="8" t="s">
        <v>72</v>
      </c>
      <c r="AE283" s="8">
        <v>946.72517782293812</v>
      </c>
      <c r="AF283" s="8">
        <v>2903.0656302001189</v>
      </c>
      <c r="AG283" s="9">
        <v>215943.23064906942</v>
      </c>
    </row>
    <row r="284" spans="1:33" x14ac:dyDescent="0.45">
      <c r="A284" s="4">
        <v>51987</v>
      </c>
      <c r="B284" s="7">
        <v>4491.4629999999997</v>
      </c>
      <c r="C284" s="8">
        <v>210.84413436663982</v>
      </c>
      <c r="G284" s="8">
        <v>137.75926293283962</v>
      </c>
      <c r="H284" s="8">
        <v>348.60339729947941</v>
      </c>
      <c r="I284" s="9">
        <v>55104.049736075169</v>
      </c>
      <c r="J284" s="7">
        <v>26661.74</v>
      </c>
      <c r="K284" s="8">
        <v>1708.5599606549558</v>
      </c>
      <c r="L284" s="8">
        <v>0</v>
      </c>
      <c r="M284" s="8">
        <v>0</v>
      </c>
      <c r="N284" s="8">
        <v>0</v>
      </c>
      <c r="O284" s="8">
        <v>781.60494623072498</v>
      </c>
      <c r="P284" s="8">
        <v>2490.1649068856809</v>
      </c>
      <c r="Q284" s="9">
        <v>150829.70490782263</v>
      </c>
      <c r="R284" s="7">
        <v>1489.3879999999999</v>
      </c>
      <c r="S284" s="8">
        <v>88.55453643398873</v>
      </c>
      <c r="T284" s="8" t="s">
        <v>72</v>
      </c>
      <c r="U284" s="8" t="s">
        <v>72</v>
      </c>
      <c r="V284" s="8" t="s">
        <v>72</v>
      </c>
      <c r="W284" s="8">
        <v>41.327778879851891</v>
      </c>
      <c r="X284" s="8">
        <v>129.88231531384062</v>
      </c>
      <c r="Y284" s="9">
        <v>110208.09947215034</v>
      </c>
      <c r="Z284" s="7">
        <v>30860.62</v>
      </c>
      <c r="AA284" s="8">
        <v>1961.5729218949236</v>
      </c>
      <c r="AB284" s="8" t="s">
        <v>72</v>
      </c>
      <c r="AC284" s="8" t="s">
        <v>72</v>
      </c>
      <c r="AD284" s="8" t="s">
        <v>72</v>
      </c>
      <c r="AE284" s="8">
        <v>946.91606175013249</v>
      </c>
      <c r="AF284" s="8">
        <v>2908.4889836450561</v>
      </c>
      <c r="AG284" s="9">
        <v>216954.56459111284</v>
      </c>
    </row>
    <row r="285" spans="1:33" x14ac:dyDescent="0.45">
      <c r="A285" s="4">
        <v>52018</v>
      </c>
      <c r="B285" s="7">
        <v>4491.4629999999997</v>
      </c>
      <c r="C285" s="8">
        <v>209.12277061179765</v>
      </c>
      <c r="G285" s="8">
        <v>136.47480129268936</v>
      </c>
      <c r="H285" s="8">
        <v>345.59757190448704</v>
      </c>
      <c r="I285" s="9">
        <v>55126.957252619744</v>
      </c>
      <c r="J285" s="7">
        <v>26661.74</v>
      </c>
      <c r="K285" s="8">
        <v>1716.0770443347485</v>
      </c>
      <c r="L285" s="8">
        <v>0</v>
      </c>
      <c r="M285" s="8">
        <v>0</v>
      </c>
      <c r="N285" s="8">
        <v>0</v>
      </c>
      <c r="O285" s="8">
        <v>783.41717781145951</v>
      </c>
      <c r="P285" s="8">
        <v>2499.4942221462079</v>
      </c>
      <c r="Q285" s="9">
        <v>151825.80725803925</v>
      </c>
      <c r="R285" s="7">
        <v>1489.3879999999999</v>
      </c>
      <c r="S285" s="8">
        <v>87.831563656955012</v>
      </c>
      <c r="T285" s="8" t="s">
        <v>72</v>
      </c>
      <c r="U285" s="8" t="s">
        <v>72</v>
      </c>
      <c r="V285" s="8" t="s">
        <v>72</v>
      </c>
      <c r="W285" s="8">
        <v>40.942440387806812</v>
      </c>
      <c r="X285" s="8">
        <v>128.77400404476182</v>
      </c>
      <c r="Y285" s="9">
        <v>110253.91450523949</v>
      </c>
      <c r="Z285" s="7">
        <v>30860.62</v>
      </c>
      <c r="AA285" s="8">
        <v>1967.0243690689058</v>
      </c>
      <c r="AB285" s="8" t="s">
        <v>72</v>
      </c>
      <c r="AC285" s="8" t="s">
        <v>72</v>
      </c>
      <c r="AD285" s="8" t="s">
        <v>72</v>
      </c>
      <c r="AE285" s="8">
        <v>947.18693936268676</v>
      </c>
      <c r="AF285" s="8">
        <v>2914.2113084315924</v>
      </c>
      <c r="AG285" s="9">
        <v>217978.15596118296</v>
      </c>
    </row>
    <row r="286" spans="1:33" x14ac:dyDescent="0.45">
      <c r="A286" s="4">
        <v>52048</v>
      </c>
      <c r="B286" s="7">
        <v>4442.6710000000003</v>
      </c>
      <c r="C286" s="8">
        <v>207.42240212253589</v>
      </c>
      <c r="G286" s="8">
        <v>135.20822065981613</v>
      </c>
      <c r="H286" s="8">
        <v>342.63062278235202</v>
      </c>
      <c r="I286" s="9">
        <v>55151.700087571247</v>
      </c>
      <c r="J286" s="7">
        <v>26696.67</v>
      </c>
      <c r="K286" s="8">
        <v>1723.7920516804181</v>
      </c>
      <c r="L286" s="8">
        <v>0</v>
      </c>
      <c r="M286" s="8">
        <v>0</v>
      </c>
      <c r="N286" s="8">
        <v>0</v>
      </c>
      <c r="O286" s="8">
        <v>785.28846103753108</v>
      </c>
      <c r="P286" s="8">
        <v>2509.0805127179492</v>
      </c>
      <c r="Q286" s="9">
        <v>152831.66492244069</v>
      </c>
      <c r="R286" s="7">
        <v>1473.3340000000001</v>
      </c>
      <c r="S286" s="8">
        <v>87.117408891465075</v>
      </c>
      <c r="T286" s="8" t="s">
        <v>72</v>
      </c>
      <c r="U286" s="8" t="s">
        <v>72</v>
      </c>
      <c r="V286" s="8" t="s">
        <v>72</v>
      </c>
      <c r="W286" s="8">
        <v>40.562466197944843</v>
      </c>
      <c r="X286" s="8">
        <v>127.67987508940992</v>
      </c>
      <c r="Y286" s="9">
        <v>110303.40017514249</v>
      </c>
      <c r="Z286" s="7">
        <v>30840.15</v>
      </c>
      <c r="AA286" s="8">
        <v>1972.6989342274612</v>
      </c>
      <c r="AB286" s="8" t="s">
        <v>72</v>
      </c>
      <c r="AC286" s="8" t="s">
        <v>72</v>
      </c>
      <c r="AD286" s="8" t="s">
        <v>72</v>
      </c>
      <c r="AE286" s="8">
        <v>947.53832582931045</v>
      </c>
      <c r="AF286" s="8">
        <v>2920.2372600567714</v>
      </c>
      <c r="AG286" s="9">
        <v>219013.70502752619</v>
      </c>
    </row>
    <row r="287" spans="1:33" x14ac:dyDescent="0.45">
      <c r="A287" s="4">
        <v>52079</v>
      </c>
      <c r="B287" s="7">
        <v>4442.6710000000003</v>
      </c>
      <c r="C287" s="8">
        <v>205.74268883369353</v>
      </c>
      <c r="G287" s="8">
        <v>133.95919067215362</v>
      </c>
      <c r="H287" s="8">
        <v>339.70187950584716</v>
      </c>
      <c r="I287" s="9">
        <v>55178.175779135243</v>
      </c>
      <c r="J287" s="7">
        <v>26696.67</v>
      </c>
      <c r="K287" s="8">
        <v>1731.7097148052933</v>
      </c>
      <c r="L287" s="8">
        <v>0</v>
      </c>
      <c r="M287" s="8">
        <v>0</v>
      </c>
      <c r="N287" s="8">
        <v>0</v>
      </c>
      <c r="O287" s="8">
        <v>787.2197479855314</v>
      </c>
      <c r="P287" s="8">
        <v>2518.9294627908248</v>
      </c>
      <c r="Q287" s="9">
        <v>153847.12666876087</v>
      </c>
      <c r="R287" s="7">
        <v>1473.3340000000001</v>
      </c>
      <c r="S287" s="8">
        <v>86.411929310151294</v>
      </c>
      <c r="T287" s="8" t="s">
        <v>72</v>
      </c>
      <c r="U287" s="8" t="s">
        <v>72</v>
      </c>
      <c r="V287" s="8" t="s">
        <v>72</v>
      </c>
      <c r="W287" s="8">
        <v>40.187757201646093</v>
      </c>
      <c r="X287" s="8">
        <v>126.59968651179739</v>
      </c>
      <c r="Y287" s="9">
        <v>110356.35155827049</v>
      </c>
      <c r="Z287" s="7">
        <v>30840.15</v>
      </c>
      <c r="AA287" s="8">
        <v>1978.6009414057255</v>
      </c>
      <c r="AB287" s="8" t="s">
        <v>72</v>
      </c>
      <c r="AC287" s="8" t="s">
        <v>72</v>
      </c>
      <c r="AD287" s="8" t="s">
        <v>72</v>
      </c>
      <c r="AE287" s="8">
        <v>947.97077679211577</v>
      </c>
      <c r="AF287" s="8">
        <v>2926.5717181978412</v>
      </c>
      <c r="AG287" s="9">
        <v>220060.93760372314</v>
      </c>
    </row>
    <row r="288" spans="1:33" x14ac:dyDescent="0.45">
      <c r="A288" s="4">
        <v>52110</v>
      </c>
      <c r="B288" s="7">
        <v>4377.4589999999998</v>
      </c>
      <c r="C288" s="8">
        <v>204.08329753772563</v>
      </c>
      <c r="G288" s="8">
        <v>132.72738856208457</v>
      </c>
      <c r="H288" s="8">
        <v>336.8106860998102</v>
      </c>
      <c r="I288" s="9">
        <v>55206.289109705649</v>
      </c>
      <c r="J288" s="7">
        <v>26744.23</v>
      </c>
      <c r="K288" s="8">
        <v>1739.8349490297758</v>
      </c>
      <c r="L288" s="8">
        <v>0</v>
      </c>
      <c r="M288" s="8">
        <v>0</v>
      </c>
      <c r="N288" s="8">
        <v>0</v>
      </c>
      <c r="O288" s="8">
        <v>789.21202297531806</v>
      </c>
      <c r="P288" s="8">
        <v>2529.0469720050937</v>
      </c>
      <c r="Q288" s="9">
        <v>154872.05569493576</v>
      </c>
      <c r="R288" s="7">
        <v>1451.8610000000001</v>
      </c>
      <c r="S288" s="8">
        <v>85.714984965844764</v>
      </c>
      <c r="T288" s="8" t="s">
        <v>72</v>
      </c>
      <c r="U288" s="8" t="s">
        <v>72</v>
      </c>
      <c r="V288" s="8" t="s">
        <v>72</v>
      </c>
      <c r="W288" s="8">
        <v>39.818216568625374</v>
      </c>
      <c r="X288" s="8">
        <v>125.53320153447014</v>
      </c>
      <c r="Y288" s="9">
        <v>110412.5782194113</v>
      </c>
      <c r="Z288" s="7">
        <v>30813.52</v>
      </c>
      <c r="AA288" s="8">
        <v>1984.7349060750466</v>
      </c>
      <c r="AB288" s="8" t="s">
        <v>72</v>
      </c>
      <c r="AC288" s="8" t="s">
        <v>72</v>
      </c>
      <c r="AD288" s="8" t="s">
        <v>72</v>
      </c>
      <c r="AE288" s="8">
        <v>948.4848892498195</v>
      </c>
      <c r="AF288" s="8">
        <v>2933.219795324866</v>
      </c>
      <c r="AG288" s="9">
        <v>221119.60262658255</v>
      </c>
    </row>
    <row r="289" spans="1:33" x14ac:dyDescent="0.45">
      <c r="A289" s="4">
        <v>52140</v>
      </c>
      <c r="B289" s="7">
        <v>4377.4589999999998</v>
      </c>
      <c r="C289" s="8">
        <v>102.44390171941848</v>
      </c>
      <c r="G289" s="8">
        <v>131.51249894790004</v>
      </c>
      <c r="H289" s="8">
        <v>233.95640066731852</v>
      </c>
      <c r="I289" s="9">
        <v>55235.951435012568</v>
      </c>
      <c r="J289" s="7">
        <v>26744.23</v>
      </c>
      <c r="K289" s="8">
        <v>884.63839743377775</v>
      </c>
      <c r="L289" s="8">
        <v>0</v>
      </c>
      <c r="M289" s="8">
        <v>0</v>
      </c>
      <c r="N289" s="8">
        <v>0</v>
      </c>
      <c r="O289" s="8">
        <v>791.26630376077946</v>
      </c>
      <c r="P289" s="8">
        <v>1675.9047011945572</v>
      </c>
      <c r="Q289" s="9">
        <v>155906.32830245292</v>
      </c>
      <c r="R289" s="7">
        <v>1451.8610000000001</v>
      </c>
      <c r="S289" s="8">
        <v>43.02643872215576</v>
      </c>
      <c r="T289" s="8" t="s">
        <v>72</v>
      </c>
      <c r="U289" s="8" t="s">
        <v>72</v>
      </c>
      <c r="V289" s="8" t="s">
        <v>72</v>
      </c>
      <c r="W289" s="8">
        <v>39.453749684370017</v>
      </c>
      <c r="X289" s="8">
        <v>82.48018840652577</v>
      </c>
      <c r="Y289" s="9">
        <v>110471.90287002514</v>
      </c>
      <c r="Z289" s="7">
        <v>30813.52</v>
      </c>
      <c r="AA289" s="8">
        <v>1007.5710794970799</v>
      </c>
      <c r="AB289" s="8" t="s">
        <v>72</v>
      </c>
      <c r="AC289" s="8" t="s">
        <v>72</v>
      </c>
      <c r="AD289" s="8" t="s">
        <v>72</v>
      </c>
      <c r="AE289" s="8">
        <v>949.08130249825945</v>
      </c>
      <c r="AF289" s="8">
        <v>1956.6523819953395</v>
      </c>
      <c r="AG289" s="9">
        <v>222189.470024468</v>
      </c>
    </row>
    <row r="290" spans="1:33" x14ac:dyDescent="0.45">
      <c r="A290" s="4">
        <v>52171</v>
      </c>
      <c r="B290" s="7">
        <v>4377.4589999999998</v>
      </c>
      <c r="C290" s="8">
        <v>101.619406867846</v>
      </c>
      <c r="G290" s="8">
        <v>130.31421363190927</v>
      </c>
      <c r="H290" s="8">
        <v>231.93362049975525</v>
      </c>
      <c r="I290" s="9">
        <v>55267.080090558578</v>
      </c>
      <c r="J290" s="7">
        <v>26744.23</v>
      </c>
      <c r="K290" s="8">
        <v>888.9254932332982</v>
      </c>
      <c r="L290" s="8">
        <v>0</v>
      </c>
      <c r="M290" s="8">
        <v>0</v>
      </c>
      <c r="N290" s="8">
        <v>0</v>
      </c>
      <c r="O290" s="8">
        <v>793.38364277238986</v>
      </c>
      <c r="P290" s="8">
        <v>1682.3091360056881</v>
      </c>
      <c r="Q290" s="9">
        <v>156949.83272639534</v>
      </c>
      <c r="R290" s="7">
        <v>1451.8610000000001</v>
      </c>
      <c r="S290" s="8">
        <v>42.680150884495319</v>
      </c>
      <c r="T290" s="8" t="s">
        <v>72</v>
      </c>
      <c r="U290" s="8" t="s">
        <v>72</v>
      </c>
      <c r="V290" s="8" t="s">
        <v>72</v>
      </c>
      <c r="W290" s="8">
        <v>39.094264089572782</v>
      </c>
      <c r="X290" s="8">
        <v>81.774414974068094</v>
      </c>
      <c r="Y290" s="9">
        <v>110534.16018111716</v>
      </c>
      <c r="Z290" s="7">
        <v>30813.52</v>
      </c>
      <c r="AA290" s="8">
        <v>1010.8687814747134</v>
      </c>
      <c r="AB290" s="8" t="s">
        <v>72</v>
      </c>
      <c r="AC290" s="8" t="s">
        <v>72</v>
      </c>
      <c r="AD290" s="8" t="s">
        <v>72</v>
      </c>
      <c r="AE290" s="8">
        <v>949.76069913068102</v>
      </c>
      <c r="AF290" s="8">
        <v>1960.6294806053943</v>
      </c>
      <c r="AG290" s="9">
        <v>223270.32883506565</v>
      </c>
    </row>
    <row r="291" spans="1:33" x14ac:dyDescent="0.45">
      <c r="A291" s="4">
        <v>52201</v>
      </c>
      <c r="B291" s="7">
        <v>4349.0839999999998</v>
      </c>
      <c r="C291" s="8">
        <v>100.8048257286173</v>
      </c>
      <c r="G291" s="8">
        <v>129.13223140495865</v>
      </c>
      <c r="H291" s="8">
        <v>229.93705713357593</v>
      </c>
      <c r="I291" s="9">
        <v>55299.59786477236</v>
      </c>
      <c r="J291" s="7">
        <v>26765.45</v>
      </c>
      <c r="K291" s="8">
        <v>893.32560552007362</v>
      </c>
      <c r="L291" s="8">
        <v>0</v>
      </c>
      <c r="M291" s="8">
        <v>0</v>
      </c>
      <c r="N291" s="8">
        <v>0</v>
      </c>
      <c r="O291" s="8">
        <v>795.56512841447523</v>
      </c>
      <c r="P291" s="8">
        <v>1688.8907339345487</v>
      </c>
      <c r="Q291" s="9">
        <v>158002.46810048327</v>
      </c>
      <c r="R291" s="7">
        <v>1442.5160000000001</v>
      </c>
      <c r="S291" s="8">
        <v>42.338026806019272</v>
      </c>
      <c r="T291" s="8" t="s">
        <v>72</v>
      </c>
      <c r="U291" s="8" t="s">
        <v>72</v>
      </c>
      <c r="V291" s="8" t="s">
        <v>72</v>
      </c>
      <c r="W291" s="8">
        <v>38.739669421487598</v>
      </c>
      <c r="X291" s="8">
        <v>81.077696227506863</v>
      </c>
      <c r="Y291" s="9">
        <v>110599.19572954472</v>
      </c>
      <c r="Z291" s="7">
        <v>30802.31</v>
      </c>
      <c r="AA291" s="8">
        <v>1014.2913963944144</v>
      </c>
      <c r="AB291" s="8" t="s">
        <v>72</v>
      </c>
      <c r="AC291" s="8" t="s">
        <v>72</v>
      </c>
      <c r="AD291" s="8" t="s">
        <v>72</v>
      </c>
      <c r="AE291" s="8">
        <v>950.52380610042565</v>
      </c>
      <c r="AF291" s="8">
        <v>1964.8152024948399</v>
      </c>
      <c r="AG291" s="9">
        <v>224361.98553821008</v>
      </c>
    </row>
    <row r="292" spans="1:33" x14ac:dyDescent="0.45">
      <c r="A292" s="4">
        <v>52232</v>
      </c>
      <c r="B292" s="7">
        <v>4328.3310000000001</v>
      </c>
      <c r="G292" s="8">
        <v>127.96625785712823</v>
      </c>
      <c r="H292" s="8">
        <v>127.96625785712823</v>
      </c>
      <c r="I292" s="9">
        <v>55733.432529967817</v>
      </c>
      <c r="J292" s="7">
        <v>26780.71</v>
      </c>
      <c r="K292" s="8">
        <v>0</v>
      </c>
      <c r="L292" s="8">
        <v>0</v>
      </c>
      <c r="M292" s="8">
        <v>0</v>
      </c>
      <c r="N292" s="8">
        <v>0</v>
      </c>
      <c r="O292" s="8">
        <v>797.81188642025836</v>
      </c>
      <c r="P292" s="8">
        <v>797.81188642025836</v>
      </c>
      <c r="Q292" s="9">
        <v>160214.0027560835</v>
      </c>
      <c r="R292" s="7">
        <v>1435.6780000000001</v>
      </c>
      <c r="S292" s="8" t="s">
        <v>72</v>
      </c>
      <c r="T292" s="8" t="s">
        <v>72</v>
      </c>
      <c r="U292" s="8" t="s">
        <v>72</v>
      </c>
      <c r="V292" s="8" t="s">
        <v>72</v>
      </c>
      <c r="W292" s="8">
        <v>38.389877357138467</v>
      </c>
      <c r="X292" s="8">
        <v>38.389877357138467</v>
      </c>
      <c r="Y292" s="9">
        <v>111466.86505993563</v>
      </c>
      <c r="Z292" s="7">
        <v>30793.93</v>
      </c>
      <c r="AA292" s="8" t="s">
        <v>72</v>
      </c>
      <c r="AB292" s="8" t="s">
        <v>72</v>
      </c>
      <c r="AC292" s="8" t="s">
        <v>72</v>
      </c>
      <c r="AD292" s="8" t="s">
        <v>72</v>
      </c>
      <c r="AE292" s="8">
        <v>951.3713958488122</v>
      </c>
      <c r="AF292" s="8">
        <v>951.3713958488122</v>
      </c>
      <c r="AG292" s="9">
        <v>227094.1217920449</v>
      </c>
    </row>
    <row r="293" spans="1:33" x14ac:dyDescent="0.45">
      <c r="A293" s="4">
        <v>52263</v>
      </c>
      <c r="B293" s="7">
        <v>4304.84</v>
      </c>
      <c r="G293" s="8">
        <v>126.81600519438359</v>
      </c>
      <c r="H293" s="8">
        <v>126.81600519438359</v>
      </c>
      <c r="I293" s="9">
        <v>55755.613197757339</v>
      </c>
      <c r="J293" s="7">
        <v>26798.17</v>
      </c>
      <c r="K293" s="8">
        <v>0</v>
      </c>
      <c r="L293" s="8">
        <v>0</v>
      </c>
      <c r="M293" s="8">
        <v>0</v>
      </c>
      <c r="N293" s="8">
        <v>0</v>
      </c>
      <c r="O293" s="8">
        <v>800.12508126796115</v>
      </c>
      <c r="P293" s="8">
        <v>800.12508126796115</v>
      </c>
      <c r="Q293" s="9">
        <v>161254.32430613661</v>
      </c>
      <c r="R293" s="7">
        <v>1427.9369999999999</v>
      </c>
      <c r="S293" s="8" t="s">
        <v>72</v>
      </c>
      <c r="T293" s="8" t="s">
        <v>72</v>
      </c>
      <c r="U293" s="8" t="s">
        <v>72</v>
      </c>
      <c r="V293" s="8" t="s">
        <v>72</v>
      </c>
      <c r="W293" s="8">
        <v>38.044801558315079</v>
      </c>
      <c r="X293" s="8">
        <v>38.044801558315079</v>
      </c>
      <c r="Y293" s="9">
        <v>111511.22639551468</v>
      </c>
      <c r="Z293" s="7">
        <v>30784.6</v>
      </c>
      <c r="AA293" s="8" t="s">
        <v>72</v>
      </c>
      <c r="AB293" s="8" t="s">
        <v>72</v>
      </c>
      <c r="AC293" s="8" t="s">
        <v>72</v>
      </c>
      <c r="AD293" s="8" t="s">
        <v>72</v>
      </c>
      <c r="AE293" s="8">
        <v>952.30428750122144</v>
      </c>
      <c r="AF293" s="8">
        <v>952.30428750122144</v>
      </c>
      <c r="AG293" s="9">
        <v>228161.06014344541</v>
      </c>
    </row>
    <row r="294" spans="1:33" x14ac:dyDescent="0.45">
      <c r="A294" s="4">
        <v>52291</v>
      </c>
      <c r="B294" s="7">
        <v>4072.261</v>
      </c>
      <c r="G294" s="8">
        <v>125.6811920609705</v>
      </c>
      <c r="H294" s="8">
        <v>125.6811920609705</v>
      </c>
      <c r="I294" s="9">
        <v>55779.786073152209</v>
      </c>
      <c r="J294" s="7">
        <v>23020.51</v>
      </c>
      <c r="K294" s="8">
        <v>0</v>
      </c>
      <c r="L294" s="8">
        <v>0</v>
      </c>
      <c r="M294" s="8">
        <v>0</v>
      </c>
      <c r="N294" s="8">
        <v>0</v>
      </c>
      <c r="O294" s="8">
        <v>802.50591766141429</v>
      </c>
      <c r="P294" s="8">
        <v>802.50591766141429</v>
      </c>
      <c r="Q294" s="9">
        <v>162305.45389196707</v>
      </c>
      <c r="R294" s="7">
        <v>1349.8440000000001</v>
      </c>
      <c r="S294" s="8" t="s">
        <v>72</v>
      </c>
      <c r="T294" s="8" t="s">
        <v>72</v>
      </c>
      <c r="U294" s="8" t="s">
        <v>72</v>
      </c>
      <c r="V294" s="8" t="s">
        <v>72</v>
      </c>
      <c r="W294" s="8">
        <v>37.704357618291148</v>
      </c>
      <c r="X294" s="8">
        <v>37.704357618291148</v>
      </c>
      <c r="Y294" s="9">
        <v>111559.57214630442</v>
      </c>
      <c r="Z294" s="7">
        <v>26722.39</v>
      </c>
      <c r="AA294" s="8" t="s">
        <v>72</v>
      </c>
      <c r="AB294" s="8" t="s">
        <v>72</v>
      </c>
      <c r="AC294" s="8" t="s">
        <v>72</v>
      </c>
      <c r="AD294" s="8" t="s">
        <v>72</v>
      </c>
      <c r="AE294" s="8">
        <v>953.32334813457885</v>
      </c>
      <c r="AF294" s="8">
        <v>953.32334813457885</v>
      </c>
      <c r="AG294" s="9">
        <v>229241.19717974972</v>
      </c>
    </row>
    <row r="295" spans="1:33" x14ac:dyDescent="0.45">
      <c r="A295" s="4">
        <v>52322</v>
      </c>
      <c r="B295" s="7">
        <v>4072.261</v>
      </c>
      <c r="G295" s="8">
        <v>124.56154336734691</v>
      </c>
      <c r="H295" s="8">
        <v>124.56154336734691</v>
      </c>
      <c r="I295" s="9">
        <v>55805.818223579379</v>
      </c>
      <c r="J295" s="7">
        <v>23020.51</v>
      </c>
      <c r="K295" s="8">
        <v>0</v>
      </c>
      <c r="L295" s="8">
        <v>0</v>
      </c>
      <c r="M295" s="8">
        <v>0</v>
      </c>
      <c r="N295" s="8">
        <v>0</v>
      </c>
      <c r="O295" s="8">
        <v>804.95564207884536</v>
      </c>
      <c r="P295" s="8">
        <v>804.95564207884536</v>
      </c>
      <c r="Q295" s="9">
        <v>163367.15144307222</v>
      </c>
      <c r="R295" s="7">
        <v>1349.8440000000001</v>
      </c>
      <c r="S295" s="8" t="s">
        <v>72</v>
      </c>
      <c r="T295" s="8" t="s">
        <v>72</v>
      </c>
      <c r="U295" s="8" t="s">
        <v>72</v>
      </c>
      <c r="V295" s="8" t="s">
        <v>72</v>
      </c>
      <c r="W295" s="8">
        <v>37.368463010204074</v>
      </c>
      <c r="X295" s="8">
        <v>37.368463010204074</v>
      </c>
      <c r="Y295" s="9">
        <v>111611.63644715876</v>
      </c>
      <c r="Z295" s="7">
        <v>26722.39</v>
      </c>
      <c r="AA295" s="8" t="s">
        <v>72</v>
      </c>
      <c r="AB295" s="8" t="s">
        <v>72</v>
      </c>
      <c r="AC295" s="8" t="s">
        <v>72</v>
      </c>
      <c r="AD295" s="8" t="s">
        <v>72</v>
      </c>
      <c r="AE295" s="8">
        <v>954.42949411966163</v>
      </c>
      <c r="AF295" s="8">
        <v>954.42949411966163</v>
      </c>
      <c r="AG295" s="9">
        <v>230334.13331136748</v>
      </c>
    </row>
    <row r="296" spans="1:33" x14ac:dyDescent="0.45">
      <c r="A296" s="4">
        <v>52352</v>
      </c>
      <c r="B296" s="7">
        <v>4050.2939999999999</v>
      </c>
      <c r="G296" s="8">
        <v>123.45679012345678</v>
      </c>
      <c r="H296" s="8">
        <v>123.45679012345678</v>
      </c>
      <c r="I296" s="9">
        <v>55833.588892372536</v>
      </c>
      <c r="J296" s="7">
        <v>23036.07</v>
      </c>
      <c r="K296" s="8">
        <v>0</v>
      </c>
      <c r="L296" s="8">
        <v>0</v>
      </c>
      <c r="M296" s="8">
        <v>0</v>
      </c>
      <c r="N296" s="8">
        <v>0</v>
      </c>
      <c r="O296" s="8">
        <v>807.47554439372743</v>
      </c>
      <c r="P296" s="8">
        <v>807.47554439372743</v>
      </c>
      <c r="Q296" s="9">
        <v>164439.20462714162</v>
      </c>
      <c r="R296" s="7">
        <v>1342.6220000000001</v>
      </c>
      <c r="S296" s="8" t="s">
        <v>72</v>
      </c>
      <c r="T296" s="8" t="s">
        <v>72</v>
      </c>
      <c r="U296" s="8" t="s">
        <v>72</v>
      </c>
      <c r="V296" s="8" t="s">
        <v>72</v>
      </c>
      <c r="W296" s="8">
        <v>37.037037037037038</v>
      </c>
      <c r="X296" s="8">
        <v>37.037037037037038</v>
      </c>
      <c r="Y296" s="9">
        <v>111667.17778474507</v>
      </c>
      <c r="Z296" s="7">
        <v>26713.25</v>
      </c>
      <c r="AA296" s="8" t="s">
        <v>72</v>
      </c>
      <c r="AB296" s="8" t="s">
        <v>72</v>
      </c>
      <c r="AC296" s="8" t="s">
        <v>72</v>
      </c>
      <c r="AD296" s="8" t="s">
        <v>72</v>
      </c>
      <c r="AE296" s="8">
        <v>955.62369254187558</v>
      </c>
      <c r="AF296" s="8">
        <v>955.62369254187558</v>
      </c>
      <c r="AG296" s="9">
        <v>231439.51129798865</v>
      </c>
    </row>
    <row r="297" spans="1:33" x14ac:dyDescent="0.45">
      <c r="A297" s="4">
        <v>52383</v>
      </c>
      <c r="B297" s="7">
        <v>4022.2269999999999</v>
      </c>
      <c r="G297" s="8">
        <v>122.36666927715564</v>
      </c>
      <c r="H297" s="8">
        <v>122.36666927715564</v>
      </c>
      <c r="I297" s="9">
        <v>55862.987993412011</v>
      </c>
      <c r="J297" s="7">
        <v>23056.35</v>
      </c>
      <c r="K297" s="8">
        <v>0</v>
      </c>
      <c r="L297" s="8">
        <v>0</v>
      </c>
      <c r="M297" s="8">
        <v>0</v>
      </c>
      <c r="N297" s="8">
        <v>0</v>
      </c>
      <c r="O297" s="8">
        <v>810.06695957183024</v>
      </c>
      <c r="P297" s="8">
        <v>810.06695957183024</v>
      </c>
      <c r="Q297" s="9">
        <v>165521.42539106449</v>
      </c>
      <c r="R297" s="7">
        <v>1333.3810000000001</v>
      </c>
      <c r="S297" s="8" t="s">
        <v>72</v>
      </c>
      <c r="T297" s="8" t="s">
        <v>72</v>
      </c>
      <c r="U297" s="8" t="s">
        <v>72</v>
      </c>
      <c r="V297" s="8" t="s">
        <v>72</v>
      </c>
      <c r="W297" s="8">
        <v>36.710000783146697</v>
      </c>
      <c r="X297" s="8">
        <v>36.710000783146697</v>
      </c>
      <c r="Y297" s="9">
        <v>111725.97598682402</v>
      </c>
      <c r="Z297" s="7">
        <v>26701.84</v>
      </c>
      <c r="AA297" s="8" t="s">
        <v>72</v>
      </c>
      <c r="AB297" s="8" t="s">
        <v>72</v>
      </c>
      <c r="AC297" s="8" t="s">
        <v>72</v>
      </c>
      <c r="AD297" s="8" t="s">
        <v>72</v>
      </c>
      <c r="AE297" s="8">
        <v>956.90696270441697</v>
      </c>
      <c r="AF297" s="8">
        <v>956.90696270441697</v>
      </c>
      <c r="AG297" s="9">
        <v>232557.01098315889</v>
      </c>
    </row>
    <row r="298" spans="1:33" x14ac:dyDescent="0.45">
      <c r="A298" s="4">
        <v>52413</v>
      </c>
      <c r="B298" s="7">
        <v>3995.6460000000002</v>
      </c>
      <c r="G298" s="8">
        <v>121.29092355760834</v>
      </c>
      <c r="H298" s="8">
        <v>121.29092355760834</v>
      </c>
      <c r="I298" s="9">
        <v>55893.914837322271</v>
      </c>
      <c r="J298" s="7">
        <v>23075.71</v>
      </c>
      <c r="K298" s="8">
        <v>0</v>
      </c>
      <c r="L298" s="8">
        <v>0</v>
      </c>
      <c r="M298" s="8">
        <v>0</v>
      </c>
      <c r="N298" s="8">
        <v>0</v>
      </c>
      <c r="O298" s="8">
        <v>812.73126944884916</v>
      </c>
      <c r="P298" s="8">
        <v>812.73126944884916</v>
      </c>
      <c r="Q298" s="9">
        <v>166613.64704324771</v>
      </c>
      <c r="R298" s="7">
        <v>1324.625</v>
      </c>
      <c r="S298" s="8" t="s">
        <v>72</v>
      </c>
      <c r="T298" s="8" t="s">
        <v>72</v>
      </c>
      <c r="U298" s="8" t="s">
        <v>72</v>
      </c>
      <c r="V298" s="8" t="s">
        <v>72</v>
      </c>
      <c r="W298" s="8">
        <v>36.387277067282497</v>
      </c>
      <c r="X298" s="8">
        <v>36.387277067282497</v>
      </c>
      <c r="Y298" s="9">
        <v>111787.82967464454</v>
      </c>
      <c r="Z298" s="7">
        <v>26691.18</v>
      </c>
      <c r="AA298" s="8" t="s">
        <v>72</v>
      </c>
      <c r="AB298" s="8" t="s">
        <v>72</v>
      </c>
      <c r="AC298" s="8" t="s">
        <v>72</v>
      </c>
      <c r="AD298" s="8" t="s">
        <v>72</v>
      </c>
      <c r="AE298" s="8">
        <v>958.28037771797915</v>
      </c>
      <c r="AF298" s="8">
        <v>958.28037771797915</v>
      </c>
      <c r="AG298" s="9">
        <v>233686.34484803444</v>
      </c>
    </row>
    <row r="299" spans="1:33" x14ac:dyDescent="0.45">
      <c r="A299" s="4">
        <v>52444</v>
      </c>
      <c r="B299" s="7">
        <v>3722.2820000000002</v>
      </c>
      <c r="G299" s="8">
        <v>120.22930132348412</v>
      </c>
      <c r="H299" s="8">
        <v>120.22930132348412</v>
      </c>
      <c r="I299" s="9">
        <v>56826.277047372678</v>
      </c>
      <c r="J299" s="7">
        <v>22331.23</v>
      </c>
      <c r="K299" s="8">
        <v>0</v>
      </c>
      <c r="L299" s="8">
        <v>0</v>
      </c>
      <c r="M299" s="8">
        <v>0</v>
      </c>
      <c r="N299" s="8">
        <v>0</v>
      </c>
      <c r="O299" s="8">
        <v>815.46990459329334</v>
      </c>
      <c r="P299" s="8">
        <v>815.46990459329334</v>
      </c>
      <c r="Q299" s="9">
        <v>170414.70618400132</v>
      </c>
      <c r="R299" s="7">
        <v>1232.037</v>
      </c>
      <c r="S299" s="8" t="s">
        <v>72</v>
      </c>
      <c r="T299" s="8" t="s">
        <v>72</v>
      </c>
      <c r="U299" s="8" t="s">
        <v>72</v>
      </c>
      <c r="V299" s="8" t="s">
        <v>72</v>
      </c>
      <c r="W299" s="8">
        <v>36.068790397045241</v>
      </c>
      <c r="X299" s="8">
        <v>36.068790397045241</v>
      </c>
      <c r="Y299" s="9">
        <v>113652.55409474536</v>
      </c>
      <c r="Z299" s="7">
        <v>25623</v>
      </c>
      <c r="AA299" s="8" t="s">
        <v>72</v>
      </c>
      <c r="AB299" s="8" t="s">
        <v>72</v>
      </c>
      <c r="AC299" s="8" t="s">
        <v>72</v>
      </c>
      <c r="AD299" s="8" t="s">
        <v>72</v>
      </c>
      <c r="AE299" s="8">
        <v>959.74506618147427</v>
      </c>
      <c r="AF299" s="8">
        <v>959.74506618147427</v>
      </c>
      <c r="AG299" s="9">
        <v>238606.23864084855</v>
      </c>
    </row>
    <row r="300" spans="1:33" x14ac:dyDescent="0.45">
      <c r="A300" s="4">
        <v>52475</v>
      </c>
      <c r="B300" s="7">
        <v>3722.2820000000002</v>
      </c>
      <c r="G300" s="8">
        <v>119.18155641578153</v>
      </c>
      <c r="H300" s="8">
        <v>119.18155641578153</v>
      </c>
      <c r="I300" s="9">
        <v>55968.226401407723</v>
      </c>
      <c r="J300" s="7">
        <v>22331.23</v>
      </c>
      <c r="K300" s="8">
        <v>0</v>
      </c>
      <c r="L300" s="8">
        <v>0</v>
      </c>
      <c r="M300" s="8">
        <v>0</v>
      </c>
      <c r="N300" s="8">
        <v>0</v>
      </c>
      <c r="O300" s="8">
        <v>818.284346259578</v>
      </c>
      <c r="P300" s="8">
        <v>818.284346259578</v>
      </c>
      <c r="Q300" s="9">
        <v>168852.36834712213</v>
      </c>
      <c r="R300" s="7">
        <v>1232.037</v>
      </c>
      <c r="S300" s="8" t="s">
        <v>72</v>
      </c>
      <c r="T300" s="8" t="s">
        <v>72</v>
      </c>
      <c r="U300" s="8" t="s">
        <v>72</v>
      </c>
      <c r="V300" s="8" t="s">
        <v>72</v>
      </c>
      <c r="W300" s="8">
        <v>35.754466924734459</v>
      </c>
      <c r="X300" s="8">
        <v>35.754466924734459</v>
      </c>
      <c r="Y300" s="9">
        <v>111936.45280281545</v>
      </c>
      <c r="Z300" s="7">
        <v>25623</v>
      </c>
      <c r="AA300" s="8" t="s">
        <v>72</v>
      </c>
      <c r="AB300" s="8" t="s">
        <v>72</v>
      </c>
      <c r="AC300" s="8" t="s">
        <v>72</v>
      </c>
      <c r="AD300" s="8" t="s">
        <v>72</v>
      </c>
      <c r="AE300" s="8">
        <v>961.30221395851584</v>
      </c>
      <c r="AF300" s="8">
        <v>961.30221395851584</v>
      </c>
      <c r="AG300" s="9">
        <v>236014.24002881139</v>
      </c>
    </row>
    <row r="301" spans="1:33" x14ac:dyDescent="0.45">
      <c r="A301" s="4">
        <v>52505</v>
      </c>
      <c r="B301" s="7">
        <v>3683.277</v>
      </c>
      <c r="G301" s="8">
        <v>118.14744801512289</v>
      </c>
      <c r="H301" s="8">
        <v>118.14744801512289</v>
      </c>
      <c r="I301" s="9">
        <v>56843.772988963203</v>
      </c>
      <c r="J301" s="7">
        <v>22357.91</v>
      </c>
      <c r="K301" s="8">
        <v>0</v>
      </c>
      <c r="L301" s="8">
        <v>0</v>
      </c>
      <c r="M301" s="8">
        <v>0</v>
      </c>
      <c r="N301" s="8">
        <v>0</v>
      </c>
      <c r="O301" s="8">
        <v>821.17612843661925</v>
      </c>
      <c r="P301" s="8">
        <v>821.17612843661925</v>
      </c>
      <c r="Q301" s="9">
        <v>172525.08899911819</v>
      </c>
      <c r="R301" s="7">
        <v>1219.2170000000001</v>
      </c>
      <c r="S301" s="8" t="s">
        <v>72</v>
      </c>
      <c r="T301" s="8" t="s">
        <v>72</v>
      </c>
      <c r="U301" s="8" t="s">
        <v>72</v>
      </c>
      <c r="V301" s="8" t="s">
        <v>72</v>
      </c>
      <c r="W301" s="8">
        <v>35.444234404536864</v>
      </c>
      <c r="X301" s="8">
        <v>35.444234404536864</v>
      </c>
      <c r="Y301" s="9">
        <v>113687.54597792641</v>
      </c>
      <c r="Z301" s="7">
        <v>25606.26</v>
      </c>
      <c r="AA301" s="8" t="s">
        <v>72</v>
      </c>
      <c r="AB301" s="8" t="s">
        <v>72</v>
      </c>
      <c r="AC301" s="8" t="s">
        <v>72</v>
      </c>
      <c r="AD301" s="8" t="s">
        <v>72</v>
      </c>
      <c r="AE301" s="8">
        <v>962.95306605476674</v>
      </c>
      <c r="AF301" s="8">
        <v>962.95306605476674</v>
      </c>
      <c r="AG301" s="9">
        <v>240737.61658587403</v>
      </c>
    </row>
    <row r="302" spans="1:33" x14ac:dyDescent="0.45">
      <c r="A302" s="4">
        <v>52536</v>
      </c>
      <c r="B302" s="7">
        <v>3683.277</v>
      </c>
      <c r="G302" s="8">
        <v>117.12674050336388</v>
      </c>
      <c r="H302" s="8">
        <v>117.12674050336388</v>
      </c>
      <c r="I302" s="9">
        <v>55933.245862181037</v>
      </c>
      <c r="J302" s="7">
        <v>22357.91</v>
      </c>
      <c r="K302" s="8">
        <v>0</v>
      </c>
      <c r="L302" s="8">
        <v>0</v>
      </c>
      <c r="M302" s="8">
        <v>0</v>
      </c>
      <c r="N302" s="8">
        <v>0</v>
      </c>
      <c r="O302" s="8">
        <v>824.14683999755255</v>
      </c>
      <c r="P302" s="8">
        <v>824.14683999755255</v>
      </c>
      <c r="Q302" s="9">
        <v>170780.87191118905</v>
      </c>
      <c r="R302" s="7">
        <v>1219.2170000000001</v>
      </c>
      <c r="S302" s="8" t="s">
        <v>72</v>
      </c>
      <c r="T302" s="8" t="s">
        <v>72</v>
      </c>
      <c r="U302" s="8" t="s">
        <v>72</v>
      </c>
      <c r="V302" s="8" t="s">
        <v>72</v>
      </c>
      <c r="W302" s="8">
        <v>35.138022151009167</v>
      </c>
      <c r="X302" s="8">
        <v>35.138022151009167</v>
      </c>
      <c r="Y302" s="9">
        <v>111866.49172436207</v>
      </c>
      <c r="Z302" s="7">
        <v>25606.26</v>
      </c>
      <c r="AA302" s="8" t="s">
        <v>72</v>
      </c>
      <c r="AB302" s="8" t="s">
        <v>72</v>
      </c>
      <c r="AC302" s="8" t="s">
        <v>72</v>
      </c>
      <c r="AD302" s="8" t="s">
        <v>72</v>
      </c>
      <c r="AE302" s="8">
        <v>964.69892860158916</v>
      </c>
      <c r="AF302" s="8">
        <v>964.69892860158916</v>
      </c>
      <c r="AG302" s="9">
        <v>237900.76694580627</v>
      </c>
    </row>
    <row r="303" spans="1:33" x14ac:dyDescent="0.45">
      <c r="A303" s="4">
        <v>52566</v>
      </c>
      <c r="B303" s="7">
        <v>3415.8939999999998</v>
      </c>
      <c r="G303" s="8">
        <v>116.11920332936981</v>
      </c>
      <c r="H303" s="8">
        <v>116.11920332936981</v>
      </c>
      <c r="I303" s="9">
        <v>56760.418740076231</v>
      </c>
      <c r="J303" s="7">
        <v>21533.54</v>
      </c>
      <c r="K303" s="8">
        <v>0</v>
      </c>
      <c r="L303" s="8">
        <v>0</v>
      </c>
      <c r="M303" s="8">
        <v>0</v>
      </c>
      <c r="N303" s="8">
        <v>0</v>
      </c>
      <c r="O303" s="8">
        <v>827.19812695658027</v>
      </c>
      <c r="P303" s="8">
        <v>827.19812695658027</v>
      </c>
      <c r="Q303" s="9">
        <v>174345.52507067344</v>
      </c>
      <c r="R303" s="7">
        <v>1128.633</v>
      </c>
      <c r="S303" s="8" t="s">
        <v>72</v>
      </c>
      <c r="T303" s="8" t="s">
        <v>72</v>
      </c>
      <c r="U303" s="8" t="s">
        <v>72</v>
      </c>
      <c r="V303" s="8" t="s">
        <v>72</v>
      </c>
      <c r="W303" s="8">
        <v>34.83576099881094</v>
      </c>
      <c r="X303" s="8">
        <v>34.83576099881094</v>
      </c>
      <c r="Y303" s="9">
        <v>113520.83748015246</v>
      </c>
      <c r="Z303" s="7">
        <v>24465.35</v>
      </c>
      <c r="AA303" s="8" t="s">
        <v>72</v>
      </c>
      <c r="AB303" s="8" t="s">
        <v>72</v>
      </c>
      <c r="AC303" s="8" t="s">
        <v>72</v>
      </c>
      <c r="AD303" s="8" t="s">
        <v>72</v>
      </c>
      <c r="AE303" s="8">
        <v>966.54117095182403</v>
      </c>
      <c r="AF303" s="8">
        <v>966.54117095182403</v>
      </c>
      <c r="AG303" s="9">
        <v>242458.02755876491</v>
      </c>
    </row>
    <row r="304" spans="1:33" x14ac:dyDescent="0.45">
      <c r="A304" s="4">
        <v>52597</v>
      </c>
      <c r="B304" s="7">
        <v>3404.4929999999999</v>
      </c>
      <c r="G304" s="8">
        <v>115.12461087881522</v>
      </c>
      <c r="H304" s="8">
        <v>115.12461087881522</v>
      </c>
      <c r="I304" s="9">
        <v>55805.387366550014</v>
      </c>
      <c r="J304" s="7">
        <v>21543.19</v>
      </c>
      <c r="K304" s="8">
        <v>0</v>
      </c>
      <c r="L304" s="8">
        <v>0</v>
      </c>
      <c r="M304" s="8">
        <v>0</v>
      </c>
      <c r="N304" s="8">
        <v>0</v>
      </c>
      <c r="O304" s="8">
        <v>830.33169483933739</v>
      </c>
      <c r="P304" s="8">
        <v>830.33169483933739</v>
      </c>
      <c r="Q304" s="9">
        <v>172438.2482369252</v>
      </c>
      <c r="R304" s="7">
        <v>1124.921</v>
      </c>
      <c r="S304" s="8" t="s">
        <v>72</v>
      </c>
      <c r="T304" s="8" t="s">
        <v>72</v>
      </c>
      <c r="U304" s="8" t="s">
        <v>72</v>
      </c>
      <c r="V304" s="8" t="s">
        <v>72</v>
      </c>
      <c r="W304" s="8">
        <v>34.537383263644564</v>
      </c>
      <c r="X304" s="8">
        <v>34.537383263644564</v>
      </c>
      <c r="Y304" s="9">
        <v>111610.77473310003</v>
      </c>
      <c r="Z304" s="7">
        <v>24462.78</v>
      </c>
      <c r="AA304" s="8" t="s">
        <v>72</v>
      </c>
      <c r="AB304" s="8" t="s">
        <v>72</v>
      </c>
      <c r="AC304" s="8" t="s">
        <v>72</v>
      </c>
      <c r="AD304" s="8" t="s">
        <v>72</v>
      </c>
      <c r="AE304" s="8">
        <v>968.48122789391562</v>
      </c>
      <c r="AF304" s="8">
        <v>968.48122789391562</v>
      </c>
      <c r="AG304" s="9">
        <v>239404.71307678521</v>
      </c>
    </row>
    <row r="305" spans="1:33" x14ac:dyDescent="0.45">
      <c r="A305" s="4">
        <v>52628</v>
      </c>
      <c r="B305" s="7">
        <v>3141.6149999999998</v>
      </c>
      <c r="G305" s="8">
        <v>114.14274234787057</v>
      </c>
      <c r="H305" s="8">
        <v>114.14274234787057</v>
      </c>
      <c r="I305" s="9">
        <v>56591.697368377194</v>
      </c>
      <c r="J305" s="7">
        <v>20714.150000000001</v>
      </c>
      <c r="K305" s="8">
        <v>0</v>
      </c>
      <c r="L305" s="8">
        <v>0</v>
      </c>
      <c r="M305" s="8">
        <v>0</v>
      </c>
      <c r="N305" s="8">
        <v>0</v>
      </c>
      <c r="O305" s="8">
        <v>833.54931117361298</v>
      </c>
      <c r="P305" s="8">
        <v>833.54931117361298</v>
      </c>
      <c r="Q305" s="9">
        <v>175913.34523768938</v>
      </c>
      <c r="R305" s="7">
        <v>1035.8689999999999</v>
      </c>
      <c r="S305" s="8" t="s">
        <v>72</v>
      </c>
      <c r="T305" s="8" t="s">
        <v>72</v>
      </c>
      <c r="U305" s="8" t="s">
        <v>72</v>
      </c>
      <c r="V305" s="8" t="s">
        <v>72</v>
      </c>
      <c r="W305" s="8">
        <v>34.242822704361167</v>
      </c>
      <c r="X305" s="8">
        <v>34.242822704361167</v>
      </c>
      <c r="Y305" s="9">
        <v>113183.39473675439</v>
      </c>
      <c r="Z305" s="7">
        <v>23321.31</v>
      </c>
      <c r="AA305" s="8" t="s">
        <v>72</v>
      </c>
      <c r="AB305" s="8" t="s">
        <v>72</v>
      </c>
      <c r="AC305" s="8" t="s">
        <v>72</v>
      </c>
      <c r="AD305" s="8" t="s">
        <v>72</v>
      </c>
      <c r="AE305" s="8">
        <v>970.52060199105767</v>
      </c>
      <c r="AF305" s="8">
        <v>970.52060199105767</v>
      </c>
      <c r="AG305" s="9">
        <v>243823.38207974203</v>
      </c>
    </row>
    <row r="306" spans="1:33" x14ac:dyDescent="0.45">
      <c r="A306" s="4">
        <v>52657</v>
      </c>
      <c r="B306" s="7">
        <v>3120.335</v>
      </c>
      <c r="G306" s="8">
        <v>113.17338162064286</v>
      </c>
      <c r="H306" s="8">
        <v>113.17338162064286</v>
      </c>
      <c r="I306" s="9">
        <v>57299.223175304178</v>
      </c>
      <c r="J306" s="7">
        <v>20734.78</v>
      </c>
      <c r="K306" s="8">
        <v>0</v>
      </c>
      <c r="L306" s="8">
        <v>0</v>
      </c>
      <c r="M306" s="8">
        <v>0</v>
      </c>
      <c r="N306" s="8">
        <v>0</v>
      </c>
      <c r="O306" s="8">
        <v>836.85280810771553</v>
      </c>
      <c r="P306" s="8">
        <v>836.85280810771553</v>
      </c>
      <c r="Q306" s="9">
        <v>179175.98638101696</v>
      </c>
      <c r="R306" s="7">
        <v>1029.02</v>
      </c>
      <c r="S306" s="8" t="s">
        <v>72</v>
      </c>
      <c r="T306" s="8" t="s">
        <v>72</v>
      </c>
      <c r="U306" s="8" t="s">
        <v>72</v>
      </c>
      <c r="V306" s="8" t="s">
        <v>72</v>
      </c>
      <c r="W306" s="8">
        <v>33.952014486192859</v>
      </c>
      <c r="X306" s="8">
        <v>33.952014486192859</v>
      </c>
      <c r="Y306" s="9">
        <v>114598.44635060836</v>
      </c>
      <c r="Z306" s="7">
        <v>23314.87</v>
      </c>
      <c r="AA306" s="8" t="s">
        <v>72</v>
      </c>
      <c r="AB306" s="8" t="s">
        <v>72</v>
      </c>
      <c r="AC306" s="8" t="s">
        <v>72</v>
      </c>
      <c r="AD306" s="8" t="s">
        <v>72</v>
      </c>
      <c r="AE306" s="8">
        <v>972.66086605248699</v>
      </c>
      <c r="AF306" s="8">
        <v>972.66086605248699</v>
      </c>
      <c r="AG306" s="9">
        <v>247935.05419138196</v>
      </c>
    </row>
    <row r="307" spans="1:33" x14ac:dyDescent="0.45">
      <c r="A307" s="4">
        <v>52688</v>
      </c>
      <c r="B307" s="7">
        <v>3120.335</v>
      </c>
      <c r="G307" s="8">
        <v>112.21631715024419</v>
      </c>
      <c r="H307" s="8">
        <v>112.21631715024419</v>
      </c>
      <c r="I307" s="9">
        <v>56233.727297111574</v>
      </c>
      <c r="J307" s="7">
        <v>20734.78</v>
      </c>
      <c r="K307" s="8">
        <v>0</v>
      </c>
      <c r="L307" s="8">
        <v>0</v>
      </c>
      <c r="M307" s="8">
        <v>0</v>
      </c>
      <c r="N307" s="8">
        <v>0</v>
      </c>
      <c r="O307" s="8">
        <v>840.24408516428014</v>
      </c>
      <c r="P307" s="8">
        <v>840.24408516428014</v>
      </c>
      <c r="Q307" s="9">
        <v>176892.50482131218</v>
      </c>
      <c r="R307" s="7">
        <v>1029.02</v>
      </c>
      <c r="S307" s="8" t="s">
        <v>72</v>
      </c>
      <c r="T307" s="8" t="s">
        <v>72</v>
      </c>
      <c r="U307" s="8" t="s">
        <v>72</v>
      </c>
      <c r="V307" s="8" t="s">
        <v>72</v>
      </c>
      <c r="W307" s="8">
        <v>33.66489514507326</v>
      </c>
      <c r="X307" s="8">
        <v>33.66489514507326</v>
      </c>
      <c r="Y307" s="9">
        <v>112467.45459422315</v>
      </c>
      <c r="Z307" s="7">
        <v>23314.87</v>
      </c>
      <c r="AA307" s="8" t="s">
        <v>72</v>
      </c>
      <c r="AB307" s="8" t="s">
        <v>72</v>
      </c>
      <c r="AC307" s="8" t="s">
        <v>72</v>
      </c>
      <c r="AD307" s="8" t="s">
        <v>72</v>
      </c>
      <c r="AE307" s="8">
        <v>974.90366574457312</v>
      </c>
      <c r="AF307" s="8">
        <v>974.90366574457312</v>
      </c>
      <c r="AG307" s="9">
        <v>244372.97757784606</v>
      </c>
    </row>
    <row r="308" spans="1:33" x14ac:dyDescent="0.45">
      <c r="A308" s="4">
        <v>52718</v>
      </c>
      <c r="B308" s="7">
        <v>2858.7260000000001</v>
      </c>
      <c r="G308" s="8">
        <v>111.27134184336555</v>
      </c>
      <c r="H308" s="8">
        <v>111.27134184336555</v>
      </c>
      <c r="I308" s="9">
        <v>56918.150429281392</v>
      </c>
      <c r="J308" s="7">
        <v>20104.849999999999</v>
      </c>
      <c r="K308" s="8">
        <v>0</v>
      </c>
      <c r="L308" s="8">
        <v>0</v>
      </c>
      <c r="M308" s="8">
        <v>0</v>
      </c>
      <c r="N308" s="8">
        <v>0</v>
      </c>
      <c r="O308" s="8">
        <v>843.72511213783548</v>
      </c>
      <c r="P308" s="8">
        <v>843.72511213783548</v>
      </c>
      <c r="Q308" s="9">
        <v>180111.48138719756</v>
      </c>
      <c r="R308" s="7">
        <v>940.36609999999996</v>
      </c>
      <c r="S308" s="8" t="s">
        <v>72</v>
      </c>
      <c r="T308" s="8" t="s">
        <v>72</v>
      </c>
      <c r="U308" s="8" t="s">
        <v>72</v>
      </c>
      <c r="V308" s="8" t="s">
        <v>72</v>
      </c>
      <c r="W308" s="8">
        <v>33.381402553009664</v>
      </c>
      <c r="X308" s="8">
        <v>33.381402553009664</v>
      </c>
      <c r="Y308" s="9">
        <v>113836.30085856278</v>
      </c>
      <c r="Z308" s="7">
        <v>22372.240000000002</v>
      </c>
      <c r="AA308" s="8" t="s">
        <v>72</v>
      </c>
      <c r="AB308" s="8" t="s">
        <v>72</v>
      </c>
      <c r="AC308" s="8" t="s">
        <v>72</v>
      </c>
      <c r="AD308" s="8" t="s">
        <v>72</v>
      </c>
      <c r="AE308" s="8">
        <v>977.2507223498742</v>
      </c>
      <c r="AF308" s="8">
        <v>977.2507223498742</v>
      </c>
      <c r="AG308" s="9">
        <v>248413.26190233522</v>
      </c>
    </row>
    <row r="309" spans="1:33" x14ac:dyDescent="0.45">
      <c r="A309" s="4">
        <v>52749</v>
      </c>
      <c r="B309" s="7">
        <v>2589.2170000000001</v>
      </c>
      <c r="G309" s="8">
        <v>110.33825294823812</v>
      </c>
      <c r="H309" s="8">
        <v>110.33825294823812</v>
      </c>
      <c r="I309" s="9">
        <v>57531.795471511941</v>
      </c>
      <c r="J309" s="7">
        <v>19402.400000000001</v>
      </c>
      <c r="K309" s="8">
        <v>0</v>
      </c>
      <c r="L309" s="8">
        <v>0</v>
      </c>
      <c r="M309" s="8">
        <v>0</v>
      </c>
      <c r="N309" s="8">
        <v>0</v>
      </c>
      <c r="O309" s="8">
        <v>847.2979321450681</v>
      </c>
      <c r="P309" s="8">
        <v>847.2979321450681</v>
      </c>
      <c r="Q309" s="9">
        <v>183135.79941563541</v>
      </c>
      <c r="R309" s="7">
        <v>849.20029999999997</v>
      </c>
      <c r="S309" s="8" t="s">
        <v>72</v>
      </c>
      <c r="T309" s="8" t="s">
        <v>72</v>
      </c>
      <c r="U309" s="8" t="s">
        <v>72</v>
      </c>
      <c r="V309" s="8" t="s">
        <v>72</v>
      </c>
      <c r="W309" s="8">
        <v>33.101475884471441</v>
      </c>
      <c r="X309" s="8">
        <v>33.101475884471441</v>
      </c>
      <c r="Y309" s="9">
        <v>115063.59094302388</v>
      </c>
      <c r="Z309" s="7">
        <v>21346.62</v>
      </c>
      <c r="AA309" s="8" t="s">
        <v>72</v>
      </c>
      <c r="AB309" s="8" t="s">
        <v>72</v>
      </c>
      <c r="AC309" s="8" t="s">
        <v>72</v>
      </c>
      <c r="AD309" s="8" t="s">
        <v>72</v>
      </c>
      <c r="AE309" s="8">
        <v>979.70383568295381</v>
      </c>
      <c r="AF309" s="8">
        <v>979.70383568295381</v>
      </c>
      <c r="AG309" s="9">
        <v>252173.95398144974</v>
      </c>
    </row>
    <row r="310" spans="1:33" x14ac:dyDescent="0.45">
      <c r="A310" s="4">
        <v>52779</v>
      </c>
      <c r="B310" s="7">
        <v>2589.2170000000001</v>
      </c>
      <c r="G310" s="8">
        <v>109.41685194586933</v>
      </c>
      <c r="H310" s="8">
        <v>109.41685194586933</v>
      </c>
      <c r="I310" s="9">
        <v>58079.885949380958</v>
      </c>
      <c r="J310" s="7">
        <v>19402.400000000001</v>
      </c>
      <c r="K310" s="8">
        <v>0</v>
      </c>
      <c r="L310" s="8">
        <v>0</v>
      </c>
      <c r="M310" s="8">
        <v>0</v>
      </c>
      <c r="N310" s="8">
        <v>0</v>
      </c>
      <c r="O310" s="8">
        <v>850.96466483730444</v>
      </c>
      <c r="P310" s="8">
        <v>850.96466483730444</v>
      </c>
      <c r="Q310" s="9">
        <v>185978.39574531745</v>
      </c>
      <c r="R310" s="7">
        <v>849.20029999999997</v>
      </c>
      <c r="S310" s="8" t="s">
        <v>72</v>
      </c>
      <c r="T310" s="8" t="s">
        <v>72</v>
      </c>
      <c r="U310" s="8" t="s">
        <v>72</v>
      </c>
      <c r="V310" s="8" t="s">
        <v>72</v>
      </c>
      <c r="W310" s="8">
        <v>32.8250555837608</v>
      </c>
      <c r="X310" s="8">
        <v>32.8250555837608</v>
      </c>
      <c r="Y310" s="9">
        <v>116159.77189876192</v>
      </c>
      <c r="Z310" s="7">
        <v>21346.62</v>
      </c>
      <c r="AA310" s="8" t="s">
        <v>72</v>
      </c>
      <c r="AB310" s="8" t="s">
        <v>72</v>
      </c>
      <c r="AC310" s="8" t="s">
        <v>72</v>
      </c>
      <c r="AD310" s="8" t="s">
        <v>72</v>
      </c>
      <c r="AE310" s="8">
        <v>982.26488717234758</v>
      </c>
      <c r="AF310" s="8">
        <v>982.26488717234758</v>
      </c>
      <c r="AG310" s="9">
        <v>255674.25888457458</v>
      </c>
    </row>
    <row r="311" spans="1:33" x14ac:dyDescent="0.45">
      <c r="A311" s="4">
        <v>52810</v>
      </c>
      <c r="B311" s="7">
        <v>2401.5100000000002</v>
      </c>
      <c r="G311" s="8">
        <v>108.50694444444444</v>
      </c>
      <c r="H311" s="8">
        <v>108.50694444444444</v>
      </c>
      <c r="I311" s="9">
        <v>56867.285389576347</v>
      </c>
      <c r="J311" s="7">
        <v>16737.43</v>
      </c>
      <c r="K311" s="8">
        <v>0</v>
      </c>
      <c r="L311" s="8">
        <v>0</v>
      </c>
      <c r="M311" s="8">
        <v>0</v>
      </c>
      <c r="N311" s="8">
        <v>0</v>
      </c>
      <c r="O311" s="8">
        <v>854.72750978544707</v>
      </c>
      <c r="P311" s="8">
        <v>854.72750978544707</v>
      </c>
      <c r="Q311" s="9">
        <v>183175.52998034071</v>
      </c>
      <c r="R311" s="7">
        <v>797.42780000000005</v>
      </c>
      <c r="S311" s="8" t="s">
        <v>72</v>
      </c>
      <c r="T311" s="8" t="s">
        <v>72</v>
      </c>
      <c r="U311" s="8" t="s">
        <v>72</v>
      </c>
      <c r="V311" s="8" t="s">
        <v>72</v>
      </c>
      <c r="W311" s="8">
        <v>32.552083333333329</v>
      </c>
      <c r="X311" s="8">
        <v>32.552083333333329</v>
      </c>
      <c r="Y311" s="9">
        <v>113734.57077915269</v>
      </c>
      <c r="Z311" s="7">
        <v>18458.52</v>
      </c>
      <c r="AA311" s="8" t="s">
        <v>72</v>
      </c>
      <c r="AB311" s="8" t="s">
        <v>72</v>
      </c>
      <c r="AC311" s="8" t="s">
        <v>72</v>
      </c>
      <c r="AD311" s="8" t="s">
        <v>72</v>
      </c>
      <c r="AE311" s="8">
        <v>984.93584311878044</v>
      </c>
      <c r="AF311" s="8">
        <v>984.93584311878044</v>
      </c>
      <c r="AG311" s="9">
        <v>251416.27244783234</v>
      </c>
    </row>
    <row r="312" spans="1:33" x14ac:dyDescent="0.45">
      <c r="A312" s="4">
        <v>52841</v>
      </c>
      <c r="B312" s="7">
        <v>2223.2779999999998</v>
      </c>
      <c r="G312" s="8">
        <v>107.6083400767893</v>
      </c>
      <c r="H312" s="8">
        <v>107.6083400767893</v>
      </c>
      <c r="I312" s="9">
        <v>57416.090600971584</v>
      </c>
      <c r="J312" s="7">
        <v>12913.88</v>
      </c>
      <c r="K312" s="8">
        <v>0</v>
      </c>
      <c r="L312" s="8">
        <v>0</v>
      </c>
      <c r="M312" s="8">
        <v>0</v>
      </c>
      <c r="N312" s="8">
        <v>0</v>
      </c>
      <c r="O312" s="8">
        <v>858.58875004833328</v>
      </c>
      <c r="P312" s="8">
        <v>858.58875004833328</v>
      </c>
      <c r="Q312" s="9">
        <v>186038.85830933324</v>
      </c>
      <c r="R312" s="7">
        <v>736.8818</v>
      </c>
      <c r="S312" s="8" t="s">
        <v>72</v>
      </c>
      <c r="T312" s="8" t="s">
        <v>72</v>
      </c>
      <c r="U312" s="8" t="s">
        <v>72</v>
      </c>
      <c r="V312" s="8" t="s">
        <v>72</v>
      </c>
      <c r="W312" s="8">
        <v>32.282502023036791</v>
      </c>
      <c r="X312" s="8">
        <v>32.282502023036791</v>
      </c>
      <c r="Y312" s="9">
        <v>114832.18120194317</v>
      </c>
      <c r="Z312" s="7">
        <v>14413.21</v>
      </c>
      <c r="AA312" s="8" t="s">
        <v>72</v>
      </c>
      <c r="AB312" s="8" t="s">
        <v>72</v>
      </c>
      <c r="AC312" s="8" t="s">
        <v>72</v>
      </c>
      <c r="AD312" s="8" t="s">
        <v>72</v>
      </c>
      <c r="AE312" s="8">
        <v>987.71875814048042</v>
      </c>
      <c r="AF312" s="8">
        <v>987.71875814048042</v>
      </c>
      <c r="AG312" s="9">
        <v>254938.16703049914</v>
      </c>
    </row>
    <row r="313" spans="1:33" x14ac:dyDescent="0.45">
      <c r="A313" s="4">
        <v>52871</v>
      </c>
      <c r="B313" s="7">
        <v>2221.1010000000001</v>
      </c>
      <c r="G313" s="8">
        <v>106.7208524007923</v>
      </c>
      <c r="H313" s="8">
        <v>106.7208524007923</v>
      </c>
      <c r="I313" s="9">
        <v>57904.813107545197</v>
      </c>
      <c r="J313" s="7">
        <v>12912.95</v>
      </c>
      <c r="K313" s="8">
        <v>0</v>
      </c>
      <c r="L313" s="8">
        <v>0</v>
      </c>
      <c r="M313" s="8">
        <v>0</v>
      </c>
      <c r="N313" s="8">
        <v>0</v>
      </c>
      <c r="O313" s="8">
        <v>862.55075593624872</v>
      </c>
      <c r="P313" s="8">
        <v>862.55075593624872</v>
      </c>
      <c r="Q313" s="9">
        <v>188732.52220907525</v>
      </c>
      <c r="R313" s="7">
        <v>735.77589999999998</v>
      </c>
      <c r="S313" s="8" t="s">
        <v>72</v>
      </c>
      <c r="T313" s="8" t="s">
        <v>72</v>
      </c>
      <c r="U313" s="8" t="s">
        <v>72</v>
      </c>
      <c r="V313" s="8" t="s">
        <v>72</v>
      </c>
      <c r="W313" s="8">
        <v>32.016255720237687</v>
      </c>
      <c r="X313" s="8">
        <v>32.016255720237687</v>
      </c>
      <c r="Y313" s="9">
        <v>115809.62621509039</v>
      </c>
      <c r="Z313" s="7">
        <v>14409.52</v>
      </c>
      <c r="AA313" s="8" t="s">
        <v>72</v>
      </c>
      <c r="AB313" s="8" t="s">
        <v>72</v>
      </c>
      <c r="AC313" s="8" t="s">
        <v>72</v>
      </c>
      <c r="AD313" s="8" t="s">
        <v>72</v>
      </c>
      <c r="AE313" s="8">
        <v>990.6157788171995</v>
      </c>
      <c r="AF313" s="8">
        <v>990.6157788171995</v>
      </c>
      <c r="AG313" s="9">
        <v>258218.29793812949</v>
      </c>
    </row>
    <row r="314" spans="1:33" x14ac:dyDescent="0.45">
      <c r="A314" s="4">
        <v>52902</v>
      </c>
      <c r="B314" s="7">
        <v>2217.127</v>
      </c>
      <c r="G314" s="8">
        <v>105.84429880268931</v>
      </c>
      <c r="H314" s="8">
        <v>105.84429880268931</v>
      </c>
      <c r="I314" s="9">
        <v>58337.934957872712</v>
      </c>
      <c r="J314" s="7">
        <v>12914.94</v>
      </c>
      <c r="K314" s="8">
        <v>0</v>
      </c>
      <c r="L314" s="8">
        <v>0</v>
      </c>
      <c r="M314" s="8">
        <v>0</v>
      </c>
      <c r="N314" s="8">
        <v>0</v>
      </c>
      <c r="O314" s="8">
        <v>866.61598898223838</v>
      </c>
      <c r="P314" s="8">
        <v>866.61598898223838</v>
      </c>
      <c r="Q314" s="9">
        <v>191267.9408648799</v>
      </c>
      <c r="R314" s="7">
        <v>734.29960000000005</v>
      </c>
      <c r="S314" s="8" t="s">
        <v>72</v>
      </c>
      <c r="T314" s="8" t="s">
        <v>72</v>
      </c>
      <c r="U314" s="8" t="s">
        <v>72</v>
      </c>
      <c r="V314" s="8" t="s">
        <v>72</v>
      </c>
      <c r="W314" s="8">
        <v>31.753289640806795</v>
      </c>
      <c r="X314" s="8">
        <v>31.753289640806795</v>
      </c>
      <c r="Y314" s="9">
        <v>116675.86991574542</v>
      </c>
      <c r="Z314" s="7">
        <v>14406.82</v>
      </c>
      <c r="AA314" s="8" t="s">
        <v>72</v>
      </c>
      <c r="AB314" s="8" t="s">
        <v>72</v>
      </c>
      <c r="AC314" s="8" t="s">
        <v>72</v>
      </c>
      <c r="AD314" s="8" t="s">
        <v>72</v>
      </c>
      <c r="AE314" s="8">
        <v>993.62914754546557</v>
      </c>
      <c r="AF314" s="8">
        <v>993.62914754546557</v>
      </c>
      <c r="AG314" s="9">
        <v>261273.46281432715</v>
      </c>
    </row>
    <row r="315" spans="1:33" x14ac:dyDescent="0.45">
      <c r="A315" s="4">
        <v>52932</v>
      </c>
      <c r="B315" s="7">
        <v>2209.7530000000002</v>
      </c>
      <c r="G315" s="8">
        <v>104.97850040311741</v>
      </c>
      <c r="H315" s="8">
        <v>104.97850040311741</v>
      </c>
      <c r="I315" s="9">
        <v>57019.625500093221</v>
      </c>
      <c r="J315" s="7">
        <v>12919.27</v>
      </c>
      <c r="K315" s="8">
        <v>0</v>
      </c>
      <c r="L315" s="8">
        <v>0</v>
      </c>
      <c r="M315" s="8">
        <v>0</v>
      </c>
      <c r="N315" s="8">
        <v>0</v>
      </c>
      <c r="O315" s="8">
        <v>870.78700613475678</v>
      </c>
      <c r="P315" s="8">
        <v>870.78700613475678</v>
      </c>
      <c r="Q315" s="9">
        <v>188049.26197238211</v>
      </c>
      <c r="R315" s="7">
        <v>731.65840000000003</v>
      </c>
      <c r="S315" s="8" t="s">
        <v>72</v>
      </c>
      <c r="T315" s="8" t="s">
        <v>72</v>
      </c>
      <c r="U315" s="8" t="s">
        <v>72</v>
      </c>
      <c r="V315" s="8" t="s">
        <v>72</v>
      </c>
      <c r="W315" s="8">
        <v>31.493550120935222</v>
      </c>
      <c r="X315" s="8">
        <v>31.493550120935222</v>
      </c>
      <c r="Y315" s="9">
        <v>114039.25100018644</v>
      </c>
      <c r="Z315" s="7">
        <v>14402.6</v>
      </c>
      <c r="AA315" s="8" t="s">
        <v>72</v>
      </c>
      <c r="AB315" s="8" t="s">
        <v>72</v>
      </c>
      <c r="AC315" s="8" t="s">
        <v>72</v>
      </c>
      <c r="AD315" s="8" t="s">
        <v>72</v>
      </c>
      <c r="AE315" s="8">
        <v>996.76120661849768</v>
      </c>
      <c r="AF315" s="8">
        <v>996.76120661849768</v>
      </c>
      <c r="AG315" s="9">
        <v>256472.81257249397</v>
      </c>
    </row>
    <row r="316" spans="1:33" x14ac:dyDescent="0.45">
      <c r="A316" s="4">
        <v>52963</v>
      </c>
      <c r="B316" s="7">
        <v>2197.1210000000001</v>
      </c>
      <c r="G316" s="8">
        <v>104.12328196584754</v>
      </c>
      <c r="H316" s="8">
        <v>104.12328196584754</v>
      </c>
      <c r="I316" s="9">
        <v>57471.332103078923</v>
      </c>
      <c r="J316" s="7">
        <v>12927.44</v>
      </c>
      <c r="K316" s="8">
        <v>0</v>
      </c>
      <c r="L316" s="8">
        <v>0</v>
      </c>
      <c r="M316" s="8">
        <v>0</v>
      </c>
      <c r="N316" s="8">
        <v>0</v>
      </c>
      <c r="O316" s="8">
        <v>875.06646418623052</v>
      </c>
      <c r="P316" s="8">
        <v>875.06646418623052</v>
      </c>
      <c r="Q316" s="9">
        <v>190656.59928754598</v>
      </c>
      <c r="R316" s="7">
        <v>727.25149999999996</v>
      </c>
      <c r="S316" s="8" t="s">
        <v>72</v>
      </c>
      <c r="T316" s="8" t="s">
        <v>72</v>
      </c>
      <c r="U316" s="8" t="s">
        <v>72</v>
      </c>
      <c r="V316" s="8" t="s">
        <v>72</v>
      </c>
      <c r="W316" s="8">
        <v>31.236984589754261</v>
      </c>
      <c r="X316" s="8">
        <v>31.236984589754261</v>
      </c>
      <c r="Y316" s="9">
        <v>114942.66420615785</v>
      </c>
      <c r="Z316" s="7">
        <v>14396.41</v>
      </c>
      <c r="AA316" s="8" t="s">
        <v>72</v>
      </c>
      <c r="AB316" s="8" t="s">
        <v>72</v>
      </c>
      <c r="AC316" s="8" t="s">
        <v>72</v>
      </c>
      <c r="AD316" s="8" t="s">
        <v>72</v>
      </c>
      <c r="AE316" s="8">
        <v>1000.0144025452475</v>
      </c>
      <c r="AF316" s="8">
        <v>1000.0144025452475</v>
      </c>
      <c r="AG316" s="9">
        <v>259622.19781124068</v>
      </c>
    </row>
    <row r="317" spans="1:33" x14ac:dyDescent="0.45">
      <c r="A317" s="4">
        <v>52994</v>
      </c>
      <c r="B317" s="7">
        <v>2192.6640000000002</v>
      </c>
      <c r="G317" s="8">
        <v>103.27847180910834</v>
      </c>
      <c r="H317" s="8">
        <v>103.27847180910834</v>
      </c>
      <c r="I317" s="9">
        <v>57870.959091148165</v>
      </c>
      <c r="J317" s="7">
        <v>12930.51</v>
      </c>
      <c r="K317" s="8">
        <v>0</v>
      </c>
      <c r="L317" s="8">
        <v>0</v>
      </c>
      <c r="M317" s="8">
        <v>0</v>
      </c>
      <c r="N317" s="8">
        <v>0</v>
      </c>
      <c r="O317" s="8">
        <v>879.45712445319373</v>
      </c>
      <c r="P317" s="8">
        <v>879.45712445319373</v>
      </c>
      <c r="Q317" s="9">
        <v>193113.12875203264</v>
      </c>
      <c r="R317" s="7">
        <v>725.70450000000005</v>
      </c>
      <c r="S317" s="8" t="s">
        <v>72</v>
      </c>
      <c r="T317" s="8" t="s">
        <v>72</v>
      </c>
      <c r="U317" s="8" t="s">
        <v>72</v>
      </c>
      <c r="V317" s="8" t="s">
        <v>72</v>
      </c>
      <c r="W317" s="8">
        <v>30.983541542732503</v>
      </c>
      <c r="X317" s="8">
        <v>30.983541542732503</v>
      </c>
      <c r="Y317" s="9">
        <v>115741.91818229633</v>
      </c>
      <c r="Z317" s="7">
        <v>14394.29</v>
      </c>
      <c r="AA317" s="8" t="s">
        <v>72</v>
      </c>
      <c r="AB317" s="8" t="s">
        <v>72</v>
      </c>
      <c r="AC317" s="8" t="s">
        <v>72</v>
      </c>
      <c r="AD317" s="8" t="s">
        <v>72</v>
      </c>
      <c r="AE317" s="8">
        <v>1003.3912906241237</v>
      </c>
      <c r="AF317" s="8">
        <v>1003.3912906241237</v>
      </c>
      <c r="AG317" s="9">
        <v>262558.27966141043</v>
      </c>
    </row>
    <row r="318" spans="1:33" x14ac:dyDescent="0.45">
      <c r="A318" s="4">
        <v>53022</v>
      </c>
      <c r="B318" s="7">
        <v>2182.3069999999998</v>
      </c>
      <c r="G318" s="8">
        <v>102.44390171941848</v>
      </c>
      <c r="H318" s="8">
        <v>102.44390171941848</v>
      </c>
      <c r="I318" s="9">
        <v>58222.421132149626</v>
      </c>
      <c r="J318" s="7">
        <v>12937.6</v>
      </c>
      <c r="K318" s="8">
        <v>0</v>
      </c>
      <c r="L318" s="8">
        <v>0</v>
      </c>
      <c r="M318" s="8">
        <v>0</v>
      </c>
      <c r="N318" s="8">
        <v>0</v>
      </c>
      <c r="O318" s="8">
        <v>883.96185772487502</v>
      </c>
      <c r="P318" s="8">
        <v>883.96185772487502</v>
      </c>
      <c r="Q318" s="9">
        <v>195429.0989538283</v>
      </c>
      <c r="R318" s="7">
        <v>722.15150000000006</v>
      </c>
      <c r="S318" s="8" t="s">
        <v>72</v>
      </c>
      <c r="T318" s="8" t="s">
        <v>72</v>
      </c>
      <c r="U318" s="8" t="s">
        <v>72</v>
      </c>
      <c r="V318" s="8" t="s">
        <v>72</v>
      </c>
      <c r="W318" s="8">
        <v>30.733170515825542</v>
      </c>
      <c r="X318" s="8">
        <v>30.733170515825542</v>
      </c>
      <c r="Y318" s="9">
        <v>116444.84226429925</v>
      </c>
      <c r="Z318" s="7">
        <v>14389.8</v>
      </c>
      <c r="AA318" s="8" t="s">
        <v>72</v>
      </c>
      <c r="AB318" s="8" t="s">
        <v>72</v>
      </c>
      <c r="AC318" s="8" t="s">
        <v>72</v>
      </c>
      <c r="AD318" s="8" t="s">
        <v>72</v>
      </c>
      <c r="AE318" s="8">
        <v>1006.8945397881772</v>
      </c>
      <c r="AF318" s="8">
        <v>1006.8945397881772</v>
      </c>
      <c r="AG318" s="9">
        <v>265296.00431240787</v>
      </c>
    </row>
    <row r="319" spans="1:33" x14ac:dyDescent="0.45">
      <c r="A319" s="4">
        <v>53053</v>
      </c>
      <c r="B319" s="7">
        <v>2172.1860000000001</v>
      </c>
      <c r="G319" s="8">
        <v>101.619406867846</v>
      </c>
      <c r="H319" s="8">
        <v>101.619406867846</v>
      </c>
      <c r="I319" s="9">
        <v>58529.35767863287</v>
      </c>
      <c r="J319" s="7">
        <v>12944.82</v>
      </c>
      <c r="K319" s="8">
        <v>0</v>
      </c>
      <c r="L319" s="8">
        <v>0</v>
      </c>
      <c r="M319" s="8">
        <v>0</v>
      </c>
      <c r="N319" s="8">
        <v>0</v>
      </c>
      <c r="O319" s="8">
        <v>888.58364949838119</v>
      </c>
      <c r="P319" s="8">
        <v>888.58364949838119</v>
      </c>
      <c r="Q319" s="9">
        <v>197614.11050698525</v>
      </c>
      <c r="R319" s="7">
        <v>718.71690000000001</v>
      </c>
      <c r="S319" s="8" t="s">
        <v>72</v>
      </c>
      <c r="T319" s="8" t="s">
        <v>72</v>
      </c>
      <c r="U319" s="8" t="s">
        <v>72</v>
      </c>
      <c r="V319" s="8" t="s">
        <v>72</v>
      </c>
      <c r="W319" s="8">
        <v>30.485822060353801</v>
      </c>
      <c r="X319" s="8">
        <v>30.485822060353801</v>
      </c>
      <c r="Y319" s="9">
        <v>117058.71535726574</v>
      </c>
      <c r="Z319" s="7">
        <v>14385.8</v>
      </c>
      <c r="AA319" s="8" t="s">
        <v>72</v>
      </c>
      <c r="AB319" s="8" t="s">
        <v>72</v>
      </c>
      <c r="AC319" s="8" t="s">
        <v>72</v>
      </c>
      <c r="AD319" s="8" t="s">
        <v>72</v>
      </c>
      <c r="AE319" s="8">
        <v>1010.5269377397964</v>
      </c>
      <c r="AF319" s="8">
        <v>1010.5269377397964</v>
      </c>
      <c r="AG319" s="9">
        <v>267849.3397213447</v>
      </c>
    </row>
    <row r="320" spans="1:33" x14ac:dyDescent="0.45">
      <c r="A320" s="4">
        <v>53083</v>
      </c>
      <c r="B320" s="7">
        <v>2170.7069999999999</v>
      </c>
      <c r="G320" s="8">
        <v>100.8048257286173</v>
      </c>
      <c r="H320" s="8">
        <v>100.8048257286173</v>
      </c>
      <c r="I320" s="9">
        <v>57095.151767796095</v>
      </c>
      <c r="J320" s="7">
        <v>12945.97</v>
      </c>
      <c r="K320" s="8">
        <v>0</v>
      </c>
      <c r="L320" s="8">
        <v>0</v>
      </c>
      <c r="M320" s="8">
        <v>0</v>
      </c>
      <c r="N320" s="8">
        <v>0</v>
      </c>
      <c r="O320" s="8">
        <v>893.32560552007362</v>
      </c>
      <c r="P320" s="8">
        <v>893.32560552007362</v>
      </c>
      <c r="Q320" s="9">
        <v>193903.70091393255</v>
      </c>
      <c r="R320" s="7">
        <v>718.21540000000005</v>
      </c>
      <c r="S320" s="8" t="s">
        <v>72</v>
      </c>
      <c r="T320" s="8" t="s">
        <v>72</v>
      </c>
      <c r="U320" s="8" t="s">
        <v>72</v>
      </c>
      <c r="V320" s="8" t="s">
        <v>72</v>
      </c>
      <c r="W320" s="8">
        <v>30.241447718585189</v>
      </c>
      <c r="X320" s="8">
        <v>30.241447718585189</v>
      </c>
      <c r="Y320" s="9">
        <v>114190.30353559219</v>
      </c>
      <c r="Z320" s="7">
        <v>14385.22</v>
      </c>
      <c r="AA320" s="8" t="s">
        <v>72</v>
      </c>
      <c r="AB320" s="8" t="s">
        <v>72</v>
      </c>
      <c r="AC320" s="8" t="s">
        <v>72</v>
      </c>
      <c r="AD320" s="8" t="s">
        <v>72</v>
      </c>
      <c r="AE320" s="8">
        <v>1014.2913963944144</v>
      </c>
      <c r="AF320" s="8">
        <v>1014.2913963944144</v>
      </c>
      <c r="AG320" s="9">
        <v>262417.88303528784</v>
      </c>
    </row>
    <row r="321" spans="1:33" x14ac:dyDescent="0.45">
      <c r="A321" s="4">
        <v>53114</v>
      </c>
      <c r="B321" s="7">
        <v>2161.1390000000001</v>
      </c>
      <c r="H321" s="8">
        <v>0</v>
      </c>
      <c r="I321" s="9">
        <v>57440.517259435961</v>
      </c>
      <c r="J321" s="7">
        <v>12952.92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9">
        <v>196220.96090541431</v>
      </c>
      <c r="R321" s="7">
        <v>714.98500000000001</v>
      </c>
      <c r="S321" s="8" t="s">
        <v>72</v>
      </c>
      <c r="T321" s="8" t="s">
        <v>72</v>
      </c>
      <c r="U321" s="8" t="s">
        <v>72</v>
      </c>
      <c r="V321" s="8" t="s">
        <v>72</v>
      </c>
      <c r="W321" s="8" t="s">
        <v>72</v>
      </c>
      <c r="X321" s="8">
        <v>0</v>
      </c>
      <c r="Y321" s="9">
        <v>114881.03451887192</v>
      </c>
      <c r="Z321" s="7">
        <v>14381.63</v>
      </c>
      <c r="AA321" s="8" t="s">
        <v>72</v>
      </c>
      <c r="AB321" s="8" t="s">
        <v>72</v>
      </c>
      <c r="AC321" s="8" t="s">
        <v>72</v>
      </c>
      <c r="AD321" s="8" t="s">
        <v>72</v>
      </c>
      <c r="AE321" s="8" t="s">
        <v>72</v>
      </c>
      <c r="AF321" s="8">
        <v>0</v>
      </c>
      <c r="AG321" s="9">
        <v>265149.58161673747</v>
      </c>
    </row>
    <row r="322" spans="1:33" x14ac:dyDescent="0.45">
      <c r="A322" s="4">
        <v>53144</v>
      </c>
      <c r="B322" s="7">
        <v>2153.8209999999999</v>
      </c>
      <c r="H322" s="8">
        <v>0</v>
      </c>
      <c r="I322" s="9">
        <v>57742.674463457748</v>
      </c>
      <c r="J322" s="7">
        <v>12958.34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9">
        <v>198409.16363756993</v>
      </c>
      <c r="R322" s="7">
        <v>712.52729999999997</v>
      </c>
      <c r="S322" s="8" t="s">
        <v>72</v>
      </c>
      <c r="T322" s="8" t="s">
        <v>72</v>
      </c>
      <c r="U322" s="8" t="s">
        <v>72</v>
      </c>
      <c r="V322" s="8" t="s">
        <v>72</v>
      </c>
      <c r="W322" s="8" t="s">
        <v>72</v>
      </c>
      <c r="X322" s="8">
        <v>0</v>
      </c>
      <c r="Y322" s="9">
        <v>115485.3489269155</v>
      </c>
      <c r="Z322" s="7">
        <v>14379.01</v>
      </c>
      <c r="AA322" s="8" t="s">
        <v>72</v>
      </c>
      <c r="AB322" s="8" t="s">
        <v>72</v>
      </c>
      <c r="AC322" s="8" t="s">
        <v>72</v>
      </c>
      <c r="AD322" s="8" t="s">
        <v>72</v>
      </c>
      <c r="AE322" s="8" t="s">
        <v>72</v>
      </c>
      <c r="AF322" s="8">
        <v>0</v>
      </c>
      <c r="AG322" s="9">
        <v>267700.37299371924</v>
      </c>
    </row>
    <row r="323" spans="1:33" x14ac:dyDescent="0.45">
      <c r="A323" s="4">
        <v>53175</v>
      </c>
      <c r="B323" s="7">
        <v>2142.375</v>
      </c>
      <c r="H323" s="8">
        <v>0</v>
      </c>
      <c r="I323" s="9">
        <v>58004.900395097808</v>
      </c>
      <c r="J323" s="7">
        <v>12966.92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9">
        <v>200477.18056317084</v>
      </c>
      <c r="R323" s="7">
        <v>708.70050000000003</v>
      </c>
      <c r="S323" s="8" t="s">
        <v>72</v>
      </c>
      <c r="T323" s="8" t="s">
        <v>72</v>
      </c>
      <c r="U323" s="8" t="s">
        <v>72</v>
      </c>
      <c r="V323" s="8" t="s">
        <v>72</v>
      </c>
      <c r="W323" s="8" t="s">
        <v>72</v>
      </c>
      <c r="X323" s="8">
        <v>0</v>
      </c>
      <c r="Y323" s="9">
        <v>116009.80079019562</v>
      </c>
      <c r="Z323" s="7">
        <v>14375.08</v>
      </c>
      <c r="AA323" s="8" t="s">
        <v>72</v>
      </c>
      <c r="AB323" s="8" t="s">
        <v>72</v>
      </c>
      <c r="AC323" s="8" t="s">
        <v>72</v>
      </c>
      <c r="AD323" s="8" t="s">
        <v>72</v>
      </c>
      <c r="AE323" s="8" t="s">
        <v>72</v>
      </c>
      <c r="AF323" s="8">
        <v>0</v>
      </c>
      <c r="AG323" s="9">
        <v>270083.06103728822</v>
      </c>
    </row>
    <row r="324" spans="1:33" x14ac:dyDescent="0.45">
      <c r="A324" s="4">
        <v>53206</v>
      </c>
      <c r="B324" s="7">
        <v>2126.9769999999999</v>
      </c>
      <c r="H324" s="8">
        <v>0</v>
      </c>
      <c r="I324" s="9">
        <v>58230.240253965589</v>
      </c>
      <c r="J324" s="7">
        <v>12978.6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202433.31822308281</v>
      </c>
      <c r="R324" s="7">
        <v>703.57209999999998</v>
      </c>
      <c r="S324" s="8" t="s">
        <v>72</v>
      </c>
      <c r="T324" s="8" t="s">
        <v>72</v>
      </c>
      <c r="U324" s="8" t="s">
        <v>72</v>
      </c>
      <c r="V324" s="8" t="s">
        <v>72</v>
      </c>
      <c r="W324" s="8" t="s">
        <v>72</v>
      </c>
      <c r="X324" s="8">
        <v>0</v>
      </c>
      <c r="Y324" s="9">
        <v>116460.48050793118</v>
      </c>
      <c r="Z324" s="7">
        <v>14370.01</v>
      </c>
      <c r="AA324" s="8" t="s">
        <v>72</v>
      </c>
      <c r="AB324" s="8" t="s">
        <v>72</v>
      </c>
      <c r="AC324" s="8" t="s">
        <v>72</v>
      </c>
      <c r="AD324" s="8" t="s">
        <v>72</v>
      </c>
      <c r="AE324" s="8" t="s">
        <v>72</v>
      </c>
      <c r="AF324" s="8">
        <v>0</v>
      </c>
      <c r="AG324" s="9">
        <v>272309.60652784153</v>
      </c>
    </row>
    <row r="325" spans="1:33" x14ac:dyDescent="0.45">
      <c r="A325" s="4">
        <v>53236</v>
      </c>
      <c r="B325" s="7">
        <v>2126.9769999999999</v>
      </c>
      <c r="H325" s="8">
        <v>0</v>
      </c>
      <c r="I325" s="9">
        <v>58421.52342810281</v>
      </c>
      <c r="J325" s="7">
        <v>12978.6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9">
        <v>204285.35357959635</v>
      </c>
      <c r="R325" s="7">
        <v>703.57209999999998</v>
      </c>
      <c r="S325" s="8" t="s">
        <v>72</v>
      </c>
      <c r="T325" s="8" t="s">
        <v>72</v>
      </c>
      <c r="U325" s="8" t="s">
        <v>72</v>
      </c>
      <c r="V325" s="8" t="s">
        <v>72</v>
      </c>
      <c r="W325" s="8" t="s">
        <v>72</v>
      </c>
      <c r="X325" s="8">
        <v>0</v>
      </c>
      <c r="Y325" s="9">
        <v>116843.04685620562</v>
      </c>
      <c r="Z325" s="7">
        <v>14370.01</v>
      </c>
      <c r="AA325" s="8" t="s">
        <v>72</v>
      </c>
      <c r="AB325" s="8" t="s">
        <v>72</v>
      </c>
      <c r="AC325" s="8" t="s">
        <v>72</v>
      </c>
      <c r="AD325" s="8" t="s">
        <v>72</v>
      </c>
      <c r="AE325" s="8" t="s">
        <v>72</v>
      </c>
      <c r="AF325" s="8">
        <v>0</v>
      </c>
      <c r="AG325" s="9">
        <v>274391.1816933197</v>
      </c>
    </row>
    <row r="326" spans="1:33" x14ac:dyDescent="0.45">
      <c r="A326" s="4">
        <v>53267</v>
      </c>
      <c r="B326" s="7">
        <v>2119.4870000000001</v>
      </c>
      <c r="H326" s="8">
        <v>0</v>
      </c>
      <c r="I326" s="9">
        <v>58581.378414630162</v>
      </c>
      <c r="J326" s="7">
        <v>12984.39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9">
        <v>206040.56720222332</v>
      </c>
      <c r="R326" s="7">
        <v>701.08069999999998</v>
      </c>
      <c r="S326" s="8" t="s">
        <v>72</v>
      </c>
      <c r="T326" s="8" t="s">
        <v>72</v>
      </c>
      <c r="U326" s="8" t="s">
        <v>72</v>
      </c>
      <c r="V326" s="8" t="s">
        <v>72</v>
      </c>
      <c r="W326" s="8" t="s">
        <v>72</v>
      </c>
      <c r="X326" s="8">
        <v>0</v>
      </c>
      <c r="Y326" s="9">
        <v>117162.75682926032</v>
      </c>
      <c r="Z326" s="7">
        <v>14367.57</v>
      </c>
      <c r="AA326" s="8" t="s">
        <v>72</v>
      </c>
      <c r="AB326" s="8" t="s">
        <v>72</v>
      </c>
      <c r="AC326" s="8" t="s">
        <v>72</v>
      </c>
      <c r="AD326" s="8" t="s">
        <v>72</v>
      </c>
      <c r="AE326" s="8" t="s">
        <v>72</v>
      </c>
      <c r="AF326" s="8">
        <v>0</v>
      </c>
      <c r="AG326" s="9">
        <v>276338.22129977948</v>
      </c>
    </row>
    <row r="327" spans="1:33" x14ac:dyDescent="0.45">
      <c r="A327" s="4">
        <v>53297</v>
      </c>
      <c r="B327" s="7">
        <v>2112.4189999999999</v>
      </c>
      <c r="H327" s="8">
        <v>0</v>
      </c>
      <c r="I327" s="9">
        <v>58712.246728041195</v>
      </c>
      <c r="J327" s="7">
        <v>12989.77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9">
        <v>207705.77442951119</v>
      </c>
      <c r="R327" s="7">
        <v>698.73249999999996</v>
      </c>
      <c r="S327" s="8" t="s">
        <v>72</v>
      </c>
      <c r="T327" s="8" t="s">
        <v>72</v>
      </c>
      <c r="U327" s="8" t="s">
        <v>72</v>
      </c>
      <c r="V327" s="8" t="s">
        <v>72</v>
      </c>
      <c r="W327" s="8" t="s">
        <v>72</v>
      </c>
      <c r="X327" s="8">
        <v>0</v>
      </c>
      <c r="Y327" s="9">
        <v>117424.49345608239</v>
      </c>
      <c r="Z327" s="7">
        <v>14365.3</v>
      </c>
      <c r="AA327" s="8" t="s">
        <v>72</v>
      </c>
      <c r="AB327" s="8" t="s">
        <v>72</v>
      </c>
      <c r="AC327" s="8" t="s">
        <v>72</v>
      </c>
      <c r="AD327" s="8" t="s">
        <v>72</v>
      </c>
      <c r="AE327" s="8" t="s">
        <v>72</v>
      </c>
      <c r="AF327" s="8">
        <v>0</v>
      </c>
      <c r="AG327" s="9">
        <v>278160.47050316061</v>
      </c>
    </row>
    <row r="328" spans="1:33" x14ac:dyDescent="0.45">
      <c r="A328" s="4">
        <v>53328</v>
      </c>
      <c r="B328" s="7">
        <v>2103.9430000000002</v>
      </c>
      <c r="H328" s="8">
        <v>0</v>
      </c>
      <c r="I328" s="9">
        <v>57116.395862907695</v>
      </c>
      <c r="J328" s="7">
        <v>12996.25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9">
        <v>203238.21649481478</v>
      </c>
      <c r="R328" s="7">
        <v>695.92010000000005</v>
      </c>
      <c r="S328" s="8" t="s">
        <v>72</v>
      </c>
      <c r="T328" s="8" t="s">
        <v>72</v>
      </c>
      <c r="U328" s="8" t="s">
        <v>72</v>
      </c>
      <c r="V328" s="8" t="s">
        <v>72</v>
      </c>
      <c r="W328" s="8" t="s">
        <v>72</v>
      </c>
      <c r="X328" s="8">
        <v>0</v>
      </c>
      <c r="Y328" s="9">
        <v>114232.79172581539</v>
      </c>
      <c r="Z328" s="7">
        <v>14362.61</v>
      </c>
      <c r="AA328" s="8" t="s">
        <v>72</v>
      </c>
      <c r="AB328" s="8" t="s">
        <v>72</v>
      </c>
      <c r="AC328" s="8" t="s">
        <v>72</v>
      </c>
      <c r="AD328" s="8" t="s">
        <v>72</v>
      </c>
      <c r="AE328" s="8" t="s">
        <v>72</v>
      </c>
      <c r="AF328" s="8">
        <v>0</v>
      </c>
      <c r="AG328" s="9">
        <v>271777.89153030398</v>
      </c>
    </row>
    <row r="329" spans="1:33" x14ac:dyDescent="0.45">
      <c r="A329" s="4">
        <v>53359</v>
      </c>
      <c r="B329" s="7">
        <v>2092.7199999999998</v>
      </c>
      <c r="H329" s="8">
        <v>0</v>
      </c>
      <c r="I329" s="9">
        <v>57313.501055565299</v>
      </c>
      <c r="J329" s="7">
        <v>13004.75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9">
        <v>205127.68690096101</v>
      </c>
      <c r="R329" s="7">
        <v>692.20230000000004</v>
      </c>
      <c r="S329" s="8" t="s">
        <v>72</v>
      </c>
      <c r="T329" s="8" t="s">
        <v>72</v>
      </c>
      <c r="U329" s="8" t="s">
        <v>72</v>
      </c>
      <c r="V329" s="8" t="s">
        <v>72</v>
      </c>
      <c r="W329" s="8" t="s">
        <v>72</v>
      </c>
      <c r="X329" s="8">
        <v>0</v>
      </c>
      <c r="Y329" s="9">
        <v>114627.0021111306</v>
      </c>
      <c r="Z329" s="7">
        <v>14359.07</v>
      </c>
      <c r="AA329" s="8" t="s">
        <v>72</v>
      </c>
      <c r="AB329" s="8" t="s">
        <v>72</v>
      </c>
      <c r="AC329" s="8" t="s">
        <v>72</v>
      </c>
      <c r="AD329" s="8" t="s">
        <v>72</v>
      </c>
      <c r="AE329" s="8" t="s">
        <v>72</v>
      </c>
      <c r="AF329" s="8">
        <v>0</v>
      </c>
      <c r="AG329" s="9">
        <v>273903.88816763938</v>
      </c>
    </row>
    <row r="330" spans="1:33" x14ac:dyDescent="0.45">
      <c r="A330" s="4">
        <v>53387</v>
      </c>
      <c r="B330" s="7">
        <v>2084.2240000000002</v>
      </c>
      <c r="H330" s="8">
        <v>0</v>
      </c>
      <c r="I330" s="9">
        <v>57479.815778045071</v>
      </c>
      <c r="J330" s="7">
        <v>13011.16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9">
        <v>206920.53636835483</v>
      </c>
      <c r="R330" s="7">
        <v>689.39149999999995</v>
      </c>
      <c r="S330" s="8" t="s">
        <v>72</v>
      </c>
      <c r="T330" s="8" t="s">
        <v>72</v>
      </c>
      <c r="U330" s="8" t="s">
        <v>72</v>
      </c>
      <c r="V330" s="8" t="s">
        <v>72</v>
      </c>
      <c r="W330" s="8" t="s">
        <v>72</v>
      </c>
      <c r="X330" s="8">
        <v>0</v>
      </c>
      <c r="Y330" s="9">
        <v>114959.63155609014</v>
      </c>
      <c r="Z330" s="7">
        <v>14356.38</v>
      </c>
      <c r="AA330" s="8" t="s">
        <v>72</v>
      </c>
      <c r="AB330" s="8" t="s">
        <v>72</v>
      </c>
      <c r="AC330" s="8" t="s">
        <v>72</v>
      </c>
      <c r="AD330" s="8" t="s">
        <v>72</v>
      </c>
      <c r="AE330" s="8" t="s">
        <v>72</v>
      </c>
      <c r="AF330" s="8">
        <v>0</v>
      </c>
      <c r="AG330" s="9">
        <v>275896.31530200894</v>
      </c>
    </row>
    <row r="331" spans="1:33" x14ac:dyDescent="0.45">
      <c r="A331" s="4">
        <v>53418</v>
      </c>
      <c r="B331" s="7">
        <v>2078.6790000000001</v>
      </c>
      <c r="C331" s="27"/>
      <c r="H331" s="8">
        <v>0</v>
      </c>
      <c r="I331" s="9">
        <v>57617.717184006993</v>
      </c>
      <c r="J331" s="7">
        <v>13015.4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9">
        <v>208623.55601323821</v>
      </c>
      <c r="R331" s="7">
        <v>687.5575</v>
      </c>
      <c r="S331" s="8" t="s">
        <v>72</v>
      </c>
      <c r="T331" s="8" t="s">
        <v>72</v>
      </c>
      <c r="U331" s="8" t="s">
        <v>72</v>
      </c>
      <c r="V331" s="8" t="s">
        <v>72</v>
      </c>
      <c r="W331" s="8" t="s">
        <v>72</v>
      </c>
      <c r="X331" s="8">
        <v>0</v>
      </c>
      <c r="Y331" s="9">
        <v>115235.43436801399</v>
      </c>
      <c r="Z331" s="7">
        <v>14354.64</v>
      </c>
      <c r="AA331" s="8" t="s">
        <v>72</v>
      </c>
      <c r="AB331" s="8" t="s">
        <v>72</v>
      </c>
      <c r="AC331" s="8" t="s">
        <v>72</v>
      </c>
      <c r="AD331" s="8" t="s">
        <v>72</v>
      </c>
      <c r="AE331" s="8" t="s">
        <v>72</v>
      </c>
      <c r="AF331" s="8">
        <v>0</v>
      </c>
      <c r="AG331" s="9">
        <v>277764.81663404661</v>
      </c>
    </row>
    <row r="332" spans="1:33" x14ac:dyDescent="0.45">
      <c r="A332" s="4">
        <v>53448</v>
      </c>
      <c r="B332" s="7">
        <v>2068.3339999999998</v>
      </c>
      <c r="C332" s="27"/>
      <c r="H332" s="8">
        <v>0</v>
      </c>
      <c r="I332" s="9">
        <v>57729.413085129039</v>
      </c>
      <c r="J332" s="7">
        <v>13023.17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9">
        <v>210243.10194048772</v>
      </c>
      <c r="R332" s="7">
        <v>684.13819999999998</v>
      </c>
      <c r="S332" s="8" t="s">
        <v>72</v>
      </c>
      <c r="T332" s="8" t="s">
        <v>72</v>
      </c>
      <c r="U332" s="8" t="s">
        <v>72</v>
      </c>
      <c r="V332" s="8" t="s">
        <v>72</v>
      </c>
      <c r="W332" s="8" t="s">
        <v>72</v>
      </c>
      <c r="X332" s="8">
        <v>0</v>
      </c>
      <c r="Y332" s="9">
        <v>115458.82617025808</v>
      </c>
      <c r="Z332" s="7">
        <v>14351.34</v>
      </c>
      <c r="AA332" s="8" t="s">
        <v>72</v>
      </c>
      <c r="AB332" s="8" t="s">
        <v>72</v>
      </c>
      <c r="AC332" s="8" t="s">
        <v>72</v>
      </c>
      <c r="AD332" s="8" t="s">
        <v>72</v>
      </c>
      <c r="AE332" s="8" t="s">
        <v>72</v>
      </c>
      <c r="AF332" s="8">
        <v>0</v>
      </c>
      <c r="AG332" s="9">
        <v>279518.39764264255</v>
      </c>
    </row>
    <row r="333" spans="1:33" x14ac:dyDescent="0.45">
      <c r="A333" s="4">
        <v>53479</v>
      </c>
      <c r="B333" s="7">
        <v>2058.5439999999999</v>
      </c>
      <c r="C333" s="27"/>
      <c r="H333" s="8">
        <v>0</v>
      </c>
      <c r="I333" s="9">
        <v>57816.95374169384</v>
      </c>
      <c r="J333" s="7">
        <v>13030.48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9">
        <v>211785.1228036269</v>
      </c>
      <c r="R333" s="7">
        <v>680.90449999999998</v>
      </c>
      <c r="S333" s="8" t="s">
        <v>72</v>
      </c>
      <c r="T333" s="8" t="s">
        <v>72</v>
      </c>
      <c r="U333" s="8" t="s">
        <v>72</v>
      </c>
      <c r="V333" s="8" t="s">
        <v>72</v>
      </c>
      <c r="W333" s="8" t="s">
        <v>72</v>
      </c>
      <c r="X333" s="8">
        <v>0</v>
      </c>
      <c r="Y333" s="9">
        <v>115633.90748338768</v>
      </c>
      <c r="Z333" s="7">
        <v>14348.21</v>
      </c>
      <c r="AA333" s="8" t="s">
        <v>72</v>
      </c>
      <c r="AB333" s="8" t="s">
        <v>72</v>
      </c>
      <c r="AC333" s="8" t="s">
        <v>72</v>
      </c>
      <c r="AD333" s="8" t="s">
        <v>72</v>
      </c>
      <c r="AE333" s="8" t="s">
        <v>72</v>
      </c>
      <c r="AF333" s="8">
        <v>0</v>
      </c>
      <c r="AG333" s="9">
        <v>281165.46729365952</v>
      </c>
    </row>
    <row r="334" spans="1:33" x14ac:dyDescent="0.45">
      <c r="A334" s="4">
        <v>53509</v>
      </c>
      <c r="B334" s="7">
        <v>2043.402</v>
      </c>
      <c r="C334" s="27"/>
      <c r="H334" s="8">
        <v>0</v>
      </c>
      <c r="I334" s="9">
        <v>57882.242842372085</v>
      </c>
      <c r="J334" s="7">
        <v>13041.73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9">
        <v>213255.1856479063</v>
      </c>
      <c r="R334" s="7">
        <v>675.90769999999998</v>
      </c>
      <c r="S334" s="8" t="s">
        <v>72</v>
      </c>
      <c r="T334" s="8" t="s">
        <v>72</v>
      </c>
      <c r="U334" s="8" t="s">
        <v>72</v>
      </c>
      <c r="V334" s="8" t="s">
        <v>72</v>
      </c>
      <c r="W334" s="8" t="s">
        <v>72</v>
      </c>
      <c r="X334" s="8">
        <v>0</v>
      </c>
      <c r="Y334" s="9">
        <v>115764.48568474417</v>
      </c>
      <c r="Z334" s="7">
        <v>14343.32</v>
      </c>
      <c r="AA334" s="8" t="s">
        <v>72</v>
      </c>
      <c r="AB334" s="8" t="s">
        <v>72</v>
      </c>
      <c r="AC334" s="8" t="s">
        <v>72</v>
      </c>
      <c r="AD334" s="8" t="s">
        <v>72</v>
      </c>
      <c r="AE334" s="8" t="s">
        <v>72</v>
      </c>
      <c r="AF334" s="8">
        <v>0</v>
      </c>
      <c r="AG334" s="9">
        <v>282713.87705875281</v>
      </c>
    </row>
    <row r="335" spans="1:33" x14ac:dyDescent="0.45">
      <c r="A335" s="4">
        <v>53540</v>
      </c>
      <c r="B335" s="7">
        <v>2043.402</v>
      </c>
      <c r="C335" s="27"/>
      <c r="H335" s="8">
        <v>0</v>
      </c>
      <c r="I335" s="9">
        <v>57927.04772809775</v>
      </c>
      <c r="J335" s="7">
        <v>13041.73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214658.50014061676</v>
      </c>
      <c r="R335" s="7">
        <v>675.90769999999998</v>
      </c>
      <c r="S335" s="8" t="s">
        <v>72</v>
      </c>
      <c r="T335" s="8" t="s">
        <v>72</v>
      </c>
      <c r="U335" s="8" t="s">
        <v>72</v>
      </c>
      <c r="V335" s="8" t="s">
        <v>72</v>
      </c>
      <c r="W335" s="8" t="s">
        <v>72</v>
      </c>
      <c r="X335" s="8">
        <v>0</v>
      </c>
      <c r="Y335" s="9">
        <v>115854.0954561955</v>
      </c>
      <c r="Z335" s="7">
        <v>14343.32</v>
      </c>
      <c r="AA335" s="8" t="s">
        <v>72</v>
      </c>
      <c r="AB335" s="8" t="s">
        <v>72</v>
      </c>
      <c r="AC335" s="8" t="s">
        <v>72</v>
      </c>
      <c r="AD335" s="8" t="s">
        <v>72</v>
      </c>
      <c r="AE335" s="8" t="s">
        <v>72</v>
      </c>
      <c r="AF335" s="8">
        <v>0</v>
      </c>
      <c r="AG335" s="9">
        <v>284170.95741433406</v>
      </c>
    </row>
    <row r="336" spans="1:33" x14ac:dyDescent="0.45">
      <c r="A336" s="4">
        <v>53571</v>
      </c>
      <c r="B336" s="7">
        <v>2038.8969999999999</v>
      </c>
      <c r="C336" s="27"/>
      <c r="H336" s="8">
        <v>0</v>
      </c>
      <c r="I336" s="9">
        <v>57953.008911546072</v>
      </c>
      <c r="J336" s="7">
        <v>13045.16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9">
        <v>215999.94128766781</v>
      </c>
      <c r="R336" s="7">
        <v>674.42179999999996</v>
      </c>
      <c r="S336" s="8" t="s">
        <v>72</v>
      </c>
      <c r="T336" s="8" t="s">
        <v>72</v>
      </c>
      <c r="U336" s="8" t="s">
        <v>72</v>
      </c>
      <c r="V336" s="8" t="s">
        <v>72</v>
      </c>
      <c r="W336" s="8" t="s">
        <v>72</v>
      </c>
      <c r="X336" s="8">
        <v>0</v>
      </c>
      <c r="Y336" s="9">
        <v>115906.01782309214</v>
      </c>
      <c r="Z336" s="7">
        <v>14341.87</v>
      </c>
      <c r="AA336" s="8" t="s">
        <v>72</v>
      </c>
      <c r="AB336" s="8" t="s">
        <v>72</v>
      </c>
      <c r="AC336" s="8" t="s">
        <v>72</v>
      </c>
      <c r="AD336" s="8" t="s">
        <v>72</v>
      </c>
      <c r="AE336" s="8" t="s">
        <v>72</v>
      </c>
      <c r="AF336" s="8">
        <v>0</v>
      </c>
      <c r="AG336" s="9">
        <v>285543.55198152311</v>
      </c>
    </row>
    <row r="337" spans="1:33" x14ac:dyDescent="0.45">
      <c r="A337" s="4">
        <v>53601</v>
      </c>
      <c r="B337" s="7">
        <v>2028.828</v>
      </c>
      <c r="C337" s="27"/>
      <c r="H337" s="8">
        <v>0</v>
      </c>
      <c r="I337" s="9">
        <v>57961.648940027022</v>
      </c>
      <c r="J337" s="7">
        <v>13052.59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9">
        <v>217284.07072865465</v>
      </c>
      <c r="R337" s="7">
        <v>671.101</v>
      </c>
      <c r="S337" s="8" t="s">
        <v>72</v>
      </c>
      <c r="T337" s="8" t="s">
        <v>72</v>
      </c>
      <c r="U337" s="8" t="s">
        <v>72</v>
      </c>
      <c r="V337" s="8" t="s">
        <v>72</v>
      </c>
      <c r="W337" s="8" t="s">
        <v>72</v>
      </c>
      <c r="X337" s="8">
        <v>0</v>
      </c>
      <c r="Y337" s="9">
        <v>115923.29788005404</v>
      </c>
      <c r="Z337" s="7">
        <v>14338.59</v>
      </c>
      <c r="AA337" s="8" t="s">
        <v>72</v>
      </c>
      <c r="AB337" s="8" t="s">
        <v>72</v>
      </c>
      <c r="AC337" s="8" t="s">
        <v>72</v>
      </c>
      <c r="AD337" s="8" t="s">
        <v>72</v>
      </c>
      <c r="AE337" s="8" t="s">
        <v>72</v>
      </c>
      <c r="AF337" s="8">
        <v>0</v>
      </c>
      <c r="AG337" s="9">
        <v>286838.04945668706</v>
      </c>
    </row>
    <row r="338" spans="1:33" x14ac:dyDescent="0.45">
      <c r="A338" s="4">
        <v>53632</v>
      </c>
      <c r="B338" s="7">
        <v>2019.268</v>
      </c>
      <c r="C338" s="27"/>
      <c r="H338" s="8">
        <v>0</v>
      </c>
      <c r="I338" s="9">
        <v>57954.380646688543</v>
      </c>
      <c r="J338" s="7">
        <v>13059.62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218515.15669821174</v>
      </c>
      <c r="R338" s="7">
        <v>667.94979999999998</v>
      </c>
      <c r="S338" s="8" t="s">
        <v>72</v>
      </c>
      <c r="T338" s="8" t="s">
        <v>72</v>
      </c>
      <c r="U338" s="8" t="s">
        <v>72</v>
      </c>
      <c r="V338" s="8" t="s">
        <v>72</v>
      </c>
      <c r="W338" s="8" t="s">
        <v>72</v>
      </c>
      <c r="X338" s="8">
        <v>0</v>
      </c>
      <c r="Y338" s="9">
        <v>115908.76129337709</v>
      </c>
      <c r="Z338" s="7">
        <v>14335.46</v>
      </c>
      <c r="AA338" s="8" t="s">
        <v>72</v>
      </c>
      <c r="AB338" s="8" t="s">
        <v>72</v>
      </c>
      <c r="AC338" s="8" t="s">
        <v>72</v>
      </c>
      <c r="AD338" s="8" t="s">
        <v>72</v>
      </c>
      <c r="AE338" s="8" t="s">
        <v>72</v>
      </c>
      <c r="AF338" s="8">
        <v>0</v>
      </c>
      <c r="AG338" s="9">
        <v>288060.41347423801</v>
      </c>
    </row>
    <row r="339" spans="1:33" x14ac:dyDescent="0.45">
      <c r="A339" s="4">
        <v>53662</v>
      </c>
      <c r="B339" s="7">
        <v>2004.424</v>
      </c>
      <c r="C339" s="27"/>
      <c r="H339" s="8">
        <v>0</v>
      </c>
      <c r="I339" s="9">
        <v>57932.514831672466</v>
      </c>
      <c r="J339" s="7">
        <v>13070.42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9">
        <v>219697.19273532246</v>
      </c>
      <c r="R339" s="7">
        <v>663.0598</v>
      </c>
      <c r="S339" s="8" t="s">
        <v>72</v>
      </c>
      <c r="T339" s="8" t="s">
        <v>72</v>
      </c>
      <c r="U339" s="8" t="s">
        <v>72</v>
      </c>
      <c r="V339" s="8" t="s">
        <v>72</v>
      </c>
      <c r="W339" s="8" t="s">
        <v>72</v>
      </c>
      <c r="X339" s="8">
        <v>0</v>
      </c>
      <c r="Y339" s="9">
        <v>115865.02966334493</v>
      </c>
      <c r="Z339" s="7">
        <v>14330.49</v>
      </c>
      <c r="AA339" s="8" t="s">
        <v>72</v>
      </c>
      <c r="AB339" s="8" t="s">
        <v>72</v>
      </c>
      <c r="AC339" s="8" t="s">
        <v>72</v>
      </c>
      <c r="AD339" s="8" t="s">
        <v>72</v>
      </c>
      <c r="AE339" s="8" t="s">
        <v>72</v>
      </c>
      <c r="AF339" s="8">
        <v>0</v>
      </c>
      <c r="AG339" s="9">
        <v>289216.2105333294</v>
      </c>
    </row>
    <row r="340" spans="1:33" x14ac:dyDescent="0.45">
      <c r="A340" s="4">
        <v>53693</v>
      </c>
      <c r="B340" s="7">
        <v>2004.424</v>
      </c>
      <c r="C340" s="27"/>
      <c r="H340" s="8">
        <v>0</v>
      </c>
      <c r="I340" s="9">
        <v>57897.267412270958</v>
      </c>
      <c r="J340" s="7">
        <v>13070.42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9">
        <v>220833.91521814352</v>
      </c>
      <c r="R340" s="7">
        <v>663.0598</v>
      </c>
      <c r="S340" s="8" t="s">
        <v>72</v>
      </c>
      <c r="T340" s="8" t="s">
        <v>72</v>
      </c>
      <c r="U340" s="8" t="s">
        <v>72</v>
      </c>
      <c r="V340" s="8" t="s">
        <v>72</v>
      </c>
      <c r="W340" s="8" t="s">
        <v>72</v>
      </c>
      <c r="X340" s="8">
        <v>0</v>
      </c>
      <c r="Y340" s="9">
        <v>115794.53482454192</v>
      </c>
      <c r="Z340" s="7">
        <v>14330.49</v>
      </c>
      <c r="AA340" s="8" t="s">
        <v>72</v>
      </c>
      <c r="AB340" s="8" t="s">
        <v>72</v>
      </c>
      <c r="AC340" s="8" t="s">
        <v>72</v>
      </c>
      <c r="AD340" s="8" t="s">
        <v>72</v>
      </c>
      <c r="AE340" s="8" t="s">
        <v>72</v>
      </c>
      <c r="AF340" s="8">
        <v>0</v>
      </c>
      <c r="AG340" s="9">
        <v>290310.63611286867</v>
      </c>
    </row>
    <row r="341" spans="1:33" x14ac:dyDescent="0.45">
      <c r="A341" s="4">
        <v>53724</v>
      </c>
      <c r="B341" s="7">
        <v>1984.173</v>
      </c>
      <c r="C341" s="27"/>
      <c r="H341" s="8">
        <v>0</v>
      </c>
      <c r="I341" s="9">
        <v>57849.766078358836</v>
      </c>
      <c r="J341" s="7">
        <v>13085.07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9">
        <v>221928.81979670317</v>
      </c>
      <c r="R341" s="7">
        <v>656.39430000000004</v>
      </c>
      <c r="S341" s="8" t="s">
        <v>72</v>
      </c>
      <c r="T341" s="8" t="s">
        <v>72</v>
      </c>
      <c r="U341" s="8" t="s">
        <v>72</v>
      </c>
      <c r="V341" s="8" t="s">
        <v>72</v>
      </c>
      <c r="W341" s="8" t="s">
        <v>72</v>
      </c>
      <c r="X341" s="8">
        <v>0</v>
      </c>
      <c r="Y341" s="9">
        <v>115699.53215671767</v>
      </c>
      <c r="Z341" s="7">
        <v>14323.62</v>
      </c>
      <c r="AA341" s="8" t="s">
        <v>72</v>
      </c>
      <c r="AB341" s="8" t="s">
        <v>72</v>
      </c>
      <c r="AC341" s="8" t="s">
        <v>72</v>
      </c>
      <c r="AD341" s="8" t="s">
        <v>72</v>
      </c>
      <c r="AE341" s="8" t="s">
        <v>72</v>
      </c>
      <c r="AF341" s="8">
        <v>0</v>
      </c>
      <c r="AG341" s="9">
        <v>291348.53909073374</v>
      </c>
    </row>
    <row r="342" spans="1:33" x14ac:dyDescent="0.45">
      <c r="A342" s="4">
        <v>53752</v>
      </c>
      <c r="B342" s="7">
        <v>1984.173</v>
      </c>
      <c r="C342" s="27"/>
      <c r="H342" s="8">
        <v>0</v>
      </c>
      <c r="I342" s="9">
        <v>57791.056487029622</v>
      </c>
      <c r="J342" s="7">
        <v>13085.07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9">
        <v>222985.1767918689</v>
      </c>
      <c r="R342" s="7">
        <v>656.39430000000004</v>
      </c>
      <c r="S342" s="8" t="s">
        <v>72</v>
      </c>
      <c r="T342" s="8" t="s">
        <v>72</v>
      </c>
      <c r="U342" s="8" t="s">
        <v>72</v>
      </c>
      <c r="V342" s="8" t="s">
        <v>72</v>
      </c>
      <c r="W342" s="8" t="s">
        <v>72</v>
      </c>
      <c r="X342" s="8">
        <v>0</v>
      </c>
      <c r="Y342" s="9">
        <v>115582.11297405924</v>
      </c>
      <c r="Z342" s="7">
        <v>14323.62</v>
      </c>
      <c r="AA342" s="8" t="s">
        <v>72</v>
      </c>
      <c r="AB342" s="8" t="s">
        <v>72</v>
      </c>
      <c r="AC342" s="8" t="s">
        <v>72</v>
      </c>
      <c r="AD342" s="8" t="s">
        <v>72</v>
      </c>
      <c r="AE342" s="8" t="s">
        <v>72</v>
      </c>
      <c r="AF342" s="8">
        <v>0</v>
      </c>
      <c r="AG342" s="9">
        <v>292334.44457630446</v>
      </c>
    </row>
    <row r="343" spans="1:33" x14ac:dyDescent="0.45">
      <c r="A343" s="4">
        <v>53783</v>
      </c>
      <c r="B343" s="7">
        <v>1984.173</v>
      </c>
      <c r="C343" s="27"/>
      <c r="H343" s="8">
        <v>0</v>
      </c>
      <c r="I343" s="9">
        <v>57722.108027994691</v>
      </c>
      <c r="J343" s="7">
        <v>13085.07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9">
        <v>224006.04562455238</v>
      </c>
      <c r="R343" s="7">
        <v>656.39430000000004</v>
      </c>
      <c r="S343" s="8" t="s">
        <v>72</v>
      </c>
      <c r="T343" s="8" t="s">
        <v>72</v>
      </c>
      <c r="U343" s="8" t="s">
        <v>72</v>
      </c>
      <c r="V343" s="8" t="s">
        <v>72</v>
      </c>
      <c r="W343" s="8" t="s">
        <v>72</v>
      </c>
      <c r="X343" s="8">
        <v>0</v>
      </c>
      <c r="Y343" s="9">
        <v>115444.21605598938</v>
      </c>
      <c r="Z343" s="7">
        <v>14323.62</v>
      </c>
      <c r="AA343" s="8" t="s">
        <v>72</v>
      </c>
      <c r="AB343" s="8" t="s">
        <v>72</v>
      </c>
      <c r="AC343" s="8" t="s">
        <v>72</v>
      </c>
      <c r="AD343" s="8" t="s">
        <v>72</v>
      </c>
      <c r="AE343" s="8" t="s">
        <v>72</v>
      </c>
      <c r="AF343" s="8">
        <v>0</v>
      </c>
      <c r="AG343" s="9">
        <v>293272.57525814604</v>
      </c>
    </row>
    <row r="344" spans="1:33" x14ac:dyDescent="0.45">
      <c r="A344" s="4">
        <v>53813</v>
      </c>
      <c r="B344" s="7">
        <v>1975.931</v>
      </c>
      <c r="C344" s="27"/>
      <c r="H344" s="8">
        <v>0</v>
      </c>
      <c r="I344" s="9">
        <v>57643.819189246613</v>
      </c>
      <c r="J344" s="7">
        <v>13091.13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9">
        <v>224994.28833555573</v>
      </c>
      <c r="R344" s="7">
        <v>653.68119999999999</v>
      </c>
      <c r="S344" s="8" t="s">
        <v>72</v>
      </c>
      <c r="T344" s="8" t="s">
        <v>72</v>
      </c>
      <c r="U344" s="8" t="s">
        <v>72</v>
      </c>
      <c r="V344" s="8" t="s">
        <v>72</v>
      </c>
      <c r="W344" s="8" t="s">
        <v>72</v>
      </c>
      <c r="X344" s="8">
        <v>0</v>
      </c>
      <c r="Y344" s="9">
        <v>115287.63837849323</v>
      </c>
      <c r="Z344" s="7">
        <v>14320.82</v>
      </c>
      <c r="AA344" s="8" t="s">
        <v>72</v>
      </c>
      <c r="AB344" s="8" t="s">
        <v>72</v>
      </c>
      <c r="AC344" s="8" t="s">
        <v>72</v>
      </c>
      <c r="AD344" s="8" t="s">
        <v>72</v>
      </c>
      <c r="AE344" s="8" t="s">
        <v>72</v>
      </c>
      <c r="AF344" s="8">
        <v>0</v>
      </c>
      <c r="AG344" s="9">
        <v>294166.87136265164</v>
      </c>
    </row>
    <row r="345" spans="1:33" x14ac:dyDescent="0.45">
      <c r="A345" s="4">
        <v>53844</v>
      </c>
      <c r="B345" s="7">
        <v>1968.6969999999999</v>
      </c>
      <c r="C345" s="27"/>
      <c r="H345" s="8">
        <v>0</v>
      </c>
      <c r="I345" s="9">
        <v>55857.02255040477</v>
      </c>
      <c r="J345" s="7">
        <v>13096.35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219278.86334192954</v>
      </c>
      <c r="R345" s="7">
        <v>651.29909999999995</v>
      </c>
      <c r="S345" s="8" t="s">
        <v>72</v>
      </c>
      <c r="T345" s="8" t="s">
        <v>72</v>
      </c>
      <c r="U345" s="8" t="s">
        <v>72</v>
      </c>
      <c r="V345" s="8" t="s">
        <v>72</v>
      </c>
      <c r="W345" s="8" t="s">
        <v>72</v>
      </c>
      <c r="X345" s="8">
        <v>0</v>
      </c>
      <c r="Y345" s="9">
        <v>111714.04510080954</v>
      </c>
      <c r="Z345" s="7">
        <v>14318.34</v>
      </c>
      <c r="AA345" s="8" t="s">
        <v>72</v>
      </c>
      <c r="AB345" s="8" t="s">
        <v>72</v>
      </c>
      <c r="AC345" s="8" t="s">
        <v>72</v>
      </c>
      <c r="AD345" s="8" t="s">
        <v>72</v>
      </c>
      <c r="AE345" s="8" t="s">
        <v>72</v>
      </c>
      <c r="AF345" s="8">
        <v>0</v>
      </c>
      <c r="AG345" s="9">
        <v>286307.29040241527</v>
      </c>
    </row>
    <row r="346" spans="1:33" x14ac:dyDescent="0.45">
      <c r="A346" s="4">
        <v>53874</v>
      </c>
      <c r="B346" s="7">
        <v>1957.394</v>
      </c>
      <c r="C346" s="27"/>
      <c r="H346" s="8">
        <v>0</v>
      </c>
      <c r="I346" s="9">
        <v>54180.059111381881</v>
      </c>
      <c r="J346" s="7">
        <v>13104.43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213923.1674692661</v>
      </c>
      <c r="R346" s="7">
        <v>647.5797</v>
      </c>
      <c r="S346" s="8" t="s">
        <v>72</v>
      </c>
      <c r="T346" s="8" t="s">
        <v>72</v>
      </c>
      <c r="U346" s="8" t="s">
        <v>72</v>
      </c>
      <c r="V346" s="8" t="s">
        <v>72</v>
      </c>
      <c r="W346" s="8" t="s">
        <v>72</v>
      </c>
      <c r="X346" s="8">
        <v>0</v>
      </c>
      <c r="Y346" s="9">
        <v>108360.11822276376</v>
      </c>
      <c r="Z346" s="7">
        <v>14314.42</v>
      </c>
      <c r="AA346" s="8" t="s">
        <v>72</v>
      </c>
      <c r="AB346" s="8" t="s">
        <v>72</v>
      </c>
      <c r="AC346" s="8" t="s">
        <v>72</v>
      </c>
      <c r="AD346" s="8" t="s">
        <v>72</v>
      </c>
      <c r="AE346" s="8" t="s">
        <v>72</v>
      </c>
      <c r="AF346" s="8">
        <v>0</v>
      </c>
      <c r="AG346" s="9">
        <v>278939.23840292438</v>
      </c>
    </row>
    <row r="347" spans="1:33" x14ac:dyDescent="0.45">
      <c r="A347" s="4">
        <v>53905</v>
      </c>
      <c r="B347" s="7">
        <v>1952.9059999999999</v>
      </c>
      <c r="C347" s="27"/>
      <c r="H347" s="8">
        <v>0</v>
      </c>
      <c r="I347" s="9">
        <v>52605.511536738923</v>
      </c>
      <c r="J347" s="7">
        <v>13107.68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9">
        <v>208904.65779735681</v>
      </c>
      <c r="R347" s="7">
        <v>646.10329999999999</v>
      </c>
      <c r="S347" s="8" t="s">
        <v>72</v>
      </c>
      <c r="T347" s="8" t="s">
        <v>72</v>
      </c>
      <c r="U347" s="8" t="s">
        <v>72</v>
      </c>
      <c r="V347" s="8" t="s">
        <v>72</v>
      </c>
      <c r="W347" s="8" t="s">
        <v>72</v>
      </c>
      <c r="X347" s="8">
        <v>0</v>
      </c>
      <c r="Y347" s="9">
        <v>105211.02307347785</v>
      </c>
      <c r="Z347" s="7">
        <v>14312.88</v>
      </c>
      <c r="AA347" s="8" t="s">
        <v>72</v>
      </c>
      <c r="AB347" s="8" t="s">
        <v>72</v>
      </c>
      <c r="AC347" s="8" t="s">
        <v>72</v>
      </c>
      <c r="AD347" s="8" t="s">
        <v>72</v>
      </c>
      <c r="AE347" s="8" t="s">
        <v>72</v>
      </c>
      <c r="AF347" s="8">
        <v>0</v>
      </c>
      <c r="AG347" s="9">
        <v>272031.27164144348</v>
      </c>
    </row>
    <row r="348" spans="1:33" x14ac:dyDescent="0.45">
      <c r="A348" s="4">
        <v>53936</v>
      </c>
      <c r="B348" s="7">
        <v>1944.6089999999999</v>
      </c>
      <c r="C348" s="27"/>
      <c r="H348" s="8">
        <v>0</v>
      </c>
      <c r="I348" s="9">
        <v>51126.472059304258</v>
      </c>
      <c r="J348" s="7">
        <v>13113.59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9">
        <v>204202.22143527924</v>
      </c>
      <c r="R348" s="7">
        <v>643.37490000000003</v>
      </c>
      <c r="S348" s="8" t="s">
        <v>72</v>
      </c>
      <c r="T348" s="8" t="s">
        <v>72</v>
      </c>
      <c r="U348" s="8" t="s">
        <v>72</v>
      </c>
      <c r="V348" s="8" t="s">
        <v>72</v>
      </c>
      <c r="W348" s="8" t="s">
        <v>72</v>
      </c>
      <c r="X348" s="8">
        <v>0</v>
      </c>
      <c r="Y348" s="9">
        <v>102252.94411860852</v>
      </c>
      <c r="Z348" s="7">
        <v>14309.99</v>
      </c>
      <c r="AA348" s="8" t="s">
        <v>72</v>
      </c>
      <c r="AB348" s="8" t="s">
        <v>72</v>
      </c>
      <c r="AC348" s="8" t="s">
        <v>72</v>
      </c>
      <c r="AD348" s="8" t="s">
        <v>72</v>
      </c>
      <c r="AE348" s="8" t="s">
        <v>72</v>
      </c>
      <c r="AF348" s="8">
        <v>0</v>
      </c>
      <c r="AG348" s="9">
        <v>265553.98790644435</v>
      </c>
    </row>
    <row r="349" spans="1:33" x14ac:dyDescent="0.45">
      <c r="A349" s="4">
        <v>53966</v>
      </c>
      <c r="B349" s="7">
        <v>1936.7439999999999</v>
      </c>
      <c r="C349" s="27"/>
      <c r="H349" s="8">
        <v>0</v>
      </c>
      <c r="I349" s="9">
        <v>49736.507312062909</v>
      </c>
      <c r="J349" s="7">
        <v>13119.19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199796.08480498003</v>
      </c>
      <c r="R349" s="7">
        <v>640.78949999999998</v>
      </c>
      <c r="S349" s="8" t="s">
        <v>72</v>
      </c>
      <c r="T349" s="8" t="s">
        <v>72</v>
      </c>
      <c r="U349" s="8" t="s">
        <v>72</v>
      </c>
      <c r="V349" s="8" t="s">
        <v>72</v>
      </c>
      <c r="W349" s="8" t="s">
        <v>72</v>
      </c>
      <c r="X349" s="8">
        <v>0</v>
      </c>
      <c r="Y349" s="9">
        <v>99473.014624125819</v>
      </c>
      <c r="Z349" s="7">
        <v>14307.24</v>
      </c>
      <c r="AA349" s="8" t="s">
        <v>72</v>
      </c>
      <c r="AB349" s="8" t="s">
        <v>72</v>
      </c>
      <c r="AC349" s="8" t="s">
        <v>72</v>
      </c>
      <c r="AD349" s="8" t="s">
        <v>72</v>
      </c>
      <c r="AE349" s="8" t="s">
        <v>72</v>
      </c>
      <c r="AF349" s="8">
        <v>0</v>
      </c>
      <c r="AG349" s="9">
        <v>259479.8935794555</v>
      </c>
    </row>
    <row r="350" spans="1:33" x14ac:dyDescent="0.45">
      <c r="A350" s="4">
        <v>53997</v>
      </c>
      <c r="B350" s="7">
        <v>1924.607</v>
      </c>
      <c r="C350" s="27"/>
      <c r="H350" s="8">
        <v>0</v>
      </c>
      <c r="I350" s="9">
        <v>48429.625591473225</v>
      </c>
      <c r="J350" s="7">
        <v>13127.78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9">
        <v>195667.72867369646</v>
      </c>
      <c r="R350" s="7">
        <v>636.80179999999996</v>
      </c>
      <c r="S350" s="8" t="s">
        <v>72</v>
      </c>
      <c r="T350" s="8" t="s">
        <v>72</v>
      </c>
      <c r="U350" s="8" t="s">
        <v>72</v>
      </c>
      <c r="V350" s="8" t="s">
        <v>72</v>
      </c>
      <c r="W350" s="8" t="s">
        <v>72</v>
      </c>
      <c r="X350" s="8">
        <v>0</v>
      </c>
      <c r="Y350" s="9">
        <v>96859.251182946449</v>
      </c>
      <c r="Z350" s="7">
        <v>14302.97</v>
      </c>
      <c r="AA350" s="8" t="s">
        <v>72</v>
      </c>
      <c r="AB350" s="8" t="s">
        <v>72</v>
      </c>
      <c r="AC350" s="8" t="s">
        <v>72</v>
      </c>
      <c r="AD350" s="8" t="s">
        <v>72</v>
      </c>
      <c r="AE350" s="8" t="s">
        <v>72</v>
      </c>
      <c r="AF350" s="8">
        <v>0</v>
      </c>
      <c r="AG350" s="9">
        <v>253783.27938346434</v>
      </c>
    </row>
    <row r="351" spans="1:33" x14ac:dyDescent="0.45">
      <c r="A351" s="4">
        <v>54027</v>
      </c>
      <c r="B351" s="7">
        <v>1909.02</v>
      </c>
      <c r="C351" s="27"/>
      <c r="H351" s="8">
        <v>0</v>
      </c>
      <c r="I351" s="9">
        <v>47200.246383984035</v>
      </c>
      <c r="J351" s="7">
        <v>13138.78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9">
        <v>191799.80857188592</v>
      </c>
      <c r="R351" s="7">
        <v>631.68299999999999</v>
      </c>
      <c r="S351" s="8" t="s">
        <v>72</v>
      </c>
      <c r="T351" s="8" t="s">
        <v>72</v>
      </c>
      <c r="U351" s="8" t="s">
        <v>72</v>
      </c>
      <c r="V351" s="8" t="s">
        <v>72</v>
      </c>
      <c r="W351" s="8" t="s">
        <v>72</v>
      </c>
      <c r="X351" s="8">
        <v>0</v>
      </c>
      <c r="Y351" s="9">
        <v>94400.49276796807</v>
      </c>
      <c r="Z351" s="7">
        <v>14297.46</v>
      </c>
      <c r="AA351" s="8" t="s">
        <v>72</v>
      </c>
      <c r="AB351" s="8" t="s">
        <v>72</v>
      </c>
      <c r="AC351" s="8" t="s">
        <v>72</v>
      </c>
      <c r="AD351" s="8" t="s">
        <v>72</v>
      </c>
      <c r="AE351" s="8" t="s">
        <v>72</v>
      </c>
      <c r="AF351" s="8">
        <v>0</v>
      </c>
      <c r="AG351" s="9">
        <v>248440.10423266675</v>
      </c>
    </row>
    <row r="352" spans="1:33" x14ac:dyDescent="0.45">
      <c r="A352" s="4">
        <v>54058</v>
      </c>
      <c r="B352" s="7">
        <v>1909.02</v>
      </c>
      <c r="C352" s="27"/>
      <c r="H352" s="8">
        <v>0</v>
      </c>
      <c r="I352" s="9">
        <v>46043.17199908285</v>
      </c>
      <c r="J352" s="7">
        <v>13138.78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188176.08025586381</v>
      </c>
      <c r="R352" s="7">
        <v>631.68299999999999</v>
      </c>
      <c r="S352" s="8" t="s">
        <v>72</v>
      </c>
      <c r="T352" s="8" t="s">
        <v>72</v>
      </c>
      <c r="U352" s="8" t="s">
        <v>72</v>
      </c>
      <c r="V352" s="8" t="s">
        <v>72</v>
      </c>
      <c r="W352" s="8" t="s">
        <v>72</v>
      </c>
      <c r="X352" s="8">
        <v>0</v>
      </c>
      <c r="Y352" s="9">
        <v>92086.343998165699</v>
      </c>
      <c r="Z352" s="7">
        <v>14297.46</v>
      </c>
      <c r="AA352" s="8" t="s">
        <v>72</v>
      </c>
      <c r="AB352" s="8" t="s">
        <v>72</v>
      </c>
      <c r="AC352" s="8" t="s">
        <v>72</v>
      </c>
      <c r="AD352" s="8" t="s">
        <v>72</v>
      </c>
      <c r="AE352" s="8" t="s">
        <v>72</v>
      </c>
      <c r="AF352" s="8">
        <v>0</v>
      </c>
      <c r="AG352" s="9">
        <v>243427.88665476322</v>
      </c>
    </row>
    <row r="353" spans="1:33" x14ac:dyDescent="0.45">
      <c r="A353" s="4">
        <v>54089</v>
      </c>
      <c r="B353" s="7">
        <v>1909.02</v>
      </c>
      <c r="C353" s="27"/>
      <c r="H353" s="8">
        <v>0</v>
      </c>
      <c r="I353" s="9">
        <v>44953.561163139653</v>
      </c>
      <c r="J353" s="7">
        <v>13138.78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9">
        <v>184781.32989617213</v>
      </c>
      <c r="R353" s="7">
        <v>631.68299999999999</v>
      </c>
      <c r="S353" s="8" t="s">
        <v>72</v>
      </c>
      <c r="T353" s="8" t="s">
        <v>72</v>
      </c>
      <c r="U353" s="8" t="s">
        <v>72</v>
      </c>
      <c r="V353" s="8" t="s">
        <v>72</v>
      </c>
      <c r="W353" s="8" t="s">
        <v>72</v>
      </c>
      <c r="X353" s="8">
        <v>0</v>
      </c>
      <c r="Y353" s="9">
        <v>89907.122326279306</v>
      </c>
      <c r="Z353" s="7">
        <v>14297.46</v>
      </c>
      <c r="AA353" s="8" t="s">
        <v>72</v>
      </c>
      <c r="AB353" s="8" t="s">
        <v>72</v>
      </c>
      <c r="AC353" s="8" t="s">
        <v>72</v>
      </c>
      <c r="AD353" s="8" t="s">
        <v>72</v>
      </c>
      <c r="AE353" s="8" t="s">
        <v>72</v>
      </c>
      <c r="AF353" s="8">
        <v>0</v>
      </c>
      <c r="AG353" s="9">
        <v>238725.60329193971</v>
      </c>
    </row>
    <row r="354" spans="1:33" x14ac:dyDescent="0.45">
      <c r="A354" s="4">
        <v>54118</v>
      </c>
      <c r="B354" s="7"/>
      <c r="C354" s="27"/>
      <c r="H354" s="8">
        <v>0</v>
      </c>
      <c r="I354" s="9">
        <v>43926.904438328304</v>
      </c>
      <c r="J354" s="7"/>
      <c r="K354" s="8">
        <v>0</v>
      </c>
      <c r="L354" s="8">
        <v>0</v>
      </c>
      <c r="M354" s="8">
        <v>0</v>
      </c>
      <c r="N354" s="8">
        <v>0</v>
      </c>
      <c r="O354" s="8">
        <v>0</v>
      </c>
      <c r="Q354" s="9">
        <v>181601.30869251836</v>
      </c>
      <c r="R354" s="7"/>
      <c r="X354" s="8">
        <v>0</v>
      </c>
      <c r="Y354" s="9">
        <v>87853.808876656607</v>
      </c>
      <c r="Z354" s="7"/>
      <c r="AF354" s="8">
        <v>0</v>
      </c>
      <c r="AG354" s="9">
        <v>234313.59401851232</v>
      </c>
    </row>
    <row r="355" spans="1:33" x14ac:dyDescent="0.45">
      <c r="A355" s="4">
        <v>54149</v>
      </c>
      <c r="B355" s="7"/>
      <c r="C355" s="27"/>
      <c r="H355" s="8">
        <v>0</v>
      </c>
      <c r="I355" s="9">
        <v>42959.001340381787</v>
      </c>
      <c r="J355" s="7"/>
      <c r="K355" s="8">
        <v>0</v>
      </c>
      <c r="L355" s="8">
        <v>0</v>
      </c>
      <c r="M355" s="8">
        <v>0</v>
      </c>
      <c r="N355" s="8">
        <v>0</v>
      </c>
      <c r="O355" s="8">
        <v>0</v>
      </c>
      <c r="Q355" s="9">
        <v>178622.67163530141</v>
      </c>
      <c r="R355" s="7"/>
      <c r="X355" s="8">
        <v>0</v>
      </c>
      <c r="Y355" s="9">
        <v>85918.002680763573</v>
      </c>
      <c r="Z355" s="7"/>
      <c r="AF355" s="8">
        <v>0</v>
      </c>
      <c r="AG355" s="9">
        <v>230173.47324375954</v>
      </c>
    </row>
    <row r="356" spans="1:33" x14ac:dyDescent="0.45">
      <c r="A356" s="4">
        <v>54179</v>
      </c>
      <c r="B356" s="7"/>
      <c r="C356" s="27"/>
      <c r="H356" s="8">
        <v>0</v>
      </c>
      <c r="I356" s="9">
        <v>42045.939037616416</v>
      </c>
      <c r="J356" s="7"/>
      <c r="K356" s="8">
        <v>0</v>
      </c>
      <c r="L356" s="8">
        <v>0</v>
      </c>
      <c r="M356" s="8">
        <v>0</v>
      </c>
      <c r="N356" s="8">
        <v>0</v>
      </c>
      <c r="O356" s="8">
        <v>0</v>
      </c>
      <c r="Q356" s="9">
        <v>175832.92015115992</v>
      </c>
      <c r="R356" s="7"/>
      <c r="X356" s="8">
        <v>0</v>
      </c>
      <c r="Y356" s="9">
        <v>84091.878075232831</v>
      </c>
      <c r="Z356" s="7"/>
      <c r="AF356" s="8">
        <v>0</v>
      </c>
      <c r="AG356" s="9">
        <v>226288.04699629961</v>
      </c>
    </row>
    <row r="357" spans="1:33" x14ac:dyDescent="0.45">
      <c r="A357" s="4">
        <v>54210</v>
      </c>
      <c r="B357" s="7"/>
      <c r="C357" s="27"/>
      <c r="H357" s="8">
        <v>0</v>
      </c>
      <c r="I357" s="9">
        <v>41184.072521847964</v>
      </c>
      <c r="J357" s="7"/>
      <c r="K357" s="8">
        <v>0</v>
      </c>
      <c r="L357" s="8">
        <v>0</v>
      </c>
      <c r="M357" s="8">
        <v>0</v>
      </c>
      <c r="N357" s="8">
        <v>0</v>
      </c>
      <c r="O357" s="8">
        <v>0</v>
      </c>
      <c r="Q357" s="9">
        <v>173220.34838674043</v>
      </c>
      <c r="R357" s="7"/>
      <c r="X357" s="8">
        <v>0</v>
      </c>
      <c r="Y357" s="9">
        <v>82368.145043695928</v>
      </c>
      <c r="Z357" s="7"/>
      <c r="AF357" s="8">
        <v>0</v>
      </c>
      <c r="AG357" s="9">
        <v>222641.23541295799</v>
      </c>
    </row>
    <row r="358" spans="1:33" x14ac:dyDescent="0.45">
      <c r="A358" s="4">
        <v>54240</v>
      </c>
      <c r="B358" s="7"/>
      <c r="C358" s="27"/>
      <c r="H358" s="8">
        <v>0</v>
      </c>
      <c r="I358" s="9">
        <v>40370.00614937472</v>
      </c>
      <c r="J358" s="7"/>
      <c r="K358" s="8">
        <v>0</v>
      </c>
      <c r="L358" s="8">
        <v>0</v>
      </c>
      <c r="M358" s="8">
        <v>0</v>
      </c>
      <c r="N358" s="8">
        <v>0</v>
      </c>
      <c r="O358" s="8">
        <v>0</v>
      </c>
      <c r="Q358" s="9">
        <v>170773.9929003166</v>
      </c>
      <c r="R358" s="7"/>
      <c r="X358" s="8">
        <v>0</v>
      </c>
      <c r="Y358" s="9">
        <v>80740.01229874944</v>
      </c>
      <c r="Z358" s="7"/>
      <c r="AF358" s="8">
        <v>0</v>
      </c>
      <c r="AG358" s="9">
        <v>219218.00027956627</v>
      </c>
    </row>
    <row r="359" spans="1:33" x14ac:dyDescent="0.45">
      <c r="A359" s="4">
        <v>54271</v>
      </c>
      <c r="B359" s="7"/>
      <c r="C359" s="27"/>
      <c r="H359" s="8">
        <v>0</v>
      </c>
      <c r="I359" s="9">
        <v>39600.576457247917</v>
      </c>
      <c r="J359" s="7"/>
      <c r="K359" s="8">
        <v>0</v>
      </c>
      <c r="L359" s="8">
        <v>0</v>
      </c>
      <c r="M359" s="8">
        <v>0</v>
      </c>
      <c r="N359" s="8">
        <v>0</v>
      </c>
      <c r="O359" s="8">
        <v>0</v>
      </c>
      <c r="Q359" s="9">
        <v>168483.58554542638</v>
      </c>
      <c r="R359" s="7"/>
      <c r="X359" s="8">
        <v>0</v>
      </c>
      <c r="Y359" s="9">
        <v>79201.152914495819</v>
      </c>
      <c r="Z359" s="7"/>
      <c r="AF359" s="8">
        <v>0</v>
      </c>
      <c r="AG359" s="9">
        <v>216004.27729412389</v>
      </c>
    </row>
    <row r="360" spans="1:33" x14ac:dyDescent="0.45">
      <c r="A360" s="4">
        <v>54302</v>
      </c>
      <c r="B360" s="7"/>
      <c r="C360" s="27"/>
      <c r="H360" s="8">
        <v>0</v>
      </c>
      <c r="I360" s="9">
        <v>38872.836166629168</v>
      </c>
      <c r="J360" s="7"/>
      <c r="K360" s="8">
        <v>0</v>
      </c>
      <c r="L360" s="8">
        <v>0</v>
      </c>
      <c r="M360" s="8">
        <v>0</v>
      </c>
      <c r="N360" s="8">
        <v>0</v>
      </c>
      <c r="O360" s="8">
        <v>0</v>
      </c>
      <c r="Q360" s="9">
        <v>166339.50934439182</v>
      </c>
      <c r="R360" s="7"/>
      <c r="X360" s="8">
        <v>0</v>
      </c>
      <c r="Y360" s="9">
        <v>77745.672333258335</v>
      </c>
      <c r="Z360" s="7"/>
      <c r="AF360" s="8">
        <v>0</v>
      </c>
      <c r="AG360" s="9">
        <v>212986.91274434683</v>
      </c>
    </row>
    <row r="361" spans="1:33" x14ac:dyDescent="0.45">
      <c r="A361" s="4">
        <v>54332</v>
      </c>
      <c r="B361" s="7"/>
      <c r="C361" s="27"/>
      <c r="H361" s="8">
        <v>0</v>
      </c>
      <c r="I361" s="9">
        <v>38184.039291128371</v>
      </c>
      <c r="J361" s="7"/>
      <c r="K361" s="8">
        <v>0</v>
      </c>
      <c r="L361" s="8">
        <v>0</v>
      </c>
      <c r="M361" s="8">
        <v>0</v>
      </c>
      <c r="N361" s="8">
        <v>0</v>
      </c>
      <c r="O361" s="8">
        <v>0</v>
      </c>
      <c r="Q361" s="9">
        <v>164332.75716231603</v>
      </c>
      <c r="R361" s="7"/>
      <c r="X361" s="8">
        <v>0</v>
      </c>
      <c r="Y361" s="9">
        <v>76368.078582256741</v>
      </c>
      <c r="Z361" s="7"/>
      <c r="AF361" s="8">
        <v>0</v>
      </c>
      <c r="AG361" s="9">
        <v>210153.60431167006</v>
      </c>
    </row>
    <row r="362" spans="1:33" x14ac:dyDescent="0.45">
      <c r="A362" s="4">
        <v>54363</v>
      </c>
      <c r="B362" s="7"/>
      <c r="C362" s="27"/>
      <c r="H362" s="8">
        <v>0</v>
      </c>
      <c r="I362" s="9">
        <v>37531.62727369737</v>
      </c>
      <c r="J362" s="7"/>
      <c r="K362" s="8">
        <v>0</v>
      </c>
      <c r="L362" s="8">
        <v>0</v>
      </c>
      <c r="M362" s="8">
        <v>0</v>
      </c>
      <c r="N362" s="8">
        <v>0</v>
      </c>
      <c r="O362" s="8">
        <v>0</v>
      </c>
      <c r="Q362" s="9">
        <v>162454.89300410854</v>
      </c>
      <c r="R362" s="7"/>
      <c r="X362" s="8">
        <v>0</v>
      </c>
      <c r="Y362" s="9">
        <v>75063.254547394739</v>
      </c>
      <c r="Z362" s="7"/>
      <c r="AF362" s="8">
        <v>0</v>
      </c>
      <c r="AG362" s="9">
        <v>207492.84573254539</v>
      </c>
    </row>
    <row r="363" spans="1:33" x14ac:dyDescent="0.45">
      <c r="A363" s="4">
        <v>54393</v>
      </c>
      <c r="B363" s="7"/>
      <c r="C363" s="27"/>
      <c r="H363" s="8">
        <v>0</v>
      </c>
      <c r="I363" s="9">
        <v>36913.216080957085</v>
      </c>
      <c r="J363" s="7"/>
      <c r="K363" s="8">
        <v>0</v>
      </c>
      <c r="L363" s="8">
        <v>0</v>
      </c>
      <c r="M363" s="8">
        <v>0</v>
      </c>
      <c r="N363" s="8">
        <v>0</v>
      </c>
      <c r="O363" s="8">
        <v>0</v>
      </c>
      <c r="Q363" s="9">
        <v>160698.0157683625</v>
      </c>
      <c r="R363" s="7"/>
      <c r="X363" s="8">
        <v>0</v>
      </c>
      <c r="Y363" s="9">
        <v>73826.43216191417</v>
      </c>
      <c r="Z363" s="7"/>
      <c r="AF363" s="8">
        <v>0</v>
      </c>
      <c r="AG363" s="9">
        <v>204993.87506551101</v>
      </c>
    </row>
    <row r="364" spans="1:33" x14ac:dyDescent="0.45">
      <c r="A364" s="4">
        <v>54424</v>
      </c>
      <c r="B364" s="7"/>
      <c r="C364" s="27"/>
      <c r="H364" s="8">
        <v>0</v>
      </c>
      <c r="I364" s="9">
        <v>36326.584188745939</v>
      </c>
      <c r="J364" s="7"/>
      <c r="K364" s="8">
        <v>0</v>
      </c>
      <c r="L364" s="8">
        <v>0</v>
      </c>
      <c r="M364" s="8">
        <v>0</v>
      </c>
      <c r="N364" s="8">
        <v>0</v>
      </c>
      <c r="O364" s="8">
        <v>0</v>
      </c>
      <c r="Q364" s="9">
        <v>159054.72530235603</v>
      </c>
      <c r="R364" s="7"/>
      <c r="X364" s="8">
        <v>0</v>
      </c>
      <c r="Y364" s="9">
        <v>72653.168377491878</v>
      </c>
      <c r="Z364" s="7"/>
      <c r="AF364" s="8">
        <v>0</v>
      </c>
      <c r="AG364" s="9">
        <v>202646.62632885115</v>
      </c>
    </row>
    <row r="365" spans="1:33" x14ac:dyDescent="0.45">
      <c r="A365" s="4">
        <v>54455</v>
      </c>
      <c r="B365" s="7"/>
      <c r="C365" s="27"/>
      <c r="H365" s="8">
        <v>0</v>
      </c>
      <c r="I365" s="9">
        <v>35769.66139726268</v>
      </c>
      <c r="J365" s="7"/>
      <c r="K365" s="8">
        <v>0</v>
      </c>
      <c r="L365" s="8">
        <v>0</v>
      </c>
      <c r="M365" s="8">
        <v>0</v>
      </c>
      <c r="N365" s="8">
        <v>0</v>
      </c>
      <c r="O365" s="8">
        <v>0</v>
      </c>
      <c r="Q365" s="9">
        <v>157518.09061231496</v>
      </c>
      <c r="R365" s="7"/>
      <c r="X365" s="8">
        <v>0</v>
      </c>
      <c r="Y365" s="9">
        <v>71539.32279452536</v>
      </c>
      <c r="Z365" s="7"/>
      <c r="AF365" s="8">
        <v>0</v>
      </c>
      <c r="AG365" s="9">
        <v>200441.68428903018</v>
      </c>
    </row>
    <row r="366" spans="1:33" x14ac:dyDescent="0.45">
      <c r="A366" s="4">
        <v>54483</v>
      </c>
      <c r="B366" s="7"/>
      <c r="C366" s="27"/>
      <c r="H366" s="8">
        <v>0</v>
      </c>
      <c r="I366" s="9">
        <v>35240.518418447966</v>
      </c>
      <c r="J366" s="7"/>
      <c r="K366" s="8">
        <v>0</v>
      </c>
      <c r="L366" s="8">
        <v>0</v>
      </c>
      <c r="M366" s="8">
        <v>0</v>
      </c>
      <c r="N366" s="8">
        <v>0</v>
      </c>
      <c r="O366" s="8">
        <v>0</v>
      </c>
      <c r="Q366" s="9">
        <v>156081.62009231988</v>
      </c>
      <c r="R366" s="7"/>
      <c r="X366" s="8">
        <v>0</v>
      </c>
      <c r="Y366" s="9">
        <v>70481.036836895932</v>
      </c>
      <c r="Z366" s="7"/>
      <c r="AF366" s="8">
        <v>0</v>
      </c>
      <c r="AG366" s="9">
        <v>198370.24219445745</v>
      </c>
    </row>
    <row r="367" spans="1:33" x14ac:dyDescent="0.45">
      <c r="A367" s="4">
        <v>54514</v>
      </c>
      <c r="B367" s="7"/>
      <c r="C367" s="27"/>
      <c r="H367" s="8">
        <v>0</v>
      </c>
      <c r="I367" s="9">
        <v>34737.357182211897</v>
      </c>
      <c r="J367" s="7"/>
      <c r="K367" s="8">
        <v>0</v>
      </c>
      <c r="L367" s="8">
        <v>0</v>
      </c>
      <c r="M367" s="8">
        <v>0</v>
      </c>
      <c r="N367" s="8">
        <v>0</v>
      </c>
      <c r="O367" s="8">
        <v>0</v>
      </c>
      <c r="Q367" s="9">
        <v>154739.23364386172</v>
      </c>
      <c r="R367" s="7"/>
      <c r="X367" s="8">
        <v>0</v>
      </c>
      <c r="Y367" s="9">
        <v>69474.714364423795</v>
      </c>
      <c r="Z367" s="7"/>
      <c r="AF367" s="8">
        <v>0</v>
      </c>
      <c r="AG367" s="9">
        <v>196424.062262516</v>
      </c>
    </row>
    <row r="368" spans="1:33" x14ac:dyDescent="0.45">
      <c r="A368" s="4">
        <v>54544</v>
      </c>
      <c r="B368" s="7"/>
      <c r="C368" s="27"/>
      <c r="H368" s="8">
        <v>0</v>
      </c>
      <c r="I368" s="9">
        <v>34258.50181180751</v>
      </c>
      <c r="J368" s="7"/>
      <c r="K368" s="8">
        <v>0</v>
      </c>
      <c r="L368" s="8">
        <v>0</v>
      </c>
      <c r="M368" s="8">
        <v>0</v>
      </c>
      <c r="N368" s="8">
        <v>0</v>
      </c>
      <c r="O368" s="8">
        <v>0</v>
      </c>
      <c r="Q368" s="9">
        <v>153485.23656613679</v>
      </c>
      <c r="R368" s="7"/>
      <c r="X368" s="8">
        <v>0</v>
      </c>
      <c r="Y368" s="9">
        <v>68517.003623615034</v>
      </c>
      <c r="Z368" s="7"/>
      <c r="AF368" s="8">
        <v>0</v>
      </c>
      <c r="AG368" s="9">
        <v>194595.43874030581</v>
      </c>
    </row>
    <row r="369" spans="1:33" x14ac:dyDescent="0.45">
      <c r="A369" s="4">
        <v>54575</v>
      </c>
      <c r="B369" s="7"/>
      <c r="C369" s="27"/>
      <c r="H369" s="8">
        <v>0</v>
      </c>
      <c r="I369" s="9">
        <v>33802.390222099748</v>
      </c>
      <c r="J369" s="7"/>
      <c r="K369" s="8">
        <v>0</v>
      </c>
      <c r="L369" s="8">
        <v>0</v>
      </c>
      <c r="M369" s="8">
        <v>0</v>
      </c>
      <c r="N369" s="8">
        <v>0</v>
      </c>
      <c r="O369" s="8">
        <v>0</v>
      </c>
      <c r="Q369" s="9">
        <v>152314.29510480849</v>
      </c>
      <c r="R369" s="7"/>
      <c r="X369" s="8">
        <v>0</v>
      </c>
      <c r="Y369" s="9">
        <v>67604.780444199496</v>
      </c>
      <c r="Z369" s="7"/>
      <c r="AF369" s="8">
        <v>0</v>
      </c>
      <c r="AG369" s="9">
        <v>192877.16337132821</v>
      </c>
    </row>
    <row r="370" spans="1:33" x14ac:dyDescent="0.45">
      <c r="A370" s="4">
        <v>54605</v>
      </c>
      <c r="B370" s="7"/>
      <c r="C370" s="27"/>
      <c r="H370" s="8">
        <v>0</v>
      </c>
      <c r="I370" s="9">
        <v>33367.566297663659</v>
      </c>
      <c r="J370" s="7"/>
      <c r="K370" s="8">
        <v>0</v>
      </c>
      <c r="L370" s="8">
        <v>0</v>
      </c>
      <c r="M370" s="8">
        <v>0</v>
      </c>
      <c r="N370" s="8">
        <v>0</v>
      </c>
      <c r="O370" s="8">
        <v>0</v>
      </c>
      <c r="Q370" s="9">
        <v>151221.41355399828</v>
      </c>
      <c r="R370" s="7"/>
      <c r="X370" s="8">
        <v>0</v>
      </c>
      <c r="Y370" s="9">
        <v>66735.132595327319</v>
      </c>
      <c r="Z370" s="7"/>
      <c r="AF370" s="8">
        <v>0</v>
      </c>
      <c r="AG370" s="9">
        <v>191262.49311119466</v>
      </c>
    </row>
    <row r="371" spans="1:33" x14ac:dyDescent="0.45">
      <c r="A371" s="4">
        <v>54636</v>
      </c>
      <c r="B371" s="7"/>
      <c r="C371" s="27"/>
      <c r="H371" s="8">
        <v>0</v>
      </c>
      <c r="I371" s="9">
        <v>32952.67261064193</v>
      </c>
      <c r="J371" s="7"/>
      <c r="K371" s="8">
        <v>0</v>
      </c>
      <c r="L371" s="8">
        <v>0</v>
      </c>
      <c r="M371" s="8">
        <v>0</v>
      </c>
      <c r="N371" s="8">
        <v>0</v>
      </c>
      <c r="O371" s="8">
        <v>0</v>
      </c>
      <c r="Q371" s="9">
        <v>150201.91281300737</v>
      </c>
      <c r="R371" s="7"/>
      <c r="X371" s="8">
        <v>0</v>
      </c>
      <c r="Y371" s="9">
        <v>65905.34522128386</v>
      </c>
      <c r="Z371" s="7"/>
      <c r="AF371" s="8">
        <v>0</v>
      </c>
      <c r="AG371" s="9">
        <v>189745.1199457777</v>
      </c>
    </row>
    <row r="372" spans="1:33" x14ac:dyDescent="0.45">
      <c r="A372" s="4">
        <v>54667</v>
      </c>
      <c r="B372" s="7"/>
      <c r="C372" s="27"/>
      <c r="H372" s="8">
        <v>0</v>
      </c>
      <c r="I372" s="9">
        <v>32556.443641049042</v>
      </c>
      <c r="J372" s="7"/>
      <c r="K372" s="8">
        <v>0</v>
      </c>
      <c r="L372" s="8">
        <v>0</v>
      </c>
      <c r="M372" s="8">
        <v>0</v>
      </c>
      <c r="N372" s="8">
        <v>0</v>
      </c>
      <c r="O372" s="8">
        <v>0</v>
      </c>
      <c r="Q372" s="9">
        <v>149251.41030543757</v>
      </c>
      <c r="R372" s="7"/>
      <c r="X372" s="8">
        <v>0</v>
      </c>
      <c r="Y372" s="9">
        <v>65112.887282098083</v>
      </c>
      <c r="Z372" s="7"/>
      <c r="AF372" s="8">
        <v>0</v>
      </c>
      <c r="AG372" s="9">
        <v>188319.14267469643</v>
      </c>
    </row>
    <row r="373" spans="1:33" x14ac:dyDescent="0.45">
      <c r="A373" s="4">
        <v>54697</v>
      </c>
      <c r="B373" s="7"/>
      <c r="C373" s="27"/>
      <c r="H373" s="8">
        <v>0</v>
      </c>
      <c r="I373" s="9">
        <v>32177.699464802659</v>
      </c>
      <c r="J373" s="7"/>
      <c r="K373" s="8">
        <v>0</v>
      </c>
      <c r="L373" s="8">
        <v>0</v>
      </c>
      <c r="M373" s="8">
        <v>0</v>
      </c>
      <c r="N373" s="8">
        <v>0</v>
      </c>
      <c r="O373" s="8">
        <v>0</v>
      </c>
      <c r="Q373" s="9">
        <v>148365.80117428451</v>
      </c>
      <c r="R373" s="7"/>
      <c r="X373" s="8">
        <v>0</v>
      </c>
      <c r="Y373" s="9">
        <v>64355.398929605319</v>
      </c>
      <c r="Z373" s="7"/>
      <c r="AF373" s="8">
        <v>0</v>
      </c>
      <c r="AG373" s="9">
        <v>186979.04053204769</v>
      </c>
    </row>
    <row r="374" spans="1:33" x14ac:dyDescent="0.45">
      <c r="A374" s="4">
        <v>54728</v>
      </c>
      <c r="B374" s="7"/>
      <c r="C374" s="27"/>
      <c r="H374" s="8">
        <v>0</v>
      </c>
      <c r="I374" s="9">
        <v>31815.339877152153</v>
      </c>
      <c r="J374" s="7"/>
      <c r="K374" s="8">
        <v>0</v>
      </c>
      <c r="L374" s="8">
        <v>0</v>
      </c>
      <c r="M374" s="8">
        <v>0</v>
      </c>
      <c r="N374" s="8">
        <v>0</v>
      </c>
      <c r="O374" s="8">
        <v>0</v>
      </c>
      <c r="Q374" s="9">
        <v>147541.24067199242</v>
      </c>
      <c r="R374" s="7"/>
      <c r="X374" s="8">
        <v>0</v>
      </c>
      <c r="Y374" s="9">
        <v>63630.679754304307</v>
      </c>
      <c r="Z374" s="7"/>
      <c r="AF374" s="8">
        <v>0</v>
      </c>
      <c r="AG374" s="9">
        <v>185719.64852457499</v>
      </c>
    </row>
    <row r="375" spans="1:33" x14ac:dyDescent="0.45">
      <c r="A375" s="4">
        <v>54758</v>
      </c>
      <c r="B375" s="7"/>
      <c r="C375" s="27"/>
      <c r="H375" s="8">
        <v>0</v>
      </c>
      <c r="I375" s="9">
        <v>31468.338921428527</v>
      </c>
      <c r="J375" s="7"/>
      <c r="K375" s="8">
        <v>0</v>
      </c>
      <c r="L375" s="8">
        <v>0</v>
      </c>
      <c r="M375" s="8">
        <v>0</v>
      </c>
      <c r="N375" s="8">
        <v>0</v>
      </c>
      <c r="O375" s="8">
        <v>0</v>
      </c>
      <c r="Q375" s="9">
        <v>146774.12766967586</v>
      </c>
      <c r="R375" s="7"/>
      <c r="X375" s="8">
        <v>0</v>
      </c>
      <c r="Y375" s="9">
        <v>62936.677842857054</v>
      </c>
      <c r="Z375" s="7"/>
      <c r="AF375" s="8">
        <v>0</v>
      </c>
      <c r="AG375" s="9">
        <v>184536.13437539007</v>
      </c>
    </row>
    <row r="376" spans="1:33" x14ac:dyDescent="0.45">
      <c r="A376" s="4">
        <v>54789</v>
      </c>
      <c r="B376" s="7"/>
      <c r="C376" s="27"/>
      <c r="H376" s="8">
        <v>0</v>
      </c>
      <c r="I376" s="9">
        <v>31135.739795094996</v>
      </c>
      <c r="J376" s="7"/>
      <c r="K376" s="8">
        <v>0</v>
      </c>
      <c r="L376" s="8">
        <v>0</v>
      </c>
      <c r="M376" s="8">
        <v>0</v>
      </c>
      <c r="N376" s="8">
        <v>0</v>
      </c>
      <c r="O376" s="8">
        <v>0</v>
      </c>
      <c r="Q376" s="9">
        <v>146061.08921439873</v>
      </c>
      <c r="R376" s="7"/>
      <c r="X376" s="8">
        <v>0</v>
      </c>
      <c r="Y376" s="9">
        <v>62271.479590189992</v>
      </c>
      <c r="Z376" s="7"/>
      <c r="AF376" s="8">
        <v>0</v>
      </c>
      <c r="AG376" s="9">
        <v>183423.97696851272</v>
      </c>
    </row>
    <row r="377" spans="1:33" x14ac:dyDescent="0.45">
      <c r="A377" s="4">
        <v>54820</v>
      </c>
      <c r="B377" s="7"/>
      <c r="C377" s="27"/>
      <c r="H377" s="8">
        <v>0</v>
      </c>
      <c r="I377" s="9">
        <v>30816.65010704314</v>
      </c>
      <c r="J377" s="7"/>
      <c r="K377" s="8">
        <v>0</v>
      </c>
      <c r="L377" s="8">
        <v>0</v>
      </c>
      <c r="M377" s="8">
        <v>0</v>
      </c>
      <c r="N377" s="8">
        <v>0</v>
      </c>
      <c r="O377" s="8">
        <v>0</v>
      </c>
      <c r="Q377" s="9">
        <v>145398.96606803656</v>
      </c>
      <c r="R377" s="7"/>
      <c r="X377" s="8">
        <v>0</v>
      </c>
      <c r="Y377" s="9">
        <v>61633.300214086281</v>
      </c>
      <c r="Z377" s="7"/>
      <c r="AF377" s="8">
        <v>0</v>
      </c>
      <c r="AG377" s="9">
        <v>182378.94619648834</v>
      </c>
    </row>
    <row r="378" spans="1:33" x14ac:dyDescent="0.45">
      <c r="A378" s="4">
        <v>54848</v>
      </c>
      <c r="B378" s="7"/>
      <c r="C378" s="27"/>
      <c r="H378" s="8">
        <v>0</v>
      </c>
      <c r="I378" s="9">
        <v>30510.237461857505</v>
      </c>
      <c r="J378" s="7"/>
      <c r="K378" s="8">
        <v>0</v>
      </c>
      <c r="L378" s="8">
        <v>0</v>
      </c>
      <c r="M378" s="8">
        <v>0</v>
      </c>
      <c r="N378" s="8">
        <v>0</v>
      </c>
      <c r="O378" s="8">
        <v>0</v>
      </c>
      <c r="Q378" s="9">
        <v>144784.79916534992</v>
      </c>
      <c r="R378" s="7"/>
      <c r="X378" s="8">
        <v>0</v>
      </c>
      <c r="Y378" s="9">
        <v>61020.47492371501</v>
      </c>
      <c r="Z378" s="7"/>
      <c r="AF378" s="8">
        <v>0</v>
      </c>
      <c r="AG378" s="9">
        <v>181397.08411957894</v>
      </c>
    </row>
    <row r="379" spans="1:33" x14ac:dyDescent="0.45">
      <c r="A379" s="4">
        <v>54879</v>
      </c>
      <c r="B379" s="7"/>
      <c r="C379" s="27"/>
      <c r="H379" s="8">
        <v>0</v>
      </c>
      <c r="I379" s="9">
        <v>30215.725348468768</v>
      </c>
      <c r="J379" s="7"/>
      <c r="K379" s="8">
        <v>0</v>
      </c>
      <c r="L379" s="8">
        <v>0</v>
      </c>
      <c r="M379" s="8">
        <v>0</v>
      </c>
      <c r="N379" s="8">
        <v>0</v>
      </c>
      <c r="O379" s="8">
        <v>0</v>
      </c>
      <c r="Q379" s="9">
        <v>144215.81693293541</v>
      </c>
      <c r="R379" s="7"/>
      <c r="X379" s="8">
        <v>0</v>
      </c>
      <c r="Y379" s="9">
        <v>60431.450696937536</v>
      </c>
      <c r="Z379" s="7"/>
      <c r="AF379" s="8">
        <v>0</v>
      </c>
      <c r="AG379" s="9">
        <v>180474.68735109793</v>
      </c>
    </row>
    <row r="380" spans="1:33" x14ac:dyDescent="0.45">
      <c r="A380" s="4">
        <v>54909</v>
      </c>
      <c r="B380" s="7"/>
      <c r="C380" s="27"/>
      <c r="H380" s="8">
        <v>0</v>
      </c>
      <c r="I380" s="9">
        <v>29932.389312161882</v>
      </c>
      <c r="J380" s="7"/>
      <c r="K380" s="8">
        <v>0</v>
      </c>
      <c r="L380" s="8">
        <v>0</v>
      </c>
      <c r="M380" s="8">
        <v>0</v>
      </c>
      <c r="N380" s="8">
        <v>0</v>
      </c>
      <c r="O380" s="8">
        <v>0</v>
      </c>
      <c r="Q380" s="9">
        <v>143689.42341434819</v>
      </c>
      <c r="R380" s="7"/>
      <c r="X380" s="8">
        <v>0</v>
      </c>
      <c r="Y380" s="9">
        <v>59864.778624323764</v>
      </c>
      <c r="Z380" s="7"/>
      <c r="AF380" s="8">
        <v>0</v>
      </c>
      <c r="AG380" s="9">
        <v>179608.29058894244</v>
      </c>
    </row>
    <row r="381" spans="1:33" x14ac:dyDescent="0.45">
      <c r="A381" s="4">
        <v>54940</v>
      </c>
      <c r="B381" s="7"/>
      <c r="C381" s="27"/>
      <c r="H381" s="8">
        <v>0</v>
      </c>
      <c r="I381" s="9">
        <v>29659.553390375215</v>
      </c>
      <c r="J381" s="7"/>
      <c r="K381" s="8">
        <v>0</v>
      </c>
      <c r="L381" s="8">
        <v>0</v>
      </c>
      <c r="M381" s="8">
        <v>0</v>
      </c>
      <c r="N381" s="8">
        <v>0</v>
      </c>
      <c r="O381" s="8">
        <v>0</v>
      </c>
      <c r="Q381" s="9">
        <v>143203.18715023319</v>
      </c>
      <c r="R381" s="7"/>
      <c r="X381" s="8">
        <v>0</v>
      </c>
      <c r="Y381" s="9">
        <v>59319.10678075043</v>
      </c>
      <c r="Z381" s="7"/>
      <c r="AF381" s="8">
        <v>0</v>
      </c>
      <c r="AG381" s="9">
        <v>178794.65121868346</v>
      </c>
    </row>
    <row r="382" spans="1:33" x14ac:dyDescent="0.45">
      <c r="A382" s="4">
        <v>54970</v>
      </c>
      <c r="B382" s="7"/>
      <c r="C382" s="27"/>
      <c r="H382" s="8">
        <v>0</v>
      </c>
      <c r="I382" s="9">
        <v>29396.586794063674</v>
      </c>
      <c r="J382" s="7"/>
      <c r="K382" s="8">
        <v>0</v>
      </c>
      <c r="L382" s="8">
        <v>0</v>
      </c>
      <c r="M382" s="8">
        <v>0</v>
      </c>
      <c r="N382" s="8">
        <v>0</v>
      </c>
      <c r="O382" s="8">
        <v>0</v>
      </c>
      <c r="Q382" s="9">
        <v>142754.83076546923</v>
      </c>
      <c r="R382" s="7"/>
      <c r="X382" s="8">
        <v>0</v>
      </c>
      <c r="Y382" s="9">
        <v>58793.173588127349</v>
      </c>
      <c r="Z382" s="7"/>
      <c r="AF382" s="8">
        <v>0</v>
      </c>
      <c r="AG382" s="9">
        <v>178030.73491834564</v>
      </c>
    </row>
    <row r="383" spans="1:33" x14ac:dyDescent="0.45">
      <c r="A383" s="4">
        <v>55001</v>
      </c>
      <c r="B383" s="7"/>
      <c r="C383" s="27"/>
      <c r="H383" s="8">
        <v>0</v>
      </c>
      <c r="I383" s="9">
        <v>29142.900817675029</v>
      </c>
      <c r="J383" s="7"/>
      <c r="K383" s="8">
        <v>0</v>
      </c>
      <c r="L383" s="8">
        <v>0</v>
      </c>
      <c r="M383" s="8">
        <v>0</v>
      </c>
      <c r="N383" s="8">
        <v>0</v>
      </c>
      <c r="O383" s="8">
        <v>0</v>
      </c>
      <c r="Q383" s="9">
        <v>142342.22121845194</v>
      </c>
      <c r="R383" s="7"/>
      <c r="X383" s="8">
        <v>0</v>
      </c>
      <c r="Y383" s="9">
        <v>58285.801635350057</v>
      </c>
      <c r="Z383" s="7"/>
      <c r="AF383" s="8">
        <v>0</v>
      </c>
      <c r="AG383" s="9">
        <v>177313.70219966199</v>
      </c>
    </row>
    <row r="384" spans="1:33" x14ac:dyDescent="0.45">
      <c r="A384" s="4">
        <v>55032</v>
      </c>
      <c r="B384" s="7"/>
      <c r="C384" s="27"/>
      <c r="H384" s="8">
        <v>0</v>
      </c>
      <c r="I384" s="9">
        <v>28897.945961944402</v>
      </c>
      <c r="J384" s="7"/>
      <c r="K384" s="8">
        <v>0</v>
      </c>
      <c r="L384" s="8">
        <v>0</v>
      </c>
      <c r="M384" s="8">
        <v>0</v>
      </c>
      <c r="N384" s="8">
        <v>0</v>
      </c>
      <c r="O384" s="8">
        <v>0</v>
      </c>
      <c r="Q384" s="9">
        <v>141963.3606704126</v>
      </c>
      <c r="R384" s="7"/>
      <c r="X384" s="8">
        <v>0</v>
      </c>
      <c r="Y384" s="9">
        <v>57795.891923888805</v>
      </c>
      <c r="Z384" s="7"/>
      <c r="AF384" s="8">
        <v>0</v>
      </c>
      <c r="AG384" s="9">
        <v>176640.89582474588</v>
      </c>
    </row>
    <row r="385" spans="1:33" x14ac:dyDescent="0.45">
      <c r="A385" s="4">
        <v>55062</v>
      </c>
      <c r="B385" s="7"/>
      <c r="C385" s="27"/>
      <c r="H385" s="8">
        <v>0</v>
      </c>
      <c r="I385" s="9">
        <v>28661.209254819481</v>
      </c>
      <c r="J385" s="7"/>
      <c r="K385" s="8">
        <v>0</v>
      </c>
      <c r="L385" s="8">
        <v>0</v>
      </c>
      <c r="M385" s="8">
        <v>0</v>
      </c>
      <c r="N385" s="8">
        <v>0</v>
      </c>
      <c r="O385" s="8">
        <v>0</v>
      </c>
      <c r="Q385" s="9">
        <v>141616.37793541551</v>
      </c>
      <c r="R385" s="7"/>
      <c r="X385" s="8">
        <v>0</v>
      </c>
      <c r="Y385" s="9">
        <v>57322.418509638963</v>
      </c>
      <c r="Z385" s="7"/>
      <c r="AF385" s="8">
        <v>0</v>
      </c>
      <c r="AG385" s="9">
        <v>176009.82904119889</v>
      </c>
    </row>
    <row r="386" spans="1:33" x14ac:dyDescent="0.45">
      <c r="A386" s="4">
        <v>55093</v>
      </c>
      <c r="B386" s="7"/>
      <c r="C386" s="27"/>
      <c r="H386" s="8">
        <v>0</v>
      </c>
      <c r="I386" s="9">
        <v>28432.211756831024</v>
      </c>
      <c r="J386" s="7"/>
      <c r="K386" s="8">
        <v>0</v>
      </c>
      <c r="L386" s="8">
        <v>0</v>
      </c>
      <c r="M386" s="8">
        <v>0</v>
      </c>
      <c r="N386" s="8">
        <v>0</v>
      </c>
      <c r="O386" s="8">
        <v>0</v>
      </c>
      <c r="Q386" s="9">
        <v>141299.52047410849</v>
      </c>
      <c r="R386" s="7"/>
      <c r="X386" s="8">
        <v>0</v>
      </c>
      <c r="Y386" s="9">
        <v>56864.423513662048</v>
      </c>
      <c r="Z386" s="7"/>
      <c r="AF386" s="8">
        <v>0</v>
      </c>
      <c r="AG386" s="9">
        <v>175418.17458230571</v>
      </c>
    </row>
    <row r="387" spans="1:33" x14ac:dyDescent="0.45">
      <c r="A387" s="4">
        <v>55123</v>
      </c>
      <c r="B387" s="7"/>
      <c r="C387" s="27"/>
      <c r="H387" s="8">
        <v>0</v>
      </c>
      <c r="I387" s="9">
        <v>28210.506238179696</v>
      </c>
      <c r="J387" s="7"/>
      <c r="K387" s="8">
        <v>0</v>
      </c>
      <c r="L387" s="8">
        <v>0</v>
      </c>
      <c r="M387" s="8">
        <v>0</v>
      </c>
      <c r="N387" s="8">
        <v>0</v>
      </c>
      <c r="O387" s="8">
        <v>0</v>
      </c>
      <c r="Q387" s="9">
        <v>141011.1468966986</v>
      </c>
      <c r="R387" s="7"/>
      <c r="X387" s="8">
        <v>0</v>
      </c>
      <c r="Y387" s="9">
        <v>56421.012476359392</v>
      </c>
      <c r="Z387" s="7"/>
      <c r="AF387" s="8">
        <v>0</v>
      </c>
      <c r="AG387" s="9">
        <v>174863.75438251422</v>
      </c>
    </row>
    <row r="388" spans="1:33" x14ac:dyDescent="0.45">
      <c r="A388" s="4">
        <v>55154</v>
      </c>
      <c r="B388" s="7"/>
      <c r="C388" s="27"/>
      <c r="H388" s="8">
        <v>0</v>
      </c>
      <c r="I388" s="9">
        <v>27995.6750156817</v>
      </c>
      <c r="J388" s="7"/>
      <c r="K388" s="8">
        <v>0</v>
      </c>
      <c r="L388" s="8">
        <v>0</v>
      </c>
      <c r="M388" s="8">
        <v>0</v>
      </c>
      <c r="N388" s="8">
        <v>0</v>
      </c>
      <c r="O388" s="8">
        <v>0</v>
      </c>
      <c r="Q388" s="9">
        <v>140749.71994277343</v>
      </c>
      <c r="R388" s="7"/>
      <c r="X388" s="8">
        <v>0</v>
      </c>
      <c r="Y388" s="9">
        <v>55991.350031363399</v>
      </c>
      <c r="Z388" s="7"/>
      <c r="AF388" s="8">
        <v>0</v>
      </c>
      <c r="AG388" s="9">
        <v>174344.52996159147</v>
      </c>
    </row>
    <row r="389" spans="1:33" x14ac:dyDescent="0.45">
      <c r="A389" s="4">
        <v>55185</v>
      </c>
      <c r="B389" s="7"/>
      <c r="C389" s="27"/>
      <c r="H389" s="8">
        <v>0</v>
      </c>
      <c r="I389" s="9">
        <v>27787.32793854316</v>
      </c>
      <c r="J389" s="7"/>
      <c r="K389" s="8">
        <v>0</v>
      </c>
      <c r="L389" s="8">
        <v>0</v>
      </c>
      <c r="M389" s="8">
        <v>0</v>
      </c>
      <c r="N389" s="8">
        <v>0</v>
      </c>
      <c r="O389" s="8">
        <v>0</v>
      </c>
      <c r="Q389" s="9">
        <v>140513.79990768441</v>
      </c>
      <c r="R389" s="7"/>
      <c r="X389" s="8">
        <v>0</v>
      </c>
      <c r="Y389" s="9">
        <v>55574.655877086319</v>
      </c>
      <c r="Z389" s="7"/>
      <c r="AF389" s="8">
        <v>0</v>
      </c>
      <c r="AG389" s="9">
        <v>173858.59343393621</v>
      </c>
    </row>
    <row r="390" spans="1:33" x14ac:dyDescent="0.45">
      <c r="A390" s="4">
        <v>55213</v>
      </c>
      <c r="B390" s="7"/>
      <c r="C390" s="27"/>
      <c r="H390" s="8">
        <v>0</v>
      </c>
      <c r="I390" s="9">
        <v>27585.100512687924</v>
      </c>
      <c r="J390" s="7"/>
      <c r="K390" s="8">
        <v>0</v>
      </c>
      <c r="L390" s="8">
        <v>0</v>
      </c>
      <c r="M390" s="8">
        <v>0</v>
      </c>
      <c r="N390" s="8">
        <v>0</v>
      </c>
      <c r="O390" s="8">
        <v>0</v>
      </c>
      <c r="Q390" s="9">
        <v>140302.03848709367</v>
      </c>
      <c r="R390" s="7"/>
      <c r="X390" s="8">
        <v>0</v>
      </c>
      <c r="Y390" s="9">
        <v>55170.201025375849</v>
      </c>
      <c r="Z390" s="7"/>
      <c r="AF390" s="8">
        <v>0</v>
      </c>
      <c r="AG390" s="9">
        <v>173404.15910231919</v>
      </c>
    </row>
    <row r="391" spans="1:33" x14ac:dyDescent="0.45">
      <c r="A391" s="4">
        <v>55244</v>
      </c>
      <c r="B391" s="7"/>
      <c r="C391" s="27"/>
      <c r="H391" s="8">
        <v>0</v>
      </c>
      <c r="I391" s="9">
        <v>27388.652154079362</v>
      </c>
      <c r="J391" s="7"/>
      <c r="K391" s="8">
        <v>0</v>
      </c>
      <c r="L391" s="8">
        <v>0</v>
      </c>
      <c r="M391" s="8">
        <v>0</v>
      </c>
      <c r="N391" s="8">
        <v>0</v>
      </c>
      <c r="O391" s="8">
        <v>0</v>
      </c>
      <c r="Q391" s="9">
        <v>140113.17301311734</v>
      </c>
      <c r="R391" s="7"/>
      <c r="X391" s="8">
        <v>0</v>
      </c>
      <c r="Y391" s="9">
        <v>54777.304308158724</v>
      </c>
      <c r="Z391" s="7"/>
      <c r="AF391" s="8">
        <v>0</v>
      </c>
      <c r="AG391" s="9">
        <v>172979.55559801258</v>
      </c>
    </row>
    <row r="392" spans="1:33" x14ac:dyDescent="0.45">
      <c r="A392" s="4">
        <v>55274</v>
      </c>
      <c r="B392" s="7"/>
      <c r="C392" s="27"/>
      <c r="H392" s="8">
        <v>0</v>
      </c>
      <c r="I392" s="9">
        <v>27197.66456213504</v>
      </c>
      <c r="J392" s="7"/>
      <c r="K392" s="8">
        <v>0</v>
      </c>
      <c r="L392" s="8">
        <v>0</v>
      </c>
      <c r="M392" s="8">
        <v>0</v>
      </c>
      <c r="N392" s="8">
        <v>0</v>
      </c>
      <c r="O392" s="8">
        <v>0</v>
      </c>
      <c r="Q392" s="9">
        <v>139946.02105717565</v>
      </c>
      <c r="R392" s="7"/>
      <c r="X392" s="8">
        <v>0</v>
      </c>
      <c r="Y392" s="9">
        <v>54395.32912427008</v>
      </c>
      <c r="Z392" s="7"/>
      <c r="AF392" s="8">
        <v>0</v>
      </c>
      <c r="AG392" s="9">
        <v>172583.21853173769</v>
      </c>
    </row>
    <row r="393" spans="1:33" x14ac:dyDescent="0.45">
      <c r="A393" s="4">
        <v>55305</v>
      </c>
      <c r="B393" s="7"/>
      <c r="C393" s="27"/>
      <c r="H393" s="8">
        <v>0</v>
      </c>
      <c r="I393" s="9">
        <v>27011.840204947559</v>
      </c>
      <c r="J393" s="7"/>
      <c r="K393" s="8">
        <v>0</v>
      </c>
      <c r="L393" s="8">
        <v>0</v>
      </c>
      <c r="M393" s="8">
        <v>0</v>
      </c>
      <c r="N393" s="8">
        <v>0</v>
      </c>
      <c r="O393" s="8">
        <v>0</v>
      </c>
      <c r="Q393" s="9">
        <v>139799.47537623718</v>
      </c>
      <c r="R393" s="7"/>
      <c r="X393" s="8">
        <v>0</v>
      </c>
      <c r="Y393" s="9">
        <v>54023.680409895118</v>
      </c>
      <c r="Z393" s="7"/>
      <c r="AF393" s="8">
        <v>0</v>
      </c>
      <c r="AG393" s="9">
        <v>172213.68362217426</v>
      </c>
    </row>
    <row r="394" spans="1:33" x14ac:dyDescent="0.45">
      <c r="A394" s="4">
        <v>55335</v>
      </c>
      <c r="B394" s="7"/>
      <c r="C394" s="27"/>
      <c r="H394" s="8">
        <v>0</v>
      </c>
      <c r="I394" s="9">
        <v>26830.900908599586</v>
      </c>
      <c r="J394" s="7"/>
      <c r="K394" s="8">
        <v>0</v>
      </c>
      <c r="L394" s="8">
        <v>0</v>
      </c>
      <c r="M394" s="8">
        <v>0</v>
      </c>
      <c r="N394" s="8">
        <v>0</v>
      </c>
      <c r="O394" s="8">
        <v>0</v>
      </c>
      <c r="Q394" s="9">
        <v>139672.49918063564</v>
      </c>
      <c r="R394" s="7"/>
      <c r="X394" s="8">
        <v>0</v>
      </c>
      <c r="Y394" s="9">
        <v>53661.801817199172</v>
      </c>
      <c r="Z394" s="7"/>
      <c r="AF394" s="8">
        <v>0</v>
      </c>
      <c r="AG394" s="9">
        <v>171869.58027095514</v>
      </c>
    </row>
    <row r="395" spans="1:33" x14ac:dyDescent="0.45">
      <c r="A395" s="4">
        <v>55366</v>
      </c>
      <c r="B395" s="7"/>
      <c r="C395" s="27"/>
      <c r="H395" s="8">
        <v>0</v>
      </c>
      <c r="I395" s="9">
        <v>26654.586543391619</v>
      </c>
      <c r="J395" s="7"/>
      <c r="K395" s="8">
        <v>0</v>
      </c>
      <c r="L395" s="8">
        <v>0</v>
      </c>
      <c r="M395" s="8">
        <v>0</v>
      </c>
      <c r="N395" s="8">
        <v>0</v>
      </c>
      <c r="O395" s="8">
        <v>0</v>
      </c>
      <c r="Q395" s="9">
        <v>139564.12170301421</v>
      </c>
      <c r="R395" s="7"/>
      <c r="X395" s="8">
        <v>0</v>
      </c>
      <c r="Y395" s="9">
        <v>53309.173086783238</v>
      </c>
      <c r="Z395" s="7"/>
      <c r="AF395" s="8">
        <v>0</v>
      </c>
      <c r="AG395" s="9">
        <v>171549.62555508415</v>
      </c>
    </row>
    <row r="396" spans="1:33" x14ac:dyDescent="0.45">
      <c r="A396" s="4">
        <v>55397</v>
      </c>
      <c r="B396" s="7"/>
      <c r="C396" s="27"/>
      <c r="H396" s="8">
        <v>0</v>
      </c>
      <c r="I396" s="9">
        <v>26482.653800299388</v>
      </c>
      <c r="J396" s="7"/>
      <c r="K396" s="8">
        <v>0</v>
      </c>
      <c r="L396" s="8">
        <v>0</v>
      </c>
      <c r="M396" s="8">
        <v>0</v>
      </c>
      <c r="N396" s="8">
        <v>0</v>
      </c>
      <c r="O396" s="8">
        <v>0</v>
      </c>
      <c r="Q396" s="9">
        <v>139473.43404926235</v>
      </c>
      <c r="R396" s="7"/>
      <c r="X396" s="8">
        <v>0</v>
      </c>
      <c r="Y396" s="9">
        <v>52965.307600598775</v>
      </c>
      <c r="Z396" s="7"/>
      <c r="AF396" s="8">
        <v>0</v>
      </c>
      <c r="AG396" s="9">
        <v>171252.6186096216</v>
      </c>
    </row>
    <row r="397" spans="1:33" x14ac:dyDescent="0.45">
      <c r="A397" s="4">
        <v>55427</v>
      </c>
      <c r="B397" s="7"/>
      <c r="C397" s="27"/>
      <c r="H397" s="8">
        <v>0</v>
      </c>
      <c r="I397" s="9">
        <v>26314.875051437262</v>
      </c>
      <c r="J397" s="7"/>
      <c r="K397" s="8">
        <v>0</v>
      </c>
      <c r="L397" s="8">
        <v>0</v>
      </c>
      <c r="M397" s="8">
        <v>0</v>
      </c>
      <c r="N397" s="8">
        <v>0</v>
      </c>
      <c r="O397" s="8">
        <v>0</v>
      </c>
      <c r="Q397" s="9">
        <v>139399.58531351227</v>
      </c>
      <c r="R397" s="7"/>
      <c r="X397" s="8">
        <v>0</v>
      </c>
      <c r="Y397" s="9">
        <v>52629.750102874525</v>
      </c>
      <c r="Z397" s="7"/>
      <c r="AF397" s="8">
        <v>0</v>
      </c>
      <c r="AG397" s="9">
        <v>170977.43537523699</v>
      </c>
    </row>
    <row r="398" spans="1:33" x14ac:dyDescent="0.45">
      <c r="A398" s="4">
        <v>55458</v>
      </c>
      <c r="B398" s="7"/>
      <c r="C398" s="27"/>
      <c r="H398" s="8">
        <v>0</v>
      </c>
      <c r="I398" s="9">
        <v>26151.03728873621</v>
      </c>
      <c r="J398" s="7"/>
      <c r="K398" s="8">
        <v>0</v>
      </c>
      <c r="L398" s="8">
        <v>0</v>
      </c>
      <c r="M398" s="8">
        <v>0</v>
      </c>
      <c r="N398" s="8">
        <v>0</v>
      </c>
      <c r="O398" s="8">
        <v>0</v>
      </c>
      <c r="Q398" s="9">
        <v>139341.77894041987</v>
      </c>
      <c r="R398" s="7"/>
      <c r="X398" s="8">
        <v>0</v>
      </c>
      <c r="Y398" s="9">
        <v>52302.07457747242</v>
      </c>
      <c r="Z398" s="7"/>
      <c r="AF398" s="8">
        <v>0</v>
      </c>
      <c r="AG398" s="9">
        <v>170723.02368690333</v>
      </c>
    </row>
    <row r="399" spans="1:33" x14ac:dyDescent="0.45">
      <c r="A399" s="4">
        <v>55488</v>
      </c>
      <c r="B399" s="7"/>
      <c r="C399" s="27"/>
      <c r="H399" s="8">
        <v>0</v>
      </c>
      <c r="I399" s="9">
        <v>25990.941135443427</v>
      </c>
      <c r="J399" s="7"/>
      <c r="K399" s="8">
        <v>0</v>
      </c>
      <c r="L399" s="8">
        <v>0</v>
      </c>
      <c r="M399" s="8">
        <v>0</v>
      </c>
      <c r="N399" s="8">
        <v>0</v>
      </c>
      <c r="O399" s="8">
        <v>0</v>
      </c>
      <c r="Q399" s="9">
        <v>139299.26931900519</v>
      </c>
      <c r="R399" s="7"/>
      <c r="X399" s="8">
        <v>0</v>
      </c>
      <c r="Y399" s="9">
        <v>51981.882270886854</v>
      </c>
      <c r="Z399" s="7"/>
      <c r="AF399" s="8">
        <v>0</v>
      </c>
      <c r="AG399" s="9">
        <v>170488.39868153731</v>
      </c>
    </row>
    <row r="400" spans="1:33" x14ac:dyDescent="0.45">
      <c r="A400" s="4">
        <v>55519</v>
      </c>
      <c r="B400" s="7"/>
      <c r="C400" s="27"/>
      <c r="H400" s="8">
        <v>0</v>
      </c>
      <c r="I400" s="9">
        <v>25834.399925423557</v>
      </c>
      <c r="J400" s="7"/>
      <c r="K400" s="8">
        <v>0</v>
      </c>
      <c r="L400" s="8">
        <v>0</v>
      </c>
      <c r="M400" s="8">
        <v>0</v>
      </c>
      <c r="N400" s="8">
        <v>0</v>
      </c>
      <c r="O400" s="8">
        <v>0</v>
      </c>
      <c r="Q400" s="9">
        <v>139271.35859333797</v>
      </c>
      <c r="R400" s="7"/>
      <c r="X400" s="8">
        <v>0</v>
      </c>
      <c r="Y400" s="9">
        <v>51668.799850847114</v>
      </c>
      <c r="Z400" s="7"/>
      <c r="AF400" s="8">
        <v>0</v>
      </c>
      <c r="AG400" s="9">
        <v>170272.63850384625</v>
      </c>
    </row>
    <row r="401" spans="1:33" x14ac:dyDescent="0.45">
      <c r="A401" s="4">
        <v>55550</v>
      </c>
      <c r="B401" s="7"/>
      <c r="C401" s="27"/>
      <c r="H401" s="8">
        <v>0</v>
      </c>
      <c r="I401" s="9">
        <v>25681.238845588356</v>
      </c>
      <c r="J401" s="7"/>
      <c r="K401" s="8">
        <v>0</v>
      </c>
      <c r="L401" s="8">
        <v>0</v>
      </c>
      <c r="M401" s="8">
        <v>0</v>
      </c>
      <c r="N401" s="8">
        <v>0</v>
      </c>
      <c r="O401" s="8">
        <v>0</v>
      </c>
      <c r="Q401" s="9">
        <v>139257.39367628322</v>
      </c>
      <c r="R401" s="7"/>
      <c r="X401" s="8">
        <v>0</v>
      </c>
      <c r="Y401" s="9">
        <v>51362.477691176711</v>
      </c>
      <c r="Z401" s="7"/>
      <c r="AF401" s="8">
        <v>0</v>
      </c>
      <c r="AG401" s="9">
        <v>170074.88029098924</v>
      </c>
    </row>
    <row r="402" spans="1:33" x14ac:dyDescent="0.45">
      <c r="A402" s="4">
        <v>55579</v>
      </c>
      <c r="B402" s="7"/>
      <c r="C402" s="27"/>
      <c r="H402" s="8">
        <v>0</v>
      </c>
      <c r="I402" s="9">
        <v>25531.29413710492</v>
      </c>
      <c r="J402" s="7"/>
      <c r="K402" s="8">
        <v>0</v>
      </c>
      <c r="L402" s="8">
        <v>0</v>
      </c>
      <c r="M402" s="8">
        <v>0</v>
      </c>
      <c r="N402" s="8">
        <v>0</v>
      </c>
      <c r="O402" s="8">
        <v>0</v>
      </c>
      <c r="Q402" s="9">
        <v>139256.76345340631</v>
      </c>
      <c r="R402" s="7"/>
      <c r="X402" s="8">
        <v>0</v>
      </c>
      <c r="Y402" s="9">
        <v>51062.58827420984</v>
      </c>
      <c r="Z402" s="7"/>
      <c r="AF402" s="8">
        <v>0</v>
      </c>
      <c r="AG402" s="9">
        <v>169894.31641793222</v>
      </c>
    </row>
    <row r="403" spans="1:33" x14ac:dyDescent="0.45">
      <c r="A403" s="4">
        <v>55610</v>
      </c>
      <c r="B403" s="7"/>
      <c r="C403" s="27"/>
      <c r="H403" s="8">
        <v>0</v>
      </c>
      <c r="I403" s="9">
        <v>25384.412351331051</v>
      </c>
      <c r="J403" s="7"/>
      <c r="K403" s="8">
        <v>0</v>
      </c>
      <c r="L403" s="8">
        <v>0</v>
      </c>
      <c r="M403" s="8">
        <v>0</v>
      </c>
      <c r="N403" s="8">
        <v>0</v>
      </c>
      <c r="O403" s="8">
        <v>0</v>
      </c>
      <c r="Q403" s="9">
        <v>139268.89616494419</v>
      </c>
      <c r="R403" s="7"/>
      <c r="X403" s="8">
        <v>0</v>
      </c>
      <c r="Y403" s="9">
        <v>50768.824702662103</v>
      </c>
      <c r="Z403" s="7"/>
      <c r="AF403" s="8">
        <v>0</v>
      </c>
      <c r="AG403" s="9">
        <v>169730.19098654145</v>
      </c>
    </row>
    <row r="404" spans="1:33" x14ac:dyDescent="0.45">
      <c r="A404" s="4">
        <v>55640</v>
      </c>
      <c r="B404" s="7"/>
      <c r="C404" s="27"/>
      <c r="H404" s="8">
        <v>0</v>
      </c>
      <c r="I404" s="9">
        <v>25240.449656709065</v>
      </c>
      <c r="J404" s="7"/>
      <c r="K404" s="8">
        <v>0</v>
      </c>
      <c r="L404" s="8">
        <v>0</v>
      </c>
      <c r="M404" s="8">
        <v>0</v>
      </c>
      <c r="N404" s="8">
        <v>0</v>
      </c>
      <c r="O404" s="8">
        <v>0</v>
      </c>
      <c r="Q404" s="9">
        <v>139293.25695453768</v>
      </c>
      <c r="R404" s="7"/>
      <c r="X404" s="8">
        <v>0</v>
      </c>
      <c r="Y404" s="9">
        <v>50480.899313418129</v>
      </c>
      <c r="Z404" s="7"/>
      <c r="AF404" s="8">
        <v>0</v>
      </c>
      <c r="AG404" s="9">
        <v>169581.79654258856</v>
      </c>
    </row>
    <row r="405" spans="1:33" x14ac:dyDescent="0.45">
      <c r="A405" s="4">
        <v>55671</v>
      </c>
      <c r="B405" s="7"/>
      <c r="C405" s="27"/>
      <c r="H405" s="8">
        <v>0</v>
      </c>
      <c r="I405" s="9">
        <v>25099.271193106521</v>
      </c>
      <c r="J405" s="7"/>
      <c r="K405" s="8">
        <v>0</v>
      </c>
      <c r="L405" s="8">
        <v>0</v>
      </c>
      <c r="M405" s="8">
        <v>0</v>
      </c>
      <c r="N405" s="8">
        <v>0</v>
      </c>
      <c r="O405" s="8">
        <v>0</v>
      </c>
      <c r="Q405" s="9">
        <v>139329.34557411852</v>
      </c>
      <c r="R405" s="7"/>
      <c r="X405" s="8">
        <v>0</v>
      </c>
      <c r="Y405" s="9">
        <v>50198.542386213041</v>
      </c>
      <c r="Z405" s="7"/>
      <c r="AF405" s="8">
        <v>0</v>
      </c>
      <c r="AG405" s="9">
        <v>169448.47100584634</v>
      </c>
    </row>
    <row r="406" spans="1:33" x14ac:dyDescent="0.45">
      <c r="A406" s="4">
        <v>55701</v>
      </c>
      <c r="B406" s="7"/>
      <c r="C406" s="27"/>
      <c r="H406" s="8">
        <v>0</v>
      </c>
      <c r="I406" s="9">
        <v>24960.750470337072</v>
      </c>
      <c r="J406" s="7"/>
      <c r="K406" s="8">
        <v>0</v>
      </c>
      <c r="L406" s="8">
        <v>0</v>
      </c>
      <c r="M406" s="8">
        <v>0</v>
      </c>
      <c r="N406" s="8">
        <v>0</v>
      </c>
      <c r="O406" s="8">
        <v>0</v>
      </c>
      <c r="Q406" s="9">
        <v>139376.6942350372</v>
      </c>
      <c r="R406" s="7"/>
      <c r="X406" s="8">
        <v>0</v>
      </c>
      <c r="Y406" s="9">
        <v>49921.500940674145</v>
      </c>
      <c r="Z406" s="7"/>
      <c r="AF406" s="8">
        <v>0</v>
      </c>
      <c r="AG406" s="9">
        <v>169329.59479944169</v>
      </c>
    </row>
    <row r="407" spans="1:33" x14ac:dyDescent="0.45">
      <c r="A407" s="4">
        <v>55732</v>
      </c>
      <c r="B407" s="7"/>
      <c r="C407" s="27"/>
      <c r="H407" s="8">
        <v>0</v>
      </c>
      <c r="I407" s="9">
        <v>24824.768807818982</v>
      </c>
      <c r="J407" s="7"/>
      <c r="K407" s="8">
        <v>0</v>
      </c>
      <c r="L407" s="8">
        <v>0</v>
      </c>
      <c r="M407" s="8">
        <v>0</v>
      </c>
      <c r="N407" s="8">
        <v>0</v>
      </c>
      <c r="O407" s="8">
        <v>0</v>
      </c>
      <c r="Q407" s="9">
        <v>139434.86559613649</v>
      </c>
      <c r="R407" s="7"/>
      <c r="X407" s="8">
        <v>0</v>
      </c>
      <c r="Y407" s="9">
        <v>49649.537615637964</v>
      </c>
      <c r="Z407" s="7"/>
      <c r="AF407" s="8">
        <v>0</v>
      </c>
      <c r="AG407" s="9">
        <v>169224.58816551926</v>
      </c>
    </row>
    <row r="408" spans="1:33" x14ac:dyDescent="0.45">
      <c r="A408" s="4">
        <v>55763</v>
      </c>
      <c r="B408" s="7"/>
      <c r="C408" s="27"/>
      <c r="H408" s="8">
        <v>0</v>
      </c>
      <c r="I408" s="9">
        <v>24691.214812539267</v>
      </c>
      <c r="J408" s="7"/>
      <c r="K408" s="8">
        <v>0</v>
      </c>
      <c r="L408" s="8">
        <v>0</v>
      </c>
      <c r="M408" s="8">
        <v>0</v>
      </c>
      <c r="N408" s="8">
        <v>0</v>
      </c>
      <c r="O408" s="8">
        <v>0</v>
      </c>
      <c r="Q408" s="9">
        <v>139503.4508800758</v>
      </c>
      <c r="R408" s="7"/>
      <c r="X408" s="8">
        <v>0</v>
      </c>
      <c r="Y408" s="9">
        <v>49382.429625078534</v>
      </c>
      <c r="Z408" s="7"/>
      <c r="AF408" s="8">
        <v>0</v>
      </c>
      <c r="AG408" s="9">
        <v>169132.90865512291</v>
      </c>
    </row>
    <row r="409" spans="1:33" x14ac:dyDescent="0.45">
      <c r="A409" s="4">
        <v>55793</v>
      </c>
      <c r="B409" s="7"/>
      <c r="C409" s="27"/>
      <c r="H409" s="8">
        <v>0</v>
      </c>
      <c r="I409" s="9">
        <v>24559.983892686625</v>
      </c>
      <c r="J409" s="7"/>
      <c r="K409" s="8">
        <v>0</v>
      </c>
      <c r="L409" s="8">
        <v>0</v>
      </c>
      <c r="M409" s="8">
        <v>0</v>
      </c>
      <c r="N409" s="8">
        <v>0</v>
      </c>
      <c r="O409" s="8">
        <v>0</v>
      </c>
      <c r="Q409" s="9">
        <v>139582.06810975712</v>
      </c>
      <c r="R409" s="7"/>
      <c r="X409" s="8">
        <v>0</v>
      </c>
      <c r="Y409" s="9">
        <v>49119.96778537325</v>
      </c>
      <c r="Z409" s="7"/>
      <c r="AF409" s="8">
        <v>0</v>
      </c>
      <c r="AG409" s="9">
        <v>169054.04878098107</v>
      </c>
    </row>
    <row r="410" spans="1:33" x14ac:dyDescent="0.45">
      <c r="A410" s="4">
        <v>55824</v>
      </c>
      <c r="B410" s="7"/>
      <c r="C410" s="27"/>
      <c r="H410" s="8">
        <v>0</v>
      </c>
      <c r="I410" s="9">
        <v>24430.977804498831</v>
      </c>
      <c r="J410" s="7"/>
      <c r="K410" s="8">
        <v>0</v>
      </c>
      <c r="L410" s="8">
        <v>0</v>
      </c>
      <c r="M410" s="8">
        <v>0</v>
      </c>
      <c r="N410" s="8">
        <v>0</v>
      </c>
      <c r="O410" s="8">
        <v>0</v>
      </c>
      <c r="Q410" s="9">
        <v>139670.36045722911</v>
      </c>
      <c r="R410" s="7"/>
      <c r="X410" s="8">
        <v>0</v>
      </c>
      <c r="Y410" s="9">
        <v>48861.955608997661</v>
      </c>
      <c r="Z410" s="7"/>
      <c r="AF410" s="8">
        <v>0</v>
      </c>
      <c r="AG410" s="9">
        <v>168987.53382262771</v>
      </c>
    </row>
    <row r="411" spans="1:33" x14ac:dyDescent="0.45">
      <c r="A411" s="4">
        <v>55854</v>
      </c>
      <c r="B411" s="7"/>
      <c r="C411" s="27"/>
      <c r="H411" s="8">
        <v>0</v>
      </c>
      <c r="I411" s="9">
        <v>24304.104230038974</v>
      </c>
      <c r="J411" s="7"/>
      <c r="K411" s="8">
        <v>0</v>
      </c>
      <c r="L411" s="8">
        <v>0</v>
      </c>
      <c r="M411" s="8">
        <v>0</v>
      </c>
      <c r="N411" s="8">
        <v>0</v>
      </c>
      <c r="O411" s="8">
        <v>0</v>
      </c>
      <c r="Q411" s="9">
        <v>139767.99469792726</v>
      </c>
      <c r="R411" s="7"/>
      <c r="X411" s="8">
        <v>0</v>
      </c>
      <c r="Y411" s="9">
        <v>48608.208460077949</v>
      </c>
      <c r="Z411" s="7"/>
      <c r="AF411" s="8">
        <v>0</v>
      </c>
      <c r="AG411" s="9">
        <v>168932.91977397405</v>
      </c>
    </row>
    <row r="412" spans="1:33" x14ac:dyDescent="0.45">
      <c r="A412" s="4">
        <v>55885</v>
      </c>
      <c r="B412" s="7"/>
      <c r="C412" s="27"/>
      <c r="H412" s="8">
        <v>0</v>
      </c>
      <c r="I412" s="9">
        <v>24179.276383773213</v>
      </c>
      <c r="J412" s="7"/>
      <c r="K412" s="8">
        <v>0</v>
      </c>
      <c r="L412" s="8">
        <v>0</v>
      </c>
      <c r="M412" s="8">
        <v>0</v>
      </c>
      <c r="N412" s="8">
        <v>0</v>
      </c>
      <c r="O412" s="8">
        <v>0</v>
      </c>
      <c r="Q412" s="9">
        <v>139874.65976356328</v>
      </c>
      <c r="R412" s="7"/>
      <c r="X412" s="8">
        <v>0</v>
      </c>
      <c r="Y412" s="9">
        <v>48358.552767546425</v>
      </c>
      <c r="Z412" s="7"/>
      <c r="AF412" s="8">
        <v>0</v>
      </c>
      <c r="AG412" s="9">
        <v>168889.79142409115</v>
      </c>
    </row>
    <row r="413" spans="1:33" x14ac:dyDescent="0.45">
      <c r="A413" s="4">
        <v>55916</v>
      </c>
      <c r="B413" s="7"/>
      <c r="C413" s="27"/>
      <c r="H413" s="8">
        <v>0</v>
      </c>
      <c r="I413" s="9">
        <v>24056.41264596914</v>
      </c>
      <c r="J413" s="7"/>
      <c r="K413" s="8">
        <v>0</v>
      </c>
      <c r="L413" s="8">
        <v>0</v>
      </c>
      <c r="M413" s="8">
        <v>0</v>
      </c>
      <c r="N413" s="8">
        <v>0</v>
      </c>
      <c r="O413" s="8">
        <v>0</v>
      </c>
      <c r="Q413" s="9">
        <v>139990.06538740447</v>
      </c>
      <c r="R413" s="7"/>
      <c r="X413" s="8">
        <v>0</v>
      </c>
      <c r="Y413" s="9">
        <v>48112.825291938279</v>
      </c>
      <c r="Z413" s="7"/>
      <c r="AF413" s="8">
        <v>0</v>
      </c>
      <c r="AG413" s="9">
        <v>168857.76056256745</v>
      </c>
    </row>
    <row r="414" spans="1:33" x14ac:dyDescent="0.45">
      <c r="A414" s="4">
        <v>55944</v>
      </c>
      <c r="B414" s="7"/>
      <c r="C414" s="27"/>
      <c r="H414" s="8">
        <v>0</v>
      </c>
      <c r="I414" s="9">
        <v>23935.436221070671</v>
      </c>
      <c r="J414" s="7"/>
      <c r="K414" s="8">
        <v>0</v>
      </c>
      <c r="L414" s="8">
        <v>0</v>
      </c>
      <c r="M414" s="8">
        <v>0</v>
      </c>
      <c r="N414" s="8">
        <v>0</v>
      </c>
      <c r="O414" s="8">
        <v>0</v>
      </c>
      <c r="Q414" s="9">
        <v>140113.94083608175</v>
      </c>
      <c r="R414" s="7"/>
      <c r="X414" s="8">
        <v>0</v>
      </c>
      <c r="Y414" s="9">
        <v>47870.872442141343</v>
      </c>
      <c r="Z414" s="7"/>
      <c r="AF414" s="8">
        <v>0</v>
      </c>
      <c r="AG414" s="9">
        <v>168836.46430136656</v>
      </c>
    </row>
    <row r="415" spans="1:33" x14ac:dyDescent="0.45">
      <c r="A415" s="4">
        <v>55975</v>
      </c>
      <c r="B415" s="7"/>
      <c r="C415" s="27"/>
      <c r="H415" s="8">
        <v>0</v>
      </c>
      <c r="I415" s="9">
        <v>23816.27481933251</v>
      </c>
      <c r="J415" s="7"/>
      <c r="K415" s="8">
        <v>0</v>
      </c>
      <c r="L415" s="8">
        <v>0</v>
      </c>
      <c r="M415" s="8">
        <v>0</v>
      </c>
      <c r="N415" s="8">
        <v>0</v>
      </c>
      <c r="O415" s="8">
        <v>0</v>
      </c>
      <c r="Q415" s="9">
        <v>140246.03372243623</v>
      </c>
      <c r="R415" s="7"/>
      <c r="X415" s="8">
        <v>0</v>
      </c>
      <c r="Y415" s="9">
        <v>47632.549638665019</v>
      </c>
      <c r="Z415" s="7"/>
      <c r="AF415" s="8">
        <v>0</v>
      </c>
      <c r="AG415" s="9">
        <v>168825.56350563525</v>
      </c>
    </row>
    <row r="416" spans="1:33" x14ac:dyDescent="0.45">
      <c r="A416" s="4">
        <v>56005</v>
      </c>
      <c r="B416" s="7"/>
      <c r="C416" s="27"/>
      <c r="H416" s="8">
        <v>0</v>
      </c>
      <c r="I416" s="9">
        <v>23698.860360115792</v>
      </c>
      <c r="J416" s="7"/>
      <c r="K416" s="8">
        <v>0</v>
      </c>
      <c r="L416" s="8">
        <v>0</v>
      </c>
      <c r="M416" s="8">
        <v>0</v>
      </c>
      <c r="N416" s="8">
        <v>0</v>
      </c>
      <c r="O416" s="8">
        <v>0</v>
      </c>
      <c r="Q416" s="9">
        <v>140386.1088942686</v>
      </c>
      <c r="R416" s="7"/>
      <c r="X416" s="8">
        <v>0</v>
      </c>
      <c r="Y416" s="9">
        <v>47397.720720231584</v>
      </c>
      <c r="Z416" s="7"/>
      <c r="AF416" s="8">
        <v>0</v>
      </c>
      <c r="AG416" s="9">
        <v>168824.74132640756</v>
      </c>
    </row>
    <row r="417" spans="1:33" x14ac:dyDescent="0.45">
      <c r="A417" s="4">
        <v>56036</v>
      </c>
      <c r="B417" s="7"/>
      <c r="C417" s="27"/>
      <c r="H417" s="8">
        <v>0</v>
      </c>
      <c r="I417" s="9">
        <v>23583.128695356627</v>
      </c>
      <c r="J417" s="7"/>
      <c r="K417" s="8">
        <v>0</v>
      </c>
      <c r="L417" s="8">
        <v>0</v>
      </c>
      <c r="M417" s="8">
        <v>0</v>
      </c>
      <c r="N417" s="8">
        <v>0</v>
      </c>
      <c r="O417" s="8">
        <v>0</v>
      </c>
      <c r="Q417" s="9">
        <v>140533.9473941793</v>
      </c>
      <c r="R417" s="7"/>
      <c r="X417" s="8">
        <v>0</v>
      </c>
      <c r="Y417" s="9">
        <v>47166.257390713254</v>
      </c>
      <c r="Z417" s="7"/>
      <c r="AF417" s="8">
        <v>0</v>
      </c>
      <c r="AG417" s="9">
        <v>168833.70182860724</v>
      </c>
    </row>
    <row r="418" spans="1:33" x14ac:dyDescent="0.45">
      <c r="A418" s="4">
        <v>56066</v>
      </c>
      <c r="B418" s="7"/>
      <c r="C418" s="27"/>
      <c r="H418" s="8">
        <v>0</v>
      </c>
      <c r="I418" s="9">
        <v>23469.019351821757</v>
      </c>
      <c r="J418" s="7"/>
      <c r="K418" s="8">
        <v>0</v>
      </c>
      <c r="L418" s="8">
        <v>0</v>
      </c>
      <c r="M418" s="8">
        <v>0</v>
      </c>
      <c r="N418" s="8">
        <v>0</v>
      </c>
      <c r="O418" s="8">
        <v>0</v>
      </c>
      <c r="Q418" s="9">
        <v>140689.34548599352</v>
      </c>
      <c r="R418" s="7"/>
      <c r="X418" s="8">
        <v>0</v>
      </c>
      <c r="Y418" s="9">
        <v>46938.038703643513</v>
      </c>
      <c r="Z418" s="7"/>
      <c r="AF418" s="8">
        <v>0</v>
      </c>
      <c r="AG418" s="9">
        <v>168852.16870817961</v>
      </c>
    </row>
    <row r="419" spans="1:33" x14ac:dyDescent="0.45">
      <c r="A419" s="4">
        <v>56097</v>
      </c>
      <c r="B419" s="7"/>
      <c r="C419" s="27"/>
      <c r="H419" s="8">
        <v>0</v>
      </c>
      <c r="I419" s="9">
        <v>23356.475290861548</v>
      </c>
      <c r="J419" s="7"/>
      <c r="K419" s="8">
        <v>0</v>
      </c>
      <c r="L419" s="8">
        <v>0</v>
      </c>
      <c r="M419" s="8">
        <v>0</v>
      </c>
      <c r="N419" s="8">
        <v>0</v>
      </c>
      <c r="O419" s="8">
        <v>0</v>
      </c>
      <c r="Q419" s="9">
        <v>140852.11374355733</v>
      </c>
      <c r="R419" s="7"/>
      <c r="X419" s="8">
        <v>0</v>
      </c>
      <c r="Y419" s="9">
        <v>46712.950581723097</v>
      </c>
      <c r="Z419" s="7"/>
      <c r="AF419" s="8">
        <v>0</v>
      </c>
      <c r="AG419" s="9">
        <v>168879.88409259118</v>
      </c>
    </row>
    <row r="420" spans="1:33" x14ac:dyDescent="0.45">
      <c r="A420" s="4">
        <v>56128</v>
      </c>
      <c r="B420" s="7"/>
      <c r="C420" s="27"/>
      <c r="H420" s="8">
        <v>0</v>
      </c>
      <c r="I420" s="9">
        <v>23245.442684458987</v>
      </c>
      <c r="J420" s="7"/>
      <c r="K420" s="8">
        <v>0</v>
      </c>
      <c r="L420" s="8">
        <v>0</v>
      </c>
      <c r="M420" s="8">
        <v>0</v>
      </c>
      <c r="N420" s="8">
        <v>0</v>
      </c>
      <c r="O420" s="8">
        <v>0</v>
      </c>
      <c r="Q420" s="9">
        <v>141022.07619795442</v>
      </c>
      <c r="R420" s="7"/>
      <c r="X420" s="8">
        <v>0</v>
      </c>
      <c r="Y420" s="9">
        <v>46490.885368917974</v>
      </c>
      <c r="Z420" s="7"/>
      <c r="AF420" s="8">
        <v>0</v>
      </c>
      <c r="AG420" s="9">
        <v>168916.60741930519</v>
      </c>
    </row>
    <row r="421" spans="1:33" x14ac:dyDescent="0.45">
      <c r="A421" s="4">
        <v>56158</v>
      </c>
      <c r="B421" s="7"/>
      <c r="C421" s="27"/>
      <c r="H421" s="8">
        <v>0</v>
      </c>
      <c r="I421" s="9">
        <v>23135.870706456339</v>
      </c>
      <c r="J421" s="7"/>
      <c r="K421" s="8">
        <v>0</v>
      </c>
      <c r="L421" s="8">
        <v>0</v>
      </c>
      <c r="M421" s="8">
        <v>0</v>
      </c>
      <c r="N421" s="8">
        <v>0</v>
      </c>
      <c r="O421" s="8">
        <v>0</v>
      </c>
      <c r="Q421" s="9">
        <v>141199.06953944717</v>
      </c>
      <c r="R421" s="7"/>
      <c r="X421" s="8">
        <v>0</v>
      </c>
      <c r="Y421" s="9">
        <v>46271.741412912677</v>
      </c>
      <c r="Z421" s="7"/>
      <c r="AF421" s="8">
        <v>0</v>
      </c>
      <c r="AG421" s="9">
        <v>168962.11438719477</v>
      </c>
    </row>
    <row r="422" spans="1:33" x14ac:dyDescent="0.45">
      <c r="A422" s="4">
        <v>56189</v>
      </c>
      <c r="B422" s="7"/>
      <c r="C422" s="27"/>
      <c r="H422" s="8">
        <v>0</v>
      </c>
      <c r="I422" s="9">
        <v>23027.711337918397</v>
      </c>
      <c r="J422" s="7"/>
      <c r="K422" s="8">
        <v>0</v>
      </c>
      <c r="L422" s="8">
        <v>0</v>
      </c>
      <c r="M422" s="8">
        <v>0</v>
      </c>
      <c r="N422" s="8">
        <v>0</v>
      </c>
      <c r="O422" s="8">
        <v>0</v>
      </c>
      <c r="Q422" s="9">
        <v>141382.94237068266</v>
      </c>
      <c r="R422" s="7"/>
      <c r="X422" s="8">
        <v>0</v>
      </c>
      <c r="Y422" s="9">
        <v>46055.422675836795</v>
      </c>
      <c r="Z422" s="7"/>
      <c r="AF422" s="8">
        <v>0</v>
      </c>
      <c r="AG422" s="9">
        <v>169016.19597618474</v>
      </c>
    </row>
    <row r="423" spans="1:33" x14ac:dyDescent="0.45">
      <c r="A423" s="4">
        <v>56219</v>
      </c>
      <c r="B423" s="7"/>
      <c r="C423" s="27"/>
      <c r="H423" s="8">
        <v>0</v>
      </c>
      <c r="I423" s="9">
        <v>22920.919185662544</v>
      </c>
      <c r="J423" s="7"/>
      <c r="K423" s="8">
        <v>0</v>
      </c>
      <c r="L423" s="8">
        <v>0</v>
      </c>
      <c r="M423" s="8">
        <v>0</v>
      </c>
      <c r="N423" s="8">
        <v>0</v>
      </c>
      <c r="O423" s="8">
        <v>0</v>
      </c>
      <c r="Q423" s="9">
        <v>141573.55450792349</v>
      </c>
      <c r="R423" s="7"/>
      <c r="X423" s="8">
        <v>0</v>
      </c>
      <c r="Y423" s="9">
        <v>45841.838371325088</v>
      </c>
      <c r="Z423" s="7"/>
      <c r="AF423" s="8">
        <v>0</v>
      </c>
      <c r="AG423" s="9">
        <v>169078.65753071854</v>
      </c>
    </row>
    <row r="424" spans="1:33" x14ac:dyDescent="0.45">
      <c r="A424" s="4">
        <v>56250</v>
      </c>
      <c r="B424" s="7"/>
      <c r="C424" s="27"/>
      <c r="H424" s="8">
        <v>0</v>
      </c>
      <c r="I424" s="9">
        <v>22815.451313053076</v>
      </c>
      <c r="J424" s="7"/>
      <c r="K424" s="8">
        <v>0</v>
      </c>
      <c r="L424" s="8">
        <v>0</v>
      </c>
      <c r="M424" s="8">
        <v>0</v>
      </c>
      <c r="N424" s="8">
        <v>0</v>
      </c>
      <c r="O424" s="8">
        <v>0</v>
      </c>
      <c r="Q424" s="9">
        <v>141770.77632726831</v>
      </c>
      <c r="R424" s="7"/>
      <c r="X424" s="8">
        <v>0</v>
      </c>
      <c r="Y424" s="9">
        <v>45630.902626106152</v>
      </c>
      <c r="Z424" s="7"/>
      <c r="AF424" s="8">
        <v>0</v>
      </c>
      <c r="AG424" s="9">
        <v>169149.317902932</v>
      </c>
    </row>
    <row r="425" spans="1:33" x14ac:dyDescent="0.45">
      <c r="A425" s="4">
        <v>56281</v>
      </c>
      <c r="B425" s="7"/>
      <c r="C425" s="27"/>
      <c r="H425" s="8">
        <v>0</v>
      </c>
      <c r="I425" s="9">
        <v>22711.267082219503</v>
      </c>
      <c r="J425" s="7"/>
      <c r="K425" s="8">
        <v>0</v>
      </c>
      <c r="L425" s="8">
        <v>0</v>
      </c>
      <c r="M425" s="8">
        <v>0</v>
      </c>
      <c r="N425" s="8">
        <v>0</v>
      </c>
      <c r="O425" s="8">
        <v>0</v>
      </c>
      <c r="Q425" s="9">
        <v>141974.48815302787</v>
      </c>
      <c r="R425" s="7"/>
      <c r="X425" s="8">
        <v>0</v>
      </c>
      <c r="Y425" s="9">
        <v>45422.534164439006</v>
      </c>
      <c r="Z425" s="7"/>
      <c r="AF425" s="8">
        <v>0</v>
      </c>
      <c r="AG425" s="9">
        <v>169228.00865169126</v>
      </c>
    </row>
    <row r="426" spans="1:33" x14ac:dyDescent="0.45">
      <c r="A426" s="4">
        <v>56309</v>
      </c>
      <c r="B426" s="7"/>
      <c r="C426" s="27"/>
      <c r="H426" s="8">
        <v>0</v>
      </c>
      <c r="I426" s="9">
        <v>22608.32800691565</v>
      </c>
      <c r="J426" s="7"/>
      <c r="K426" s="8">
        <v>0</v>
      </c>
      <c r="L426" s="8">
        <v>0</v>
      </c>
      <c r="M426" s="8">
        <v>0</v>
      </c>
      <c r="N426" s="8">
        <v>0</v>
      </c>
      <c r="O426" s="8">
        <v>0</v>
      </c>
      <c r="Q426" s="9">
        <v>142184.57968559206</v>
      </c>
      <c r="R426" s="7"/>
      <c r="X426" s="8">
        <v>0</v>
      </c>
      <c r="Y426" s="9">
        <v>45216.6560138313</v>
      </c>
      <c r="Z426" s="7"/>
      <c r="AF426" s="8">
        <v>0</v>
      </c>
      <c r="AG426" s="9">
        <v>169314.57329389083</v>
      </c>
    </row>
    <row r="427" spans="1:33" x14ac:dyDescent="0.45">
      <c r="A427" s="4">
        <v>56340</v>
      </c>
      <c r="B427" s="7"/>
      <c r="C427" s="27"/>
      <c r="H427" s="8">
        <v>0</v>
      </c>
      <c r="I427" s="9">
        <v>22506.597615291525</v>
      </c>
      <c r="J427" s="7"/>
      <c r="K427" s="8">
        <v>0</v>
      </c>
      <c r="L427" s="8">
        <v>0</v>
      </c>
      <c r="M427" s="8">
        <v>0</v>
      </c>
      <c r="N427" s="8">
        <v>0</v>
      </c>
      <c r="O427" s="8">
        <v>0</v>
      </c>
      <c r="Q427" s="9">
        <v>142400.94946630538</v>
      </c>
      <c r="R427" s="7"/>
      <c r="X427" s="8">
        <v>0</v>
      </c>
      <c r="Y427" s="9">
        <v>45013.195230583049</v>
      </c>
      <c r="Z427" s="7"/>
      <c r="AF427" s="8">
        <v>0</v>
      </c>
      <c r="AG427" s="9">
        <v>169408.8666046552</v>
      </c>
    </row>
    <row r="428" spans="1:33" x14ac:dyDescent="0.45">
      <c r="A428" s="4">
        <v>56370</v>
      </c>
      <c r="B428" s="7"/>
      <c r="C428" s="27"/>
      <c r="H428" s="8">
        <v>0</v>
      </c>
      <c r="I428" s="9">
        <v>22406.041321898902</v>
      </c>
      <c r="J428" s="7"/>
      <c r="K428" s="8">
        <v>0</v>
      </c>
      <c r="L428" s="8">
        <v>0</v>
      </c>
      <c r="M428" s="8">
        <v>0</v>
      </c>
      <c r="N428" s="8">
        <v>0</v>
      </c>
      <c r="O428" s="8">
        <v>0</v>
      </c>
      <c r="Q428" s="9">
        <v>142623.50437701785</v>
      </c>
      <c r="R428" s="7"/>
      <c r="X428" s="8">
        <v>0</v>
      </c>
      <c r="Y428" s="9">
        <v>44812.082643797803</v>
      </c>
      <c r="Z428" s="7"/>
      <c r="AF428" s="8">
        <v>0</v>
      </c>
      <c r="AG428" s="9">
        <v>169510.75396329653</v>
      </c>
    </row>
    <row r="429" spans="1:33" x14ac:dyDescent="0.45">
      <c r="A429" s="4">
        <v>56401</v>
      </c>
      <c r="B429" s="7"/>
      <c r="C429" s="27"/>
      <c r="H429" s="8">
        <v>0</v>
      </c>
      <c r="I429" s="9">
        <v>22306.62630829903</v>
      </c>
      <c r="J429" s="7"/>
      <c r="K429" s="8">
        <v>0</v>
      </c>
      <c r="L429" s="8">
        <v>0</v>
      </c>
      <c r="M429" s="8">
        <v>0</v>
      </c>
      <c r="N429" s="8">
        <v>0</v>
      </c>
      <c r="O429" s="8">
        <v>0</v>
      </c>
      <c r="Q429" s="9">
        <v>142852.1591721336</v>
      </c>
      <c r="R429" s="7"/>
      <c r="X429" s="8">
        <v>0</v>
      </c>
      <c r="Y429" s="9">
        <v>44613.25261659806</v>
      </c>
      <c r="Z429" s="7"/>
      <c r="AF429" s="8">
        <v>0</v>
      </c>
      <c r="AG429" s="9">
        <v>169620.11074209242</v>
      </c>
    </row>
    <row r="430" spans="1:33" x14ac:dyDescent="0.45">
      <c r="A430" s="4">
        <v>56431</v>
      </c>
      <c r="B430" s="7"/>
      <c r="C430" s="27"/>
      <c r="H430" s="8">
        <v>0</v>
      </c>
      <c r="I430" s="9">
        <v>22208.321411684214</v>
      </c>
      <c r="J430" s="7"/>
      <c r="K430" s="8">
        <v>0</v>
      </c>
      <c r="L430" s="8">
        <v>0</v>
      </c>
      <c r="M430" s="8">
        <v>0</v>
      </c>
      <c r="N430" s="8">
        <v>0</v>
      </c>
      <c r="O430" s="8">
        <v>0</v>
      </c>
      <c r="Q430" s="9">
        <v>143086.83604111423</v>
      </c>
      <c r="R430" s="7"/>
      <c r="X430" s="8">
        <v>0</v>
      </c>
      <c r="Y430" s="9">
        <v>44416.642823368427</v>
      </c>
      <c r="Z430" s="7"/>
      <c r="AF430" s="8">
        <v>0</v>
      </c>
      <c r="AG430" s="9">
        <v>169736.82173513528</v>
      </c>
    </row>
    <row r="431" spans="1:33" x14ac:dyDescent="0.45">
      <c r="A431" s="4">
        <v>56462</v>
      </c>
      <c r="B431" s="7"/>
      <c r="C431" s="27"/>
      <c r="H431" s="8">
        <v>0</v>
      </c>
      <c r="I431" s="9">
        <v>22111.097020965139</v>
      </c>
      <c r="J431" s="7"/>
      <c r="K431" s="8">
        <v>0</v>
      </c>
      <c r="L431" s="8">
        <v>0</v>
      </c>
      <c r="M431" s="8">
        <v>0</v>
      </c>
      <c r="N431" s="8">
        <v>0</v>
      </c>
      <c r="O431" s="8">
        <v>0</v>
      </c>
      <c r="Q431" s="9">
        <v>143327.46419952865</v>
      </c>
      <c r="R431" s="7"/>
      <c r="X431" s="8">
        <v>0</v>
      </c>
      <c r="Y431" s="9">
        <v>44222.194041930277</v>
      </c>
      <c r="Z431" s="7"/>
      <c r="AF431" s="8">
        <v>0</v>
      </c>
      <c r="AG431" s="9">
        <v>169860.78062468683</v>
      </c>
    </row>
    <row r="432" spans="1:33" x14ac:dyDescent="0.45">
      <c r="A432" s="4">
        <v>56493</v>
      </c>
      <c r="B432" s="7"/>
      <c r="C432" s="27"/>
      <c r="H432" s="8">
        <v>0</v>
      </c>
      <c r="I432" s="9">
        <v>22014.924979814343</v>
      </c>
      <c r="J432" s="7"/>
      <c r="K432" s="8">
        <v>0</v>
      </c>
      <c r="L432" s="8">
        <v>0</v>
      </c>
      <c r="M432" s="8">
        <v>0</v>
      </c>
      <c r="N432" s="8">
        <v>0</v>
      </c>
      <c r="O432" s="8">
        <v>0</v>
      </c>
      <c r="Q432" s="9">
        <v>143573.97950686078</v>
      </c>
      <c r="R432" s="7"/>
      <c r="X432" s="8">
        <v>0</v>
      </c>
      <c r="Y432" s="9">
        <v>44029.849959628686</v>
      </c>
      <c r="Z432" s="7"/>
      <c r="AF432" s="8">
        <v>0</v>
      </c>
      <c r="AG432" s="9">
        <v>169991.88948263798</v>
      </c>
    </row>
    <row r="433" spans="1:33" x14ac:dyDescent="0.45">
      <c r="A433" s="4">
        <v>56523</v>
      </c>
      <c r="B433" s="7"/>
      <c r="C433" s="27"/>
      <c r="H433" s="8">
        <v>0</v>
      </c>
      <c r="I433" s="9">
        <v>21919.778496190003</v>
      </c>
      <c r="J433" s="7"/>
      <c r="K433" s="8">
        <v>0</v>
      </c>
      <c r="L433" s="8">
        <v>0</v>
      </c>
      <c r="M433" s="8">
        <v>0</v>
      </c>
      <c r="N433" s="8">
        <v>0</v>
      </c>
      <c r="O433" s="8">
        <v>0</v>
      </c>
      <c r="Q433" s="9">
        <v>143826.3241093987</v>
      </c>
      <c r="R433" s="7"/>
      <c r="X433" s="8">
        <v>0</v>
      </c>
      <c r="Y433" s="9">
        <v>43839.556992380007</v>
      </c>
      <c r="Z433" s="7"/>
      <c r="AF433" s="8">
        <v>0</v>
      </c>
      <c r="AG433" s="9">
        <v>170130.0583048267</v>
      </c>
    </row>
    <row r="434" spans="1:33" x14ac:dyDescent="0.45">
      <c r="A434" s="4">
        <v>56554</v>
      </c>
      <c r="B434" s="7"/>
      <c r="C434" s="27"/>
      <c r="H434" s="8">
        <v>0</v>
      </c>
      <c r="I434" s="9">
        <v>21825.632057898591</v>
      </c>
      <c r="J434" s="7"/>
      <c r="K434" s="8">
        <v>0</v>
      </c>
      <c r="L434" s="8">
        <v>0</v>
      </c>
      <c r="M434" s="8">
        <v>0</v>
      </c>
      <c r="N434" s="8">
        <v>0</v>
      </c>
      <c r="O434" s="8">
        <v>0</v>
      </c>
      <c r="Q434" s="9">
        <v>144084.44610664665</v>
      </c>
      <c r="R434" s="7"/>
      <c r="X434" s="8">
        <v>0</v>
      </c>
      <c r="Y434" s="9">
        <v>43651.264115797181</v>
      </c>
      <c r="Z434" s="7"/>
      <c r="AF434" s="8">
        <v>0</v>
      </c>
      <c r="AG434" s="9">
        <v>170275.20457612496</v>
      </c>
    </row>
    <row r="435" spans="1:33" x14ac:dyDescent="0.45">
      <c r="A435" s="4">
        <v>56584</v>
      </c>
      <c r="B435" s="7"/>
      <c r="C435" s="27"/>
      <c r="H435" s="8">
        <v>0</v>
      </c>
      <c r="I435" s="9">
        <v>21732.461353783627</v>
      </c>
      <c r="J435" s="7"/>
      <c r="K435" s="8">
        <v>0</v>
      </c>
      <c r="L435" s="8">
        <v>0</v>
      </c>
      <c r="M435" s="8">
        <v>0</v>
      </c>
      <c r="N435" s="8">
        <v>0</v>
      </c>
      <c r="O435" s="8">
        <v>0</v>
      </c>
      <c r="Q435" s="9">
        <v>144348.29923978433</v>
      </c>
      <c r="R435" s="7"/>
      <c r="X435" s="8">
        <v>0</v>
      </c>
      <c r="Y435" s="9">
        <v>43464.922707567253</v>
      </c>
      <c r="Z435" s="7"/>
      <c r="AF435" s="8">
        <v>0</v>
      </c>
      <c r="AG435" s="9">
        <v>170427.25286432469</v>
      </c>
    </row>
    <row r="436" spans="1:33" x14ac:dyDescent="0.45">
      <c r="A436" s="4">
        <v>56615</v>
      </c>
      <c r="B436" s="7"/>
      <c r="C436" s="27"/>
      <c r="H436" s="8">
        <v>0</v>
      </c>
      <c r="I436" s="9">
        <v>21640.243200157522</v>
      </c>
      <c r="J436" s="7"/>
      <c r="K436" s="8">
        <v>0</v>
      </c>
      <c r="L436" s="8">
        <v>0</v>
      </c>
      <c r="M436" s="8">
        <v>0</v>
      </c>
      <c r="N436" s="8">
        <v>0</v>
      </c>
      <c r="O436" s="8">
        <v>0</v>
      </c>
      <c r="Q436" s="9">
        <v>144617.84260081084</v>
      </c>
      <c r="R436" s="7"/>
      <c r="X436" s="8">
        <v>0</v>
      </c>
      <c r="Y436" s="9">
        <v>43280.486400315043</v>
      </c>
      <c r="Z436" s="7"/>
      <c r="AF436" s="8">
        <v>0</v>
      </c>
      <c r="AG436" s="9">
        <v>170586.13444099986</v>
      </c>
    </row>
    <row r="437" spans="1:33" x14ac:dyDescent="0.45">
      <c r="A437" s="4">
        <v>56646</v>
      </c>
      <c r="B437" s="7"/>
      <c r="C437" s="27"/>
      <c r="H437" s="8">
        <v>0</v>
      </c>
      <c r="I437" s="9">
        <v>21548.95547211884</v>
      </c>
      <c r="J437" s="7"/>
      <c r="K437" s="8">
        <v>0</v>
      </c>
      <c r="L437" s="8">
        <v>0</v>
      </c>
      <c r="M437" s="8">
        <v>0</v>
      </c>
      <c r="N437" s="8">
        <v>0</v>
      </c>
      <c r="O437" s="8">
        <v>0</v>
      </c>
      <c r="Q437" s="9">
        <v>144893.04036108314</v>
      </c>
      <c r="R437" s="7"/>
      <c r="X437" s="8">
        <v>0</v>
      </c>
      <c r="Y437" s="9">
        <v>43097.910944237679</v>
      </c>
      <c r="Z437" s="7"/>
      <c r="AF437" s="8">
        <v>0</v>
      </c>
      <c r="AG437" s="9">
        <v>170751.78692762574</v>
      </c>
    </row>
    <row r="438" spans="1:33" x14ac:dyDescent="0.45">
      <c r="A438" s="4">
        <v>56674</v>
      </c>
      <c r="B438" s="7"/>
      <c r="C438" s="27"/>
      <c r="H438" s="8">
        <v>0</v>
      </c>
      <c r="I438" s="9">
        <v>21458.577039422584</v>
      </c>
      <c r="J438" s="7"/>
      <c r="K438" s="8">
        <v>0</v>
      </c>
      <c r="L438" s="8">
        <v>0</v>
      </c>
      <c r="M438" s="8">
        <v>0</v>
      </c>
      <c r="N438" s="8">
        <v>0</v>
      </c>
      <c r="O438" s="8">
        <v>0</v>
      </c>
      <c r="Q438" s="9">
        <v>145173.86151805267</v>
      </c>
      <c r="R438" s="7"/>
      <c r="X438" s="8">
        <v>0</v>
      </c>
      <c r="Y438" s="9">
        <v>42917.154078845168</v>
      </c>
      <c r="Z438" s="7"/>
      <c r="AF438" s="8">
        <v>0</v>
      </c>
      <c r="AG438" s="9">
        <v>170924.15396535976</v>
      </c>
    </row>
    <row r="439" spans="1:33" x14ac:dyDescent="0.45">
      <c r="A439" s="4">
        <v>56705</v>
      </c>
      <c r="B439" s="7"/>
      <c r="C439" s="27"/>
      <c r="H439" s="8">
        <v>0</v>
      </c>
      <c r="I439" s="9">
        <v>21369.087706593309</v>
      </c>
      <c r="J439" s="7"/>
      <c r="K439" s="8">
        <v>0</v>
      </c>
      <c r="L439" s="8">
        <v>0</v>
      </c>
      <c r="M439" s="8">
        <v>0</v>
      </c>
      <c r="N439" s="8">
        <v>0</v>
      </c>
      <c r="O439" s="8">
        <v>0</v>
      </c>
      <c r="Q439" s="9">
        <v>145460.27965907252</v>
      </c>
      <c r="R439" s="7"/>
      <c r="X439" s="8">
        <v>0</v>
      </c>
      <c r="Y439" s="9">
        <v>42738.175413186618</v>
      </c>
      <c r="Z439" s="7"/>
      <c r="AF439" s="8">
        <v>0</v>
      </c>
      <c r="AG439" s="9">
        <v>171103.1849069845</v>
      </c>
    </row>
    <row r="440" spans="1:33" x14ac:dyDescent="0.45">
      <c r="A440" s="4">
        <v>56735</v>
      </c>
      <c r="B440" s="7"/>
      <c r="C440" s="27"/>
      <c r="H440" s="8">
        <v>0</v>
      </c>
      <c r="I440" s="9">
        <v>21280.468156992993</v>
      </c>
      <c r="J440" s="7"/>
      <c r="K440" s="8">
        <v>0</v>
      </c>
      <c r="L440" s="8">
        <v>0</v>
      </c>
      <c r="M440" s="8">
        <v>0</v>
      </c>
      <c r="N440" s="8">
        <v>0</v>
      </c>
      <c r="O440" s="8">
        <v>0</v>
      </c>
      <c r="Q440" s="9">
        <v>145752.27274122884</v>
      </c>
      <c r="R440" s="7"/>
      <c r="X440" s="8">
        <v>0</v>
      </c>
      <c r="Y440" s="9">
        <v>42560.936313985985</v>
      </c>
      <c r="Z440" s="7"/>
      <c r="AF440" s="8">
        <v>0</v>
      </c>
      <c r="AG440" s="9">
        <v>171288.83452962042</v>
      </c>
    </row>
    <row r="441" spans="1:33" x14ac:dyDescent="0.45">
      <c r="A441" s="4">
        <v>56766</v>
      </c>
      <c r="B441" s="7"/>
      <c r="C441" s="27"/>
      <c r="H441" s="8">
        <v>0</v>
      </c>
      <c r="I441" s="9">
        <v>21192.699900574393</v>
      </c>
      <c r="J441" s="7"/>
      <c r="K441" s="8">
        <v>0</v>
      </c>
      <c r="L441" s="8">
        <v>0</v>
      </c>
      <c r="M441" s="8">
        <v>0</v>
      </c>
      <c r="N441" s="8">
        <v>0</v>
      </c>
      <c r="O441" s="8">
        <v>0</v>
      </c>
      <c r="Q441" s="9">
        <v>146049.82288620644</v>
      </c>
      <c r="R441" s="7"/>
      <c r="X441" s="8">
        <v>0</v>
      </c>
      <c r="Y441" s="9">
        <v>42385.399801148786</v>
      </c>
      <c r="Z441" s="7"/>
      <c r="AF441" s="8">
        <v>0</v>
      </c>
      <c r="AG441" s="9">
        <v>171481.06276689572</v>
      </c>
    </row>
    <row r="442" spans="1:33" x14ac:dyDescent="0.45">
      <c r="A442" s="4">
        <v>56796</v>
      </c>
      <c r="B442" s="7"/>
      <c r="C442" s="27"/>
      <c r="H442" s="8">
        <v>0</v>
      </c>
      <c r="I442" s="9">
        <v>21105.76522506987</v>
      </c>
      <c r="J442" s="7"/>
      <c r="K442" s="8">
        <v>0</v>
      </c>
      <c r="L442" s="8">
        <v>0</v>
      </c>
      <c r="M442" s="8">
        <v>0</v>
      </c>
      <c r="N442" s="8">
        <v>0</v>
      </c>
      <c r="O442" s="8">
        <v>0</v>
      </c>
      <c r="Q442" s="9">
        <v>146352.91618927594</v>
      </c>
      <c r="R442" s="7"/>
      <c r="X442" s="8">
        <v>0</v>
      </c>
      <c r="Y442" s="9">
        <v>42211.53045013974</v>
      </c>
      <c r="Z442" s="7"/>
      <c r="AF442" s="8">
        <v>0</v>
      </c>
      <c r="AG442" s="9">
        <v>171679.83445935979</v>
      </c>
    </row>
    <row r="443" spans="1:33" x14ac:dyDescent="0.45">
      <c r="A443" s="4">
        <v>56827</v>
      </c>
      <c r="B443" s="7"/>
      <c r="C443" s="27"/>
      <c r="H443" s="8">
        <v>0</v>
      </c>
      <c r="I443" s="9">
        <v>21019.647150382596</v>
      </c>
      <c r="J443" s="7"/>
      <c r="K443" s="8">
        <v>0</v>
      </c>
      <c r="L443" s="8">
        <v>0</v>
      </c>
      <c r="M443" s="8">
        <v>0</v>
      </c>
      <c r="N443" s="8">
        <v>0</v>
      </c>
      <c r="O443" s="8">
        <v>0</v>
      </c>
      <c r="Q443" s="9">
        <v>146661.5425415358</v>
      </c>
      <c r="R443" s="7"/>
      <c r="X443" s="8">
        <v>0</v>
      </c>
      <c r="Y443" s="9">
        <v>42039.294300765192</v>
      </c>
      <c r="Z443" s="7"/>
      <c r="AF443" s="8">
        <v>0</v>
      </c>
      <c r="AG443" s="9">
        <v>171885.11912199491</v>
      </c>
    </row>
    <row r="444" spans="1:33" x14ac:dyDescent="0.45">
      <c r="A444" s="4">
        <v>56858</v>
      </c>
      <c r="B444" s="7"/>
      <c r="C444" s="27"/>
      <c r="H444" s="8">
        <v>0</v>
      </c>
      <c r="I444" s="9">
        <v>20934.329385962817</v>
      </c>
      <c r="J444" s="7"/>
      <c r="K444" s="8">
        <v>0</v>
      </c>
      <c r="L444" s="8">
        <v>0</v>
      </c>
      <c r="M444" s="8">
        <v>0</v>
      </c>
      <c r="N444" s="8">
        <v>0</v>
      </c>
      <c r="O444" s="8">
        <v>0</v>
      </c>
      <c r="Q444" s="9">
        <v>146975.69546460928</v>
      </c>
      <c r="R444" s="7"/>
      <c r="X444" s="8">
        <v>0</v>
      </c>
      <c r="Y444" s="9">
        <v>41868.658771925635</v>
      </c>
      <c r="Z444" s="7"/>
      <c r="AF444" s="8">
        <v>0</v>
      </c>
      <c r="AG444" s="9">
        <v>172096.89072776466</v>
      </c>
    </row>
    <row r="445" spans="1:33" x14ac:dyDescent="0.45">
      <c r="A445" s="4">
        <v>56888</v>
      </c>
      <c r="B445" s="7"/>
      <c r="C445" s="27"/>
      <c r="H445" s="8">
        <v>0</v>
      </c>
      <c r="I445" s="9">
        <v>20849.796290967151</v>
      </c>
      <c r="J445" s="7"/>
      <c r="K445" s="8">
        <v>0</v>
      </c>
      <c r="L445" s="8">
        <v>0</v>
      </c>
      <c r="M445" s="8">
        <v>0</v>
      </c>
      <c r="N445" s="8">
        <v>0</v>
      </c>
      <c r="O445" s="8">
        <v>0</v>
      </c>
      <c r="Q445" s="9">
        <v>147295.37195704118</v>
      </c>
      <c r="R445" s="7"/>
      <c r="X445" s="8">
        <v>0</v>
      </c>
      <c r="Y445" s="9">
        <v>41699.592581934303</v>
      </c>
      <c r="Z445" s="7"/>
      <c r="AF445" s="8">
        <v>0</v>
      </c>
      <c r="AG445" s="9">
        <v>172315.12750620177</v>
      </c>
    </row>
    <row r="446" spans="1:33" x14ac:dyDescent="0.45">
      <c r="A446" s="4">
        <v>56919</v>
      </c>
      <c r="B446" s="7"/>
      <c r="C446" s="27"/>
      <c r="H446" s="8">
        <v>0</v>
      </c>
      <c r="I446" s="9">
        <v>20766.032837012248</v>
      </c>
      <c r="J446" s="7"/>
      <c r="K446" s="8">
        <v>0</v>
      </c>
      <c r="L446" s="8">
        <v>0</v>
      </c>
      <c r="M446" s="8">
        <v>0</v>
      </c>
      <c r="N446" s="8">
        <v>0</v>
      </c>
      <c r="O446" s="8">
        <v>0</v>
      </c>
      <c r="Q446" s="9">
        <v>147620.5723516921</v>
      </c>
      <c r="R446" s="7"/>
      <c r="X446" s="8">
        <v>0</v>
      </c>
      <c r="Y446" s="9">
        <v>41532.065674024496</v>
      </c>
      <c r="Z446" s="7"/>
      <c r="AF446" s="8">
        <v>0</v>
      </c>
      <c r="AG446" s="9">
        <v>172539.81175610679</v>
      </c>
    </row>
    <row r="447" spans="1:33" x14ac:dyDescent="0.45">
      <c r="A447" s="4">
        <v>56949</v>
      </c>
      <c r="B447" s="7"/>
      <c r="C447" s="27"/>
      <c r="H447" s="8">
        <v>0</v>
      </c>
      <c r="I447" s="9">
        <v>20683.024573347724</v>
      </c>
      <c r="J447" s="7"/>
      <c r="K447" s="8">
        <v>0</v>
      </c>
      <c r="L447" s="8">
        <v>0</v>
      </c>
      <c r="M447" s="8">
        <v>0</v>
      </c>
      <c r="N447" s="8">
        <v>0</v>
      </c>
      <c r="O447" s="8">
        <v>0</v>
      </c>
      <c r="Q447" s="9">
        <v>147951.30018347217</v>
      </c>
      <c r="R447" s="7"/>
      <c r="X447" s="8">
        <v>0</v>
      </c>
      <c r="Y447" s="9">
        <v>41366.049146695448</v>
      </c>
      <c r="Z447" s="7"/>
      <c r="AF447" s="8">
        <v>0</v>
      </c>
      <c r="AG447" s="9">
        <v>172770.92967148943</v>
      </c>
    </row>
    <row r="448" spans="1:33" x14ac:dyDescent="0.45">
      <c r="A448" s="4">
        <v>56980</v>
      </c>
      <c r="B448" s="7"/>
      <c r="C448" s="27"/>
      <c r="H448" s="8">
        <v>0</v>
      </c>
      <c r="I448" s="9">
        <v>20600.757594284671</v>
      </c>
      <c r="J448" s="7"/>
      <c r="K448" s="8">
        <v>0</v>
      </c>
      <c r="L448" s="8">
        <v>0</v>
      </c>
      <c r="M448" s="8">
        <v>0</v>
      </c>
      <c r="N448" s="8">
        <v>0</v>
      </c>
      <c r="O448" s="8">
        <v>0</v>
      </c>
      <c r="Q448" s="9">
        <v>148287.56206680098</v>
      </c>
      <c r="R448" s="7"/>
      <c r="X448" s="8">
        <v>0</v>
      </c>
      <c r="Y448" s="9">
        <v>41201.515188569341</v>
      </c>
      <c r="Z448" s="7"/>
      <c r="AF448" s="8">
        <v>0</v>
      </c>
      <c r="AG448" s="9">
        <v>173008.47117994257</v>
      </c>
    </row>
    <row r="449" spans="1:33" x14ac:dyDescent="0.45">
      <c r="A449" s="4">
        <v>57011</v>
      </c>
      <c r="B449" s="7"/>
      <c r="C449" s="27"/>
      <c r="H449" s="8">
        <v>0</v>
      </c>
      <c r="I449" s="9">
        <v>20519.218508727488</v>
      </c>
      <c r="J449" s="7"/>
      <c r="K449" s="8">
        <v>0</v>
      </c>
      <c r="L449" s="8">
        <v>0</v>
      </c>
      <c r="M449" s="8">
        <v>0</v>
      </c>
      <c r="N449" s="8">
        <v>0</v>
      </c>
      <c r="O449" s="8">
        <v>0</v>
      </c>
      <c r="Q449" s="9">
        <v>148629.36758221764</v>
      </c>
      <c r="R449" s="7"/>
      <c r="X449" s="8">
        <v>0</v>
      </c>
      <c r="Y449" s="9">
        <v>41038.437017454977</v>
      </c>
      <c r="Z449" s="7"/>
      <c r="AF449" s="8">
        <v>0</v>
      </c>
      <c r="AG449" s="9">
        <v>173252.42979269061</v>
      </c>
    </row>
    <row r="450" spans="1:33" x14ac:dyDescent="0.45">
      <c r="A450" s="4">
        <v>57040</v>
      </c>
      <c r="B450" s="7"/>
      <c r="C450" s="27"/>
      <c r="H450" s="8">
        <v>0</v>
      </c>
      <c r="I450" s="9">
        <v>20438.394411667367</v>
      </c>
      <c r="J450" s="7"/>
      <c r="K450" s="8">
        <v>0</v>
      </c>
      <c r="L450" s="8">
        <v>0</v>
      </c>
      <c r="M450" s="8">
        <v>0</v>
      </c>
      <c r="N450" s="8">
        <v>0</v>
      </c>
      <c r="O450" s="8">
        <v>0</v>
      </c>
      <c r="Q450" s="9">
        <v>148976.72917160657</v>
      </c>
      <c r="R450" s="7"/>
      <c r="X450" s="8">
        <v>0</v>
      </c>
      <c r="Y450" s="9">
        <v>40876.788823334733</v>
      </c>
      <c r="Z450" s="7"/>
      <c r="AF450" s="8">
        <v>0</v>
      </c>
      <c r="AG450" s="9">
        <v>173502.80246560741</v>
      </c>
    </row>
    <row r="451" spans="1:33" x14ac:dyDescent="0.45">
      <c r="A451" s="4">
        <v>57071</v>
      </c>
      <c r="B451" s="7"/>
      <c r="C451" s="27"/>
      <c r="H451" s="8">
        <v>0</v>
      </c>
      <c r="I451" s="9">
        <v>20358.272857505155</v>
      </c>
      <c r="J451" s="7"/>
      <c r="K451" s="8">
        <v>0</v>
      </c>
      <c r="L451" s="8">
        <v>0</v>
      </c>
      <c r="M451" s="8">
        <v>0</v>
      </c>
      <c r="N451" s="8">
        <v>0</v>
      </c>
      <c r="O451" s="8">
        <v>0</v>
      </c>
      <c r="Q451" s="9">
        <v>149329.6620415361</v>
      </c>
      <c r="R451" s="7"/>
      <c r="X451" s="8">
        <v>0</v>
      </c>
      <c r="Y451" s="9">
        <v>40716.54571501031</v>
      </c>
      <c r="Z451" s="7"/>
      <c r="AF451" s="8">
        <v>0</v>
      </c>
      <c r="AG451" s="9">
        <v>173759.58947054227</v>
      </c>
    </row>
    <row r="452" spans="1:33" x14ac:dyDescent="0.45">
      <c r="A452" s="4">
        <v>57101</v>
      </c>
      <c r="B452" s="7"/>
      <c r="C452" s="27"/>
      <c r="H452" s="8">
        <v>0</v>
      </c>
      <c r="I452" s="9">
        <v>20278.841835080657</v>
      </c>
      <c r="J452" s="7"/>
      <c r="K452" s="8">
        <v>0</v>
      </c>
      <c r="L452" s="8">
        <v>0</v>
      </c>
      <c r="M452" s="8">
        <v>0</v>
      </c>
      <c r="N452" s="8">
        <v>0</v>
      </c>
      <c r="O452" s="8">
        <v>0</v>
      </c>
      <c r="Q452" s="9">
        <v>149688.18407424333</v>
      </c>
      <c r="R452" s="7"/>
      <c r="X452" s="8">
        <v>0</v>
      </c>
      <c r="Y452" s="9">
        <v>40557.683670161314</v>
      </c>
      <c r="Z452" s="7"/>
      <c r="AF452" s="8">
        <v>0</v>
      </c>
      <c r="AG452" s="9">
        <v>174022.79427634011</v>
      </c>
    </row>
    <row r="453" spans="1:33" x14ac:dyDescent="0.45">
      <c r="A453" s="4">
        <v>57132</v>
      </c>
      <c r="B453" s="7"/>
      <c r="C453" s="27"/>
      <c r="H453" s="8">
        <v>0</v>
      </c>
      <c r="I453" s="9">
        <v>20200.08974429352</v>
      </c>
      <c r="J453" s="7"/>
      <c r="K453" s="8">
        <v>0</v>
      </c>
      <c r="L453" s="8">
        <v>0</v>
      </c>
      <c r="M453" s="8">
        <v>0</v>
      </c>
      <c r="N453" s="8">
        <v>0</v>
      </c>
      <c r="O453" s="8">
        <v>0</v>
      </c>
      <c r="Q453" s="9">
        <v>150052.31574582818</v>
      </c>
      <c r="R453" s="7"/>
      <c r="X453" s="8">
        <v>0</v>
      </c>
      <c r="Y453" s="9">
        <v>40400.179488587033</v>
      </c>
      <c r="Z453" s="7"/>
      <c r="AF453" s="8">
        <v>0</v>
      </c>
      <c r="AG453" s="9">
        <v>174292.42343898039</v>
      </c>
    </row>
    <row r="454" spans="1:33" x14ac:dyDescent="0.45">
      <c r="A454" s="4">
        <v>57162</v>
      </c>
      <c r="B454" s="7"/>
      <c r="C454" s="27"/>
      <c r="H454" s="8">
        <v>0</v>
      </c>
      <c r="I454" s="9">
        <v>20122.005374209071</v>
      </c>
      <c r="J454" s="7"/>
      <c r="K454" s="8">
        <v>0</v>
      </c>
      <c r="L454" s="8">
        <v>0</v>
      </c>
      <c r="M454" s="8">
        <v>0</v>
      </c>
      <c r="N454" s="8">
        <v>0</v>
      </c>
      <c r="O454" s="8">
        <v>0</v>
      </c>
      <c r="Q454" s="9">
        <v>150422.08005124994</v>
      </c>
      <c r="R454" s="7"/>
      <c r="X454" s="8">
        <v>0</v>
      </c>
      <c r="Y454" s="9">
        <v>40244.010748418143</v>
      </c>
      <c r="Z454" s="7"/>
      <c r="AF454" s="8">
        <v>0</v>
      </c>
      <c r="AG454" s="9">
        <v>174568.48650030082</v>
      </c>
    </row>
    <row r="455" spans="1:33" x14ac:dyDescent="0.45">
      <c r="A455" s="4">
        <v>57193</v>
      </c>
      <c r="B455" s="7"/>
      <c r="C455" s="27"/>
      <c r="H455" s="8">
        <v>0</v>
      </c>
      <c r="I455" s="9">
        <v>20044.577882549467</v>
      </c>
      <c r="J455" s="7"/>
      <c r="K455" s="8">
        <v>0</v>
      </c>
      <c r="L455" s="8">
        <v>0</v>
      </c>
      <c r="M455" s="8">
        <v>0</v>
      </c>
      <c r="N455" s="8">
        <v>0</v>
      </c>
      <c r="O455" s="8">
        <v>0</v>
      </c>
      <c r="Q455" s="9">
        <v>150797.50243574483</v>
      </c>
      <c r="R455" s="7"/>
      <c r="X455" s="8">
        <v>0</v>
      </c>
      <c r="Y455" s="9">
        <v>40089.155765098934</v>
      </c>
      <c r="Z455" s="7"/>
      <c r="AF455" s="8">
        <v>0</v>
      </c>
      <c r="AG455" s="9">
        <v>174850.99589480419</v>
      </c>
    </row>
    <row r="456" spans="1:33" x14ac:dyDescent="0.45">
      <c r="A456" s="4">
        <v>57224</v>
      </c>
      <c r="B456" s="7"/>
      <c r="C456" s="27"/>
      <c r="H456" s="8">
        <v>0</v>
      </c>
      <c r="I456" s="9">
        <v>19967.796776477389</v>
      </c>
      <c r="J456" s="7"/>
      <c r="K456" s="8">
        <v>0</v>
      </c>
      <c r="L456" s="8">
        <v>0</v>
      </c>
      <c r="M456" s="8">
        <v>0</v>
      </c>
      <c r="N456" s="8">
        <v>0</v>
      </c>
      <c r="O456" s="8">
        <v>0</v>
      </c>
      <c r="Q456" s="9">
        <v>151178.610732311</v>
      </c>
      <c r="R456" s="7"/>
      <c r="X456" s="8">
        <v>0</v>
      </c>
      <c r="Y456" s="9">
        <v>39935.593552954779</v>
      </c>
      <c r="Z456" s="7"/>
      <c r="AF456" s="8">
        <v>0</v>
      </c>
      <c r="AG456" s="9">
        <v>175139.96686408386</v>
      </c>
    </row>
    <row r="457" spans="1:33" x14ac:dyDescent="0.45">
      <c r="A457" s="4">
        <v>57254</v>
      </c>
      <c r="B457" s="7"/>
      <c r="C457" s="27"/>
      <c r="H457" s="8">
        <v>0</v>
      </c>
      <c r="I457" s="9">
        <v>19891.651894585913</v>
      </c>
      <c r="J457" s="7"/>
      <c r="K457" s="8">
        <v>0</v>
      </c>
      <c r="L457" s="8">
        <v>0</v>
      </c>
      <c r="M457" s="8">
        <v>0</v>
      </c>
      <c r="N457" s="8">
        <v>0</v>
      </c>
      <c r="O457" s="8">
        <v>0</v>
      </c>
      <c r="Q457" s="9">
        <v>151565.43510493214</v>
      </c>
      <c r="R457" s="7"/>
      <c r="X457" s="8">
        <v>0</v>
      </c>
      <c r="Y457" s="9">
        <v>39783.303789171827</v>
      </c>
      <c r="Z457" s="7"/>
      <c r="AF457" s="8">
        <v>0</v>
      </c>
      <c r="AG457" s="9">
        <v>175435.41737843523</v>
      </c>
    </row>
    <row r="458" spans="1:33" x14ac:dyDescent="0.45">
      <c r="A458" s="4">
        <v>57285</v>
      </c>
      <c r="B458" s="7"/>
      <c r="C458" s="27"/>
      <c r="H458" s="8">
        <v>0</v>
      </c>
      <c r="I458" s="9">
        <v>19816.133390014176</v>
      </c>
      <c r="J458" s="7"/>
      <c r="K458" s="8">
        <v>0</v>
      </c>
      <c r="L458" s="8">
        <v>0</v>
      </c>
      <c r="M458" s="8">
        <v>0</v>
      </c>
      <c r="N458" s="8">
        <v>0</v>
      </c>
      <c r="O458" s="8">
        <v>0</v>
      </c>
      <c r="Q458" s="9">
        <v>151958.00799722894</v>
      </c>
      <c r="R458" s="7"/>
      <c r="X458" s="8">
        <v>0</v>
      </c>
      <c r="Y458" s="9">
        <v>39632.266780028353</v>
      </c>
      <c r="Z458" s="7"/>
      <c r="AF458" s="8">
        <v>0</v>
      </c>
      <c r="AG458" s="9">
        <v>175737.36806524594</v>
      </c>
    </row>
    <row r="459" spans="1:33" x14ac:dyDescent="0.45">
      <c r="A459" s="4">
        <v>57315</v>
      </c>
      <c r="B459" s="7"/>
      <c r="C459" s="27"/>
      <c r="H459" s="8">
        <v>0</v>
      </c>
      <c r="I459" s="9">
        <v>19741.231714613488</v>
      </c>
      <c r="J459" s="7"/>
      <c r="K459" s="8">
        <v>0</v>
      </c>
      <c r="L459" s="8">
        <v>0</v>
      </c>
      <c r="M459" s="8">
        <v>0</v>
      </c>
      <c r="N459" s="8">
        <v>0</v>
      </c>
      <c r="O459" s="8">
        <v>0</v>
      </c>
      <c r="Q459" s="9">
        <v>152356.36408625633</v>
      </c>
      <c r="R459" s="7"/>
      <c r="X459" s="8">
        <v>0</v>
      </c>
      <c r="Y459" s="9">
        <v>39482.463429226977</v>
      </c>
      <c r="Z459" s="7"/>
      <c r="AF459" s="8">
        <v>0</v>
      </c>
      <c r="AG459" s="9">
        <v>176045.84214379251</v>
      </c>
    </row>
    <row r="460" spans="1:33" x14ac:dyDescent="0.45">
      <c r="A460" s="4">
        <v>57346</v>
      </c>
      <c r="B460" s="7"/>
      <c r="C460" s="27"/>
      <c r="H460" s="8">
        <v>0</v>
      </c>
      <c r="I460" s="9">
        <v>19666.937604094288</v>
      </c>
      <c r="J460" s="7"/>
      <c r="K460" s="8">
        <v>0</v>
      </c>
      <c r="L460" s="8">
        <v>0</v>
      </c>
      <c r="M460" s="8">
        <v>0</v>
      </c>
      <c r="N460" s="8">
        <v>0</v>
      </c>
      <c r="O460" s="8">
        <v>0</v>
      </c>
      <c r="Q460" s="9">
        <v>152760.54024117577</v>
      </c>
      <c r="R460" s="7"/>
      <c r="X460" s="8">
        <v>0</v>
      </c>
      <c r="Y460" s="9">
        <v>39333.875208188576</v>
      </c>
      <c r="Z460" s="7"/>
      <c r="AF460" s="8">
        <v>0</v>
      </c>
      <c r="AG460" s="9">
        <v>176360.86536608892</v>
      </c>
    </row>
    <row r="461" spans="1:33" x14ac:dyDescent="0.45">
      <c r="A461" s="4">
        <v>57377</v>
      </c>
      <c r="B461" s="7"/>
      <c r="C461" s="27"/>
      <c r="H461" s="8">
        <v>0</v>
      </c>
      <c r="I461" s="9">
        <v>19593.242064088612</v>
      </c>
      <c r="J461" s="7"/>
      <c r="K461" s="8">
        <v>0</v>
      </c>
      <c r="L461" s="8">
        <v>0</v>
      </c>
      <c r="M461" s="8">
        <v>0</v>
      </c>
      <c r="N461" s="8">
        <v>0</v>
      </c>
      <c r="O461" s="8">
        <v>0</v>
      </c>
      <c r="Q461" s="9">
        <v>153170.57548655977</v>
      </c>
      <c r="R461" s="7"/>
      <c r="X461" s="8">
        <v>0</v>
      </c>
      <c r="Y461" s="9">
        <v>39186.484128177224</v>
      </c>
      <c r="Z461" s="7"/>
      <c r="AF461" s="8">
        <v>0</v>
      </c>
      <c r="AG461" s="9">
        <v>176682.46596346609</v>
      </c>
    </row>
    <row r="462" spans="1:33" x14ac:dyDescent="0.45">
      <c r="A462" s="4">
        <v>57405</v>
      </c>
      <c r="B462" s="7"/>
      <c r="C462" s="27"/>
      <c r="H462" s="8">
        <v>0</v>
      </c>
      <c r="I462" s="9">
        <v>19520.13635706748</v>
      </c>
      <c r="J462" s="7"/>
      <c r="K462" s="8">
        <v>0</v>
      </c>
      <c r="L462" s="8">
        <v>0</v>
      </c>
      <c r="M462" s="8">
        <v>0</v>
      </c>
      <c r="N462" s="8">
        <v>0</v>
      </c>
      <c r="O462" s="8">
        <v>0</v>
      </c>
      <c r="Q462" s="9">
        <v>153586.51097009453</v>
      </c>
      <c r="R462" s="7"/>
      <c r="X462" s="8">
        <v>0</v>
      </c>
      <c r="Y462" s="9">
        <v>39040.272714134961</v>
      </c>
      <c r="Z462" s="7"/>
      <c r="AF462" s="8">
        <v>0</v>
      </c>
      <c r="AG462" s="9">
        <v>177010.67459857551</v>
      </c>
    </row>
    <row r="463" spans="1:33" x14ac:dyDescent="0.45">
      <c r="A463" s="4">
        <v>57436</v>
      </c>
      <c r="B463" s="7"/>
      <c r="C463" s="27"/>
      <c r="H463" s="8">
        <v>0</v>
      </c>
      <c r="I463" s="9">
        <v>19447.611990056412</v>
      </c>
      <c r="J463" s="7"/>
      <c r="K463" s="8">
        <v>0</v>
      </c>
      <c r="L463" s="8">
        <v>0</v>
      </c>
      <c r="M463" s="8">
        <v>0</v>
      </c>
      <c r="N463" s="8">
        <v>0</v>
      </c>
      <c r="O463" s="8">
        <v>0</v>
      </c>
      <c r="Q463" s="9">
        <v>154008.3899344705</v>
      </c>
      <c r="R463" s="7"/>
      <c r="X463" s="8">
        <v>0</v>
      </c>
      <c r="Y463" s="9">
        <v>38895.223980112823</v>
      </c>
      <c r="Z463" s="7"/>
      <c r="AF463" s="8">
        <v>0</v>
      </c>
      <c r="AG463" s="9">
        <v>177345.5243225382</v>
      </c>
    </row>
    <row r="464" spans="1:33" x14ac:dyDescent="0.45">
      <c r="A464" s="4">
        <v>57466</v>
      </c>
      <c r="B464" s="7"/>
      <c r="C464" s="27"/>
      <c r="H464" s="8">
        <v>0</v>
      </c>
      <c r="I464" s="9">
        <v>19375.660703096601</v>
      </c>
      <c r="J464" s="7"/>
      <c r="K464" s="8">
        <v>0</v>
      </c>
      <c r="L464" s="8">
        <v>0</v>
      </c>
      <c r="M464" s="8">
        <v>0</v>
      </c>
      <c r="N464" s="8">
        <v>0</v>
      </c>
      <c r="O464" s="8">
        <v>0</v>
      </c>
      <c r="Q464" s="9">
        <v>154436.25769326286</v>
      </c>
      <c r="R464" s="7"/>
      <c r="X464" s="8">
        <v>0</v>
      </c>
      <c r="Y464" s="9">
        <v>38751.321406193201</v>
      </c>
      <c r="Z464" s="7"/>
      <c r="AF464" s="8">
        <v>0</v>
      </c>
      <c r="AG464" s="9">
        <v>177687.05053697879</v>
      </c>
    </row>
    <row r="465" spans="1:33" x14ac:dyDescent="0.45">
      <c r="A465" s="4">
        <v>57497</v>
      </c>
      <c r="B465" s="7"/>
      <c r="C465" s="27"/>
      <c r="H465" s="8">
        <v>0</v>
      </c>
      <c r="I465" s="9">
        <v>19304.274458402197</v>
      </c>
      <c r="J465" s="7"/>
      <c r="K465" s="8">
        <v>0</v>
      </c>
      <c r="L465" s="8">
        <v>0</v>
      </c>
      <c r="M465" s="8">
        <v>0</v>
      </c>
      <c r="N465" s="8">
        <v>0</v>
      </c>
      <c r="O465" s="8">
        <v>0</v>
      </c>
      <c r="Q465" s="9">
        <v>154870.1616106164</v>
      </c>
      <c r="R465" s="7"/>
      <c r="X465" s="8">
        <v>0</v>
      </c>
      <c r="Y465" s="9">
        <v>38608.548916804393</v>
      </c>
      <c r="Z465" s="7"/>
      <c r="AF465" s="8">
        <v>0</v>
      </c>
      <c r="AG465" s="9">
        <v>178035.29096069903</v>
      </c>
    </row>
    <row r="466" spans="1:33" x14ac:dyDescent="0.45">
      <c r="A466" s="4">
        <v>57527</v>
      </c>
      <c r="B466" s="7"/>
      <c r="C466" s="27"/>
      <c r="H466" s="8">
        <v>0</v>
      </c>
      <c r="I466" s="9">
        <v>19233.445430168373</v>
      </c>
      <c r="J466" s="7"/>
      <c r="K466" s="8">
        <v>0</v>
      </c>
      <c r="L466" s="8">
        <v>0</v>
      </c>
      <c r="M466" s="8">
        <v>0</v>
      </c>
      <c r="N466" s="8">
        <v>0</v>
      </c>
      <c r="O466" s="8">
        <v>0</v>
      </c>
      <c r="Q466" s="9">
        <v>155310.15108457036</v>
      </c>
      <c r="R466" s="7"/>
      <c r="X466" s="8">
        <v>0</v>
      </c>
      <c r="Y466" s="9">
        <v>38466.890860336745</v>
      </c>
      <c r="Z466" s="7"/>
      <c r="AF466" s="8">
        <v>0</v>
      </c>
      <c r="AG466" s="9">
        <v>178390.28560077242</v>
      </c>
    </row>
    <row r="467" spans="1:33" x14ac:dyDescent="0.45">
      <c r="A467" s="4">
        <v>57558</v>
      </c>
      <c r="B467" s="7"/>
      <c r="C467" s="27"/>
      <c r="H467" s="8">
        <v>0</v>
      </c>
      <c r="I467" s="9">
        <v>19163.165994986946</v>
      </c>
      <c r="J467" s="7"/>
      <c r="K467" s="8">
        <v>0</v>
      </c>
      <c r="L467" s="8">
        <v>0</v>
      </c>
      <c r="M467" s="8">
        <v>0</v>
      </c>
      <c r="N467" s="8">
        <v>0</v>
      </c>
      <c r="O467" s="8">
        <v>0</v>
      </c>
      <c r="Q467" s="9">
        <v>155756.27753386382</v>
      </c>
      <c r="R467" s="7"/>
      <c r="X467" s="8">
        <v>0</v>
      </c>
      <c r="Y467" s="9">
        <v>38326.331989973893</v>
      </c>
      <c r="Z467" s="7"/>
      <c r="AF467" s="8">
        <v>0</v>
      </c>
      <c r="AG467" s="9">
        <v>178752.07672784815</v>
      </c>
    </row>
    <row r="468" spans="1:33" x14ac:dyDescent="0.45">
      <c r="A468" s="4">
        <v>57589</v>
      </c>
      <c r="B468" s="7"/>
      <c r="C468" s="27"/>
      <c r="H468" s="8">
        <v>0</v>
      </c>
      <c r="I468" s="9">
        <v>19093.42872283006</v>
      </c>
      <c r="J468" s="7"/>
      <c r="K468" s="8">
        <v>0</v>
      </c>
      <c r="L468" s="8">
        <v>0</v>
      </c>
      <c r="M468" s="8">
        <v>0</v>
      </c>
      <c r="N468" s="8">
        <v>0</v>
      </c>
      <c r="O468" s="8">
        <v>0</v>
      </c>
      <c r="Q468" s="9">
        <v>156208.59438807849</v>
      </c>
      <c r="R468" s="7"/>
      <c r="X468" s="8">
        <v>0</v>
      </c>
      <c r="Y468" s="9">
        <v>38186.85744566012</v>
      </c>
      <c r="Z468" s="7"/>
      <c r="AF468" s="8">
        <v>0</v>
      </c>
      <c r="AG468" s="9">
        <v>179120.70885547457</v>
      </c>
    </row>
    <row r="469" spans="1:33" x14ac:dyDescent="0.45">
      <c r="A469" s="4">
        <v>57619</v>
      </c>
      <c r="B469" s="7"/>
      <c r="C469" s="27"/>
      <c r="H469" s="8">
        <v>0</v>
      </c>
      <c r="I469" s="9">
        <v>19024.226368564705</v>
      </c>
      <c r="J469" s="7"/>
      <c r="K469" s="8">
        <v>0</v>
      </c>
      <c r="L469" s="8">
        <v>0</v>
      </c>
      <c r="M469" s="8">
        <v>0</v>
      </c>
      <c r="N469" s="8">
        <v>0</v>
      </c>
      <c r="O469" s="8">
        <v>0</v>
      </c>
      <c r="Q469" s="9">
        <v>156667.15708098951</v>
      </c>
      <c r="R469" s="7"/>
      <c r="X469" s="8">
        <v>0</v>
      </c>
      <c r="Y469" s="9">
        <v>38048.45273712941</v>
      </c>
      <c r="Z469" s="7"/>
      <c r="AF469" s="8">
        <v>0</v>
      </c>
      <c r="AG469" s="9">
        <v>179496.22872326715</v>
      </c>
    </row>
    <row r="470" spans="1:33" x14ac:dyDescent="0.45">
      <c r="A470" s="4">
        <v>57650</v>
      </c>
      <c r="B470" s="7"/>
      <c r="C470" s="27"/>
      <c r="H470" s="8">
        <v>0</v>
      </c>
      <c r="I470" s="9">
        <v>18955.55186396333</v>
      </c>
      <c r="J470" s="7"/>
      <c r="K470" s="8">
        <v>0</v>
      </c>
      <c r="L470" s="8">
        <v>0</v>
      </c>
      <c r="M470" s="8">
        <v>0</v>
      </c>
      <c r="N470" s="8">
        <v>0</v>
      </c>
      <c r="O470" s="8">
        <v>0</v>
      </c>
      <c r="Q470" s="9">
        <v>157132.02304699935</v>
      </c>
      <c r="R470" s="7"/>
      <c r="X470" s="8">
        <v>0</v>
      </c>
      <c r="Y470" s="9">
        <v>37911.10372792666</v>
      </c>
      <c r="Z470" s="7"/>
      <c r="AF470" s="8">
        <v>0</v>
      </c>
      <c r="AG470" s="9">
        <v>179878.68528375536</v>
      </c>
    </row>
    <row r="471" spans="1:33" x14ac:dyDescent="0.45">
      <c r="A471" s="4">
        <v>57680</v>
      </c>
      <c r="B471" s="7"/>
      <c r="C471" s="27"/>
      <c r="H471" s="8">
        <v>0</v>
      </c>
      <c r="I471" s="9">
        <v>18887.398310178545</v>
      </c>
      <c r="J471" s="7"/>
      <c r="K471" s="8">
        <v>0</v>
      </c>
      <c r="L471" s="8">
        <v>0</v>
      </c>
      <c r="M471" s="8">
        <v>0</v>
      </c>
      <c r="N471" s="8">
        <v>0</v>
      </c>
      <c r="O471" s="8">
        <v>0</v>
      </c>
      <c r="Q471" s="9">
        <v>157603.2517205484</v>
      </c>
      <c r="R471" s="7"/>
      <c r="X471" s="8">
        <v>0</v>
      </c>
      <c r="Y471" s="9">
        <v>37774.79662035709</v>
      </c>
      <c r="Z471" s="7"/>
      <c r="AF471" s="8">
        <v>0</v>
      </c>
      <c r="AG471" s="9">
        <v>180268.12969276265</v>
      </c>
    </row>
    <row r="472" spans="1:33" x14ac:dyDescent="0.45">
      <c r="A472" s="4">
        <v>57711</v>
      </c>
      <c r="B472" s="7"/>
      <c r="C472" s="27"/>
      <c r="H472" s="8">
        <v>0</v>
      </c>
      <c r="I472" s="9">
        <v>18819.758970651434</v>
      </c>
      <c r="J472" s="7"/>
      <c r="K472" s="8">
        <v>0</v>
      </c>
      <c r="L472" s="8">
        <v>0</v>
      </c>
      <c r="M472" s="8">
        <v>0</v>
      </c>
      <c r="N472" s="8">
        <v>0</v>
      </c>
      <c r="O472" s="8">
        <v>0</v>
      </c>
      <c r="Q472" s="9">
        <v>158080.90453839803</v>
      </c>
      <c r="R472" s="7"/>
      <c r="X472" s="8">
        <v>0</v>
      </c>
      <c r="Y472" s="9">
        <v>37639.517941302867</v>
      </c>
      <c r="Z472" s="7"/>
      <c r="AF472" s="8">
        <v>0</v>
      </c>
      <c r="AG472" s="9">
        <v>180664.61530317974</v>
      </c>
    </row>
    <row r="473" spans="1:33" x14ac:dyDescent="0.45">
      <c r="A473" s="4">
        <v>57742</v>
      </c>
      <c r="B473" s="7"/>
      <c r="C473" s="27"/>
      <c r="H473" s="8">
        <v>0</v>
      </c>
      <c r="I473" s="9">
        <v>18752.627264425766</v>
      </c>
      <c r="J473" s="7"/>
      <c r="K473" s="8">
        <v>0</v>
      </c>
      <c r="L473" s="8">
        <v>0</v>
      </c>
      <c r="M473" s="8">
        <v>0</v>
      </c>
      <c r="N473" s="8">
        <v>0</v>
      </c>
      <c r="O473" s="8">
        <v>0</v>
      </c>
      <c r="Q473" s="9">
        <v>158565.04494469726</v>
      </c>
      <c r="R473" s="7"/>
      <c r="X473" s="8">
        <v>0</v>
      </c>
      <c r="Y473" s="9">
        <v>37505.254528851532</v>
      </c>
      <c r="Z473" s="7"/>
      <c r="AF473" s="8">
        <v>0</v>
      </c>
      <c r="AG473" s="9">
        <v>181068.19766200817</v>
      </c>
    </row>
    <row r="474" spans="1:33" x14ac:dyDescent="0.45">
      <c r="A474" s="4">
        <v>57770</v>
      </c>
      <c r="B474" s="7"/>
      <c r="C474" s="27"/>
      <c r="H474" s="8">
        <v>0</v>
      </c>
      <c r="I474" s="9">
        <v>18685.996759841768</v>
      </c>
      <c r="J474" s="7"/>
      <c r="K474" s="8">
        <v>0</v>
      </c>
      <c r="L474" s="8">
        <v>0</v>
      </c>
      <c r="M474" s="8">
        <v>0</v>
      </c>
      <c r="N474" s="8">
        <v>0</v>
      </c>
      <c r="O474" s="8">
        <v>0</v>
      </c>
      <c r="Q474" s="9">
        <v>159055.73839874967</v>
      </c>
      <c r="R474" s="7"/>
      <c r="X474" s="8">
        <v>0</v>
      </c>
      <c r="Y474" s="9">
        <v>37371.993519683536</v>
      </c>
      <c r="Z474" s="7"/>
      <c r="AF474" s="8">
        <v>0</v>
      </c>
      <c r="AG474" s="9">
        <v>181478.9345105598</v>
      </c>
    </row>
    <row r="475" spans="1:33" x14ac:dyDescent="0.45">
      <c r="A475" s="4">
        <v>57801</v>
      </c>
      <c r="B475" s="7"/>
      <c r="C475" s="27"/>
      <c r="H475" s="8">
        <v>0</v>
      </c>
      <c r="I475" s="9">
        <v>18619.861168584914</v>
      </c>
      <c r="J475" s="7"/>
      <c r="K475" s="8">
        <v>0</v>
      </c>
      <c r="L475" s="8">
        <v>0</v>
      </c>
      <c r="M475" s="8">
        <v>0</v>
      </c>
      <c r="N475" s="8">
        <v>0</v>
      </c>
      <c r="O475" s="8">
        <v>0</v>
      </c>
      <c r="Q475" s="9">
        <v>159553.05238540715</v>
      </c>
      <c r="R475" s="7"/>
      <c r="X475" s="8">
        <v>0</v>
      </c>
      <c r="Y475" s="9">
        <v>37239.722337169827</v>
      </c>
      <c r="Z475" s="7"/>
      <c r="AF475" s="8">
        <v>0</v>
      </c>
      <c r="AG475" s="9">
        <v>181896.88578770903</v>
      </c>
    </row>
    <row r="476" spans="1:33" x14ac:dyDescent="0.45">
      <c r="A476" s="4">
        <v>57831</v>
      </c>
      <c r="B476" s="7"/>
      <c r="C476" s="27"/>
      <c r="H476" s="8">
        <v>0</v>
      </c>
      <c r="I476" s="9">
        <v>18554.214340067167</v>
      </c>
      <c r="J476" s="7"/>
      <c r="K476" s="8">
        <v>0</v>
      </c>
      <c r="L476" s="8">
        <v>0</v>
      </c>
      <c r="M476" s="8">
        <v>0</v>
      </c>
      <c r="N476" s="8">
        <v>0</v>
      </c>
      <c r="O476" s="8">
        <v>0</v>
      </c>
      <c r="Q476" s="9">
        <v>160057.05642802134</v>
      </c>
      <c r="R476" s="7"/>
      <c r="X476" s="8">
        <v>0</v>
      </c>
      <c r="Y476" s="9">
        <v>37108.428680134333</v>
      </c>
      <c r="Z476" s="7"/>
      <c r="AF476" s="8">
        <v>0</v>
      </c>
      <c r="AG476" s="9">
        <v>182322.11363610195</v>
      </c>
    </row>
    <row r="477" spans="1:33" x14ac:dyDescent="0.45">
      <c r="A477" s="4">
        <v>57862</v>
      </c>
      <c r="B477" s="7"/>
      <c r="C477" s="27"/>
      <c r="H477" s="8">
        <v>0</v>
      </c>
      <c r="I477" s="9">
        <v>18489.050256119364</v>
      </c>
      <c r="J477" s="7"/>
      <c r="K477" s="8">
        <v>0</v>
      </c>
      <c r="L477" s="8">
        <v>0</v>
      </c>
      <c r="M477" s="8">
        <v>0</v>
      </c>
      <c r="N477" s="8">
        <v>0</v>
      </c>
      <c r="O477" s="8">
        <v>0</v>
      </c>
      <c r="Q477" s="9">
        <v>160567.82210390133</v>
      </c>
      <c r="R477" s="7"/>
      <c r="X477" s="8">
        <v>0</v>
      </c>
      <c r="Y477" s="9">
        <v>36978.100512238729</v>
      </c>
      <c r="Z477" s="7"/>
      <c r="AF477" s="8">
        <v>0</v>
      </c>
      <c r="AG477" s="9">
        <v>182754.68241124458</v>
      </c>
    </row>
    <row r="478" spans="1:33" x14ac:dyDescent="0.45">
      <c r="A478" s="4">
        <v>57892</v>
      </c>
      <c r="B478" s="7"/>
      <c r="C478" s="27"/>
      <c r="H478" s="8">
        <v>0</v>
      </c>
      <c r="I478" s="9">
        <v>18424.363025974799</v>
      </c>
      <c r="J478" s="7"/>
      <c r="K478" s="8">
        <v>0</v>
      </c>
      <c r="L478" s="8">
        <v>0</v>
      </c>
      <c r="M478" s="8">
        <v>0</v>
      </c>
      <c r="N478" s="8">
        <v>0</v>
      </c>
      <c r="O478" s="8">
        <v>0</v>
      </c>
      <c r="Q478" s="9">
        <v>161085.42306221809</v>
      </c>
      <c r="R478" s="7"/>
      <c r="X478" s="8">
        <v>0</v>
      </c>
      <c r="Y478" s="9">
        <v>36848.726051949598</v>
      </c>
      <c r="Z478" s="7"/>
      <c r="AF478" s="8">
        <v>0</v>
      </c>
      <c r="AG478" s="9">
        <v>183194.65869338784</v>
      </c>
    </row>
    <row r="479" spans="1:33" x14ac:dyDescent="0.45">
      <c r="A479" s="4">
        <v>57923</v>
      </c>
      <c r="B479" s="7"/>
      <c r="C479" s="27"/>
      <c r="H479" s="8">
        <v>0</v>
      </c>
      <c r="I479" s="9">
        <v>18360.146881525692</v>
      </c>
      <c r="J479" s="7"/>
      <c r="K479" s="8">
        <v>0</v>
      </c>
      <c r="L479" s="8">
        <v>0</v>
      </c>
      <c r="M479" s="8">
        <v>0</v>
      </c>
      <c r="N479" s="8">
        <v>0</v>
      </c>
      <c r="O479" s="8">
        <v>0</v>
      </c>
      <c r="Q479" s="9">
        <v>161609.93504431826</v>
      </c>
      <c r="R479" s="7"/>
      <c r="X479" s="8">
        <v>0</v>
      </c>
      <c r="Y479" s="9">
        <v>36720.293763051384</v>
      </c>
      <c r="Z479" s="7"/>
      <c r="AF479" s="8">
        <v>0</v>
      </c>
      <c r="AG479" s="9">
        <v>183642.1113021491</v>
      </c>
    </row>
    <row r="480" spans="1:33" x14ac:dyDescent="0.45">
      <c r="A480" s="4">
        <v>57954</v>
      </c>
      <c r="B480" s="7"/>
      <c r="C480" s="27"/>
      <c r="H480" s="8">
        <v>0</v>
      </c>
      <c r="I480" s="9">
        <v>18296.396172835073</v>
      </c>
      <c r="J480" s="7"/>
      <c r="K480" s="8">
        <v>0</v>
      </c>
      <c r="L480" s="8">
        <v>0</v>
      </c>
      <c r="M480" s="8">
        <v>0</v>
      </c>
      <c r="N480" s="8">
        <v>0</v>
      </c>
      <c r="O480" s="8">
        <v>0</v>
      </c>
      <c r="Q480" s="9">
        <v>162141.4359064062</v>
      </c>
      <c r="R480" s="7"/>
      <c r="X480" s="8">
        <v>0</v>
      </c>
      <c r="Y480" s="9">
        <v>36592.792345670146</v>
      </c>
      <c r="Z480" s="7"/>
      <c r="AF480" s="8">
        <v>0</v>
      </c>
      <c r="AG480" s="9">
        <v>184097.1113138083</v>
      </c>
    </row>
    <row r="481" spans="1:33" x14ac:dyDescent="0.45">
      <c r="A481" s="4">
        <v>57984</v>
      </c>
      <c r="B481" s="7"/>
      <c r="C481" s="27"/>
      <c r="H481" s="8">
        <v>0</v>
      </c>
      <c r="I481" s="9">
        <v>18233.105363888277</v>
      </c>
      <c r="J481" s="7"/>
      <c r="K481" s="8">
        <v>0</v>
      </c>
      <c r="L481" s="8">
        <v>0</v>
      </c>
      <c r="M481" s="8">
        <v>0</v>
      </c>
      <c r="N481" s="8">
        <v>0</v>
      </c>
      <c r="O481" s="8">
        <v>0</v>
      </c>
      <c r="Q481" s="9">
        <v>162680.00564456516</v>
      </c>
      <c r="R481" s="7"/>
      <c r="X481" s="8">
        <v>0</v>
      </c>
      <c r="Y481" s="9">
        <v>36466.210727776561</v>
      </c>
      <c r="Z481" s="7"/>
      <c r="AF481" s="8">
        <v>0</v>
      </c>
      <c r="AG481" s="9">
        <v>184559.73208123108</v>
      </c>
    </row>
    <row r="482" spans="1:33" x14ac:dyDescent="0.45">
      <c r="A482" s="4">
        <v>58015</v>
      </c>
      <c r="B482" s="7"/>
      <c r="C482" s="27"/>
      <c r="H482" s="8">
        <v>0</v>
      </c>
      <c r="I482" s="9">
        <v>18170.269028568662</v>
      </c>
      <c r="J482" s="7"/>
      <c r="K482" s="8">
        <v>0</v>
      </c>
      <c r="L482" s="8">
        <v>0</v>
      </c>
      <c r="M482" s="8">
        <v>0</v>
      </c>
      <c r="N482" s="8">
        <v>0</v>
      </c>
      <c r="O482" s="8">
        <v>0</v>
      </c>
      <c r="Q482" s="9">
        <v>163225.72642209273</v>
      </c>
      <c r="R482" s="7"/>
      <c r="X482" s="8">
        <v>0</v>
      </c>
      <c r="Y482" s="9">
        <v>36340.538057137324</v>
      </c>
      <c r="Z482" s="7"/>
      <c r="AF482" s="8">
        <v>0</v>
      </c>
      <c r="AG482" s="9">
        <v>185030.04925637512</v>
      </c>
    </row>
    <row r="483" spans="1:33" x14ac:dyDescent="0.45">
      <c r="A483" s="4">
        <v>58045</v>
      </c>
      <c r="B483" s="7"/>
      <c r="C483" s="27"/>
      <c r="H483" s="8">
        <v>0</v>
      </c>
      <c r="I483" s="9">
        <v>18107.88184684376</v>
      </c>
      <c r="J483" s="7"/>
      <c r="K483" s="8">
        <v>0</v>
      </c>
      <c r="L483" s="8">
        <v>0</v>
      </c>
      <c r="M483" s="8">
        <v>0</v>
      </c>
      <c r="N483" s="8">
        <v>0</v>
      </c>
      <c r="O483" s="8">
        <v>0</v>
      </c>
      <c r="Q483" s="9">
        <v>163778.68259912968</v>
      </c>
      <c r="R483" s="7"/>
      <c r="X483" s="8">
        <v>0</v>
      </c>
      <c r="Y483" s="9">
        <v>36215.763693687521</v>
      </c>
      <c r="Z483" s="7"/>
      <c r="AF483" s="8">
        <v>0</v>
      </c>
      <c r="AG483" s="9">
        <v>185508.14081534219</v>
      </c>
    </row>
    <row r="484" spans="1:33" x14ac:dyDescent="0.45">
      <c r="A484" s="4">
        <v>58076</v>
      </c>
      <c r="B484" s="7"/>
      <c r="C484" s="27"/>
      <c r="H484" s="8">
        <v>0</v>
      </c>
      <c r="I484" s="9">
        <v>18045.938601148715</v>
      </c>
      <c r="J484" s="7"/>
      <c r="K484" s="8">
        <v>0</v>
      </c>
      <c r="L484" s="8">
        <v>0</v>
      </c>
      <c r="M484" s="8">
        <v>0</v>
      </c>
      <c r="N484" s="8">
        <v>0</v>
      </c>
      <c r="O484" s="8">
        <v>0</v>
      </c>
      <c r="Q484" s="9">
        <v>164338.96076457298</v>
      </c>
      <c r="R484" s="7"/>
      <c r="X484" s="8">
        <v>0</v>
      </c>
      <c r="Y484" s="9">
        <v>36091.87720229743</v>
      </c>
      <c r="Z484" s="7"/>
      <c r="AF484" s="8">
        <v>0</v>
      </c>
      <c r="AG484" s="9">
        <v>185994.08708595144</v>
      </c>
    </row>
    <row r="485" spans="1:33" x14ac:dyDescent="0.45">
      <c r="A485" s="4">
        <v>58107</v>
      </c>
      <c r="B485" s="7"/>
      <c r="C485" s="27"/>
      <c r="H485" s="8">
        <v>0</v>
      </c>
      <c r="I485" s="9">
        <v>17984.434172954701</v>
      </c>
      <c r="J485" s="7"/>
      <c r="K485" s="8">
        <v>0</v>
      </c>
      <c r="L485" s="8">
        <v>0</v>
      </c>
      <c r="M485" s="8">
        <v>0</v>
      </c>
      <c r="N485" s="8">
        <v>0</v>
      </c>
      <c r="O485" s="8">
        <v>0</v>
      </c>
      <c r="Q485" s="9">
        <v>164906.64977026233</v>
      </c>
      <c r="R485" s="7"/>
      <c r="X485" s="8">
        <v>0</v>
      </c>
      <c r="Y485" s="9">
        <v>35968.868345909403</v>
      </c>
      <c r="Z485" s="7"/>
      <c r="AF485" s="8">
        <v>0</v>
      </c>
      <c r="AG485" s="9">
        <v>186487.97077780796</v>
      </c>
    </row>
    <row r="486" spans="1:33" x14ac:dyDescent="0.45">
      <c r="A486" s="4">
        <v>58135</v>
      </c>
      <c r="B486" s="7"/>
      <c r="C486" s="27"/>
      <c r="H486" s="8">
        <v>0</v>
      </c>
      <c r="I486" s="9">
        <v>17923.363539511047</v>
      </c>
      <c r="J486" s="7"/>
      <c r="K486" s="8">
        <v>0</v>
      </c>
      <c r="L486" s="8">
        <v>0</v>
      </c>
      <c r="M486" s="8">
        <v>0</v>
      </c>
      <c r="N486" s="8">
        <v>0</v>
      </c>
      <c r="O486" s="8">
        <v>0</v>
      </c>
      <c r="Q486" s="9">
        <v>165481.84076743989</v>
      </c>
      <c r="R486" s="7"/>
      <c r="X486" s="8">
        <v>0</v>
      </c>
      <c r="Y486" s="9">
        <v>35846.727079022094</v>
      </c>
      <c r="Z486" s="7"/>
      <c r="AF486" s="8">
        <v>0</v>
      </c>
      <c r="AG486" s="9">
        <v>186989.87701485315</v>
      </c>
    </row>
    <row r="487" spans="1:33" x14ac:dyDescent="0.45">
      <c r="A487" s="4">
        <v>58166</v>
      </c>
      <c r="B487" s="7"/>
      <c r="C487" s="27"/>
      <c r="H487" s="8">
        <v>0</v>
      </c>
      <c r="I487" s="9">
        <v>17862.721770750264</v>
      </c>
      <c r="J487" s="7"/>
      <c r="K487" s="8">
        <v>0</v>
      </c>
      <c r="L487" s="8">
        <v>0</v>
      </c>
      <c r="M487" s="8">
        <v>0</v>
      </c>
      <c r="N487" s="8">
        <v>0</v>
      </c>
      <c r="O487" s="8">
        <v>0</v>
      </c>
      <c r="Q487" s="9">
        <v>166064.62724548849</v>
      </c>
      <c r="R487" s="7"/>
      <c r="X487" s="8">
        <v>0</v>
      </c>
      <c r="Y487" s="9">
        <v>35725.443541500528</v>
      </c>
      <c r="Z487" s="7"/>
      <c r="AF487" s="8">
        <v>0</v>
      </c>
      <c r="AG487" s="9">
        <v>187499.8933703888</v>
      </c>
    </row>
    <row r="488" spans="1:33" x14ac:dyDescent="0.45">
      <c r="A488" s="4">
        <v>58196</v>
      </c>
      <c r="B488" s="7"/>
      <c r="C488" s="27"/>
      <c r="H488" s="8">
        <v>0</v>
      </c>
      <c r="I488" s="9">
        <v>17649.05134092403</v>
      </c>
      <c r="J488" s="7"/>
      <c r="K488" s="8">
        <v>0</v>
      </c>
      <c r="L488" s="8">
        <v>0</v>
      </c>
      <c r="M488" s="8">
        <v>0</v>
      </c>
      <c r="N488" s="8">
        <v>0</v>
      </c>
      <c r="O488" s="8">
        <v>0</v>
      </c>
      <c r="Q488" s="9">
        <v>165218.58393104354</v>
      </c>
      <c r="R488" s="7"/>
      <c r="X488" s="8">
        <v>0</v>
      </c>
      <c r="Y488" s="9">
        <v>35298.10268184806</v>
      </c>
      <c r="Z488" s="7"/>
      <c r="AF488" s="8">
        <v>0</v>
      </c>
      <c r="AG488" s="9">
        <v>186397.44554015237</v>
      </c>
    </row>
    <row r="489" spans="1:33" x14ac:dyDescent="0.45">
      <c r="A489" s="4">
        <v>58227</v>
      </c>
      <c r="B489" s="7"/>
      <c r="C489" s="27"/>
      <c r="H489" s="8">
        <v>0</v>
      </c>
      <c r="I489" s="9">
        <v>17497.572717171923</v>
      </c>
      <c r="J489" s="7"/>
      <c r="K489" s="8">
        <v>0</v>
      </c>
      <c r="L489" s="8">
        <v>0</v>
      </c>
      <c r="M489" s="8">
        <v>0</v>
      </c>
      <c r="N489" s="8">
        <v>0</v>
      </c>
      <c r="O489" s="8">
        <v>0</v>
      </c>
      <c r="Q489" s="9">
        <v>164942.60356729993</v>
      </c>
      <c r="R489" s="7"/>
      <c r="X489" s="8">
        <v>0</v>
      </c>
      <c r="Y489" s="9">
        <v>34995.145434343845</v>
      </c>
      <c r="Z489" s="7"/>
      <c r="AF489" s="8">
        <v>0</v>
      </c>
      <c r="AG489" s="9">
        <v>185939.69082790625</v>
      </c>
    </row>
    <row r="490" spans="1:33" x14ac:dyDescent="0.45">
      <c r="A490" s="4">
        <v>58257</v>
      </c>
      <c r="B490" s="7"/>
      <c r="C490" s="27"/>
      <c r="H490" s="8">
        <v>0</v>
      </c>
      <c r="I490" s="9">
        <v>17377.432116765347</v>
      </c>
      <c r="J490" s="7"/>
      <c r="K490" s="8">
        <v>0</v>
      </c>
      <c r="L490" s="8">
        <v>0</v>
      </c>
      <c r="M490" s="8">
        <v>0</v>
      </c>
      <c r="N490" s="8">
        <v>0</v>
      </c>
      <c r="O490" s="8">
        <v>0</v>
      </c>
      <c r="Q490" s="9">
        <v>164955.86334884216</v>
      </c>
      <c r="R490" s="7"/>
      <c r="X490" s="8">
        <v>0</v>
      </c>
      <c r="Y490" s="9">
        <v>34754.864233530694</v>
      </c>
      <c r="Z490" s="7"/>
      <c r="AF490" s="8">
        <v>0</v>
      </c>
      <c r="AG490" s="9">
        <v>185808.78188896057</v>
      </c>
    </row>
    <row r="491" spans="1:33" x14ac:dyDescent="0.45">
      <c r="A491" s="4">
        <v>58288</v>
      </c>
      <c r="B491" s="7"/>
      <c r="C491" s="27"/>
      <c r="H491" s="8">
        <v>0</v>
      </c>
      <c r="I491" s="9">
        <v>17257.854942941238</v>
      </c>
      <c r="J491" s="7"/>
      <c r="K491" s="8">
        <v>0</v>
      </c>
      <c r="L491" s="8">
        <v>0</v>
      </c>
      <c r="M491" s="8">
        <v>0</v>
      </c>
      <c r="N491" s="8">
        <v>0</v>
      </c>
      <c r="O491" s="8">
        <v>0</v>
      </c>
      <c r="Q491" s="9">
        <v>164970.32365637904</v>
      </c>
      <c r="R491" s="7"/>
      <c r="X491" s="8">
        <v>0</v>
      </c>
      <c r="Y491" s="9">
        <v>34515.709885882476</v>
      </c>
      <c r="Z491" s="7"/>
      <c r="AF491" s="8">
        <v>0</v>
      </c>
      <c r="AG491" s="9">
        <v>185679.74958790853</v>
      </c>
    </row>
    <row r="492" spans="1:33" x14ac:dyDescent="0.45">
      <c r="A492" s="4">
        <v>58319</v>
      </c>
      <c r="B492" s="7"/>
      <c r="C492" s="27"/>
      <c r="H492" s="8">
        <v>0</v>
      </c>
      <c r="I492" s="9">
        <v>17108.145377830351</v>
      </c>
      <c r="J492" s="7"/>
      <c r="K492" s="8">
        <v>0</v>
      </c>
      <c r="L492" s="8">
        <v>0</v>
      </c>
      <c r="M492" s="8">
        <v>0</v>
      </c>
      <c r="N492" s="8">
        <v>0</v>
      </c>
      <c r="O492" s="8">
        <v>0</v>
      </c>
      <c r="Q492" s="9">
        <v>164690.54556068894</v>
      </c>
      <c r="R492" s="7"/>
      <c r="X492" s="8">
        <v>0</v>
      </c>
      <c r="Y492" s="9">
        <v>34216.290755660702</v>
      </c>
      <c r="Z492" s="7"/>
      <c r="AF492" s="8">
        <v>0</v>
      </c>
      <c r="AG492" s="9">
        <v>185220.32001408536</v>
      </c>
    </row>
    <row r="493" spans="1:33" x14ac:dyDescent="0.45">
      <c r="A493" s="4">
        <v>58349</v>
      </c>
      <c r="B493" s="7"/>
      <c r="C493" s="27"/>
      <c r="H493" s="8">
        <v>0</v>
      </c>
      <c r="I493" s="9">
        <v>16989.757589848086</v>
      </c>
      <c r="J493" s="7"/>
      <c r="K493" s="8">
        <v>0</v>
      </c>
      <c r="L493" s="8">
        <v>0</v>
      </c>
      <c r="M493" s="8">
        <v>0</v>
      </c>
      <c r="N493" s="8">
        <v>0</v>
      </c>
      <c r="O493" s="8">
        <v>0</v>
      </c>
      <c r="Q493" s="9">
        <v>164706.08468734691</v>
      </c>
      <c r="R493" s="7"/>
      <c r="X493" s="8">
        <v>0</v>
      </c>
      <c r="Y493" s="9">
        <v>33979.515179696173</v>
      </c>
      <c r="Z493" s="7"/>
      <c r="AF493" s="8">
        <v>0</v>
      </c>
      <c r="AG493" s="9">
        <v>185093.79379516462</v>
      </c>
    </row>
    <row r="494" spans="1:33" x14ac:dyDescent="0.45">
      <c r="A494" s="4">
        <v>58380</v>
      </c>
      <c r="B494" s="7"/>
      <c r="C494" s="27"/>
      <c r="H494" s="8">
        <v>0</v>
      </c>
      <c r="I494" s="9">
        <v>16841.226696853177</v>
      </c>
      <c r="J494" s="7"/>
      <c r="K494" s="8">
        <v>0</v>
      </c>
      <c r="L494" s="8">
        <v>0</v>
      </c>
      <c r="M494" s="8">
        <v>0</v>
      </c>
      <c r="N494" s="8">
        <v>0</v>
      </c>
      <c r="O494" s="8">
        <v>0</v>
      </c>
      <c r="Q494" s="9">
        <v>164423.17994835696</v>
      </c>
      <c r="R494" s="7"/>
      <c r="X494" s="8">
        <v>0</v>
      </c>
      <c r="Y494" s="9">
        <v>33682.453393706353</v>
      </c>
      <c r="Z494" s="7"/>
      <c r="AF494" s="8">
        <v>0</v>
      </c>
      <c r="AG494" s="9">
        <v>184632.65198458076</v>
      </c>
    </row>
    <row r="495" spans="1:33" x14ac:dyDescent="0.45">
      <c r="A495" s="4">
        <v>58410</v>
      </c>
      <c r="B495" s="7"/>
      <c r="C495" s="27"/>
      <c r="H495" s="8">
        <v>0</v>
      </c>
      <c r="I495" s="9">
        <v>16724.007029311928</v>
      </c>
      <c r="J495" s="7"/>
      <c r="K495" s="8">
        <v>0</v>
      </c>
      <c r="L495" s="8">
        <v>0</v>
      </c>
      <c r="M495" s="8">
        <v>0</v>
      </c>
      <c r="N495" s="8">
        <v>0</v>
      </c>
      <c r="O495" s="8">
        <v>0</v>
      </c>
      <c r="Q495" s="9">
        <v>164439.74504387649</v>
      </c>
      <c r="R495" s="7"/>
      <c r="X495" s="8">
        <v>0</v>
      </c>
      <c r="Y495" s="9">
        <v>33448.014058623856</v>
      </c>
      <c r="Z495" s="7"/>
      <c r="AF495" s="8">
        <v>0</v>
      </c>
      <c r="AG495" s="9">
        <v>184508.55347905081</v>
      </c>
    </row>
    <row r="496" spans="1:33" x14ac:dyDescent="0.45">
      <c r="A496" s="4">
        <v>58441</v>
      </c>
      <c r="B496" s="7"/>
      <c r="C496" s="27"/>
      <c r="H496" s="8">
        <v>0</v>
      </c>
      <c r="I496" s="9">
        <v>16576.63386288242</v>
      </c>
      <c r="J496" s="7"/>
      <c r="K496" s="8">
        <v>0</v>
      </c>
      <c r="L496" s="8">
        <v>0</v>
      </c>
      <c r="M496" s="8">
        <v>0</v>
      </c>
      <c r="N496" s="8">
        <v>0</v>
      </c>
      <c r="O496" s="8">
        <v>0</v>
      </c>
      <c r="Q496" s="9">
        <v>164153.57312033224</v>
      </c>
      <c r="R496" s="7"/>
      <c r="X496" s="8">
        <v>0</v>
      </c>
      <c r="Y496" s="9">
        <v>33153.267725764839</v>
      </c>
      <c r="Z496" s="7"/>
      <c r="AF496" s="8">
        <v>0</v>
      </c>
      <c r="AG496" s="9">
        <v>184045.53375579114</v>
      </c>
    </row>
    <row r="497" spans="1:33" x14ac:dyDescent="0.45">
      <c r="A497" s="4">
        <v>58472</v>
      </c>
      <c r="B497" s="7"/>
      <c r="C497" s="27"/>
      <c r="H497" s="8">
        <v>0</v>
      </c>
      <c r="I497" s="9">
        <v>16399.180607593491</v>
      </c>
      <c r="J497" s="7"/>
      <c r="K497" s="8">
        <v>0</v>
      </c>
      <c r="L497" s="8">
        <v>0</v>
      </c>
      <c r="M497" s="8">
        <v>0</v>
      </c>
      <c r="N497" s="8">
        <v>0</v>
      </c>
      <c r="O497" s="8">
        <v>0</v>
      </c>
      <c r="Q497" s="9">
        <v>163558.92090292514</v>
      </c>
      <c r="R497" s="7"/>
      <c r="X497" s="8">
        <v>0</v>
      </c>
      <c r="Y497" s="9">
        <v>32798.361215186982</v>
      </c>
      <c r="Z497" s="7"/>
      <c r="AF497" s="8">
        <v>0</v>
      </c>
      <c r="AG497" s="9">
        <v>183237.93763203733</v>
      </c>
    </row>
    <row r="498" spans="1:33" x14ac:dyDescent="0.45">
      <c r="A498" s="4">
        <v>58501</v>
      </c>
      <c r="B498" s="7"/>
      <c r="C498" s="27"/>
      <c r="H498" s="8">
        <v>0</v>
      </c>
      <c r="I498" s="9">
        <v>16222.410884565719</v>
      </c>
      <c r="J498" s="7"/>
      <c r="K498" s="8">
        <v>0</v>
      </c>
      <c r="L498" s="8">
        <v>0</v>
      </c>
      <c r="M498" s="8">
        <v>0</v>
      </c>
      <c r="N498" s="8">
        <v>0</v>
      </c>
      <c r="O498" s="8">
        <v>0</v>
      </c>
      <c r="Q498" s="9">
        <v>162958.21914899861</v>
      </c>
      <c r="R498" s="7"/>
      <c r="X498" s="8">
        <v>0</v>
      </c>
      <c r="Y498" s="9">
        <v>32444.821769131438</v>
      </c>
      <c r="Z498" s="7"/>
      <c r="AF498" s="8">
        <v>0</v>
      </c>
      <c r="AG498" s="9">
        <v>182425.11221047747</v>
      </c>
    </row>
    <row r="499" spans="1:33" x14ac:dyDescent="0.45">
      <c r="A499" s="4">
        <v>58532</v>
      </c>
      <c r="B499" s="7"/>
      <c r="C499" s="27"/>
      <c r="H499" s="8">
        <v>0</v>
      </c>
      <c r="I499" s="9">
        <v>16077.009697963529</v>
      </c>
      <c r="J499" s="7"/>
      <c r="K499" s="8">
        <v>0</v>
      </c>
      <c r="L499" s="8">
        <v>0</v>
      </c>
      <c r="M499" s="8">
        <v>0</v>
      </c>
      <c r="N499" s="8">
        <v>0</v>
      </c>
      <c r="O499" s="8">
        <v>0</v>
      </c>
      <c r="Q499" s="9">
        <v>162661.87305315226</v>
      </c>
      <c r="R499" s="7"/>
      <c r="X499" s="8">
        <v>0</v>
      </c>
      <c r="Y499" s="9">
        <v>32154.019395927058</v>
      </c>
      <c r="Z499" s="7"/>
      <c r="AF499" s="8">
        <v>0</v>
      </c>
      <c r="AG499" s="9">
        <v>181954.2846907085</v>
      </c>
    </row>
    <row r="500" spans="1:33" x14ac:dyDescent="0.45">
      <c r="A500" s="4">
        <v>58562</v>
      </c>
      <c r="B500" s="7"/>
      <c r="C500" s="27"/>
      <c r="H500" s="8">
        <v>0</v>
      </c>
      <c r="I500" s="9">
        <v>15901.512223442305</v>
      </c>
      <c r="J500" s="7"/>
      <c r="K500" s="8">
        <v>0</v>
      </c>
      <c r="L500" s="8">
        <v>0</v>
      </c>
      <c r="M500" s="8">
        <v>0</v>
      </c>
      <c r="N500" s="8">
        <v>0</v>
      </c>
      <c r="O500" s="8">
        <v>0</v>
      </c>
      <c r="Q500" s="9">
        <v>162050.18409752176</v>
      </c>
      <c r="R500" s="7"/>
      <c r="X500" s="8">
        <v>0</v>
      </c>
      <c r="Y500" s="9">
        <v>31803.02444688461</v>
      </c>
      <c r="Z500" s="7"/>
      <c r="AF500" s="8">
        <v>0</v>
      </c>
      <c r="AG500" s="9">
        <v>181131.99876565253</v>
      </c>
    </row>
    <row r="501" spans="1:33" x14ac:dyDescent="0.45">
      <c r="A501" s="4">
        <v>58593</v>
      </c>
      <c r="B501" s="7"/>
      <c r="C501" s="27"/>
      <c r="H501" s="8">
        <v>0</v>
      </c>
      <c r="I501" s="9">
        <v>15757.372841005164</v>
      </c>
      <c r="J501" s="7"/>
      <c r="K501" s="8">
        <v>0</v>
      </c>
      <c r="L501" s="8">
        <v>0</v>
      </c>
      <c r="M501" s="8">
        <v>0</v>
      </c>
      <c r="N501" s="8">
        <v>0</v>
      </c>
      <c r="O501" s="8">
        <v>0</v>
      </c>
      <c r="Q501" s="9">
        <v>161747.15530388639</v>
      </c>
      <c r="R501" s="7"/>
      <c r="X501" s="8">
        <v>0</v>
      </c>
      <c r="Y501" s="9">
        <v>31514.745682010329</v>
      </c>
      <c r="Z501" s="7"/>
      <c r="AF501" s="8">
        <v>0</v>
      </c>
      <c r="AG501" s="9">
        <v>180656.0027130926</v>
      </c>
    </row>
    <row r="502" spans="1:33" x14ac:dyDescent="0.45">
      <c r="A502" s="4">
        <v>58623</v>
      </c>
      <c r="B502" s="7"/>
      <c r="C502" s="27"/>
      <c r="H502" s="8">
        <v>0</v>
      </c>
      <c r="I502" s="9">
        <v>15583.126868021522</v>
      </c>
      <c r="J502" s="7"/>
      <c r="K502" s="8">
        <v>0</v>
      </c>
      <c r="L502" s="8">
        <v>0</v>
      </c>
      <c r="M502" s="8">
        <v>0</v>
      </c>
      <c r="N502" s="8">
        <v>0</v>
      </c>
      <c r="O502" s="8">
        <v>0</v>
      </c>
      <c r="Q502" s="9">
        <v>161124.08691664645</v>
      </c>
      <c r="R502" s="7"/>
      <c r="X502" s="8">
        <v>0</v>
      </c>
      <c r="Y502" s="9">
        <v>31166.253736043043</v>
      </c>
      <c r="Z502" s="7"/>
      <c r="AF502" s="8">
        <v>0</v>
      </c>
      <c r="AG502" s="9">
        <v>179823.83915827228</v>
      </c>
    </row>
    <row r="503" spans="1:33" x14ac:dyDescent="0.45">
      <c r="A503" s="4">
        <v>58654</v>
      </c>
      <c r="B503" s="7"/>
      <c r="C503" s="27"/>
      <c r="H503" s="8">
        <v>0</v>
      </c>
      <c r="I503" s="9">
        <v>15409.538285899203</v>
      </c>
      <c r="J503" s="7"/>
      <c r="K503" s="8">
        <v>0</v>
      </c>
      <c r="L503" s="8">
        <v>0</v>
      </c>
      <c r="M503" s="8">
        <v>0</v>
      </c>
      <c r="N503" s="8">
        <v>0</v>
      </c>
      <c r="O503" s="8">
        <v>0</v>
      </c>
      <c r="Q503" s="9">
        <v>160494.42409548999</v>
      </c>
      <c r="R503" s="7"/>
      <c r="X503" s="8">
        <v>0</v>
      </c>
      <c r="Y503" s="9">
        <v>30819.076571798407</v>
      </c>
      <c r="Z503" s="7"/>
      <c r="AF503" s="8">
        <v>0</v>
      </c>
      <c r="AG503" s="9">
        <v>178985.87003856903</v>
      </c>
    </row>
    <row r="504" spans="1:33" x14ac:dyDescent="0.45">
      <c r="A504" s="4">
        <v>58685</v>
      </c>
      <c r="B504" s="7"/>
      <c r="C504" s="27"/>
      <c r="H504" s="8">
        <v>0</v>
      </c>
      <c r="I504" s="9">
        <v>15236.601913750466</v>
      </c>
      <c r="J504" s="7"/>
      <c r="K504" s="8">
        <v>0</v>
      </c>
      <c r="L504" s="8">
        <v>0</v>
      </c>
      <c r="M504" s="8">
        <v>0</v>
      </c>
      <c r="N504" s="8">
        <v>0</v>
      </c>
      <c r="O504" s="8">
        <v>0</v>
      </c>
      <c r="Q504" s="9">
        <v>159858.04446838913</v>
      </c>
      <c r="R504" s="7"/>
      <c r="X504" s="8">
        <v>0</v>
      </c>
      <c r="Y504" s="9">
        <v>30473.203827500933</v>
      </c>
      <c r="Z504" s="7"/>
      <c r="AF504" s="8">
        <v>0</v>
      </c>
      <c r="AG504" s="9">
        <v>178141.96676488969</v>
      </c>
    </row>
    <row r="505" spans="1:33" x14ac:dyDescent="0.45">
      <c r="A505" s="4">
        <v>58715</v>
      </c>
      <c r="B505" s="7"/>
      <c r="C505" s="27"/>
      <c r="H505" s="8">
        <v>0</v>
      </c>
      <c r="I505" s="9">
        <v>15064.312637681576</v>
      </c>
      <c r="J505" s="7"/>
      <c r="K505" s="8">
        <v>0</v>
      </c>
      <c r="L505" s="8">
        <v>0</v>
      </c>
      <c r="M505" s="8">
        <v>0</v>
      </c>
      <c r="N505" s="8">
        <v>0</v>
      </c>
      <c r="O505" s="8">
        <v>0</v>
      </c>
      <c r="Q505" s="9">
        <v>159214.8231706401</v>
      </c>
      <c r="R505" s="7"/>
      <c r="X505" s="8">
        <v>0</v>
      </c>
      <c r="Y505" s="9">
        <v>30128.625275363152</v>
      </c>
      <c r="Z505" s="7"/>
      <c r="AF505" s="8">
        <v>0</v>
      </c>
      <c r="AG505" s="9">
        <v>177291.99833585799</v>
      </c>
    </row>
    <row r="506" spans="1:33" x14ac:dyDescent="0.45">
      <c r="A506" s="4">
        <v>58746</v>
      </c>
      <c r="B506" s="7"/>
      <c r="C506" s="27"/>
      <c r="H506" s="8">
        <v>0</v>
      </c>
      <c r="I506" s="9">
        <v>14892.6654093671</v>
      </c>
      <c r="J506" s="7"/>
      <c r="K506" s="8">
        <v>0</v>
      </c>
      <c r="L506" s="8">
        <v>0</v>
      </c>
      <c r="M506" s="8">
        <v>0</v>
      </c>
      <c r="N506" s="8">
        <v>0</v>
      </c>
      <c r="O506" s="8">
        <v>0</v>
      </c>
      <c r="Q506" s="9">
        <v>158564.63276661062</v>
      </c>
      <c r="R506" s="7"/>
      <c r="X506" s="8">
        <v>0</v>
      </c>
      <c r="Y506" s="9">
        <v>29785.330818734201</v>
      </c>
      <c r="Z506" s="7"/>
      <c r="AF506" s="8">
        <v>0</v>
      </c>
      <c r="AG506" s="9">
        <v>176435.83125785115</v>
      </c>
    </row>
    <row r="507" spans="1:33" x14ac:dyDescent="0.45">
      <c r="A507" s="4">
        <v>58776</v>
      </c>
      <c r="B507" s="7"/>
      <c r="C507" s="27"/>
      <c r="H507" s="8">
        <v>0</v>
      </c>
      <c r="I507" s="9">
        <v>14721.655244675243</v>
      </c>
      <c r="J507" s="7"/>
      <c r="K507" s="8">
        <v>0</v>
      </c>
      <c r="L507" s="8">
        <v>0</v>
      </c>
      <c r="M507" s="8">
        <v>0</v>
      </c>
      <c r="N507" s="8">
        <v>0</v>
      </c>
      <c r="O507" s="8">
        <v>0</v>
      </c>
      <c r="Q507" s="9">
        <v>157907.34316919409</v>
      </c>
      <c r="R507" s="7"/>
      <c r="X507" s="8">
        <v>0</v>
      </c>
      <c r="Y507" s="9">
        <v>29443.310489350486</v>
      </c>
      <c r="Z507" s="7"/>
      <c r="AF507" s="8">
        <v>0</v>
      </c>
      <c r="AG507" s="9">
        <v>175573.3294628044</v>
      </c>
    </row>
    <row r="508" spans="1:33" x14ac:dyDescent="0.45">
      <c r="A508" s="4">
        <v>58807</v>
      </c>
      <c r="B508" s="7"/>
      <c r="C508" s="27"/>
      <c r="H508" s="8">
        <v>0</v>
      </c>
      <c r="I508" s="9">
        <v>14551.277222341774</v>
      </c>
      <c r="J508" s="7"/>
      <c r="K508" s="8">
        <v>0</v>
      </c>
      <c r="L508" s="8">
        <v>0</v>
      </c>
      <c r="M508" s="8">
        <v>0</v>
      </c>
      <c r="N508" s="8">
        <v>0</v>
      </c>
      <c r="O508" s="8">
        <v>0</v>
      </c>
      <c r="Q508" s="9">
        <v>157242.8215568577</v>
      </c>
      <c r="R508" s="7"/>
      <c r="X508" s="8">
        <v>0</v>
      </c>
      <c r="Y508" s="9">
        <v>29102.554444683548</v>
      </c>
      <c r="Z508" s="7"/>
      <c r="AF508" s="8">
        <v>0</v>
      </c>
      <c r="AG508" s="9">
        <v>174704.35422366782</v>
      </c>
    </row>
    <row r="509" spans="1:33" x14ac:dyDescent="0.45">
      <c r="A509" s="4">
        <v>58838</v>
      </c>
      <c r="B509" s="7"/>
      <c r="C509" s="27"/>
      <c r="H509" s="8">
        <v>0</v>
      </c>
      <c r="I509" s="9">
        <v>14412.217019774209</v>
      </c>
      <c r="J509" s="7"/>
      <c r="K509" s="8">
        <v>0</v>
      </c>
      <c r="L509" s="8">
        <v>0</v>
      </c>
      <c r="M509" s="8">
        <v>0</v>
      </c>
      <c r="N509" s="8">
        <v>0</v>
      </c>
      <c r="O509" s="8">
        <v>0</v>
      </c>
      <c r="Q509" s="9">
        <v>156905.05857228857</v>
      </c>
      <c r="R509" s="7"/>
      <c r="X509" s="8">
        <v>0</v>
      </c>
      <c r="Y509" s="9">
        <v>28824.434039548418</v>
      </c>
      <c r="Z509" s="7"/>
      <c r="AF509" s="8">
        <v>0</v>
      </c>
      <c r="AG509" s="9">
        <v>174199.71899601762</v>
      </c>
    </row>
    <row r="510" spans="1:33" x14ac:dyDescent="0.45">
      <c r="A510" s="4">
        <v>58866</v>
      </c>
      <c r="B510" s="7"/>
      <c r="C510" s="27"/>
      <c r="H510" s="8">
        <v>0</v>
      </c>
      <c r="I510" s="9">
        <v>14243.01047129128</v>
      </c>
      <c r="J510" s="7"/>
      <c r="K510" s="8">
        <v>0</v>
      </c>
      <c r="L510" s="8">
        <v>0</v>
      </c>
      <c r="M510" s="8">
        <v>0</v>
      </c>
      <c r="N510" s="8">
        <v>0</v>
      </c>
      <c r="O510" s="8">
        <v>0</v>
      </c>
      <c r="Q510" s="9">
        <v>156227.31335370449</v>
      </c>
      <c r="R510" s="7"/>
      <c r="X510" s="8">
        <v>0</v>
      </c>
      <c r="Y510" s="9">
        <v>28486.02094258256</v>
      </c>
      <c r="Z510" s="7"/>
      <c r="AF510" s="8">
        <v>0</v>
      </c>
      <c r="AG510" s="9">
        <v>173318.92591925402</v>
      </c>
    </row>
    <row r="511" spans="1:33" x14ac:dyDescent="0.45">
      <c r="A511" s="4">
        <v>58897</v>
      </c>
      <c r="B511" s="7"/>
      <c r="C511" s="27"/>
      <c r="H511" s="8">
        <v>0</v>
      </c>
      <c r="I511" s="9">
        <v>14105.112601511435</v>
      </c>
      <c r="J511" s="7"/>
      <c r="K511" s="8">
        <v>0</v>
      </c>
      <c r="L511" s="8">
        <v>0</v>
      </c>
      <c r="M511" s="8">
        <v>0</v>
      </c>
      <c r="N511" s="8">
        <v>0</v>
      </c>
      <c r="O511" s="8">
        <v>0</v>
      </c>
      <c r="Q511" s="9">
        <v>155881.11376063255</v>
      </c>
      <c r="R511" s="7"/>
      <c r="X511" s="8">
        <v>0</v>
      </c>
      <c r="Y511" s="9">
        <v>28210.22520302287</v>
      </c>
      <c r="Z511" s="7"/>
      <c r="AF511" s="8">
        <v>0</v>
      </c>
      <c r="AG511" s="9">
        <v>172807.24888244626</v>
      </c>
    </row>
    <row r="512" spans="1:33" x14ac:dyDescent="0.45">
      <c r="A512" s="4">
        <v>58927</v>
      </c>
      <c r="B512" s="7"/>
      <c r="C512" s="27"/>
      <c r="H512" s="8">
        <v>0</v>
      </c>
      <c r="I512" s="9">
        <v>13937.05935887544</v>
      </c>
      <c r="J512" s="7"/>
      <c r="K512" s="8">
        <v>0</v>
      </c>
      <c r="L512" s="8">
        <v>0</v>
      </c>
      <c r="M512" s="8">
        <v>0</v>
      </c>
      <c r="N512" s="8">
        <v>0</v>
      </c>
      <c r="O512" s="8">
        <v>0</v>
      </c>
      <c r="Q512" s="9">
        <v>155189.66459233616</v>
      </c>
      <c r="R512" s="7"/>
      <c r="X512" s="8">
        <v>0</v>
      </c>
      <c r="Y512" s="9">
        <v>27874.11871775088</v>
      </c>
      <c r="Z512" s="7"/>
      <c r="AF512" s="8">
        <v>0</v>
      </c>
      <c r="AG512" s="9">
        <v>171914.13582298669</v>
      </c>
    </row>
    <row r="513" spans="1:33" x14ac:dyDescent="0.45">
      <c r="A513" s="4">
        <v>58958</v>
      </c>
      <c r="B513" s="7"/>
      <c r="C513" s="27"/>
      <c r="H513" s="8">
        <v>0</v>
      </c>
      <c r="I513" s="9">
        <v>13800.305879880534</v>
      </c>
      <c r="J513" s="7"/>
      <c r="K513" s="8">
        <v>0</v>
      </c>
      <c r="L513" s="8">
        <v>0</v>
      </c>
      <c r="M513" s="8">
        <v>0</v>
      </c>
      <c r="N513" s="8">
        <v>0</v>
      </c>
      <c r="O513" s="8">
        <v>0</v>
      </c>
      <c r="Q513" s="9">
        <v>154834.65440336557</v>
      </c>
      <c r="R513" s="7"/>
      <c r="X513" s="8">
        <v>0</v>
      </c>
      <c r="Y513" s="9">
        <v>27600.611759761068</v>
      </c>
      <c r="Z513" s="7"/>
      <c r="AF513" s="8">
        <v>0</v>
      </c>
      <c r="AG513" s="9">
        <v>171395.02145922222</v>
      </c>
    </row>
    <row r="514" spans="1:33" x14ac:dyDescent="0.45">
      <c r="A514" s="4">
        <v>58988</v>
      </c>
      <c r="B514" s="7"/>
      <c r="C514" s="27"/>
      <c r="H514" s="8">
        <v>0</v>
      </c>
      <c r="I514" s="9">
        <v>13633.388222675683</v>
      </c>
      <c r="J514" s="7"/>
      <c r="K514" s="8">
        <v>0</v>
      </c>
      <c r="L514" s="8">
        <v>0</v>
      </c>
      <c r="M514" s="8">
        <v>0</v>
      </c>
      <c r="N514" s="8">
        <v>0</v>
      </c>
      <c r="O514" s="8">
        <v>0</v>
      </c>
      <c r="Q514" s="9">
        <v>154129.00059207258</v>
      </c>
      <c r="R514" s="7"/>
      <c r="X514" s="8">
        <v>0</v>
      </c>
      <c r="Y514" s="9">
        <v>27266.776445351366</v>
      </c>
      <c r="Z514" s="7"/>
      <c r="AF514" s="8">
        <v>0</v>
      </c>
      <c r="AG514" s="9">
        <v>170489.06645928341</v>
      </c>
    </row>
    <row r="515" spans="1:33" x14ac:dyDescent="0.45">
      <c r="A515" s="4">
        <v>59019</v>
      </c>
      <c r="B515" s="7"/>
      <c r="C515" s="27"/>
      <c r="H515" s="8">
        <v>0</v>
      </c>
      <c r="I515" s="9">
        <v>13436.380557196171</v>
      </c>
      <c r="J515" s="7"/>
      <c r="K515" s="8">
        <v>0</v>
      </c>
      <c r="L515" s="8">
        <v>0</v>
      </c>
      <c r="M515" s="8">
        <v>0</v>
      </c>
      <c r="N515" s="8">
        <v>0</v>
      </c>
      <c r="O515" s="8">
        <v>0</v>
      </c>
      <c r="Q515" s="9">
        <v>153065.54356895614</v>
      </c>
      <c r="R515" s="7"/>
      <c r="X515" s="8">
        <v>0</v>
      </c>
      <c r="Y515" s="9">
        <v>26872.761114392342</v>
      </c>
      <c r="Z515" s="7"/>
      <c r="AF515" s="8">
        <v>0</v>
      </c>
      <c r="AG515" s="9">
        <v>169189.20023759155</v>
      </c>
    </row>
    <row r="516" spans="1:33" x14ac:dyDescent="0.45">
      <c r="A516" s="4">
        <v>59050</v>
      </c>
      <c r="B516" s="7"/>
      <c r="C516" s="27"/>
      <c r="H516" s="8">
        <v>0</v>
      </c>
      <c r="I516" s="9">
        <v>13301.428316957144</v>
      </c>
      <c r="J516" s="7"/>
      <c r="K516" s="8">
        <v>0</v>
      </c>
      <c r="L516" s="8">
        <v>0</v>
      </c>
      <c r="M516" s="8">
        <v>0</v>
      </c>
      <c r="N516" s="8">
        <v>0</v>
      </c>
      <c r="O516" s="8">
        <v>0</v>
      </c>
      <c r="Q516" s="9">
        <v>152693.89334793619</v>
      </c>
      <c r="R516" s="7"/>
      <c r="X516" s="8">
        <v>0</v>
      </c>
      <c r="Y516" s="9">
        <v>26602.856633914289</v>
      </c>
      <c r="Z516" s="7"/>
      <c r="AF516" s="8">
        <v>0</v>
      </c>
      <c r="AG516" s="9">
        <v>168655.60732828476</v>
      </c>
    </row>
    <row r="517" spans="1:33" x14ac:dyDescent="0.45">
      <c r="A517" s="4">
        <v>59080</v>
      </c>
      <c r="B517" s="7"/>
      <c r="C517" s="27"/>
      <c r="H517" s="8">
        <v>0</v>
      </c>
      <c r="I517" s="9">
        <v>13166.989027897234</v>
      </c>
      <c r="J517" s="7"/>
      <c r="K517" s="8">
        <v>0</v>
      </c>
      <c r="L517" s="8">
        <v>0</v>
      </c>
      <c r="M517" s="8">
        <v>0</v>
      </c>
      <c r="N517" s="8">
        <v>0</v>
      </c>
      <c r="O517" s="8">
        <v>0</v>
      </c>
      <c r="Q517" s="9">
        <v>152318.26021789829</v>
      </c>
      <c r="R517" s="7"/>
      <c r="X517" s="8">
        <v>0</v>
      </c>
      <c r="Y517" s="9">
        <v>26333.978055794469</v>
      </c>
      <c r="Z517" s="7"/>
      <c r="AF517" s="8">
        <v>0</v>
      </c>
      <c r="AG517" s="9">
        <v>168118.64705137498</v>
      </c>
    </row>
    <row r="518" spans="1:33" x14ac:dyDescent="0.45">
      <c r="A518" s="4">
        <v>59111</v>
      </c>
      <c r="B518" s="7"/>
      <c r="C518" s="27"/>
      <c r="H518" s="8">
        <v>0</v>
      </c>
      <c r="I518" s="9">
        <v>13002.368189194074</v>
      </c>
      <c r="J518" s="7"/>
      <c r="K518" s="8">
        <v>0</v>
      </c>
      <c r="L518" s="8">
        <v>0</v>
      </c>
      <c r="M518" s="8">
        <v>0</v>
      </c>
      <c r="N518" s="8">
        <v>0</v>
      </c>
      <c r="O518" s="8">
        <v>0</v>
      </c>
      <c r="Q518" s="9">
        <v>151580.77269950477</v>
      </c>
      <c r="R518" s="7"/>
      <c r="X518" s="8">
        <v>0</v>
      </c>
      <c r="Y518" s="9">
        <v>26004.736378388148</v>
      </c>
      <c r="Z518" s="7"/>
      <c r="AF518" s="8">
        <v>0</v>
      </c>
      <c r="AG518" s="9">
        <v>167183.61452653765</v>
      </c>
    </row>
    <row r="519" spans="1:33" x14ac:dyDescent="0.45">
      <c r="A519" s="4">
        <v>59141</v>
      </c>
      <c r="B519" s="7"/>
      <c r="C519" s="27"/>
      <c r="H519" s="8">
        <v>0</v>
      </c>
      <c r="I519" s="9">
        <v>12869.021251352116</v>
      </c>
      <c r="J519" s="7"/>
      <c r="K519" s="8">
        <v>0</v>
      </c>
      <c r="L519" s="8">
        <v>0</v>
      </c>
      <c r="M519" s="8">
        <v>0</v>
      </c>
      <c r="N519" s="8">
        <v>0</v>
      </c>
      <c r="O519" s="8">
        <v>0</v>
      </c>
      <c r="Q519" s="9">
        <v>151195.05476520324</v>
      </c>
      <c r="R519" s="7"/>
      <c r="X519" s="8">
        <v>0</v>
      </c>
      <c r="Y519" s="9">
        <v>25738.042502704233</v>
      </c>
      <c r="Z519" s="7"/>
      <c r="AF519" s="8">
        <v>0</v>
      </c>
      <c r="AG519" s="9">
        <v>166637.88026682578</v>
      </c>
    </row>
    <row r="520" spans="1:33" x14ac:dyDescent="0.45">
      <c r="A520" s="4">
        <v>59172</v>
      </c>
      <c r="B520" s="7"/>
      <c r="C520" s="27"/>
      <c r="H520" s="8">
        <v>0</v>
      </c>
      <c r="I520" s="9">
        <v>12736.175117831972</v>
      </c>
      <c r="J520" s="7"/>
      <c r="K520" s="8">
        <v>0</v>
      </c>
      <c r="L520" s="8">
        <v>0</v>
      </c>
      <c r="M520" s="8">
        <v>0</v>
      </c>
      <c r="N520" s="8">
        <v>0</v>
      </c>
      <c r="O520" s="8">
        <v>0</v>
      </c>
      <c r="Q520" s="9">
        <v>150805.07470940464</v>
      </c>
      <c r="R520" s="7"/>
      <c r="X520" s="8">
        <v>0</v>
      </c>
      <c r="Y520" s="9">
        <v>25472.350235663944</v>
      </c>
      <c r="Z520" s="7"/>
      <c r="AF520" s="8">
        <v>0</v>
      </c>
      <c r="AG520" s="9">
        <v>166088.48485080301</v>
      </c>
    </row>
    <row r="521" spans="1:33" x14ac:dyDescent="0.45">
      <c r="A521" s="4">
        <v>59203</v>
      </c>
      <c r="B521" s="7"/>
      <c r="C521" s="27"/>
      <c r="H521" s="8">
        <v>0</v>
      </c>
      <c r="I521" s="9">
        <v>12603.825969001915</v>
      </c>
      <c r="J521" s="7"/>
      <c r="K521" s="8">
        <v>0</v>
      </c>
      <c r="L521" s="8">
        <v>0</v>
      </c>
      <c r="M521" s="8">
        <v>0</v>
      </c>
      <c r="N521" s="8">
        <v>0</v>
      </c>
      <c r="O521" s="8">
        <v>0</v>
      </c>
      <c r="Q521" s="9">
        <v>150410.74323311352</v>
      </c>
      <c r="R521" s="7"/>
      <c r="X521" s="8">
        <v>0</v>
      </c>
      <c r="Y521" s="9">
        <v>25207.65193800383</v>
      </c>
      <c r="Z521" s="7"/>
      <c r="AF521" s="8">
        <v>0</v>
      </c>
      <c r="AG521" s="9">
        <v>165535.33439591582</v>
      </c>
    </row>
    <row r="522" spans="1:33" x14ac:dyDescent="0.45">
      <c r="A522" s="4">
        <v>59231</v>
      </c>
      <c r="B522" s="7"/>
      <c r="C522" s="27"/>
      <c r="H522" s="8">
        <v>0</v>
      </c>
      <c r="I522" s="9">
        <v>12471.970030546927</v>
      </c>
      <c r="J522" s="7"/>
      <c r="K522" s="8">
        <v>0</v>
      </c>
      <c r="L522" s="8">
        <v>0</v>
      </c>
      <c r="M522" s="8">
        <v>0</v>
      </c>
      <c r="N522" s="8">
        <v>0</v>
      </c>
      <c r="O522" s="8">
        <v>0</v>
      </c>
      <c r="Q522" s="9">
        <v>150011.96900198513</v>
      </c>
      <c r="R522" s="7"/>
      <c r="X522" s="8">
        <v>0</v>
      </c>
      <c r="Y522" s="9">
        <v>24943.940061093854</v>
      </c>
      <c r="Z522" s="7"/>
      <c r="AF522" s="8">
        <v>0</v>
      </c>
      <c r="AG522" s="9">
        <v>164978.33303864143</v>
      </c>
    </row>
    <row r="523" spans="1:33" x14ac:dyDescent="0.45">
      <c r="A523" s="4">
        <v>59262</v>
      </c>
      <c r="B523" s="7"/>
      <c r="C523" s="27"/>
      <c r="H523" s="8">
        <v>0</v>
      </c>
      <c r="I523" s="9">
        <v>12340.603572670021</v>
      </c>
      <c r="J523" s="7"/>
      <c r="K523" s="8">
        <v>0</v>
      </c>
      <c r="L523" s="8">
        <v>0</v>
      </c>
      <c r="M523" s="8">
        <v>0</v>
      </c>
      <c r="N523" s="8">
        <v>0</v>
      </c>
      <c r="O523" s="8">
        <v>0</v>
      </c>
      <c r="Q523" s="9">
        <v>149608.65857852504</v>
      </c>
      <c r="R523" s="7"/>
      <c r="X523" s="8">
        <v>0</v>
      </c>
      <c r="Y523" s="9">
        <v>24681.207145340039</v>
      </c>
      <c r="Z523" s="7"/>
      <c r="AF523" s="8">
        <v>0</v>
      </c>
      <c r="AG523" s="9">
        <v>164417.38286572907</v>
      </c>
    </row>
    <row r="524" spans="1:33" x14ac:dyDescent="0.45">
      <c r="A524" s="4">
        <v>59292</v>
      </c>
      <c r="B524" s="7"/>
      <c r="C524" s="27"/>
      <c r="H524" s="8">
        <v>0</v>
      </c>
      <c r="I524" s="9">
        <v>12179.032372231184</v>
      </c>
      <c r="J524" s="7"/>
      <c r="K524" s="8">
        <v>0</v>
      </c>
      <c r="L524" s="8">
        <v>0</v>
      </c>
      <c r="M524" s="8">
        <v>0</v>
      </c>
      <c r="N524" s="8">
        <v>0</v>
      </c>
      <c r="O524" s="8">
        <v>0</v>
      </c>
      <c r="Q524" s="9">
        <v>148825.68326127686</v>
      </c>
      <c r="R524" s="7"/>
      <c r="X524" s="8">
        <v>0</v>
      </c>
      <c r="Y524" s="9">
        <v>24358.064744462368</v>
      </c>
      <c r="Z524" s="7"/>
      <c r="AF524" s="8">
        <v>0</v>
      </c>
      <c r="AG524" s="9">
        <v>163440.52210795428</v>
      </c>
    </row>
    <row r="525" spans="1:33" x14ac:dyDescent="0.45">
      <c r="A525" s="4">
        <v>59323</v>
      </c>
      <c r="B525" s="7"/>
      <c r="C525" s="27"/>
      <c r="H525" s="8">
        <v>0</v>
      </c>
      <c r="I525" s="9">
        <v>12048.712152515869</v>
      </c>
      <c r="J525" s="7"/>
      <c r="K525" s="8">
        <v>0</v>
      </c>
      <c r="L525" s="8">
        <v>0</v>
      </c>
      <c r="M525" s="8">
        <v>0</v>
      </c>
      <c r="N525" s="8">
        <v>0</v>
      </c>
      <c r="O525" s="8">
        <v>0</v>
      </c>
      <c r="Q525" s="9">
        <v>148410.97569004213</v>
      </c>
      <c r="R525" s="7"/>
      <c r="X525" s="8">
        <v>0</v>
      </c>
      <c r="Y525" s="9">
        <v>24097.424305031738</v>
      </c>
      <c r="Z525" s="7"/>
      <c r="AF525" s="8">
        <v>0</v>
      </c>
      <c r="AG525" s="9">
        <v>162869.43027306118</v>
      </c>
    </row>
    <row r="526" spans="1:33" x14ac:dyDescent="0.45">
      <c r="A526" s="4">
        <v>59353</v>
      </c>
      <c r="B526" s="7"/>
      <c r="C526" s="27"/>
      <c r="H526" s="8">
        <v>0</v>
      </c>
      <c r="I526" s="9">
        <v>11918.870085000426</v>
      </c>
      <c r="J526" s="7"/>
      <c r="K526" s="8">
        <v>0</v>
      </c>
      <c r="L526" s="8">
        <v>0</v>
      </c>
      <c r="M526" s="8">
        <v>0</v>
      </c>
      <c r="N526" s="8">
        <v>0</v>
      </c>
      <c r="O526" s="8">
        <v>0</v>
      </c>
      <c r="Q526" s="9">
        <v>147991.41102054599</v>
      </c>
      <c r="R526" s="7"/>
      <c r="X526" s="8">
        <v>0</v>
      </c>
      <c r="Y526" s="9">
        <v>23837.740170000852</v>
      </c>
      <c r="Z526" s="7"/>
      <c r="AF526" s="8">
        <v>0</v>
      </c>
      <c r="AG526" s="9">
        <v>162294.0551225465</v>
      </c>
    </row>
    <row r="527" spans="1:33" x14ac:dyDescent="0.45">
      <c r="A527" s="4">
        <v>59384</v>
      </c>
      <c r="B527" s="7"/>
      <c r="C527" s="27"/>
      <c r="H527" s="8">
        <v>0</v>
      </c>
      <c r="I527" s="9">
        <v>11789.50261343388</v>
      </c>
      <c r="J527" s="7"/>
      <c r="K527" s="8">
        <v>0</v>
      </c>
      <c r="L527" s="8">
        <v>0</v>
      </c>
      <c r="M527" s="8">
        <v>0</v>
      </c>
      <c r="N527" s="8">
        <v>0</v>
      </c>
      <c r="O527" s="8">
        <v>0</v>
      </c>
      <c r="Q527" s="9">
        <v>147566.88616090888</v>
      </c>
      <c r="R527" s="7"/>
      <c r="X527" s="8">
        <v>0</v>
      </c>
      <c r="Y527" s="9">
        <v>23579.005226867761</v>
      </c>
      <c r="Z527" s="7"/>
      <c r="AF527" s="8">
        <v>0</v>
      </c>
      <c r="AG527" s="9">
        <v>161714.28929702952</v>
      </c>
    </row>
    <row r="528" spans="1:33" x14ac:dyDescent="0.45">
      <c r="A528" s="4">
        <v>59415</v>
      </c>
      <c r="B528" s="7"/>
      <c r="C528" s="27"/>
      <c r="H528" s="8">
        <v>0</v>
      </c>
      <c r="I528" s="8">
        <v>11691.296759456151</v>
      </c>
      <c r="J528" s="7"/>
      <c r="K528" s="8">
        <v>0</v>
      </c>
      <c r="L528" s="8">
        <v>0</v>
      </c>
      <c r="M528" s="8">
        <v>0</v>
      </c>
      <c r="N528" s="8">
        <v>0</v>
      </c>
      <c r="O528" s="8">
        <v>0</v>
      </c>
      <c r="Q528" s="9">
        <v>147524.5586349887</v>
      </c>
      <c r="R528" s="7"/>
      <c r="X528" s="8">
        <v>0</v>
      </c>
      <c r="Y528" s="9">
        <v>23382.593518912301</v>
      </c>
      <c r="Z528" s="7"/>
      <c r="AF528" s="8">
        <v>0</v>
      </c>
      <c r="AG528" s="9">
        <v>161554.11474633607</v>
      </c>
    </row>
    <row r="529" spans="1:33" x14ac:dyDescent="0.45">
      <c r="A529" s="4">
        <v>59445</v>
      </c>
      <c r="B529" s="7"/>
      <c r="C529" s="27"/>
      <c r="H529" s="8">
        <v>0</v>
      </c>
      <c r="I529" s="8">
        <v>11562.789681394885</v>
      </c>
      <c r="J529" s="7"/>
      <c r="K529" s="8">
        <v>0</v>
      </c>
      <c r="L529" s="8">
        <v>0</v>
      </c>
      <c r="M529" s="8">
        <v>0</v>
      </c>
      <c r="N529" s="8">
        <v>0</v>
      </c>
      <c r="O529" s="8">
        <v>0</v>
      </c>
      <c r="Q529" s="9">
        <v>147091.95383496815</v>
      </c>
      <c r="R529" s="7"/>
      <c r="X529" s="8">
        <v>0</v>
      </c>
      <c r="Y529" s="9">
        <v>23125.579362789769</v>
      </c>
      <c r="Z529" s="7"/>
      <c r="AF529" s="8">
        <v>0</v>
      </c>
      <c r="AG529" s="9">
        <v>160967.30145264202</v>
      </c>
    </row>
    <row r="530" spans="1:33" x14ac:dyDescent="0.45">
      <c r="A530" s="4">
        <v>59476</v>
      </c>
      <c r="B530" s="7"/>
      <c r="C530" s="27"/>
      <c r="H530" s="8">
        <v>0</v>
      </c>
      <c r="I530" s="8">
        <v>11434.747171102736</v>
      </c>
      <c r="J530" s="7"/>
      <c r="K530" s="8">
        <v>0</v>
      </c>
      <c r="L530" s="8">
        <v>0</v>
      </c>
      <c r="M530" s="8">
        <v>0</v>
      </c>
      <c r="N530" s="8">
        <v>0</v>
      </c>
      <c r="O530" s="8">
        <v>0</v>
      </c>
      <c r="Q530" s="9">
        <v>146654.0939020213</v>
      </c>
      <c r="R530" s="7"/>
      <c r="X530" s="8">
        <v>0</v>
      </c>
      <c r="Y530" s="9">
        <v>22869.494342205471</v>
      </c>
      <c r="Z530" s="7"/>
      <c r="AF530" s="8">
        <v>0</v>
      </c>
      <c r="AG530" s="9">
        <v>160375.79050734459</v>
      </c>
    </row>
    <row r="531" spans="1:33" x14ac:dyDescent="0.45">
      <c r="A531" s="4">
        <v>59506</v>
      </c>
      <c r="B531" s="7"/>
      <c r="C531" s="27"/>
      <c r="H531" s="8">
        <v>0</v>
      </c>
      <c r="I531" s="8">
        <v>11307.165828514142</v>
      </c>
      <c r="J531" s="7"/>
      <c r="K531" s="8">
        <v>0</v>
      </c>
      <c r="L531" s="8">
        <v>0</v>
      </c>
      <c r="M531" s="8">
        <v>0</v>
      </c>
      <c r="N531" s="8">
        <v>0</v>
      </c>
      <c r="O531" s="8">
        <v>0</v>
      </c>
      <c r="Q531" s="9">
        <v>146210.86582359675</v>
      </c>
      <c r="R531" s="7"/>
      <c r="X531" s="8">
        <v>0</v>
      </c>
      <c r="Y531" s="9">
        <v>22614.331657028284</v>
      </c>
      <c r="Z531" s="7"/>
      <c r="AF531" s="8">
        <v>0</v>
      </c>
      <c r="AG531" s="9">
        <v>159779.46481781371</v>
      </c>
    </row>
    <row r="532" spans="1:33" x14ac:dyDescent="0.45">
      <c r="A532" s="4">
        <v>59537</v>
      </c>
      <c r="B532" s="7"/>
      <c r="C532" s="27"/>
      <c r="H532" s="8">
        <v>0</v>
      </c>
      <c r="I532" s="8">
        <v>11180.04229178451</v>
      </c>
      <c r="J532" s="7"/>
      <c r="K532" s="8">
        <v>0</v>
      </c>
      <c r="L532" s="8">
        <v>0</v>
      </c>
      <c r="M532" s="8">
        <v>0</v>
      </c>
      <c r="N532" s="8">
        <v>0</v>
      </c>
      <c r="O532" s="8">
        <v>0</v>
      </c>
      <c r="Q532" s="9">
        <v>145762.15375114075</v>
      </c>
      <c r="R532" s="7"/>
      <c r="X532" s="8">
        <v>0</v>
      </c>
      <c r="Y532" s="9">
        <v>22360.08458356902</v>
      </c>
      <c r="Z532" s="7"/>
      <c r="AF532" s="8">
        <v>0</v>
      </c>
      <c r="AG532" s="9">
        <v>159178.20450128216</v>
      </c>
    </row>
    <row r="533" spans="1:33" x14ac:dyDescent="0.45">
      <c r="A533" s="4">
        <v>59568</v>
      </c>
      <c r="B533" s="7"/>
      <c r="C533" s="27"/>
      <c r="H533" s="8">
        <v>0</v>
      </c>
      <c r="I533" s="8">
        <v>11053.373236675381</v>
      </c>
      <c r="J533" s="7"/>
      <c r="K533" s="8">
        <v>0</v>
      </c>
      <c r="L533" s="8">
        <v>0</v>
      </c>
      <c r="M533" s="8">
        <v>0</v>
      </c>
      <c r="N533" s="8">
        <v>0</v>
      </c>
      <c r="O533" s="8">
        <v>0</v>
      </c>
      <c r="Q533" s="9">
        <v>145307.83890248425</v>
      </c>
      <c r="R533" s="7"/>
      <c r="X533" s="8">
        <v>0</v>
      </c>
      <c r="Y533" s="9">
        <v>22106.746473350762</v>
      </c>
      <c r="Z533" s="7"/>
      <c r="AF533" s="8">
        <v>0</v>
      </c>
      <c r="AG533" s="9">
        <v>158571.8867864947</v>
      </c>
    </row>
    <row r="534" spans="1:33" x14ac:dyDescent="0.45">
      <c r="A534" s="4">
        <v>59596</v>
      </c>
      <c r="B534" s="7"/>
      <c r="C534" s="27"/>
      <c r="H534" s="8">
        <v>0</v>
      </c>
      <c r="I534" s="8">
        <v>10957.845913038709</v>
      </c>
      <c r="J534" s="7"/>
      <c r="K534" s="8">
        <v>0</v>
      </c>
      <c r="L534" s="8">
        <v>0</v>
      </c>
      <c r="M534" s="8">
        <v>0</v>
      </c>
      <c r="N534" s="8">
        <v>0</v>
      </c>
      <c r="O534" s="8">
        <v>0</v>
      </c>
      <c r="Q534" s="9">
        <v>145254.6259955813</v>
      </c>
      <c r="R534" s="7"/>
      <c r="X534" s="8">
        <v>0</v>
      </c>
      <c r="Y534" s="9">
        <v>21915.691826077418</v>
      </c>
      <c r="Z534" s="7"/>
      <c r="AF534" s="8">
        <v>0</v>
      </c>
      <c r="AG534" s="9">
        <v>158404.04109122776</v>
      </c>
    </row>
    <row r="535" spans="1:33" x14ac:dyDescent="0.45">
      <c r="A535" s="4">
        <v>59627</v>
      </c>
      <c r="B535" s="7"/>
      <c r="C535" s="27"/>
      <c r="H535" s="8">
        <v>0</v>
      </c>
      <c r="I535" s="8">
        <v>10831.997703706833</v>
      </c>
      <c r="J535" s="7"/>
      <c r="K535" s="8">
        <v>0</v>
      </c>
      <c r="L535" s="8">
        <v>0</v>
      </c>
      <c r="M535" s="8">
        <v>0</v>
      </c>
      <c r="N535" s="8">
        <v>0</v>
      </c>
      <c r="O535" s="8">
        <v>0</v>
      </c>
      <c r="Q535" s="9">
        <v>144791.10375251953</v>
      </c>
      <c r="R535" s="7"/>
      <c r="X535" s="8">
        <v>0</v>
      </c>
      <c r="Y535" s="9">
        <v>21663.995407413666</v>
      </c>
      <c r="Z535" s="7"/>
      <c r="AF535" s="8">
        <v>0</v>
      </c>
      <c r="AG535" s="9">
        <v>157789.50099696772</v>
      </c>
    </row>
    <row r="536" spans="1:33" x14ac:dyDescent="0.45">
      <c r="A536" s="4">
        <v>59657</v>
      </c>
      <c r="B536" s="7"/>
      <c r="C536" s="27"/>
      <c r="H536" s="8">
        <v>0</v>
      </c>
      <c r="I536" s="8">
        <v>10706.594621419319</v>
      </c>
      <c r="J536" s="7"/>
      <c r="K536" s="8">
        <v>0</v>
      </c>
      <c r="L536" s="8">
        <v>0</v>
      </c>
      <c r="M536" s="8">
        <v>0</v>
      </c>
      <c r="N536" s="8">
        <v>0</v>
      </c>
      <c r="O536" s="8">
        <v>0</v>
      </c>
      <c r="Q536" s="9">
        <v>144321.63747678575</v>
      </c>
      <c r="R536" s="7"/>
      <c r="X536" s="8">
        <v>0</v>
      </c>
      <c r="Y536" s="9">
        <v>21413.189242838638</v>
      </c>
      <c r="Z536" s="7"/>
      <c r="AF536" s="8">
        <v>0</v>
      </c>
      <c r="AG536" s="9">
        <v>157169.55102248894</v>
      </c>
    </row>
    <row r="537" spans="1:33" x14ac:dyDescent="0.45">
      <c r="A537" s="4">
        <v>59688</v>
      </c>
      <c r="B537" s="7"/>
      <c r="C537" s="27"/>
      <c r="H537" s="8">
        <v>0</v>
      </c>
      <c r="I537" s="8">
        <v>10612.324020550428</v>
      </c>
      <c r="J537" s="7"/>
      <c r="K537" s="8">
        <v>0</v>
      </c>
      <c r="L537" s="8">
        <v>0</v>
      </c>
      <c r="M537" s="8">
        <v>0</v>
      </c>
      <c r="N537" s="8">
        <v>0</v>
      </c>
      <c r="O537" s="8">
        <v>0</v>
      </c>
      <c r="Q537" s="9">
        <v>144263.30161318328</v>
      </c>
      <c r="R537" s="7"/>
      <c r="X537" s="8">
        <v>0</v>
      </c>
      <c r="Y537" s="9">
        <v>21224.648041100856</v>
      </c>
      <c r="Z537" s="7"/>
      <c r="AF537" s="8">
        <v>0</v>
      </c>
      <c r="AG537" s="9">
        <v>156998.09043784378</v>
      </c>
    </row>
    <row r="538" spans="1:33" x14ac:dyDescent="0.45">
      <c r="A538" s="4">
        <v>59718</v>
      </c>
      <c r="B538" s="7"/>
      <c r="C538" s="27"/>
      <c r="H538" s="8">
        <v>0</v>
      </c>
      <c r="I538" s="8">
        <v>10487.723386807385</v>
      </c>
      <c r="J538" s="7"/>
      <c r="K538" s="8">
        <v>0</v>
      </c>
      <c r="L538" s="8">
        <v>0</v>
      </c>
      <c r="M538" s="8">
        <v>0</v>
      </c>
      <c r="N538" s="8">
        <v>0</v>
      </c>
      <c r="O538" s="8">
        <v>0</v>
      </c>
      <c r="Q538" s="9">
        <v>143784.03192464393</v>
      </c>
      <c r="R538" s="7"/>
      <c r="X538" s="8">
        <v>0</v>
      </c>
      <c r="Y538" s="9">
        <v>20975.446773614771</v>
      </c>
      <c r="Z538" s="7"/>
      <c r="AF538" s="8">
        <v>0</v>
      </c>
      <c r="AG538" s="9">
        <v>156369.2999888128</v>
      </c>
    </row>
    <row r="539" spans="1:33" x14ac:dyDescent="0.45">
      <c r="A539" s="4">
        <v>59749</v>
      </c>
      <c r="B539" s="7"/>
      <c r="C539" s="27"/>
      <c r="H539" s="8">
        <v>0</v>
      </c>
      <c r="I539" s="8">
        <v>10363.55883419489</v>
      </c>
      <c r="J539" s="7"/>
      <c r="K539" s="8">
        <v>0</v>
      </c>
      <c r="L539" s="8">
        <v>0</v>
      </c>
      <c r="M539" s="8">
        <v>0</v>
      </c>
      <c r="N539" s="8">
        <v>0</v>
      </c>
      <c r="O539" s="8">
        <v>0</v>
      </c>
      <c r="Q539" s="9">
        <v>143298.45105994691</v>
      </c>
      <c r="R539" s="7"/>
      <c r="X539" s="8">
        <v>0</v>
      </c>
      <c r="Y539" s="9">
        <v>20727.117668389779</v>
      </c>
      <c r="Z539" s="7"/>
      <c r="AF539" s="8">
        <v>0</v>
      </c>
      <c r="AG539" s="9">
        <v>155734.72166098078</v>
      </c>
    </row>
    <row r="540" spans="1:33" x14ac:dyDescent="0.45">
      <c r="A540" s="4">
        <v>59780</v>
      </c>
      <c r="B540" s="7"/>
      <c r="C540" s="27"/>
      <c r="H540" s="8">
        <v>0</v>
      </c>
      <c r="I540" s="8">
        <v>10270.517816778964</v>
      </c>
      <c r="J540" s="7"/>
      <c r="K540" s="8">
        <v>0</v>
      </c>
      <c r="L540" s="8">
        <v>0</v>
      </c>
      <c r="M540" s="8">
        <v>0</v>
      </c>
      <c r="N540" s="8">
        <v>0</v>
      </c>
      <c r="O540" s="8">
        <v>0</v>
      </c>
      <c r="Q540" s="9">
        <v>143234.43369137245</v>
      </c>
      <c r="R540" s="7"/>
      <c r="X540" s="8">
        <v>0</v>
      </c>
      <c r="Y540" s="9">
        <v>20541.035633557927</v>
      </c>
      <c r="Z540" s="7"/>
      <c r="AF540" s="8">
        <v>0</v>
      </c>
      <c r="AG540" s="9">
        <v>155559.0550715072</v>
      </c>
    </row>
    <row r="541" spans="1:33" x14ac:dyDescent="0.45">
      <c r="A541" s="4">
        <v>59810</v>
      </c>
      <c r="B541" s="7"/>
      <c r="C541" s="27"/>
      <c r="H541" s="8">
        <v>0</v>
      </c>
      <c r="I541" s="8">
        <v>10116.447381335916</v>
      </c>
      <c r="J541" s="7"/>
      <c r="K541" s="8">
        <v>0</v>
      </c>
      <c r="L541" s="8">
        <v>0</v>
      </c>
      <c r="M541" s="8">
        <v>0</v>
      </c>
      <c r="N541" s="8">
        <v>0</v>
      </c>
      <c r="O541" s="8">
        <v>0</v>
      </c>
      <c r="Q541" s="9">
        <v>142306.68699573074</v>
      </c>
      <c r="R541" s="7"/>
      <c r="X541" s="8">
        <v>0</v>
      </c>
      <c r="Y541" s="9">
        <v>20232.894762671833</v>
      </c>
      <c r="Z541" s="7"/>
      <c r="AF541" s="8">
        <v>0</v>
      </c>
      <c r="AG541" s="9">
        <v>154446.42385333384</v>
      </c>
    </row>
    <row r="542" spans="1:33" x14ac:dyDescent="0.45">
      <c r="A542" s="4">
        <v>59841</v>
      </c>
      <c r="B542" s="7"/>
      <c r="C542" s="27"/>
      <c r="H542" s="8">
        <v>0</v>
      </c>
      <c r="I542" s="8">
        <v>9993.5731048748712</v>
      </c>
      <c r="J542" s="7"/>
      <c r="K542" s="8">
        <v>0</v>
      </c>
      <c r="L542" s="8">
        <v>0</v>
      </c>
      <c r="M542" s="8">
        <v>0</v>
      </c>
      <c r="N542" s="8">
        <v>0</v>
      </c>
      <c r="O542" s="8">
        <v>0</v>
      </c>
      <c r="Q542" s="9">
        <v>141801.30774709003</v>
      </c>
      <c r="R542" s="7"/>
      <c r="X542" s="8">
        <v>0</v>
      </c>
      <c r="Y542" s="9">
        <v>19987.146209749742</v>
      </c>
      <c r="Z542" s="7"/>
      <c r="AF542" s="8">
        <v>0</v>
      </c>
      <c r="AG542" s="9">
        <v>153793.59547293987</v>
      </c>
    </row>
    <row r="543" spans="1:33" x14ac:dyDescent="0.45">
      <c r="A543" s="4">
        <v>59871</v>
      </c>
      <c r="B543" s="7"/>
      <c r="C543" s="27"/>
      <c r="H543" s="8">
        <v>0</v>
      </c>
      <c r="I543" s="8">
        <v>9871.1227718507453</v>
      </c>
      <c r="J543" s="7"/>
      <c r="K543" s="8">
        <v>0</v>
      </c>
      <c r="L543" s="8">
        <v>0</v>
      </c>
      <c r="M543" s="8">
        <v>0</v>
      </c>
      <c r="N543" s="8">
        <v>0</v>
      </c>
      <c r="O543" s="8">
        <v>0</v>
      </c>
      <c r="Q543" s="9">
        <v>141289.03006757618</v>
      </c>
      <c r="R543" s="7"/>
      <c r="X543" s="8">
        <v>0</v>
      </c>
      <c r="Y543" s="9">
        <v>19742.245543701491</v>
      </c>
      <c r="Z543" s="7"/>
      <c r="AF543" s="8">
        <v>0</v>
      </c>
      <c r="AG543" s="9">
        <v>153134.37739379707</v>
      </c>
    </row>
    <row r="544" spans="1:33" x14ac:dyDescent="0.45">
      <c r="A544" s="4">
        <v>59902</v>
      </c>
      <c r="B544" s="7"/>
      <c r="C544" s="27"/>
      <c r="H544" s="8">
        <v>0</v>
      </c>
      <c r="I544" s="8">
        <v>9779.7839663355353</v>
      </c>
      <c r="J544" s="7"/>
      <c r="K544" s="8">
        <v>0</v>
      </c>
      <c r="L544" s="8">
        <v>0</v>
      </c>
      <c r="M544" s="8">
        <v>0</v>
      </c>
      <c r="N544" s="8">
        <v>0</v>
      </c>
      <c r="O544" s="8">
        <v>0</v>
      </c>
      <c r="Q544" s="9">
        <v>141212.84553274012</v>
      </c>
      <c r="R544" s="7"/>
      <c r="X544" s="8">
        <v>0</v>
      </c>
      <c r="Y544" s="9">
        <v>19559.567932671071</v>
      </c>
      <c r="Z544" s="7"/>
      <c r="AF544" s="8">
        <v>0</v>
      </c>
      <c r="AG544" s="9">
        <v>152948.58629234275</v>
      </c>
    </row>
    <row r="545" spans="1:33" x14ac:dyDescent="0.45">
      <c r="A545" s="4">
        <v>59933</v>
      </c>
      <c r="B545" s="7"/>
      <c r="C545" s="27"/>
      <c r="H545" s="8">
        <v>0</v>
      </c>
      <c r="I545" s="8">
        <v>9658.0944002553606</v>
      </c>
      <c r="J545" s="7"/>
      <c r="K545" s="8">
        <v>0</v>
      </c>
      <c r="L545" s="8">
        <v>0</v>
      </c>
      <c r="M545" s="8">
        <v>0</v>
      </c>
      <c r="N545" s="8">
        <v>0</v>
      </c>
      <c r="O545" s="8">
        <v>0</v>
      </c>
      <c r="Q545" s="9">
        <v>140689.07404254554</v>
      </c>
      <c r="R545" s="7"/>
      <c r="X545" s="8">
        <v>0</v>
      </c>
      <c r="Y545" s="9">
        <v>19316.188800510721</v>
      </c>
      <c r="Z545" s="7"/>
      <c r="AF545" s="8">
        <v>0</v>
      </c>
      <c r="AG545" s="9">
        <v>152278.78732285197</v>
      </c>
    </row>
    <row r="546" spans="1:33" x14ac:dyDescent="0.45">
      <c r="A546" s="4">
        <v>59962</v>
      </c>
      <c r="B546" s="7"/>
      <c r="C546" s="27"/>
      <c r="H546" s="8">
        <v>0</v>
      </c>
      <c r="I546" s="8">
        <v>9536.8204104298056</v>
      </c>
      <c r="J546" s="7"/>
      <c r="K546" s="8">
        <v>0</v>
      </c>
      <c r="L546" s="8">
        <v>0</v>
      </c>
      <c r="M546" s="8">
        <v>0</v>
      </c>
      <c r="N546" s="8">
        <v>0</v>
      </c>
      <c r="O546" s="8">
        <v>0</v>
      </c>
      <c r="Q546" s="9">
        <v>140157.96179611323</v>
      </c>
      <c r="R546" s="7"/>
      <c r="X546" s="8">
        <v>0</v>
      </c>
      <c r="Y546" s="9">
        <v>19073.640820859611</v>
      </c>
      <c r="Z546" s="7"/>
      <c r="AF546" s="8">
        <v>0</v>
      </c>
      <c r="AG546" s="9">
        <v>151602.14628862901</v>
      </c>
    </row>
    <row r="547" spans="1:33" x14ac:dyDescent="0.45">
      <c r="A547" s="4">
        <v>59993</v>
      </c>
      <c r="B547" s="7"/>
      <c r="C547" s="27"/>
      <c r="H547" s="8">
        <v>0</v>
      </c>
      <c r="I547" s="8">
        <v>9415.9591333236622</v>
      </c>
      <c r="J547" s="7"/>
      <c r="K547" s="8">
        <v>0</v>
      </c>
      <c r="L547" s="8">
        <v>0</v>
      </c>
      <c r="M547" s="8">
        <v>0</v>
      </c>
      <c r="N547" s="8">
        <v>0</v>
      </c>
      <c r="O547" s="8">
        <v>0</v>
      </c>
      <c r="Q547" s="9">
        <v>139619.33889254043</v>
      </c>
      <c r="R547" s="7"/>
      <c r="X547" s="8">
        <v>0</v>
      </c>
      <c r="Y547" s="9">
        <v>18831.918266647324</v>
      </c>
      <c r="Z547" s="7"/>
      <c r="AF547" s="8">
        <v>0</v>
      </c>
      <c r="AG547" s="9">
        <v>150918.48985252882</v>
      </c>
    </row>
    <row r="548" spans="1:33" x14ac:dyDescent="0.45">
      <c r="A548" s="4">
        <v>60023</v>
      </c>
      <c r="B548" s="7"/>
      <c r="C548" s="27"/>
      <c r="H548" s="8">
        <v>0</v>
      </c>
      <c r="I548" s="8">
        <v>9326.1982724588106</v>
      </c>
      <c r="J548" s="7"/>
      <c r="K548" s="8">
        <v>0</v>
      </c>
      <c r="L548" s="8">
        <v>0</v>
      </c>
      <c r="M548" s="8">
        <v>0</v>
      </c>
      <c r="N548" s="8">
        <v>0</v>
      </c>
      <c r="O548" s="8">
        <v>0</v>
      </c>
      <c r="Q548" s="9">
        <v>139532.20136070499</v>
      </c>
      <c r="R548" s="7"/>
      <c r="X548" s="8">
        <v>0</v>
      </c>
      <c r="Y548" s="9">
        <v>18652.396544917621</v>
      </c>
      <c r="Z548" s="7"/>
      <c r="AF548" s="8">
        <v>0</v>
      </c>
      <c r="AG548" s="9">
        <v>150723.63928765556</v>
      </c>
    </row>
    <row r="549" spans="1:33" x14ac:dyDescent="0.45">
      <c r="A549" s="4">
        <v>60054</v>
      </c>
      <c r="B549" s="7"/>
      <c r="C549" s="27"/>
      <c r="H549" s="8">
        <v>0</v>
      </c>
      <c r="I549" s="8">
        <v>9206.0756574572843</v>
      </c>
      <c r="J549" s="7"/>
      <c r="K549" s="8">
        <v>0</v>
      </c>
      <c r="L549" s="8">
        <v>0</v>
      </c>
      <c r="M549" s="8">
        <v>0</v>
      </c>
      <c r="N549" s="8">
        <v>0</v>
      </c>
      <c r="O549" s="8">
        <v>0</v>
      </c>
      <c r="Q549" s="9">
        <v>138980.99949598999</v>
      </c>
      <c r="R549" s="7"/>
      <c r="X549" s="8">
        <v>0</v>
      </c>
      <c r="Y549" s="9">
        <v>18412.151314914569</v>
      </c>
      <c r="Z549" s="7"/>
      <c r="AF549" s="8">
        <v>0</v>
      </c>
      <c r="AG549" s="9">
        <v>150028.29028493873</v>
      </c>
    </row>
    <row r="550" spans="1:33" x14ac:dyDescent="0.45">
      <c r="A550" s="4">
        <v>60084</v>
      </c>
      <c r="B550" s="7"/>
      <c r="C550" s="27"/>
      <c r="H550" s="8">
        <v>0</v>
      </c>
      <c r="I550" s="8">
        <v>9086.3577411162423</v>
      </c>
      <c r="J550" s="7"/>
      <c r="K550" s="8">
        <v>0</v>
      </c>
      <c r="L550" s="8">
        <v>0</v>
      </c>
      <c r="M550" s="8">
        <v>0</v>
      </c>
      <c r="N550" s="8">
        <v>0</v>
      </c>
      <c r="O550" s="8">
        <v>0</v>
      </c>
      <c r="Q550" s="9">
        <v>138421.79365558305</v>
      </c>
      <c r="R550" s="7"/>
      <c r="X550" s="8">
        <v>0</v>
      </c>
      <c r="Y550" s="9">
        <v>18172.715482232485</v>
      </c>
      <c r="Z550" s="7"/>
      <c r="AF550" s="8">
        <v>0</v>
      </c>
      <c r="AG550" s="9">
        <v>149325.42294492255</v>
      </c>
    </row>
    <row r="551" spans="1:33" x14ac:dyDescent="0.45">
      <c r="A551" s="4">
        <v>60115</v>
      </c>
      <c r="B551" s="7"/>
      <c r="C551" s="27"/>
      <c r="H551" s="8">
        <v>0</v>
      </c>
      <c r="I551" s="8">
        <v>8997.7323112786926</v>
      </c>
      <c r="J551" s="7"/>
      <c r="K551" s="8">
        <v>0</v>
      </c>
      <c r="L551" s="8">
        <v>0</v>
      </c>
      <c r="M551" s="8">
        <v>0</v>
      </c>
      <c r="N551" s="8">
        <v>0</v>
      </c>
      <c r="O551" s="8">
        <v>0</v>
      </c>
      <c r="Q551" s="9">
        <v>138326.21376386948</v>
      </c>
      <c r="R551" s="7"/>
      <c r="X551" s="8">
        <v>0</v>
      </c>
      <c r="Y551" s="9">
        <v>17995.464622557385</v>
      </c>
      <c r="Z551" s="7"/>
      <c r="AF551" s="8">
        <v>0</v>
      </c>
      <c r="AG551" s="9">
        <v>149123.49253740392</v>
      </c>
    </row>
    <row r="552" spans="1:33" x14ac:dyDescent="0.45">
      <c r="A552" s="4">
        <v>60146</v>
      </c>
      <c r="B552" s="7"/>
      <c r="C552" s="27"/>
      <c r="H552" s="8">
        <v>0</v>
      </c>
      <c r="I552" s="8">
        <v>8878.7372806705152</v>
      </c>
      <c r="J552" s="7"/>
      <c r="K552" s="8">
        <v>0</v>
      </c>
      <c r="L552" s="8">
        <v>0</v>
      </c>
      <c r="M552" s="8">
        <v>0</v>
      </c>
      <c r="N552" s="8">
        <v>0</v>
      </c>
      <c r="O552" s="8">
        <v>0</v>
      </c>
      <c r="Q552" s="9">
        <v>137753.55477583734</v>
      </c>
      <c r="R552" s="7"/>
      <c r="X552" s="8">
        <v>0</v>
      </c>
      <c r="Y552" s="9">
        <v>17757.474561341027</v>
      </c>
      <c r="Z552" s="7"/>
      <c r="AF552" s="8">
        <v>0</v>
      </c>
      <c r="AG552" s="9">
        <v>148408.03951264196</v>
      </c>
    </row>
    <row r="553" spans="1:33" x14ac:dyDescent="0.45">
      <c r="A553" s="4">
        <v>60176</v>
      </c>
      <c r="B553" s="7"/>
      <c r="C553" s="27"/>
      <c r="H553" s="8">
        <v>0</v>
      </c>
      <c r="I553" s="8">
        <v>8790.82972108381</v>
      </c>
      <c r="J553" s="7"/>
      <c r="K553" s="8">
        <v>0</v>
      </c>
      <c r="L553" s="8">
        <v>0</v>
      </c>
      <c r="M553" s="8">
        <v>0</v>
      </c>
      <c r="N553" s="8">
        <v>0</v>
      </c>
      <c r="O553" s="8">
        <v>0</v>
      </c>
      <c r="Q553" s="9">
        <v>137652.92966067232</v>
      </c>
      <c r="R553" s="7"/>
      <c r="X553" s="8">
        <v>0</v>
      </c>
      <c r="Y553" s="9">
        <v>17581.65944216762</v>
      </c>
      <c r="Z553" s="7"/>
      <c r="AF553" s="8">
        <v>0</v>
      </c>
      <c r="AG553" s="9">
        <v>148201.9253259729</v>
      </c>
    </row>
    <row r="554" spans="1:33" x14ac:dyDescent="0.45">
      <c r="A554" s="4">
        <v>60207</v>
      </c>
      <c r="B554" s="7"/>
      <c r="C554" s="27"/>
      <c r="H554" s="8">
        <v>0</v>
      </c>
      <c r="I554" s="8">
        <v>8672.5475976625039</v>
      </c>
      <c r="J554" s="7"/>
      <c r="K554" s="8">
        <v>0</v>
      </c>
      <c r="L554" s="8">
        <v>0</v>
      </c>
      <c r="M554" s="8">
        <v>0</v>
      </c>
      <c r="N554" s="8">
        <v>0</v>
      </c>
      <c r="O554" s="8">
        <v>0</v>
      </c>
      <c r="Q554" s="9">
        <v>137066.22552209679</v>
      </c>
      <c r="R554" s="7"/>
      <c r="X554" s="8">
        <v>0</v>
      </c>
      <c r="Y554" s="9">
        <v>17345.095195325008</v>
      </c>
      <c r="Z554" s="7"/>
      <c r="AF554" s="8">
        <v>0</v>
      </c>
      <c r="AG554" s="9">
        <v>147473.28263929181</v>
      </c>
    </row>
    <row r="555" spans="1:33" x14ac:dyDescent="0.45">
      <c r="A555" s="4">
        <v>60237</v>
      </c>
      <c r="B555" s="7"/>
      <c r="C555" s="27"/>
      <c r="H555" s="8">
        <v>0</v>
      </c>
      <c r="I555" s="8">
        <v>8585.3480338696936</v>
      </c>
      <c r="J555" s="7"/>
      <c r="K555" s="8">
        <v>0</v>
      </c>
      <c r="L555" s="8">
        <v>0</v>
      </c>
      <c r="M555" s="8">
        <v>0</v>
      </c>
      <c r="N555" s="8">
        <v>0</v>
      </c>
      <c r="O555" s="8">
        <v>0</v>
      </c>
      <c r="Q555" s="9">
        <v>136960.21511910419</v>
      </c>
      <c r="R555" s="7"/>
      <c r="X555" s="8">
        <v>0</v>
      </c>
      <c r="Y555" s="9">
        <v>17170.696067739387</v>
      </c>
      <c r="Z555" s="7"/>
      <c r="AF555" s="8">
        <v>0</v>
      </c>
      <c r="AG555" s="9">
        <v>147262.63275974782</v>
      </c>
    </row>
    <row r="556" spans="1:33" x14ac:dyDescent="0.45">
      <c r="A556" s="4">
        <v>60268</v>
      </c>
      <c r="B556" s="7"/>
      <c r="C556" s="27"/>
      <c r="H556" s="8">
        <v>0</v>
      </c>
      <c r="I556" s="8">
        <v>8437.0785087032164</v>
      </c>
      <c r="J556" s="7"/>
      <c r="K556" s="8">
        <v>0</v>
      </c>
      <c r="L556" s="8">
        <v>0</v>
      </c>
      <c r="M556" s="8">
        <v>0</v>
      </c>
      <c r="N556" s="8">
        <v>0</v>
      </c>
      <c r="O556" s="8">
        <v>0</v>
      </c>
      <c r="Q556" s="9">
        <v>135864.62128491924</v>
      </c>
      <c r="R556" s="7"/>
      <c r="X556" s="8">
        <v>0</v>
      </c>
      <c r="Y556" s="9">
        <v>16874.157017406433</v>
      </c>
      <c r="Z556" s="7"/>
      <c r="AF556" s="8">
        <v>0</v>
      </c>
      <c r="AG556" s="9">
        <v>145989.1154953631</v>
      </c>
    </row>
    <row r="557" spans="1:33" x14ac:dyDescent="0.45">
      <c r="A557" s="4">
        <v>60299</v>
      </c>
      <c r="B557" s="7"/>
      <c r="C557" s="27"/>
      <c r="H557" s="8">
        <v>0</v>
      </c>
      <c r="I557" s="8">
        <v>8319.9650251165822</v>
      </c>
      <c r="J557" s="7"/>
      <c r="K557" s="8">
        <v>0</v>
      </c>
      <c r="L557" s="8">
        <v>0</v>
      </c>
      <c r="M557" s="8">
        <v>0</v>
      </c>
      <c r="N557" s="8">
        <v>0</v>
      </c>
      <c r="O557" s="8">
        <v>0</v>
      </c>
      <c r="Q557" s="9">
        <v>135250.53417840251</v>
      </c>
      <c r="R557" s="7"/>
      <c r="X557" s="8">
        <v>0</v>
      </c>
      <c r="Y557" s="9">
        <v>16639.930050233164</v>
      </c>
      <c r="Z557" s="7"/>
      <c r="AF557" s="8">
        <v>0</v>
      </c>
      <c r="AG557" s="9">
        <v>145234.49220854242</v>
      </c>
    </row>
    <row r="558" spans="1:33" x14ac:dyDescent="0.45">
      <c r="A558" s="4">
        <v>60327</v>
      </c>
      <c r="B558" s="7"/>
      <c r="C558" s="27"/>
      <c r="H558" s="8">
        <v>0</v>
      </c>
      <c r="I558" s="8">
        <v>8233.926324441718</v>
      </c>
      <c r="J558" s="7"/>
      <c r="K558" s="8">
        <v>0</v>
      </c>
      <c r="L558" s="8">
        <v>0</v>
      </c>
      <c r="M558" s="8">
        <v>0</v>
      </c>
      <c r="N558" s="8">
        <v>0</v>
      </c>
      <c r="O558" s="8">
        <v>0</v>
      </c>
      <c r="Q558" s="9">
        <v>135130.54301231331</v>
      </c>
      <c r="R558" s="7"/>
      <c r="X558" s="8">
        <v>0</v>
      </c>
      <c r="Y558" s="9">
        <v>16467.852648883436</v>
      </c>
      <c r="Z558" s="7"/>
      <c r="AF558" s="8">
        <v>0</v>
      </c>
      <c r="AG558" s="9">
        <v>145011.25460164336</v>
      </c>
    </row>
    <row r="559" spans="1:33" x14ac:dyDescent="0.45">
      <c r="A559" s="4">
        <v>60358</v>
      </c>
      <c r="B559" s="7"/>
      <c r="C559" s="27"/>
      <c r="H559" s="8">
        <v>0</v>
      </c>
      <c r="I559" s="8">
        <v>8148.1910381579137</v>
      </c>
      <c r="J559" s="7"/>
      <c r="K559" s="8">
        <v>0</v>
      </c>
      <c r="L559" s="8">
        <v>0</v>
      </c>
      <c r="M559" s="8">
        <v>0</v>
      </c>
      <c r="N559" s="8">
        <v>0</v>
      </c>
      <c r="O559" s="8">
        <v>0</v>
      </c>
      <c r="Q559" s="9">
        <v>135009.12053870727</v>
      </c>
      <c r="R559" s="7"/>
      <c r="X559" s="8">
        <v>0</v>
      </c>
      <c r="Y559" s="9">
        <v>16296.382076315827</v>
      </c>
      <c r="Z559" s="7"/>
      <c r="AF559" s="8">
        <v>0</v>
      </c>
      <c r="AG559" s="9">
        <v>144786.94978449677</v>
      </c>
    </row>
    <row r="560" spans="1:33" x14ac:dyDescent="0.45">
      <c r="A560" s="4">
        <v>60388</v>
      </c>
      <c r="B560" s="7"/>
      <c r="C560" s="27"/>
      <c r="H560" s="8">
        <v>0</v>
      </c>
      <c r="I560" s="8">
        <v>8032.0665137463675</v>
      </c>
      <c r="J560" s="7"/>
      <c r="K560" s="8">
        <v>0</v>
      </c>
      <c r="L560" s="8">
        <v>0</v>
      </c>
      <c r="M560" s="8">
        <v>0</v>
      </c>
      <c r="N560" s="8">
        <v>0</v>
      </c>
      <c r="O560" s="8">
        <v>0</v>
      </c>
      <c r="Q560" s="9">
        <v>134372.78515049609</v>
      </c>
      <c r="R560" s="7"/>
      <c r="X560" s="8">
        <v>0</v>
      </c>
      <c r="Y560" s="9">
        <v>16064.133027492735</v>
      </c>
      <c r="Z560" s="7"/>
      <c r="AF560" s="8">
        <v>0</v>
      </c>
      <c r="AG560" s="9">
        <v>144011.26496699173</v>
      </c>
    </row>
    <row r="561" spans="1:33" x14ac:dyDescent="0.45">
      <c r="A561" s="4">
        <v>60419</v>
      </c>
      <c r="B561" s="7"/>
      <c r="C561" s="27"/>
      <c r="H561" s="8">
        <v>0</v>
      </c>
      <c r="I561" s="8">
        <v>7916.3194870466723</v>
      </c>
      <c r="J561" s="7"/>
      <c r="K561" s="8">
        <v>0</v>
      </c>
      <c r="L561" s="8">
        <v>0</v>
      </c>
      <c r="M561" s="8">
        <v>0</v>
      </c>
      <c r="N561" s="8">
        <v>0</v>
      </c>
      <c r="O561" s="8">
        <v>0</v>
      </c>
      <c r="Q561" s="9">
        <v>133726.25243149669</v>
      </c>
      <c r="R561" s="7"/>
      <c r="X561" s="8">
        <v>0</v>
      </c>
      <c r="Y561" s="9">
        <v>15832.638974093345</v>
      </c>
      <c r="Z561" s="7"/>
      <c r="AF561" s="8">
        <v>0</v>
      </c>
      <c r="AG561" s="9">
        <v>143225.83581595268</v>
      </c>
    </row>
    <row r="562" spans="1:33" x14ac:dyDescent="0.45">
      <c r="A562" s="4">
        <v>60449</v>
      </c>
      <c r="B562" s="7"/>
      <c r="C562" s="27"/>
      <c r="H562" s="8">
        <v>0</v>
      </c>
      <c r="I562" s="8">
        <v>7831.6380249734821</v>
      </c>
      <c r="J562" s="7"/>
      <c r="K562" s="8">
        <v>0</v>
      </c>
      <c r="L562" s="8">
        <v>0</v>
      </c>
      <c r="M562" s="8">
        <v>0</v>
      </c>
      <c r="N562" s="8">
        <v>0</v>
      </c>
      <c r="O562" s="8">
        <v>0</v>
      </c>
      <c r="Q562" s="9">
        <v>133592.7844930781</v>
      </c>
      <c r="R562" s="7"/>
      <c r="X562" s="8">
        <v>0</v>
      </c>
      <c r="Y562" s="9">
        <v>15663.276049946964</v>
      </c>
      <c r="Z562" s="7"/>
      <c r="AF562" s="8">
        <v>0</v>
      </c>
      <c r="AG562" s="9">
        <v>142990.75012304628</v>
      </c>
    </row>
    <row r="563" spans="1:33" x14ac:dyDescent="0.45">
      <c r="A563" s="4">
        <v>60480</v>
      </c>
      <c r="B563" s="7"/>
      <c r="C563" s="27"/>
      <c r="H563" s="8">
        <v>0</v>
      </c>
      <c r="I563" s="8">
        <v>7747.250852512595</v>
      </c>
      <c r="J563" s="7"/>
      <c r="K563" s="8">
        <v>0</v>
      </c>
      <c r="L563" s="8">
        <v>0</v>
      </c>
      <c r="M563" s="8">
        <v>0</v>
      </c>
      <c r="N563" s="8">
        <v>0</v>
      </c>
      <c r="O563" s="8">
        <v>0</v>
      </c>
      <c r="Q563" s="9">
        <v>133457.5760512308</v>
      </c>
      <c r="R563" s="7"/>
      <c r="X563" s="8">
        <v>0</v>
      </c>
      <c r="Y563" s="9">
        <v>15494.50170502519</v>
      </c>
      <c r="Z563" s="7"/>
      <c r="AF563" s="8">
        <v>0</v>
      </c>
      <c r="AG563" s="9">
        <v>142754.27707424591</v>
      </c>
    </row>
    <row r="564" spans="1:33" x14ac:dyDescent="0.45">
      <c r="A564" s="4">
        <v>60511</v>
      </c>
      <c r="B564" s="7"/>
      <c r="C564" s="27"/>
      <c r="H564" s="8">
        <v>0</v>
      </c>
      <c r="I564" s="8">
        <v>7632.4654093685067</v>
      </c>
      <c r="J564" s="7"/>
      <c r="K564" s="8">
        <v>0</v>
      </c>
      <c r="L564" s="8">
        <v>0</v>
      </c>
      <c r="M564" s="8">
        <v>0</v>
      </c>
      <c r="N564" s="8">
        <v>0</v>
      </c>
      <c r="O564" s="8">
        <v>0</v>
      </c>
      <c r="Q564" s="9">
        <v>132786.63344938902</v>
      </c>
      <c r="R564" s="7"/>
      <c r="X564" s="8">
        <v>0</v>
      </c>
      <c r="Y564" s="9">
        <v>15264.930818737013</v>
      </c>
      <c r="Z564" s="7"/>
      <c r="AF564" s="8">
        <v>0</v>
      </c>
      <c r="AG564" s="9">
        <v>141945.59194063122</v>
      </c>
    </row>
    <row r="565" spans="1:33" x14ac:dyDescent="0.45">
      <c r="A565" s="4">
        <v>60541</v>
      </c>
      <c r="B565" s="7"/>
      <c r="C565" s="27"/>
      <c r="H565" s="8">
        <v>0</v>
      </c>
      <c r="I565" s="8">
        <v>7548.7390594284961</v>
      </c>
      <c r="J565" s="7"/>
      <c r="K565" s="8">
        <v>0</v>
      </c>
      <c r="L565" s="8">
        <v>0</v>
      </c>
      <c r="M565" s="8">
        <v>0</v>
      </c>
      <c r="N565" s="8">
        <v>0</v>
      </c>
      <c r="O565" s="8">
        <v>0</v>
      </c>
      <c r="Q565" s="9">
        <v>132643.82125974723</v>
      </c>
      <c r="R565" s="7"/>
      <c r="X565" s="8">
        <v>0</v>
      </c>
      <c r="Y565" s="9">
        <v>15097.478118856992</v>
      </c>
      <c r="Z565" s="7"/>
      <c r="AF565" s="8">
        <v>0</v>
      </c>
      <c r="AG565" s="9">
        <v>141702.30813106144</v>
      </c>
    </row>
    <row r="566" spans="1:33" x14ac:dyDescent="0.45">
      <c r="A566" s="4">
        <v>60572</v>
      </c>
      <c r="B566" s="7"/>
      <c r="C566" s="27"/>
      <c r="H566" s="8">
        <v>0</v>
      </c>
      <c r="I566" s="8">
        <v>7465.3005929779074</v>
      </c>
      <c r="J566" s="7"/>
      <c r="K566" s="8">
        <v>0</v>
      </c>
      <c r="L566" s="8">
        <v>0</v>
      </c>
      <c r="M566" s="8">
        <v>0</v>
      </c>
      <c r="N566" s="8">
        <v>0</v>
      </c>
      <c r="O566" s="8">
        <v>0</v>
      </c>
      <c r="Q566" s="9">
        <v>132499.03823531087</v>
      </c>
      <c r="R566" s="7"/>
      <c r="X566" s="8">
        <v>0</v>
      </c>
      <c r="Y566" s="9">
        <v>14930.601185955815</v>
      </c>
      <c r="Z566" s="7"/>
      <c r="AF566" s="8">
        <v>0</v>
      </c>
      <c r="AG566" s="9">
        <v>141457.39894688435</v>
      </c>
    </row>
    <row r="567" spans="1:33" x14ac:dyDescent="0.45">
      <c r="A567" s="4">
        <v>60602</v>
      </c>
      <c r="B567" s="7"/>
      <c r="C567" s="27"/>
      <c r="H567" s="8">
        <v>0</v>
      </c>
      <c r="I567" s="8">
        <v>7351.457514133127</v>
      </c>
      <c r="J567" s="7"/>
      <c r="K567" s="8">
        <v>0</v>
      </c>
      <c r="L567" s="8">
        <v>0</v>
      </c>
      <c r="M567" s="8">
        <v>0</v>
      </c>
      <c r="N567" s="8">
        <v>0</v>
      </c>
      <c r="O567" s="8">
        <v>0</v>
      </c>
      <c r="Q567" s="9">
        <v>131801.98463286131</v>
      </c>
      <c r="R567" s="7"/>
      <c r="X567" s="8">
        <v>0</v>
      </c>
      <c r="Y567" s="9">
        <v>14702.915028266254</v>
      </c>
      <c r="Z567" s="7"/>
      <c r="AF567" s="8">
        <v>0</v>
      </c>
      <c r="AG567" s="9">
        <v>140623.73364982105</v>
      </c>
    </row>
    <row r="568" spans="1:33" x14ac:dyDescent="0.45">
      <c r="A568" s="4">
        <v>60633</v>
      </c>
      <c r="B568" s="7"/>
      <c r="C568" s="27"/>
      <c r="H568" s="8">
        <v>0</v>
      </c>
      <c r="I568" s="8">
        <v>7268.6672503214022</v>
      </c>
      <c r="J568" s="7"/>
      <c r="K568" s="8">
        <v>0</v>
      </c>
      <c r="L568" s="8">
        <v>0</v>
      </c>
      <c r="M568" s="8">
        <v>0</v>
      </c>
      <c r="N568" s="8">
        <v>0</v>
      </c>
      <c r="O568" s="8">
        <v>0</v>
      </c>
      <c r="Q568" s="9">
        <v>131648.87914195174</v>
      </c>
      <c r="R568" s="7"/>
      <c r="X568" s="8">
        <v>0</v>
      </c>
      <c r="Y568" s="9">
        <v>14537.334500642804</v>
      </c>
      <c r="Z568" s="7"/>
      <c r="AF568" s="8">
        <v>0</v>
      </c>
      <c r="AG568" s="9">
        <v>140371.27984233742</v>
      </c>
    </row>
    <row r="569" spans="1:33" x14ac:dyDescent="0.45">
      <c r="A569" s="4">
        <v>60664</v>
      </c>
      <c r="B569" s="7"/>
      <c r="C569" s="27"/>
      <c r="H569" s="8">
        <v>0</v>
      </c>
      <c r="I569" s="8">
        <v>7155.4681174271236</v>
      </c>
      <c r="J569" s="7"/>
      <c r="K569" s="8">
        <v>0</v>
      </c>
      <c r="L569" s="8">
        <v>0</v>
      </c>
      <c r="M569" s="8">
        <v>0</v>
      </c>
      <c r="N569" s="8">
        <v>0</v>
      </c>
      <c r="O569" s="8">
        <v>0</v>
      </c>
      <c r="Q569" s="9">
        <v>130931.9641228618</v>
      </c>
      <c r="R569" s="7"/>
      <c r="X569" s="8">
        <v>0</v>
      </c>
      <c r="Y569" s="9">
        <v>14310.936234854247</v>
      </c>
      <c r="Z569" s="7"/>
      <c r="AF569" s="8">
        <v>0</v>
      </c>
      <c r="AG569" s="9">
        <v>139518.52586377435</v>
      </c>
    </row>
    <row r="570" spans="1:33" x14ac:dyDescent="0.45">
      <c r="A570" s="4">
        <v>60692</v>
      </c>
      <c r="B570" s="7"/>
      <c r="C570" s="27"/>
      <c r="H570" s="8">
        <v>0</v>
      </c>
      <c r="I570" s="8">
        <v>7073.3175848482379</v>
      </c>
      <c r="J570" s="7"/>
      <c r="K570" s="8">
        <v>0</v>
      </c>
      <c r="L570" s="8">
        <v>0</v>
      </c>
      <c r="M570" s="8">
        <v>0</v>
      </c>
      <c r="N570" s="8">
        <v>0</v>
      </c>
      <c r="O570" s="8">
        <v>0</v>
      </c>
      <c r="Q570" s="9">
        <v>130769.96216965141</v>
      </c>
      <c r="R570" s="7"/>
      <c r="X570" s="8">
        <v>0</v>
      </c>
      <c r="Y570" s="9">
        <v>14146.635169696476</v>
      </c>
      <c r="Z570" s="7"/>
      <c r="AF570" s="8">
        <v>0</v>
      </c>
      <c r="AG570" s="9">
        <v>139257.9432714693</v>
      </c>
    </row>
    <row r="571" spans="1:33" x14ac:dyDescent="0.45">
      <c r="A571" s="4">
        <v>60723</v>
      </c>
      <c r="B571" s="7"/>
      <c r="C571" s="27"/>
      <c r="H571" s="8">
        <v>0</v>
      </c>
      <c r="I571" s="8">
        <v>6960.7540098830868</v>
      </c>
      <c r="J571" s="7"/>
      <c r="K571" s="8">
        <v>0</v>
      </c>
      <c r="L571" s="8">
        <v>0</v>
      </c>
      <c r="M571" s="8">
        <v>0</v>
      </c>
      <c r="N571" s="8">
        <v>0</v>
      </c>
      <c r="O571" s="8">
        <v>0</v>
      </c>
      <c r="Q571" s="9">
        <v>130032.19240925007</v>
      </c>
      <c r="R571" s="7"/>
      <c r="X571" s="8">
        <v>0</v>
      </c>
      <c r="Y571" s="9">
        <v>13921.508019766174</v>
      </c>
      <c r="Z571" s="7"/>
      <c r="AF571" s="8">
        <v>0</v>
      </c>
      <c r="AG571" s="9">
        <v>138385.09722110978</v>
      </c>
    </row>
    <row r="572" spans="1:33" x14ac:dyDescent="0.45">
      <c r="A572" s="4">
        <v>60753</v>
      </c>
      <c r="B572" s="7"/>
      <c r="C572" s="27"/>
      <c r="H572" s="8">
        <v>0</v>
      </c>
      <c r="I572" s="8">
        <v>6879.2349027963728</v>
      </c>
      <c r="J572" s="7"/>
      <c r="K572" s="8">
        <v>0</v>
      </c>
      <c r="L572" s="8">
        <v>0</v>
      </c>
      <c r="M572" s="8">
        <v>0</v>
      </c>
      <c r="N572" s="8">
        <v>0</v>
      </c>
      <c r="O572" s="8">
        <v>0</v>
      </c>
      <c r="Q572" s="9">
        <v>129860.67579154718</v>
      </c>
      <c r="R572" s="7"/>
      <c r="X572" s="8">
        <v>0</v>
      </c>
      <c r="Y572" s="9">
        <v>13758.469805592746</v>
      </c>
      <c r="Z572" s="7"/>
      <c r="AF572" s="8">
        <v>0</v>
      </c>
      <c r="AG572" s="9">
        <v>138115.75767490282</v>
      </c>
    </row>
    <row r="573" spans="1:33" x14ac:dyDescent="0.45">
      <c r="A573" s="4">
        <v>60784</v>
      </c>
      <c r="B573" s="7"/>
      <c r="C573" s="27"/>
      <c r="H573" s="8">
        <v>0</v>
      </c>
      <c r="I573" s="8">
        <v>6767.2986612153627</v>
      </c>
      <c r="J573" s="7"/>
      <c r="K573" s="8">
        <v>0</v>
      </c>
      <c r="L573" s="8">
        <v>0</v>
      </c>
      <c r="M573" s="8">
        <v>0</v>
      </c>
      <c r="N573" s="8">
        <v>0</v>
      </c>
      <c r="O573" s="8">
        <v>0</v>
      </c>
      <c r="Q573" s="9">
        <v>129100.99011120653</v>
      </c>
      <c r="R573" s="7"/>
      <c r="X573" s="8">
        <v>0</v>
      </c>
      <c r="Y573" s="9">
        <v>13534.597322430725</v>
      </c>
      <c r="Z573" s="7"/>
      <c r="AF573" s="8">
        <v>0</v>
      </c>
      <c r="AG573" s="9">
        <v>137221.74850466495</v>
      </c>
    </row>
    <row r="574" spans="1:33" x14ac:dyDescent="0.45">
      <c r="A574" s="4">
        <v>60814</v>
      </c>
      <c r="B574" s="7"/>
      <c r="C574" s="27"/>
      <c r="H574" s="8">
        <v>0</v>
      </c>
      <c r="I574" s="8">
        <v>6686.4028352050018</v>
      </c>
      <c r="J574" s="7"/>
      <c r="K574" s="8">
        <v>0</v>
      </c>
      <c r="L574" s="8">
        <v>0</v>
      </c>
      <c r="M574" s="8">
        <v>0</v>
      </c>
      <c r="N574" s="8">
        <v>0</v>
      </c>
      <c r="O574" s="8">
        <v>0</v>
      </c>
      <c r="Q574" s="9">
        <v>128919.29213060532</v>
      </c>
      <c r="R574" s="7"/>
      <c r="X574" s="8">
        <v>0</v>
      </c>
      <c r="Y574" s="9">
        <v>13372.805670410004</v>
      </c>
      <c r="Z574" s="7"/>
      <c r="AF574" s="8">
        <v>0</v>
      </c>
      <c r="AG574" s="9">
        <v>136942.97553285133</v>
      </c>
    </row>
    <row r="575" spans="1:33" x14ac:dyDescent="0.45">
      <c r="A575" s="4">
        <v>60845</v>
      </c>
      <c r="B575" s="7"/>
      <c r="C575" s="27"/>
      <c r="H575" s="8">
        <v>0</v>
      </c>
      <c r="I575" s="8">
        <v>6605.7763987574435</v>
      </c>
      <c r="J575" s="7"/>
      <c r="K575" s="8">
        <v>0</v>
      </c>
      <c r="L575" s="8">
        <v>0</v>
      </c>
      <c r="M575" s="8">
        <v>0</v>
      </c>
      <c r="N575" s="8">
        <v>0</v>
      </c>
      <c r="O575" s="8">
        <v>0</v>
      </c>
      <c r="Q575" s="9">
        <v>128734.65855277747</v>
      </c>
      <c r="R575" s="7"/>
      <c r="X575" s="8">
        <v>0</v>
      </c>
      <c r="Y575" s="9">
        <v>13211.552797514887</v>
      </c>
      <c r="Z575" s="7"/>
      <c r="AF575" s="8">
        <v>0</v>
      </c>
      <c r="AG575" s="9">
        <v>136661.59023128642</v>
      </c>
    </row>
    <row r="576" spans="1:33" x14ac:dyDescent="0.45">
      <c r="A576" s="4">
        <v>60876</v>
      </c>
      <c r="B576" s="7"/>
      <c r="C576" s="27"/>
      <c r="H576" s="8">
        <v>0</v>
      </c>
      <c r="I576" s="8">
        <v>6525.4175743518563</v>
      </c>
      <c r="J576" s="7"/>
      <c r="K576" s="8">
        <v>0</v>
      </c>
      <c r="L576" s="8">
        <v>0</v>
      </c>
      <c r="M576" s="8">
        <v>0</v>
      </c>
      <c r="N576" s="8">
        <v>0</v>
      </c>
      <c r="O576" s="8">
        <v>0</v>
      </c>
      <c r="Q576" s="9">
        <v>128546.99980066349</v>
      </c>
      <c r="R576" s="7"/>
      <c r="X576" s="8">
        <v>0</v>
      </c>
      <c r="Y576" s="9">
        <v>13050.835148703713</v>
      </c>
      <c r="Z576" s="7"/>
      <c r="AF576" s="8">
        <v>0</v>
      </c>
      <c r="AG576" s="9">
        <v>136377.5008898857</v>
      </c>
    </row>
    <row r="577" spans="1:33" x14ac:dyDescent="0.45">
      <c r="A577" s="4">
        <v>60906</v>
      </c>
      <c r="B577" s="7"/>
      <c r="C577" s="27"/>
      <c r="H577" s="8">
        <v>0</v>
      </c>
      <c r="I577" s="8">
        <v>6414.6340648673431</v>
      </c>
      <c r="J577" s="7"/>
      <c r="K577" s="8">
        <v>0</v>
      </c>
      <c r="L577" s="8">
        <v>0</v>
      </c>
      <c r="M577" s="8">
        <v>0</v>
      </c>
      <c r="N577" s="8">
        <v>0</v>
      </c>
      <c r="O577" s="8">
        <v>0</v>
      </c>
      <c r="Q577" s="9">
        <v>127745.03248303705</v>
      </c>
      <c r="R577" s="7"/>
      <c r="X577" s="8">
        <v>0</v>
      </c>
      <c r="Y577" s="9">
        <v>12829.268129734686</v>
      </c>
      <c r="Z577" s="7"/>
      <c r="AF577" s="8">
        <v>0</v>
      </c>
      <c r="AG577" s="9">
        <v>135442.59336087786</v>
      </c>
    </row>
    <row r="578" spans="1:33" x14ac:dyDescent="0.45">
      <c r="A578" s="4">
        <v>60937</v>
      </c>
      <c r="B578" s="7"/>
      <c r="C578" s="27"/>
      <c r="H578" s="8">
        <v>0</v>
      </c>
      <c r="I578" s="8">
        <v>6304.1929567930338</v>
      </c>
      <c r="J578" s="7"/>
      <c r="K578" s="8">
        <v>0</v>
      </c>
      <c r="L578" s="8">
        <v>0</v>
      </c>
      <c r="M578" s="8">
        <v>0</v>
      </c>
      <c r="N578" s="8">
        <v>0</v>
      </c>
      <c r="O578" s="8">
        <v>0</v>
      </c>
      <c r="Q578" s="9">
        <v>126927.96807309054</v>
      </c>
      <c r="R578" s="7"/>
      <c r="X578" s="8">
        <v>0</v>
      </c>
      <c r="Y578" s="9">
        <v>12608.385913586068</v>
      </c>
      <c r="Z578" s="7"/>
      <c r="AF578" s="8">
        <v>0</v>
      </c>
      <c r="AG578" s="9">
        <v>134492.99962124217</v>
      </c>
    </row>
    <row r="579" spans="1:33" x14ac:dyDescent="0.45">
      <c r="A579" s="4">
        <v>60967</v>
      </c>
      <c r="B579" s="7"/>
      <c r="C579" s="27"/>
      <c r="H579" s="8">
        <v>0</v>
      </c>
      <c r="I579" s="8">
        <v>6224.7826630272202</v>
      </c>
      <c r="J579" s="7"/>
      <c r="K579" s="8">
        <v>0</v>
      </c>
      <c r="L579" s="8">
        <v>0</v>
      </c>
      <c r="M579" s="8">
        <v>0</v>
      </c>
      <c r="N579" s="8">
        <v>0</v>
      </c>
      <c r="O579" s="8">
        <v>0</v>
      </c>
      <c r="Q579" s="9">
        <v>126720.14337517036</v>
      </c>
      <c r="R579" s="7"/>
      <c r="X579" s="8">
        <v>0</v>
      </c>
      <c r="Y579" s="9">
        <v>12449.56532605444</v>
      </c>
      <c r="Z579" s="7"/>
      <c r="AF579" s="8">
        <v>0</v>
      </c>
      <c r="AG579" s="9">
        <v>134189.88257080302</v>
      </c>
    </row>
    <row r="580" spans="1:33" x14ac:dyDescent="0.45">
      <c r="A580" s="4">
        <v>60998</v>
      </c>
      <c r="B580" s="7"/>
      <c r="C580" s="27"/>
      <c r="H580" s="8">
        <v>0</v>
      </c>
      <c r="I580" s="8">
        <v>6145.6322499539183</v>
      </c>
      <c r="J580" s="7"/>
      <c r="K580" s="8">
        <v>0</v>
      </c>
      <c r="L580" s="8">
        <v>0</v>
      </c>
      <c r="M580" s="8">
        <v>0</v>
      </c>
      <c r="N580" s="8">
        <v>0</v>
      </c>
      <c r="O580" s="8">
        <v>0</v>
      </c>
      <c r="Q580" s="9">
        <v>126508.69116154499</v>
      </c>
      <c r="R580" s="7"/>
      <c r="X580" s="8">
        <v>0</v>
      </c>
      <c r="Y580" s="9">
        <v>12291.264499907837</v>
      </c>
      <c r="Z580" s="7"/>
      <c r="AF580" s="8">
        <v>0</v>
      </c>
      <c r="AG580" s="9">
        <v>133883.4498614897</v>
      </c>
    </row>
    <row r="581" spans="1:33" x14ac:dyDescent="0.45">
      <c r="A581" s="4">
        <v>61029</v>
      </c>
      <c r="B581" s="7"/>
      <c r="C581" s="27"/>
      <c r="H581" s="8">
        <v>0</v>
      </c>
      <c r="I581" s="8">
        <v>6066.7400312535037</v>
      </c>
      <c r="J581" s="7"/>
      <c r="K581" s="8">
        <v>0</v>
      </c>
      <c r="L581" s="8">
        <v>0</v>
      </c>
      <c r="M581" s="8">
        <v>0</v>
      </c>
      <c r="N581" s="8">
        <v>0</v>
      </c>
      <c r="O581" s="8">
        <v>0</v>
      </c>
      <c r="Q581" s="9">
        <v>126293.49770984396</v>
      </c>
      <c r="R581" s="7"/>
      <c r="X581" s="8">
        <v>0</v>
      </c>
      <c r="Y581" s="9">
        <v>12133.480062507007</v>
      </c>
      <c r="Z581" s="7"/>
      <c r="AF581" s="8">
        <v>0</v>
      </c>
      <c r="AG581" s="9">
        <v>133573.58574734817</v>
      </c>
    </row>
    <row r="582" spans="1:33" x14ac:dyDescent="0.45">
      <c r="A582" s="4">
        <v>61057</v>
      </c>
      <c r="B582" s="7"/>
      <c r="C582" s="27"/>
      <c r="H582" s="8">
        <v>0</v>
      </c>
      <c r="I582" s="8">
        <v>5957.4137998352553</v>
      </c>
      <c r="J582" s="7"/>
      <c r="K582" s="8">
        <v>0</v>
      </c>
      <c r="L582" s="8">
        <v>0</v>
      </c>
      <c r="M582" s="8">
        <v>0</v>
      </c>
      <c r="N582" s="8">
        <v>0</v>
      </c>
      <c r="O582" s="8">
        <v>0</v>
      </c>
      <c r="Q582" s="9">
        <v>125428.28173867955</v>
      </c>
      <c r="R582" s="7"/>
      <c r="X582" s="8">
        <v>0</v>
      </c>
      <c r="Y582" s="9">
        <v>11914.827599670511</v>
      </c>
      <c r="Z582" s="7"/>
      <c r="AF582" s="8">
        <v>0</v>
      </c>
      <c r="AG582" s="9">
        <v>132577.17829848186</v>
      </c>
    </row>
    <row r="583" spans="1:33" x14ac:dyDescent="0.45">
      <c r="A583" s="4">
        <v>61088</v>
      </c>
      <c r="B583" s="7"/>
      <c r="C583" s="27"/>
      <c r="H583" s="8">
        <v>0</v>
      </c>
      <c r="I583" s="8">
        <v>5848.4207310666579</v>
      </c>
      <c r="J583" s="7"/>
      <c r="K583" s="8">
        <v>0</v>
      </c>
      <c r="L583" s="8">
        <v>0</v>
      </c>
      <c r="M583" s="8">
        <v>0</v>
      </c>
      <c r="N583" s="8">
        <v>0</v>
      </c>
      <c r="O583" s="8">
        <v>0</v>
      </c>
      <c r="Q583" s="9">
        <v>124545.92733555971</v>
      </c>
      <c r="R583" s="7"/>
      <c r="X583" s="8">
        <v>0</v>
      </c>
      <c r="Y583" s="9">
        <v>11696.841462133316</v>
      </c>
      <c r="Z583" s="7"/>
      <c r="AF583" s="8">
        <v>0</v>
      </c>
      <c r="AG583" s="9">
        <v>131564.03221283969</v>
      </c>
    </row>
    <row r="584" spans="1:33" x14ac:dyDescent="0.45">
      <c r="A584" s="4">
        <v>61118</v>
      </c>
      <c r="B584" s="7"/>
      <c r="C584" s="27"/>
      <c r="H584" s="8">
        <v>0</v>
      </c>
      <c r="I584" s="9">
        <v>5770.4493255913421</v>
      </c>
      <c r="J584" s="7"/>
      <c r="K584" s="8">
        <v>0</v>
      </c>
      <c r="L584" s="8">
        <v>0</v>
      </c>
      <c r="M584" s="8">
        <v>0</v>
      </c>
      <c r="N584" s="8">
        <v>0</v>
      </c>
      <c r="O584" s="8">
        <v>0</v>
      </c>
      <c r="Q584" s="9">
        <v>124307.0451486306</v>
      </c>
      <c r="R584" s="7"/>
      <c r="X584" s="8">
        <v>0</v>
      </c>
      <c r="Y584" s="9">
        <v>11540.898651182684</v>
      </c>
      <c r="Z584" s="7"/>
      <c r="AF584" s="8">
        <v>0</v>
      </c>
      <c r="AG584" s="9">
        <v>131231.58433934022</v>
      </c>
    </row>
    <row r="585" spans="1:33" x14ac:dyDescent="0.45">
      <c r="A585" s="4">
        <v>61149</v>
      </c>
      <c r="B585" s="7"/>
      <c r="C585" s="27"/>
      <c r="H585" s="8">
        <v>0</v>
      </c>
      <c r="I585" s="9">
        <v>5662.0381993396477</v>
      </c>
      <c r="J585" s="7"/>
      <c r="K585" s="8">
        <v>0</v>
      </c>
      <c r="L585" s="8">
        <v>0</v>
      </c>
      <c r="M585" s="8">
        <v>0</v>
      </c>
      <c r="N585" s="8">
        <v>0</v>
      </c>
      <c r="O585" s="8">
        <v>0</v>
      </c>
      <c r="Q585" s="9">
        <v>123394.8254092101</v>
      </c>
      <c r="R585" s="7"/>
      <c r="X585" s="8">
        <v>0</v>
      </c>
      <c r="Y585" s="9">
        <v>11324.076398679295</v>
      </c>
      <c r="Z585" s="7"/>
      <c r="AF585" s="8">
        <v>0</v>
      </c>
      <c r="AG585" s="9">
        <v>130189.27124841767</v>
      </c>
    </row>
    <row r="586" spans="1:33" x14ac:dyDescent="0.45">
      <c r="A586" s="4">
        <v>61179</v>
      </c>
      <c r="B586" s="7"/>
      <c r="C586" s="27"/>
      <c r="H586" s="8">
        <v>0</v>
      </c>
      <c r="I586" s="9">
        <v>5553.9545807969471</v>
      </c>
      <c r="J586" s="7"/>
      <c r="K586" s="8">
        <v>0</v>
      </c>
      <c r="L586" s="8">
        <v>0</v>
      </c>
      <c r="M586" s="8">
        <v>0</v>
      </c>
      <c r="N586" s="8">
        <v>0</v>
      </c>
      <c r="O586" s="8">
        <v>0</v>
      </c>
      <c r="Q586" s="9">
        <v>122463.95399631831</v>
      </c>
      <c r="R586" s="7"/>
      <c r="X586" s="8">
        <v>0</v>
      </c>
      <c r="Y586" s="9">
        <v>11107.909161593894</v>
      </c>
      <c r="Z586" s="7"/>
      <c r="AF586" s="8">
        <v>0</v>
      </c>
      <c r="AG586" s="9">
        <v>129128.69949327465</v>
      </c>
    </row>
    <row r="587" spans="1:33" x14ac:dyDescent="0.45">
      <c r="A587" s="4">
        <v>61210</v>
      </c>
      <c r="B587" s="7"/>
      <c r="C587" s="27"/>
      <c r="H587" s="8">
        <v>0</v>
      </c>
      <c r="I587" s="9">
        <v>5446.1964859786212</v>
      </c>
      <c r="J587" s="7"/>
      <c r="K587" s="8">
        <v>0</v>
      </c>
      <c r="L587" s="8">
        <v>0</v>
      </c>
      <c r="M587" s="8">
        <v>0</v>
      </c>
      <c r="N587" s="8">
        <v>0</v>
      </c>
      <c r="O587" s="8">
        <v>0</v>
      </c>
      <c r="Q587" s="9">
        <v>121513.84260276027</v>
      </c>
      <c r="R587" s="7"/>
      <c r="X587" s="8">
        <v>0</v>
      </c>
      <c r="Y587" s="9">
        <v>10892.392971957242</v>
      </c>
      <c r="Z587" s="7"/>
      <c r="AF587" s="8">
        <v>0</v>
      </c>
      <c r="AG587" s="9">
        <v>128049.27838593461</v>
      </c>
    </row>
    <row r="588" spans="1:33" x14ac:dyDescent="0.45">
      <c r="A588" s="4">
        <v>61241</v>
      </c>
      <c r="B588" s="7"/>
      <c r="C588" s="27"/>
      <c r="H588" s="8">
        <v>0</v>
      </c>
      <c r="I588" s="9">
        <v>5369.4524860595693</v>
      </c>
      <c r="J588" s="7"/>
      <c r="K588" s="8">
        <v>0</v>
      </c>
      <c r="L588" s="8">
        <v>0</v>
      </c>
      <c r="M588" s="8">
        <v>0</v>
      </c>
      <c r="N588" s="8">
        <v>0</v>
      </c>
      <c r="O588" s="8">
        <v>0</v>
      </c>
      <c r="Q588" s="9">
        <v>121236.83978639175</v>
      </c>
      <c r="R588" s="7"/>
      <c r="X588" s="8">
        <v>0</v>
      </c>
      <c r="Y588" s="9">
        <v>10738.904972119139</v>
      </c>
      <c r="Z588" s="7"/>
      <c r="AF588" s="8">
        <v>0</v>
      </c>
      <c r="AG588" s="9">
        <v>127680.18276966322</v>
      </c>
    </row>
    <row r="589" spans="1:33" x14ac:dyDescent="0.45">
      <c r="A589" s="4">
        <v>61271</v>
      </c>
      <c r="B589" s="7"/>
      <c r="C589" s="27"/>
      <c r="H589" s="8">
        <v>0</v>
      </c>
      <c r="I589" s="9">
        <v>5231.5707295450975</v>
      </c>
      <c r="J589" s="7"/>
      <c r="K589" s="8">
        <v>0</v>
      </c>
      <c r="L589" s="8">
        <v>0</v>
      </c>
      <c r="M589" s="8">
        <v>0</v>
      </c>
      <c r="N589" s="8">
        <v>0</v>
      </c>
      <c r="O589" s="8">
        <v>0</v>
      </c>
      <c r="Q589" s="9">
        <v>119551.63314628943</v>
      </c>
      <c r="R589" s="7"/>
      <c r="X589" s="8">
        <v>0</v>
      </c>
      <c r="Y589" s="9">
        <v>10463.141459090195</v>
      </c>
      <c r="Z589" s="7"/>
      <c r="AF589" s="8">
        <v>0</v>
      </c>
      <c r="AG589" s="9">
        <v>125829.51802174354</v>
      </c>
    </row>
    <row r="590" spans="1:33" x14ac:dyDescent="0.45">
      <c r="A590" s="4">
        <v>61302</v>
      </c>
      <c r="B590" s="7"/>
      <c r="C590" s="27"/>
      <c r="H590" s="8">
        <v>0</v>
      </c>
      <c r="I590" s="9">
        <v>5155.4684171613744</v>
      </c>
      <c r="J590" s="7"/>
      <c r="K590" s="8">
        <v>0</v>
      </c>
      <c r="L590" s="8">
        <v>0</v>
      </c>
      <c r="M590" s="8">
        <v>0</v>
      </c>
      <c r="N590" s="8">
        <v>0</v>
      </c>
      <c r="O590" s="8">
        <v>0</v>
      </c>
      <c r="Q590" s="9">
        <v>119249.90205630584</v>
      </c>
      <c r="R590" s="7"/>
      <c r="X590" s="8">
        <v>0</v>
      </c>
      <c r="Y590" s="9">
        <v>10310.936834322749</v>
      </c>
      <c r="Z590" s="7"/>
      <c r="AF590" s="8">
        <v>0</v>
      </c>
      <c r="AG590" s="9">
        <v>125436.4641568995</v>
      </c>
    </row>
    <row r="591" spans="1:33" x14ac:dyDescent="0.45">
      <c r="A591" s="4">
        <v>61332</v>
      </c>
      <c r="B591" s="7"/>
      <c r="C591" s="27"/>
      <c r="H591" s="8">
        <v>0</v>
      </c>
      <c r="I591" s="9">
        <v>5048.9150388205426</v>
      </c>
      <c r="J591" s="7"/>
      <c r="K591" s="8">
        <v>0</v>
      </c>
      <c r="L591" s="8">
        <v>0</v>
      </c>
      <c r="M591" s="8">
        <v>0</v>
      </c>
      <c r="N591" s="8">
        <v>0</v>
      </c>
      <c r="O591" s="8">
        <v>0</v>
      </c>
      <c r="Q591" s="9">
        <v>118223.33074396421</v>
      </c>
      <c r="R591" s="7"/>
      <c r="X591" s="8">
        <v>0</v>
      </c>
      <c r="Y591" s="9">
        <v>10097.830077641085</v>
      </c>
      <c r="Z591" s="7"/>
      <c r="AF591" s="8">
        <v>0</v>
      </c>
      <c r="AG591" s="9">
        <v>124282.02879054887</v>
      </c>
    </row>
    <row r="592" spans="1:33" x14ac:dyDescent="0.45">
      <c r="A592" s="4">
        <v>61363</v>
      </c>
      <c r="B592" s="7"/>
      <c r="C592" s="27"/>
      <c r="H592" s="8">
        <v>0</v>
      </c>
      <c r="I592" s="9">
        <v>4973.368463560334</v>
      </c>
      <c r="J592" s="7"/>
      <c r="K592" s="8">
        <v>0</v>
      </c>
      <c r="L592" s="8">
        <v>0</v>
      </c>
      <c r="M592" s="8">
        <v>0</v>
      </c>
      <c r="N592" s="8">
        <v>0</v>
      </c>
      <c r="O592" s="8">
        <v>0</v>
      </c>
      <c r="Q592" s="9">
        <v>117901.90577720921</v>
      </c>
      <c r="R592" s="7"/>
      <c r="X592" s="8">
        <v>0</v>
      </c>
      <c r="Y592" s="9">
        <v>9946.736927120668</v>
      </c>
      <c r="Z592" s="7"/>
      <c r="AF592" s="8">
        <v>0</v>
      </c>
      <c r="AG592" s="9">
        <v>123869.9479334816</v>
      </c>
    </row>
    <row r="593" spans="1:33" x14ac:dyDescent="0.45">
      <c r="A593" s="4">
        <v>61394</v>
      </c>
      <c r="B593" s="7"/>
      <c r="C593" s="27"/>
      <c r="H593" s="8">
        <v>0</v>
      </c>
      <c r="I593" s="9">
        <v>4867.3674432457037</v>
      </c>
      <c r="J593" s="7"/>
      <c r="K593" s="8">
        <v>0</v>
      </c>
      <c r="L593" s="8">
        <v>0</v>
      </c>
      <c r="M593" s="8">
        <v>0</v>
      </c>
      <c r="N593" s="8">
        <v>0</v>
      </c>
      <c r="O593" s="8">
        <v>0</v>
      </c>
      <c r="Q593" s="9">
        <v>116836.98615039494</v>
      </c>
      <c r="R593" s="7"/>
      <c r="X593" s="8">
        <v>0</v>
      </c>
      <c r="Y593" s="9">
        <v>9734.7348864914075</v>
      </c>
      <c r="Z593" s="7"/>
      <c r="AF593" s="8">
        <v>0</v>
      </c>
      <c r="AG593" s="9">
        <v>122677.82708228978</v>
      </c>
    </row>
    <row r="594" spans="1:33" x14ac:dyDescent="0.45">
      <c r="A594" s="4">
        <v>61423</v>
      </c>
      <c r="B594" s="7"/>
      <c r="C594" s="27"/>
      <c r="H594" s="8">
        <v>0</v>
      </c>
      <c r="I594" s="9">
        <v>4792.3698777171039</v>
      </c>
      <c r="J594" s="7"/>
      <c r="K594" s="8">
        <v>0</v>
      </c>
      <c r="L594" s="8">
        <v>0</v>
      </c>
      <c r="M594" s="8">
        <v>0</v>
      </c>
      <c r="N594" s="8">
        <v>0</v>
      </c>
      <c r="O594" s="8">
        <v>0</v>
      </c>
      <c r="Q594" s="9">
        <v>116494.30549818772</v>
      </c>
      <c r="R594" s="7"/>
      <c r="X594" s="8">
        <v>0</v>
      </c>
      <c r="Y594" s="9">
        <v>9584.7397554342078</v>
      </c>
      <c r="Z594" s="7"/>
      <c r="AF594" s="8">
        <v>0</v>
      </c>
      <c r="AG594" s="9">
        <v>122245.14935144824</v>
      </c>
    </row>
    <row r="595" spans="1:33" x14ac:dyDescent="0.45">
      <c r="A595" s="4">
        <v>61454</v>
      </c>
      <c r="B595" s="7"/>
      <c r="C595" s="27"/>
      <c r="H595" s="8">
        <v>0</v>
      </c>
      <c r="I595" s="9">
        <v>4717.6050863516557</v>
      </c>
      <c r="J595" s="7"/>
      <c r="K595" s="8">
        <v>0</v>
      </c>
      <c r="L595" s="8">
        <v>0</v>
      </c>
      <c r="M595" s="8">
        <v>0</v>
      </c>
      <c r="N595" s="8">
        <v>0</v>
      </c>
      <c r="O595" s="8">
        <v>0</v>
      </c>
      <c r="Q595" s="9">
        <v>116144.17695169235</v>
      </c>
      <c r="R595" s="7"/>
      <c r="X595" s="8">
        <v>0</v>
      </c>
      <c r="Y595" s="9">
        <v>9435.2101727033114</v>
      </c>
      <c r="Z595" s="7"/>
      <c r="AF595" s="8">
        <v>0</v>
      </c>
      <c r="AG595" s="9">
        <v>121805.30305531433</v>
      </c>
    </row>
    <row r="596" spans="1:33" x14ac:dyDescent="0.45">
      <c r="A596" s="4">
        <v>61484</v>
      </c>
      <c r="B596" s="7"/>
      <c r="C596" s="27"/>
      <c r="H596" s="8">
        <v>0</v>
      </c>
      <c r="I596" s="9">
        <v>4612.3810956087291</v>
      </c>
      <c r="J596" s="7"/>
      <c r="K596" s="8">
        <v>0</v>
      </c>
      <c r="L596" s="8">
        <v>0</v>
      </c>
      <c r="M596" s="8">
        <v>0</v>
      </c>
      <c r="N596" s="8">
        <v>0</v>
      </c>
      <c r="O596" s="8">
        <v>0</v>
      </c>
      <c r="Q596" s="9">
        <v>115020.99404402505</v>
      </c>
      <c r="R596" s="7"/>
      <c r="X596" s="8">
        <v>0</v>
      </c>
      <c r="Y596" s="9">
        <v>9224.7621912174582</v>
      </c>
      <c r="Z596" s="7"/>
      <c r="AF596" s="8">
        <v>0</v>
      </c>
      <c r="AG596" s="9">
        <v>120555.85135875552</v>
      </c>
    </row>
    <row r="597" spans="1:33" x14ac:dyDescent="0.45">
      <c r="A597" s="4">
        <v>61515</v>
      </c>
      <c r="B597" s="7"/>
      <c r="C597" s="27"/>
      <c r="H597" s="8">
        <v>0</v>
      </c>
      <c r="I597" s="9">
        <v>4538.1558486200465</v>
      </c>
      <c r="J597" s="7"/>
      <c r="K597" s="8">
        <v>0</v>
      </c>
      <c r="L597" s="8">
        <v>0</v>
      </c>
      <c r="M597" s="8">
        <v>0</v>
      </c>
      <c r="N597" s="8">
        <v>0</v>
      </c>
      <c r="O597" s="8">
        <v>0</v>
      </c>
      <c r="Q597" s="9">
        <v>114647.15707382481</v>
      </c>
      <c r="R597" s="7"/>
      <c r="X597" s="8">
        <v>0</v>
      </c>
      <c r="Y597" s="9">
        <v>9076.3116972400931</v>
      </c>
      <c r="Z597" s="7"/>
      <c r="AF597" s="8">
        <v>0</v>
      </c>
      <c r="AG597" s="9">
        <v>120092.94409216887</v>
      </c>
    </row>
    <row r="598" spans="1:33" x14ac:dyDescent="0.45">
      <c r="A598" s="4">
        <v>61545</v>
      </c>
      <c r="B598" s="7"/>
      <c r="C598" s="27"/>
      <c r="H598" s="8">
        <v>0</v>
      </c>
      <c r="I598" s="9">
        <v>4464.1587075282596</v>
      </c>
      <c r="J598" s="7"/>
      <c r="K598" s="8">
        <v>0</v>
      </c>
      <c r="L598" s="8">
        <v>0</v>
      </c>
      <c r="M598" s="8">
        <v>0</v>
      </c>
      <c r="N598" s="8">
        <v>0</v>
      </c>
      <c r="O598" s="8">
        <v>0</v>
      </c>
      <c r="Q598" s="9">
        <v>114264.85449608452</v>
      </c>
      <c r="R598" s="7"/>
      <c r="X598" s="8">
        <v>0</v>
      </c>
      <c r="Y598" s="9">
        <v>8928.3174150565192</v>
      </c>
      <c r="Z598" s="7"/>
      <c r="AF598" s="8">
        <v>0</v>
      </c>
      <c r="AG598" s="9">
        <v>119621.84494511843</v>
      </c>
    </row>
    <row r="599" spans="1:33" x14ac:dyDescent="0.45">
      <c r="A599" s="4">
        <v>61576</v>
      </c>
      <c r="B599" s="7"/>
      <c r="C599" s="27"/>
      <c r="H599" s="8">
        <v>0</v>
      </c>
      <c r="I599" s="9">
        <v>4390.3882781250095</v>
      </c>
      <c r="J599" s="7"/>
      <c r="K599" s="8">
        <v>0</v>
      </c>
      <c r="L599" s="8">
        <v>0</v>
      </c>
      <c r="M599" s="8">
        <v>0</v>
      </c>
      <c r="N599" s="8">
        <v>0</v>
      </c>
      <c r="O599" s="8">
        <v>0</v>
      </c>
      <c r="Q599" s="9">
        <v>113873.77807350011</v>
      </c>
      <c r="R599" s="7"/>
      <c r="X599" s="8">
        <v>0</v>
      </c>
      <c r="Y599" s="9">
        <v>8780.776556250019</v>
      </c>
      <c r="Z599" s="7"/>
      <c r="AF599" s="8">
        <v>0</v>
      </c>
      <c r="AG599" s="9">
        <v>119142.24400725012</v>
      </c>
    </row>
    <row r="600" spans="1:33" x14ac:dyDescent="0.45">
      <c r="A600" s="4">
        <v>61607</v>
      </c>
      <c r="B600" s="7"/>
      <c r="C600" s="27"/>
      <c r="H600" s="8">
        <v>0</v>
      </c>
      <c r="I600" s="9">
        <v>4286.1526418404528</v>
      </c>
      <c r="J600" s="7"/>
      <c r="K600" s="8">
        <v>0</v>
      </c>
      <c r="L600" s="8">
        <v>0</v>
      </c>
      <c r="M600" s="8">
        <v>0</v>
      </c>
      <c r="N600" s="8">
        <v>0</v>
      </c>
      <c r="O600" s="8">
        <v>0</v>
      </c>
      <c r="Q600" s="9">
        <v>112666.86581391683</v>
      </c>
      <c r="R600" s="7"/>
      <c r="X600" s="8">
        <v>0</v>
      </c>
      <c r="Y600" s="9">
        <v>8572.3052836809056</v>
      </c>
      <c r="Z600" s="7"/>
      <c r="AF600" s="8">
        <v>0</v>
      </c>
      <c r="AG600" s="9">
        <v>117810.24898412537</v>
      </c>
    </row>
    <row r="601" spans="1:33" x14ac:dyDescent="0.45">
      <c r="A601" s="4">
        <v>61637</v>
      </c>
      <c r="B601" s="7"/>
      <c r="C601" s="27"/>
      <c r="H601" s="8">
        <v>0</v>
      </c>
      <c r="I601" s="9">
        <v>4212.9097961128891</v>
      </c>
      <c r="J601" s="7"/>
      <c r="K601" s="8">
        <v>0</v>
      </c>
      <c r="L601" s="8">
        <v>0</v>
      </c>
      <c r="M601" s="8">
        <v>0</v>
      </c>
      <c r="N601" s="8">
        <v>0</v>
      </c>
      <c r="O601" s="8">
        <v>0</v>
      </c>
      <c r="Q601" s="9">
        <v>112248.36649124652</v>
      </c>
      <c r="R601" s="7"/>
      <c r="X601" s="8">
        <v>0</v>
      </c>
      <c r="Y601" s="9">
        <v>8425.8195922257783</v>
      </c>
      <c r="Z601" s="7"/>
      <c r="AF601" s="8">
        <v>0</v>
      </c>
      <c r="AG601" s="9">
        <v>117303.85824658198</v>
      </c>
    </row>
    <row r="602" spans="1:33" x14ac:dyDescent="0.45">
      <c r="A602" s="4">
        <v>61668</v>
      </c>
      <c r="B602" s="7"/>
      <c r="C602" s="27"/>
      <c r="H602" s="8">
        <v>0</v>
      </c>
      <c r="I602" s="9">
        <v>4109.1986196530333</v>
      </c>
      <c r="J602" s="7"/>
      <c r="K602" s="8">
        <v>0</v>
      </c>
      <c r="L602" s="8">
        <v>0</v>
      </c>
      <c r="M602" s="8">
        <v>0</v>
      </c>
      <c r="N602" s="8">
        <v>0</v>
      </c>
      <c r="O602" s="8">
        <v>0</v>
      </c>
      <c r="Q602" s="9">
        <v>110990.8914046484</v>
      </c>
      <c r="R602" s="7"/>
      <c r="X602" s="8">
        <v>0</v>
      </c>
      <c r="Y602" s="9">
        <v>8218.3972393060667</v>
      </c>
      <c r="Z602" s="7"/>
      <c r="AF602" s="8">
        <v>0</v>
      </c>
      <c r="AG602" s="9">
        <v>115921.92974823204</v>
      </c>
    </row>
    <row r="603" spans="1:33" x14ac:dyDescent="0.45">
      <c r="A603" s="4">
        <v>61698</v>
      </c>
      <c r="B603" s="7"/>
      <c r="C603" s="27"/>
      <c r="H603" s="8">
        <v>0</v>
      </c>
      <c r="I603" s="9">
        <v>4036.4771376160211</v>
      </c>
      <c r="J603" s="7"/>
      <c r="K603" s="8">
        <v>0</v>
      </c>
      <c r="L603" s="8">
        <v>0</v>
      </c>
      <c r="M603" s="8">
        <v>0</v>
      </c>
      <c r="N603" s="8">
        <v>0</v>
      </c>
      <c r="O603" s="8">
        <v>0</v>
      </c>
      <c r="Q603" s="9">
        <v>110542.6016698671</v>
      </c>
      <c r="R603" s="7"/>
      <c r="X603" s="8">
        <v>0</v>
      </c>
      <c r="Y603" s="9">
        <v>8072.9542752320422</v>
      </c>
      <c r="Z603" s="7"/>
      <c r="AF603" s="8">
        <v>0</v>
      </c>
      <c r="AG603" s="9">
        <v>115386.37423500633</v>
      </c>
    </row>
    <row r="604" spans="1:33" x14ac:dyDescent="0.45">
      <c r="A604" s="4">
        <v>61729</v>
      </c>
      <c r="B604" s="7"/>
      <c r="C604" s="27"/>
      <c r="H604" s="8">
        <v>0</v>
      </c>
      <c r="I604" s="9">
        <v>3933.2842561014304</v>
      </c>
      <c r="J604" s="7"/>
      <c r="K604" s="8">
        <v>0</v>
      </c>
      <c r="L604" s="8">
        <v>0</v>
      </c>
      <c r="M604" s="8">
        <v>0</v>
      </c>
      <c r="N604" s="8">
        <v>0</v>
      </c>
      <c r="O604" s="8">
        <v>0</v>
      </c>
      <c r="Q604" s="9">
        <v>109230.97099783411</v>
      </c>
      <c r="R604" s="7"/>
      <c r="X604" s="8">
        <v>0</v>
      </c>
      <c r="Y604" s="9">
        <v>7866.5685122028608</v>
      </c>
      <c r="Z604" s="7"/>
      <c r="AF604" s="8">
        <v>0</v>
      </c>
      <c r="AG604" s="9">
        <v>113950.91210515583</v>
      </c>
    </row>
    <row r="605" spans="1:33" x14ac:dyDescent="0.45">
      <c r="A605" s="4">
        <v>61760</v>
      </c>
      <c r="B605" s="7"/>
      <c r="C605" s="27"/>
      <c r="I605" s="9">
        <v>3861.0780273301493</v>
      </c>
      <c r="J605" s="7"/>
      <c r="K605" s="8">
        <v>0</v>
      </c>
      <c r="L605" s="8">
        <v>0</v>
      </c>
      <c r="M605" s="8">
        <v>0</v>
      </c>
      <c r="N605" s="8">
        <v>0</v>
      </c>
      <c r="O605" s="8">
        <v>0</v>
      </c>
      <c r="Q605" s="9">
        <v>108750.26634707912</v>
      </c>
      <c r="R605" s="7"/>
      <c r="X605" s="8">
        <v>0</v>
      </c>
      <c r="Y605" s="9">
        <v>7722.1560546602987</v>
      </c>
      <c r="Z605" s="7"/>
      <c r="AF605" s="8">
        <v>0</v>
      </c>
      <c r="AG605" s="9">
        <v>113383.5599798753</v>
      </c>
    </row>
    <row r="606" spans="1:33" ht="17.5" thickBot="1" x14ac:dyDescent="0.5">
      <c r="A606" s="4">
        <v>61788</v>
      </c>
      <c r="B606" s="16"/>
      <c r="C606" s="28"/>
      <c r="D606" s="17"/>
      <c r="E606" s="17"/>
      <c r="F606" s="17"/>
      <c r="G606" s="17"/>
      <c r="H606" s="17"/>
      <c r="I606" s="18">
        <v>3758.397384149202</v>
      </c>
      <c r="J606" s="16"/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/>
      <c r="Q606" s="18">
        <v>107380.52849137045</v>
      </c>
      <c r="R606" s="16"/>
      <c r="S606" s="17"/>
      <c r="T606" s="17"/>
      <c r="U606" s="17"/>
      <c r="V606" s="17"/>
      <c r="W606" s="17"/>
      <c r="X606" s="17">
        <v>0</v>
      </c>
      <c r="Y606" s="18">
        <v>7516.7947682984041</v>
      </c>
      <c r="Z606" s="16"/>
      <c r="AA606" s="17"/>
      <c r="AB606" s="17"/>
      <c r="AC606" s="17"/>
      <c r="AD606" s="17"/>
      <c r="AE606" s="17"/>
      <c r="AF606" s="17">
        <v>0</v>
      </c>
      <c r="AG606" s="18">
        <v>111890.60535234949</v>
      </c>
    </row>
    <row r="607" spans="1:33" x14ac:dyDescent="0.45">
      <c r="C607" s="27"/>
    </row>
    <row r="608" spans="1:33" x14ac:dyDescent="0.45">
      <c r="C608" s="27"/>
    </row>
    <row r="609" spans="3:3" x14ac:dyDescent="0.45">
      <c r="C609" s="27"/>
    </row>
    <row r="610" spans="3:3" x14ac:dyDescent="0.45">
      <c r="C610" s="27"/>
    </row>
    <row r="611" spans="3:3" x14ac:dyDescent="0.45">
      <c r="C611" s="27"/>
    </row>
    <row r="612" spans="3:3" x14ac:dyDescent="0.45">
      <c r="C612" s="27"/>
    </row>
    <row r="613" spans="3:3" x14ac:dyDescent="0.45">
      <c r="C613" s="27"/>
    </row>
    <row r="614" spans="3:3" x14ac:dyDescent="0.45">
      <c r="C614" s="27"/>
    </row>
    <row r="615" spans="3:3" x14ac:dyDescent="0.45">
      <c r="C615" s="27"/>
    </row>
    <row r="616" spans="3:3" x14ac:dyDescent="0.45">
      <c r="C616" s="27"/>
    </row>
    <row r="617" spans="3:3" x14ac:dyDescent="0.45">
      <c r="C617" s="27"/>
    </row>
    <row r="618" spans="3:3" x14ac:dyDescent="0.45">
      <c r="C618" s="27"/>
    </row>
    <row r="619" spans="3:3" x14ac:dyDescent="0.45">
      <c r="C619" s="27"/>
    </row>
    <row r="620" spans="3:3" x14ac:dyDescent="0.45">
      <c r="C620" s="27"/>
    </row>
    <row r="621" spans="3:3" x14ac:dyDescent="0.45">
      <c r="C621" s="27"/>
    </row>
    <row r="622" spans="3:3" x14ac:dyDescent="0.45">
      <c r="C622" s="27"/>
    </row>
    <row r="623" spans="3:3" x14ac:dyDescent="0.45">
      <c r="C623" s="27"/>
    </row>
    <row r="624" spans="3:3" x14ac:dyDescent="0.45">
      <c r="C624" s="27"/>
    </row>
    <row r="625" spans="3:3" x14ac:dyDescent="0.45">
      <c r="C625" s="27"/>
    </row>
    <row r="626" spans="3:3" x14ac:dyDescent="0.45">
      <c r="C626" s="27"/>
    </row>
    <row r="627" spans="3:3" x14ac:dyDescent="0.45">
      <c r="C627" s="27"/>
    </row>
    <row r="628" spans="3:3" x14ac:dyDescent="0.45">
      <c r="C628" s="27"/>
    </row>
    <row r="629" spans="3:3" x14ac:dyDescent="0.45">
      <c r="C629" s="27"/>
    </row>
    <row r="630" spans="3:3" x14ac:dyDescent="0.45">
      <c r="C630" s="27"/>
    </row>
    <row r="631" spans="3:3" x14ac:dyDescent="0.45">
      <c r="C631" s="27"/>
    </row>
    <row r="632" spans="3:3" x14ac:dyDescent="0.45">
      <c r="C632" s="27"/>
    </row>
    <row r="633" spans="3:3" x14ac:dyDescent="0.45">
      <c r="C633" s="27"/>
    </row>
    <row r="634" spans="3:3" x14ac:dyDescent="0.45">
      <c r="C634" s="27"/>
    </row>
    <row r="635" spans="3:3" x14ac:dyDescent="0.45">
      <c r="C635" s="27"/>
    </row>
    <row r="636" spans="3:3" x14ac:dyDescent="0.45">
      <c r="C636" s="27"/>
    </row>
    <row r="637" spans="3:3" x14ac:dyDescent="0.45">
      <c r="C637" s="27"/>
    </row>
    <row r="638" spans="3:3" x14ac:dyDescent="0.45">
      <c r="C638" s="27"/>
    </row>
    <row r="639" spans="3:3" x14ac:dyDescent="0.45">
      <c r="C639" s="27"/>
    </row>
    <row r="640" spans="3:3" x14ac:dyDescent="0.45">
      <c r="C640" s="27"/>
    </row>
    <row r="641" spans="3:3" x14ac:dyDescent="0.45">
      <c r="C641" s="27"/>
    </row>
    <row r="642" spans="3:3" x14ac:dyDescent="0.45">
      <c r="C642" s="27"/>
    </row>
    <row r="643" spans="3:3" x14ac:dyDescent="0.45">
      <c r="C643" s="27"/>
    </row>
    <row r="644" spans="3:3" x14ac:dyDescent="0.45">
      <c r="C644" s="27"/>
    </row>
    <row r="645" spans="3:3" x14ac:dyDescent="0.45">
      <c r="C645" s="27"/>
    </row>
    <row r="646" spans="3:3" x14ac:dyDescent="0.45">
      <c r="C646" s="27"/>
    </row>
    <row r="647" spans="3:3" x14ac:dyDescent="0.45">
      <c r="C647" s="27"/>
    </row>
    <row r="648" spans="3:3" x14ac:dyDescent="0.45">
      <c r="C648" s="27"/>
    </row>
    <row r="649" spans="3:3" x14ac:dyDescent="0.45">
      <c r="C649" s="27"/>
    </row>
    <row r="650" spans="3:3" x14ac:dyDescent="0.45">
      <c r="C650" s="27"/>
    </row>
    <row r="651" spans="3:3" x14ac:dyDescent="0.45">
      <c r="C651" s="27"/>
    </row>
    <row r="652" spans="3:3" x14ac:dyDescent="0.45">
      <c r="C652" s="27"/>
    </row>
    <row r="653" spans="3:3" x14ac:dyDescent="0.45">
      <c r="C653" s="27"/>
    </row>
    <row r="654" spans="3:3" x14ac:dyDescent="0.45">
      <c r="C654" s="27"/>
    </row>
    <row r="655" spans="3:3" x14ac:dyDescent="0.45">
      <c r="C655" s="27"/>
    </row>
    <row r="656" spans="3:3" x14ac:dyDescent="0.45">
      <c r="C656" s="27"/>
    </row>
    <row r="657" spans="3:3" x14ac:dyDescent="0.45">
      <c r="C657" s="27"/>
    </row>
    <row r="658" spans="3:3" x14ac:dyDescent="0.45">
      <c r="C658" s="27"/>
    </row>
    <row r="659" spans="3:3" x14ac:dyDescent="0.45">
      <c r="C659" s="27"/>
    </row>
    <row r="660" spans="3:3" x14ac:dyDescent="0.45">
      <c r="C660" s="27"/>
    </row>
    <row r="661" spans="3:3" x14ac:dyDescent="0.45">
      <c r="C661" s="27"/>
    </row>
    <row r="662" spans="3:3" x14ac:dyDescent="0.45">
      <c r="C662" s="27"/>
    </row>
    <row r="663" spans="3:3" x14ac:dyDescent="0.45">
      <c r="C663" s="27"/>
    </row>
    <row r="664" spans="3:3" x14ac:dyDescent="0.45">
      <c r="C664" s="27"/>
    </row>
    <row r="665" spans="3:3" x14ac:dyDescent="0.45">
      <c r="C665" s="27"/>
    </row>
    <row r="666" spans="3:3" x14ac:dyDescent="0.45">
      <c r="C666" s="27"/>
    </row>
    <row r="667" spans="3:3" x14ac:dyDescent="0.45">
      <c r="C667" s="27"/>
    </row>
    <row r="668" spans="3:3" x14ac:dyDescent="0.45">
      <c r="C668" s="27"/>
    </row>
    <row r="669" spans="3:3" x14ac:dyDescent="0.45">
      <c r="C669" s="27"/>
    </row>
    <row r="670" spans="3:3" x14ac:dyDescent="0.45">
      <c r="C670" s="27"/>
    </row>
    <row r="671" spans="3:3" x14ac:dyDescent="0.45">
      <c r="C671" s="27"/>
    </row>
    <row r="672" spans="3:3" x14ac:dyDescent="0.45">
      <c r="C672" s="27"/>
    </row>
    <row r="673" spans="3:3" x14ac:dyDescent="0.45">
      <c r="C673" s="27"/>
    </row>
    <row r="674" spans="3:3" x14ac:dyDescent="0.45">
      <c r="C674" s="27"/>
    </row>
    <row r="675" spans="3:3" x14ac:dyDescent="0.45">
      <c r="C675" s="27"/>
    </row>
    <row r="676" spans="3:3" x14ac:dyDescent="0.45">
      <c r="C676" s="27"/>
    </row>
    <row r="677" spans="3:3" x14ac:dyDescent="0.45">
      <c r="C677" s="27"/>
    </row>
    <row r="678" spans="3:3" x14ac:dyDescent="0.45">
      <c r="C678" s="27"/>
    </row>
    <row r="679" spans="3:3" x14ac:dyDescent="0.45">
      <c r="C679" s="27"/>
    </row>
    <row r="680" spans="3:3" x14ac:dyDescent="0.45">
      <c r="C680" s="27"/>
    </row>
    <row r="681" spans="3:3" x14ac:dyDescent="0.45">
      <c r="C681" s="29"/>
    </row>
  </sheetData>
  <mergeCells count="4">
    <mergeCell ref="Z1:AG1"/>
    <mergeCell ref="B1:I1"/>
    <mergeCell ref="J1:Q1"/>
    <mergeCell ref="R1:Y1"/>
  </mergeCells>
  <phoneticPr fontId="1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606"/>
  <sheetViews>
    <sheetView zoomScale="55" zoomScaleNormal="55" workbookViewId="0">
      <pane ySplit="6" topLeftCell="A7" activePane="bottomLeft" state="frozen"/>
      <selection activeCell="J2" sqref="J1:Y1048576"/>
      <selection pane="bottomLeft" activeCell="J2" sqref="J1:Y1048576"/>
    </sheetView>
  </sheetViews>
  <sheetFormatPr defaultColWidth="10.08203125" defaultRowHeight="17" x14ac:dyDescent="0.45"/>
  <cols>
    <col min="2" max="33" width="10.75" style="8" customWidth="1"/>
  </cols>
  <sheetData>
    <row r="1" spans="1:38" ht="21" x14ac:dyDescent="0.55000000000000004">
      <c r="A1" s="19" t="s">
        <v>30</v>
      </c>
      <c r="B1" s="171" t="s">
        <v>55</v>
      </c>
      <c r="C1" s="172"/>
      <c r="D1" s="172"/>
      <c r="E1" s="172"/>
      <c r="F1" s="172"/>
      <c r="G1" s="172"/>
      <c r="H1" s="172"/>
      <c r="I1" s="173"/>
      <c r="J1" s="171" t="s">
        <v>29</v>
      </c>
      <c r="K1" s="172"/>
      <c r="L1" s="172"/>
      <c r="M1" s="172"/>
      <c r="N1" s="172"/>
      <c r="O1" s="172"/>
      <c r="P1" s="172"/>
      <c r="Q1" s="173"/>
      <c r="R1" s="171" t="s">
        <v>31</v>
      </c>
      <c r="S1" s="172"/>
      <c r="T1" s="172"/>
      <c r="U1" s="172"/>
      <c r="V1" s="172"/>
      <c r="W1" s="172"/>
      <c r="X1" s="172"/>
      <c r="Y1" s="173"/>
      <c r="Z1" s="171" t="s">
        <v>46</v>
      </c>
      <c r="AA1" s="172"/>
      <c r="AB1" s="172"/>
      <c r="AC1" s="172"/>
      <c r="AD1" s="172"/>
      <c r="AE1" s="172"/>
      <c r="AF1" s="172"/>
      <c r="AG1" s="173"/>
    </row>
    <row r="2" spans="1:38" x14ac:dyDescent="0.45">
      <c r="B2" s="7"/>
      <c r="I2" s="9"/>
      <c r="J2" s="7"/>
      <c r="Q2" s="9"/>
      <c r="R2" s="7"/>
      <c r="Y2" s="9"/>
      <c r="Z2" s="7"/>
      <c r="AG2" s="9"/>
    </row>
    <row r="3" spans="1:38" x14ac:dyDescent="0.45">
      <c r="B3" s="5">
        <v>227.80337982239988</v>
      </c>
      <c r="C3" s="6">
        <v>33.409999999999997</v>
      </c>
      <c r="D3" s="6">
        <v>7.65</v>
      </c>
      <c r="E3" s="6">
        <v>13.25</v>
      </c>
      <c r="F3" s="6">
        <v>0.93</v>
      </c>
      <c r="G3" s="6">
        <v>6.06</v>
      </c>
      <c r="H3" s="6">
        <v>61.3</v>
      </c>
      <c r="I3" s="9">
        <v>454.47000000000008</v>
      </c>
      <c r="J3" s="7"/>
      <c r="Q3" s="9"/>
      <c r="R3" s="7"/>
      <c r="Y3" s="9"/>
      <c r="Z3" s="7"/>
      <c r="AG3" s="9"/>
    </row>
    <row r="4" spans="1:38" x14ac:dyDescent="0.45">
      <c r="B4" s="10">
        <v>228.93112065759991</v>
      </c>
      <c r="C4" s="11">
        <v>28.397378397272529</v>
      </c>
      <c r="D4" s="11">
        <v>7.4587546671600977</v>
      </c>
      <c r="E4" s="11">
        <v>14.576450880568013</v>
      </c>
      <c r="F4" s="11">
        <v>1.2999688534853802</v>
      </c>
      <c r="G4" s="11">
        <v>9.5971877382628232</v>
      </c>
      <c r="H4" s="11">
        <v>61.329740536748822</v>
      </c>
      <c r="I4" s="12">
        <v>455.13350048815943</v>
      </c>
      <c r="J4" s="13"/>
      <c r="K4" s="14"/>
      <c r="L4" s="14"/>
      <c r="M4" s="14"/>
      <c r="N4" s="14"/>
      <c r="O4" s="14"/>
      <c r="P4" s="14"/>
      <c r="Q4" s="15"/>
      <c r="R4" s="13"/>
      <c r="S4" s="14"/>
      <c r="T4" s="14"/>
      <c r="U4" s="14"/>
      <c r="V4" s="14"/>
      <c r="W4" s="14"/>
      <c r="X4" s="14"/>
      <c r="Y4" s="15"/>
      <c r="Z4" s="13"/>
      <c r="AA4" s="14"/>
      <c r="AB4" s="14"/>
      <c r="AC4" s="14"/>
      <c r="AD4" s="14"/>
      <c r="AE4" s="14"/>
      <c r="AF4" s="14"/>
      <c r="AG4" s="15"/>
    </row>
    <row r="5" spans="1:38" x14ac:dyDescent="0.45">
      <c r="B5" s="7" t="s">
        <v>48</v>
      </c>
      <c r="C5" s="8" t="s">
        <v>20</v>
      </c>
      <c r="D5" s="8" t="s">
        <v>21</v>
      </c>
      <c r="E5" s="8" t="s">
        <v>22</v>
      </c>
      <c r="F5" s="8" t="s">
        <v>24</v>
      </c>
      <c r="G5" s="8" t="s">
        <v>23</v>
      </c>
      <c r="H5" s="8" t="s">
        <v>26</v>
      </c>
      <c r="I5" s="9" t="s">
        <v>49</v>
      </c>
      <c r="J5" s="7" t="s">
        <v>48</v>
      </c>
      <c r="K5" s="8" t="s">
        <v>20</v>
      </c>
      <c r="L5" s="8" t="s">
        <v>21</v>
      </c>
      <c r="M5" s="8" t="s">
        <v>22</v>
      </c>
      <c r="N5" s="8" t="s">
        <v>24</v>
      </c>
      <c r="O5" s="8" t="s">
        <v>23</v>
      </c>
      <c r="P5" s="8" t="s">
        <v>26</v>
      </c>
      <c r="Q5" s="9" t="s">
        <v>49</v>
      </c>
      <c r="R5" s="7" t="s">
        <v>48</v>
      </c>
      <c r="S5" s="8" t="s">
        <v>20</v>
      </c>
      <c r="T5" s="8" t="s">
        <v>21</v>
      </c>
      <c r="U5" s="8" t="s">
        <v>22</v>
      </c>
      <c r="V5" s="8" t="s">
        <v>24</v>
      </c>
      <c r="W5" s="8" t="s">
        <v>23</v>
      </c>
      <c r="X5" s="8" t="s">
        <v>26</v>
      </c>
      <c r="Y5" s="9" t="s">
        <v>49</v>
      </c>
      <c r="Z5" s="7" t="s">
        <v>48</v>
      </c>
      <c r="AA5" s="8" t="s">
        <v>20</v>
      </c>
      <c r="AB5" s="8" t="s">
        <v>21</v>
      </c>
      <c r="AC5" s="8" t="s">
        <v>22</v>
      </c>
      <c r="AD5" s="8" t="s">
        <v>24</v>
      </c>
      <c r="AE5" s="8" t="s">
        <v>23</v>
      </c>
      <c r="AF5" s="8" t="s">
        <v>26</v>
      </c>
      <c r="AG5" s="9" t="s">
        <v>49</v>
      </c>
    </row>
    <row r="6" spans="1:38" x14ac:dyDescent="0.45">
      <c r="B6" s="7"/>
      <c r="I6" s="9"/>
      <c r="J6" s="7"/>
      <c r="K6" s="8" t="s">
        <v>44</v>
      </c>
      <c r="L6" s="8" t="s">
        <v>44</v>
      </c>
      <c r="M6" s="8" t="s">
        <v>44</v>
      </c>
      <c r="N6" s="8" t="s">
        <v>44</v>
      </c>
      <c r="O6" s="8" t="s">
        <v>44</v>
      </c>
      <c r="Q6" s="9"/>
      <c r="R6" s="7"/>
      <c r="S6" s="8" t="s">
        <v>45</v>
      </c>
      <c r="T6" s="8" t="s">
        <v>45</v>
      </c>
      <c r="U6" s="8" t="s">
        <v>45</v>
      </c>
      <c r="V6" s="8" t="s">
        <v>45</v>
      </c>
      <c r="W6" s="8" t="s">
        <v>45</v>
      </c>
      <c r="X6" s="8" t="s">
        <v>45</v>
      </c>
      <c r="Y6" s="9" t="s">
        <v>45</v>
      </c>
      <c r="Z6" s="7"/>
      <c r="AA6" s="8" t="s">
        <v>47</v>
      </c>
      <c r="AB6" s="8" t="s">
        <v>47</v>
      </c>
      <c r="AC6" s="8" t="s">
        <v>47</v>
      </c>
      <c r="AD6" s="8" t="s">
        <v>47</v>
      </c>
      <c r="AE6" s="8" t="s">
        <v>47</v>
      </c>
      <c r="AG6" s="9"/>
    </row>
    <row r="7" spans="1:38" x14ac:dyDescent="0.45">
      <c r="A7" s="4">
        <v>43556</v>
      </c>
      <c r="B7" s="7">
        <v>20000</v>
      </c>
      <c r="H7" s="8">
        <v>0</v>
      </c>
      <c r="I7" s="9">
        <v>0</v>
      </c>
      <c r="J7" s="7">
        <v>22.86018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9">
        <v>0</v>
      </c>
      <c r="R7" s="7">
        <v>6740</v>
      </c>
      <c r="S7" s="8" t="s">
        <v>72</v>
      </c>
      <c r="T7" s="8" t="s">
        <v>72</v>
      </c>
      <c r="U7" s="8" t="s">
        <v>72</v>
      </c>
      <c r="V7" s="8" t="s">
        <v>72</v>
      </c>
      <c r="W7" s="8" t="s">
        <v>72</v>
      </c>
      <c r="X7" s="8">
        <v>0</v>
      </c>
      <c r="Y7" s="8" t="s">
        <v>72</v>
      </c>
      <c r="Z7" s="7">
        <v>24817.52</v>
      </c>
      <c r="AA7" s="8" t="s">
        <v>72</v>
      </c>
      <c r="AB7" s="8" t="s">
        <v>72</v>
      </c>
      <c r="AC7" s="8" t="s">
        <v>72</v>
      </c>
      <c r="AD7" s="8" t="s">
        <v>72</v>
      </c>
      <c r="AE7" s="8" t="s">
        <v>72</v>
      </c>
      <c r="AF7" s="8">
        <v>0</v>
      </c>
      <c r="AG7" s="9" t="s">
        <v>72</v>
      </c>
    </row>
    <row r="8" spans="1:38" x14ac:dyDescent="0.45">
      <c r="A8" s="4">
        <v>43586</v>
      </c>
      <c r="B8" s="7">
        <v>20000</v>
      </c>
      <c r="H8" s="8">
        <v>0</v>
      </c>
      <c r="I8" s="9">
        <v>0</v>
      </c>
      <c r="J8" s="7">
        <v>22.192170000000001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7">
        <v>6740</v>
      </c>
      <c r="S8" s="8" t="s">
        <v>72</v>
      </c>
      <c r="T8" s="8" t="s">
        <v>72</v>
      </c>
      <c r="U8" s="8" t="s">
        <v>72</v>
      </c>
      <c r="V8" s="8" t="s">
        <v>72</v>
      </c>
      <c r="W8" s="8" t="s">
        <v>72</v>
      </c>
      <c r="X8" s="8">
        <v>0</v>
      </c>
      <c r="Y8" s="9" t="s">
        <v>72</v>
      </c>
      <c r="Z8" s="7">
        <v>24816.97</v>
      </c>
      <c r="AA8" s="8" t="s">
        <v>72</v>
      </c>
      <c r="AB8" s="8" t="s">
        <v>72</v>
      </c>
      <c r="AC8" s="8" t="s">
        <v>72</v>
      </c>
      <c r="AD8" s="8" t="s">
        <v>72</v>
      </c>
      <c r="AE8" s="8" t="s">
        <v>72</v>
      </c>
      <c r="AF8" s="8">
        <v>0</v>
      </c>
      <c r="AG8" s="9" t="s">
        <v>72</v>
      </c>
      <c r="AJ8" t="s">
        <v>21</v>
      </c>
      <c r="AK8" t="s">
        <v>42</v>
      </c>
      <c r="AL8" t="s">
        <v>43</v>
      </c>
    </row>
    <row r="9" spans="1:38" x14ac:dyDescent="0.45">
      <c r="A9" s="4">
        <v>43617</v>
      </c>
      <c r="B9" s="7">
        <v>20000</v>
      </c>
      <c r="H9" s="8">
        <v>0</v>
      </c>
      <c r="I9" s="9">
        <v>0</v>
      </c>
      <c r="J9" s="7">
        <v>20.335819999999998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9">
        <v>0</v>
      </c>
      <c r="R9" s="7">
        <v>6740</v>
      </c>
      <c r="S9" s="8" t="s">
        <v>72</v>
      </c>
      <c r="T9" s="8" t="s">
        <v>72</v>
      </c>
      <c r="U9" s="8" t="s">
        <v>72</v>
      </c>
      <c r="V9" s="8" t="s">
        <v>72</v>
      </c>
      <c r="W9" s="8" t="s">
        <v>72</v>
      </c>
      <c r="X9" s="8">
        <v>0</v>
      </c>
      <c r="Y9" s="9" t="s">
        <v>72</v>
      </c>
      <c r="Z9" s="7">
        <v>24815.19</v>
      </c>
      <c r="AA9" s="8" t="s">
        <v>72</v>
      </c>
      <c r="AB9" s="8" t="s">
        <v>72</v>
      </c>
      <c r="AC9" s="8" t="s">
        <v>72</v>
      </c>
      <c r="AD9" s="8" t="s">
        <v>72</v>
      </c>
      <c r="AE9" s="8" t="s">
        <v>72</v>
      </c>
      <c r="AF9" s="8">
        <v>0</v>
      </c>
      <c r="AG9" s="9" t="s">
        <v>72</v>
      </c>
      <c r="AJ9" t="s">
        <v>16</v>
      </c>
      <c r="AK9">
        <v>291</v>
      </c>
      <c r="AL9" t="s">
        <v>32</v>
      </c>
    </row>
    <row r="10" spans="1:38" x14ac:dyDescent="0.45">
      <c r="A10" s="4">
        <v>43647</v>
      </c>
      <c r="B10" s="7">
        <v>20000</v>
      </c>
      <c r="H10" s="8">
        <v>0</v>
      </c>
      <c r="I10" s="9">
        <v>0</v>
      </c>
      <c r="J10" s="7">
        <v>18.69745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7">
        <v>6740</v>
      </c>
      <c r="S10" s="8" t="s">
        <v>72</v>
      </c>
      <c r="T10" s="8" t="s">
        <v>72</v>
      </c>
      <c r="U10" s="8" t="s">
        <v>72</v>
      </c>
      <c r="V10" s="8" t="s">
        <v>72</v>
      </c>
      <c r="W10" s="8" t="s">
        <v>72</v>
      </c>
      <c r="X10" s="8">
        <v>0</v>
      </c>
      <c r="Y10" s="9" t="s">
        <v>72</v>
      </c>
      <c r="Z10" s="7">
        <v>24813.61</v>
      </c>
      <c r="AA10" s="8" t="s">
        <v>72</v>
      </c>
      <c r="AB10" s="8" t="s">
        <v>72</v>
      </c>
      <c r="AC10" s="8" t="s">
        <v>72</v>
      </c>
      <c r="AD10" s="8" t="s">
        <v>72</v>
      </c>
      <c r="AE10" s="8" t="s">
        <v>72</v>
      </c>
      <c r="AF10" s="8">
        <v>0</v>
      </c>
      <c r="AG10" s="9" t="s">
        <v>72</v>
      </c>
      <c r="AJ10" t="s">
        <v>17</v>
      </c>
      <c r="AK10">
        <v>646</v>
      </c>
      <c r="AL10" t="s">
        <v>33</v>
      </c>
    </row>
    <row r="11" spans="1:38" x14ac:dyDescent="0.45">
      <c r="A11" s="4">
        <v>43678</v>
      </c>
      <c r="B11" s="7">
        <v>20000</v>
      </c>
      <c r="H11" s="8">
        <v>0</v>
      </c>
      <c r="I11" s="9">
        <v>0</v>
      </c>
      <c r="J11" s="7">
        <v>17.326260000000001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9">
        <v>0</v>
      </c>
      <c r="R11" s="7">
        <v>6740</v>
      </c>
      <c r="S11" s="8" t="s">
        <v>72</v>
      </c>
      <c r="T11" s="8" t="s">
        <v>72</v>
      </c>
      <c r="U11" s="8" t="s">
        <v>72</v>
      </c>
      <c r="V11" s="8" t="s">
        <v>72</v>
      </c>
      <c r="W11" s="8" t="s">
        <v>72</v>
      </c>
      <c r="X11" s="8">
        <v>0</v>
      </c>
      <c r="Y11" s="9" t="s">
        <v>72</v>
      </c>
      <c r="Z11" s="7">
        <v>24812.29</v>
      </c>
      <c r="AA11" s="8" t="s">
        <v>72</v>
      </c>
      <c r="AB11" s="8" t="s">
        <v>72</v>
      </c>
      <c r="AC11" s="8" t="s">
        <v>72</v>
      </c>
      <c r="AD11" s="8" t="s">
        <v>72</v>
      </c>
      <c r="AE11" s="8" t="s">
        <v>72</v>
      </c>
      <c r="AF11" s="8">
        <v>0</v>
      </c>
      <c r="AG11" s="9" t="s">
        <v>72</v>
      </c>
      <c r="AJ11" t="s">
        <v>34</v>
      </c>
      <c r="AK11">
        <v>399</v>
      </c>
      <c r="AL11" t="s">
        <v>35</v>
      </c>
    </row>
    <row r="12" spans="1:38" x14ac:dyDescent="0.45">
      <c r="A12" s="4">
        <v>43709</v>
      </c>
      <c r="B12" s="7">
        <v>20000</v>
      </c>
      <c r="H12" s="8">
        <v>0</v>
      </c>
      <c r="I12" s="9">
        <v>0</v>
      </c>
      <c r="J12" s="7">
        <v>16.362670000000001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7">
        <v>6740</v>
      </c>
      <c r="S12" s="8" t="s">
        <v>72</v>
      </c>
      <c r="T12" s="8" t="s">
        <v>72</v>
      </c>
      <c r="U12" s="8" t="s">
        <v>72</v>
      </c>
      <c r="V12" s="8" t="s">
        <v>72</v>
      </c>
      <c r="W12" s="8" t="s">
        <v>72</v>
      </c>
      <c r="X12" s="8">
        <v>0</v>
      </c>
      <c r="Y12" s="9" t="s">
        <v>72</v>
      </c>
      <c r="Z12" s="7">
        <v>24811.37</v>
      </c>
      <c r="AA12" s="8" t="s">
        <v>72</v>
      </c>
      <c r="AB12" s="8" t="s">
        <v>72</v>
      </c>
      <c r="AC12" s="8" t="s">
        <v>72</v>
      </c>
      <c r="AD12" s="8" t="s">
        <v>72</v>
      </c>
      <c r="AE12" s="8" t="s">
        <v>72</v>
      </c>
      <c r="AF12" s="8">
        <v>0</v>
      </c>
      <c r="AG12" s="9" t="s">
        <v>72</v>
      </c>
    </row>
    <row r="13" spans="1:38" x14ac:dyDescent="0.45">
      <c r="A13" s="4">
        <v>43739</v>
      </c>
      <c r="B13" s="7">
        <v>30000</v>
      </c>
      <c r="H13" s="8">
        <v>0</v>
      </c>
      <c r="I13" s="9">
        <v>0</v>
      </c>
      <c r="J13" s="7">
        <v>1468.913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7">
        <v>9822.0480000000007</v>
      </c>
      <c r="S13" s="8" t="s">
        <v>72</v>
      </c>
      <c r="T13" s="8" t="s">
        <v>72</v>
      </c>
      <c r="U13" s="8" t="s">
        <v>72</v>
      </c>
      <c r="V13" s="8" t="s">
        <v>72</v>
      </c>
      <c r="W13" s="8" t="s">
        <v>72</v>
      </c>
      <c r="X13" s="8">
        <v>0</v>
      </c>
      <c r="Y13" s="9" t="s">
        <v>72</v>
      </c>
      <c r="Z13" s="7">
        <v>38205.199999999997</v>
      </c>
      <c r="AA13" s="8" t="s">
        <v>72</v>
      </c>
      <c r="AB13" s="8" t="s">
        <v>72</v>
      </c>
      <c r="AC13" s="8" t="s">
        <v>72</v>
      </c>
      <c r="AD13" s="8" t="s">
        <v>72</v>
      </c>
      <c r="AE13" s="8" t="s">
        <v>72</v>
      </c>
      <c r="AF13" s="8">
        <v>0</v>
      </c>
      <c r="AG13" s="9" t="s">
        <v>72</v>
      </c>
      <c r="AJ13" t="s">
        <v>20</v>
      </c>
      <c r="AK13" t="s">
        <v>42</v>
      </c>
      <c r="AL13" t="s">
        <v>43</v>
      </c>
    </row>
    <row r="14" spans="1:38" x14ac:dyDescent="0.45">
      <c r="A14" s="4">
        <v>43770</v>
      </c>
      <c r="B14" s="7">
        <v>30000</v>
      </c>
      <c r="H14" s="8">
        <v>0</v>
      </c>
      <c r="I14" s="9">
        <v>0</v>
      </c>
      <c r="J14" s="7">
        <v>3126.0720000000001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7">
        <v>9805.9930000000004</v>
      </c>
      <c r="S14" s="8" t="s">
        <v>72</v>
      </c>
      <c r="T14" s="8" t="s">
        <v>72</v>
      </c>
      <c r="U14" s="8" t="s">
        <v>72</v>
      </c>
      <c r="V14" s="8" t="s">
        <v>72</v>
      </c>
      <c r="W14" s="8" t="s">
        <v>72</v>
      </c>
      <c r="X14" s="8">
        <v>0</v>
      </c>
      <c r="Y14" s="9" t="s">
        <v>72</v>
      </c>
      <c r="Z14" s="7">
        <v>39848.39</v>
      </c>
      <c r="AA14" s="8" t="s">
        <v>72</v>
      </c>
      <c r="AB14" s="8" t="s">
        <v>72</v>
      </c>
      <c r="AC14" s="8" t="s">
        <v>72</v>
      </c>
      <c r="AD14" s="8" t="s">
        <v>72</v>
      </c>
      <c r="AE14" s="8" t="s">
        <v>72</v>
      </c>
      <c r="AF14" s="8">
        <v>0</v>
      </c>
      <c r="AG14" s="9" t="s">
        <v>72</v>
      </c>
      <c r="AJ14" t="s">
        <v>16</v>
      </c>
      <c r="AK14" s="30">
        <v>313</v>
      </c>
      <c r="AL14" t="s">
        <v>33</v>
      </c>
    </row>
    <row r="15" spans="1:38" x14ac:dyDescent="0.45">
      <c r="A15" s="4">
        <v>43800</v>
      </c>
      <c r="B15" s="7">
        <v>30000</v>
      </c>
      <c r="H15" s="8">
        <v>0</v>
      </c>
      <c r="I15" s="9">
        <v>0</v>
      </c>
      <c r="J15" s="7">
        <v>3201.828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7">
        <v>9802.7810000000009</v>
      </c>
      <c r="S15" s="8" t="s">
        <v>72</v>
      </c>
      <c r="T15" s="8" t="s">
        <v>72</v>
      </c>
      <c r="U15" s="8" t="s">
        <v>72</v>
      </c>
      <c r="V15" s="8" t="s">
        <v>72</v>
      </c>
      <c r="W15" s="8" t="s">
        <v>72</v>
      </c>
      <c r="X15" s="8">
        <v>0</v>
      </c>
      <c r="Y15" s="9" t="s">
        <v>72</v>
      </c>
      <c r="Z15" s="7">
        <v>39921.43</v>
      </c>
      <c r="AA15" s="8" t="s">
        <v>72</v>
      </c>
      <c r="AB15" s="8" t="s">
        <v>72</v>
      </c>
      <c r="AC15" s="8" t="s">
        <v>72</v>
      </c>
      <c r="AD15" s="8" t="s">
        <v>72</v>
      </c>
      <c r="AE15" s="8" t="s">
        <v>72</v>
      </c>
      <c r="AF15" s="8">
        <v>0</v>
      </c>
      <c r="AG15" s="9" t="s">
        <v>72</v>
      </c>
      <c r="AJ15" t="s">
        <v>14</v>
      </c>
      <c r="AK15" s="30">
        <v>438</v>
      </c>
      <c r="AL15" t="s">
        <v>33</v>
      </c>
    </row>
    <row r="16" spans="1:38" x14ac:dyDescent="0.45">
      <c r="A16" s="4">
        <v>43831</v>
      </c>
      <c r="B16" s="7">
        <v>30000</v>
      </c>
      <c r="H16" s="8">
        <v>0</v>
      </c>
      <c r="I16" s="9">
        <v>0</v>
      </c>
      <c r="J16" s="7">
        <v>3059.6460000000002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7">
        <v>9801.7330000000002</v>
      </c>
      <c r="S16" s="8" t="s">
        <v>72</v>
      </c>
      <c r="T16" s="8" t="s">
        <v>72</v>
      </c>
      <c r="U16" s="8" t="s">
        <v>72</v>
      </c>
      <c r="V16" s="8" t="s">
        <v>72</v>
      </c>
      <c r="W16" s="8" t="s">
        <v>72</v>
      </c>
      <c r="X16" s="8">
        <v>0</v>
      </c>
      <c r="Y16" s="9" t="s">
        <v>72</v>
      </c>
      <c r="Z16" s="7">
        <v>39778.39</v>
      </c>
      <c r="AA16" s="8" t="s">
        <v>72</v>
      </c>
      <c r="AB16" s="8" t="s">
        <v>72</v>
      </c>
      <c r="AC16" s="8" t="s">
        <v>72</v>
      </c>
      <c r="AD16" s="8" t="s">
        <v>72</v>
      </c>
      <c r="AE16" s="8" t="s">
        <v>72</v>
      </c>
      <c r="AF16" s="8">
        <v>0</v>
      </c>
      <c r="AG16" s="9" t="s">
        <v>72</v>
      </c>
      <c r="AJ16" t="s">
        <v>15</v>
      </c>
      <c r="AK16" s="30">
        <v>406</v>
      </c>
      <c r="AL16" t="s">
        <v>33</v>
      </c>
    </row>
    <row r="17" spans="1:38" x14ac:dyDescent="0.45">
      <c r="A17" s="4">
        <v>43862</v>
      </c>
      <c r="B17" s="7">
        <v>30000</v>
      </c>
      <c r="H17" s="8">
        <v>0</v>
      </c>
      <c r="I17" s="9">
        <v>0</v>
      </c>
      <c r="J17" s="7">
        <v>2961.8910000000001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9">
        <v>0</v>
      </c>
      <c r="R17" s="7">
        <v>9801.2099999999991</v>
      </c>
      <c r="S17" s="8" t="s">
        <v>72</v>
      </c>
      <c r="T17" s="8" t="s">
        <v>72</v>
      </c>
      <c r="U17" s="8" t="s">
        <v>72</v>
      </c>
      <c r="V17" s="8" t="s">
        <v>72</v>
      </c>
      <c r="W17" s="8" t="s">
        <v>72</v>
      </c>
      <c r="X17" s="8">
        <v>0</v>
      </c>
      <c r="Y17" s="9" t="s">
        <v>72</v>
      </c>
      <c r="Z17" s="7">
        <v>39680.230000000003</v>
      </c>
      <c r="AA17" s="8" t="s">
        <v>72</v>
      </c>
      <c r="AB17" s="8" t="s">
        <v>72</v>
      </c>
      <c r="AC17" s="8" t="s">
        <v>72</v>
      </c>
      <c r="AD17" s="8" t="s">
        <v>72</v>
      </c>
      <c r="AE17" s="8" t="s">
        <v>72</v>
      </c>
      <c r="AF17" s="8">
        <v>0</v>
      </c>
      <c r="AG17" s="9" t="s">
        <v>72</v>
      </c>
      <c r="AJ17" t="s">
        <v>37</v>
      </c>
      <c r="AK17" s="30">
        <v>361</v>
      </c>
      <c r="AL17" t="s">
        <v>33</v>
      </c>
    </row>
    <row r="18" spans="1:38" x14ac:dyDescent="0.45">
      <c r="A18" s="4">
        <v>43891</v>
      </c>
      <c r="B18" s="7">
        <v>30000</v>
      </c>
      <c r="H18" s="8">
        <v>0</v>
      </c>
      <c r="I18" s="9">
        <v>0</v>
      </c>
      <c r="J18" s="7">
        <v>3568.0709999999999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7">
        <v>9801.3850000000002</v>
      </c>
      <c r="S18" s="8" t="s">
        <v>72</v>
      </c>
      <c r="T18" s="8" t="s">
        <v>72</v>
      </c>
      <c r="U18" s="8" t="s">
        <v>72</v>
      </c>
      <c r="V18" s="8" t="s">
        <v>72</v>
      </c>
      <c r="W18" s="8" t="s">
        <v>72</v>
      </c>
      <c r="X18" s="8">
        <v>0</v>
      </c>
      <c r="Y18" s="9" t="s">
        <v>72</v>
      </c>
      <c r="Z18" s="7">
        <v>40286.57</v>
      </c>
      <c r="AA18" s="8" t="s">
        <v>72</v>
      </c>
      <c r="AB18" s="8" t="s">
        <v>72</v>
      </c>
      <c r="AC18" s="8" t="s">
        <v>72</v>
      </c>
      <c r="AD18" s="8" t="s">
        <v>72</v>
      </c>
      <c r="AE18" s="8" t="s">
        <v>72</v>
      </c>
      <c r="AF18" s="8">
        <v>0</v>
      </c>
      <c r="AG18" s="9" t="s">
        <v>72</v>
      </c>
      <c r="AJ18" t="s">
        <v>38</v>
      </c>
      <c r="AK18" s="30">
        <v>337</v>
      </c>
      <c r="AL18" t="s">
        <v>33</v>
      </c>
    </row>
    <row r="19" spans="1:38" x14ac:dyDescent="0.45">
      <c r="A19" s="4">
        <v>43922</v>
      </c>
      <c r="B19" s="7">
        <v>40000</v>
      </c>
      <c r="H19" s="8">
        <v>0</v>
      </c>
      <c r="I19" s="9">
        <v>0</v>
      </c>
      <c r="J19" s="7">
        <v>4056.8090000000002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9">
        <v>0</v>
      </c>
      <c r="R19" s="7">
        <v>13116.89</v>
      </c>
      <c r="S19" s="8" t="s">
        <v>72</v>
      </c>
      <c r="T19" s="8" t="s">
        <v>72</v>
      </c>
      <c r="U19" s="8" t="s">
        <v>72</v>
      </c>
      <c r="V19" s="8" t="s">
        <v>72</v>
      </c>
      <c r="W19" s="8" t="s">
        <v>72</v>
      </c>
      <c r="X19" s="8">
        <v>0</v>
      </c>
      <c r="Y19" s="9" t="s">
        <v>72</v>
      </c>
      <c r="Z19" s="7">
        <v>47900</v>
      </c>
      <c r="AA19" s="8" t="s">
        <v>72</v>
      </c>
      <c r="AB19" s="8" t="s">
        <v>72</v>
      </c>
      <c r="AC19" s="8" t="s">
        <v>72</v>
      </c>
      <c r="AD19" s="8" t="s">
        <v>72</v>
      </c>
      <c r="AE19" s="8" t="s">
        <v>72</v>
      </c>
      <c r="AF19" s="8">
        <v>0</v>
      </c>
      <c r="AG19" s="9" t="s">
        <v>72</v>
      </c>
      <c r="AJ19" t="s">
        <v>39</v>
      </c>
      <c r="AK19" s="30">
        <v>369</v>
      </c>
      <c r="AL19" t="s">
        <v>33</v>
      </c>
    </row>
    <row r="20" spans="1:38" x14ac:dyDescent="0.45">
      <c r="A20" s="4">
        <v>43952</v>
      </c>
      <c r="B20" s="7">
        <v>40000</v>
      </c>
      <c r="H20" s="8">
        <v>0</v>
      </c>
      <c r="I20" s="9">
        <v>0</v>
      </c>
      <c r="J20" s="7">
        <v>4540.7129999999997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7">
        <v>13119.08</v>
      </c>
      <c r="S20" s="8" t="s">
        <v>72</v>
      </c>
      <c r="T20" s="8" t="s">
        <v>72</v>
      </c>
      <c r="U20" s="8" t="s">
        <v>72</v>
      </c>
      <c r="V20" s="8" t="s">
        <v>72</v>
      </c>
      <c r="W20" s="8" t="s">
        <v>72</v>
      </c>
      <c r="X20" s="8">
        <v>0</v>
      </c>
      <c r="Y20" s="9" t="s">
        <v>72</v>
      </c>
      <c r="Z20" s="7">
        <v>47900</v>
      </c>
      <c r="AA20" s="8" t="s">
        <v>72</v>
      </c>
      <c r="AB20" s="8" t="s">
        <v>72</v>
      </c>
      <c r="AC20" s="8" t="s">
        <v>72</v>
      </c>
      <c r="AD20" s="8" t="s">
        <v>72</v>
      </c>
      <c r="AE20" s="8" t="s">
        <v>72</v>
      </c>
      <c r="AF20" s="8">
        <v>0</v>
      </c>
      <c r="AG20" s="9" t="s">
        <v>72</v>
      </c>
      <c r="AJ20" t="s">
        <v>17</v>
      </c>
      <c r="AK20" s="30">
        <v>545</v>
      </c>
      <c r="AL20" t="s">
        <v>33</v>
      </c>
    </row>
    <row r="21" spans="1:38" x14ac:dyDescent="0.45">
      <c r="A21" s="4">
        <v>43983</v>
      </c>
      <c r="B21" s="7">
        <v>40000</v>
      </c>
      <c r="H21" s="8">
        <v>0</v>
      </c>
      <c r="I21" s="9">
        <v>0</v>
      </c>
      <c r="J21" s="7">
        <v>4893.4759999999997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7">
        <v>13121.13</v>
      </c>
      <c r="S21" s="8" t="s">
        <v>72</v>
      </c>
      <c r="T21" s="8" t="s">
        <v>72</v>
      </c>
      <c r="U21" s="8" t="s">
        <v>72</v>
      </c>
      <c r="V21" s="8" t="s">
        <v>72</v>
      </c>
      <c r="W21" s="8" t="s">
        <v>72</v>
      </c>
      <c r="X21" s="8">
        <v>0</v>
      </c>
      <c r="Y21" s="9" t="s">
        <v>72</v>
      </c>
      <c r="Z21" s="7">
        <v>47900</v>
      </c>
      <c r="AA21" s="8" t="s">
        <v>72</v>
      </c>
      <c r="AB21" s="8" t="s">
        <v>72</v>
      </c>
      <c r="AC21" s="8" t="s">
        <v>72</v>
      </c>
      <c r="AD21" s="8" t="s">
        <v>72</v>
      </c>
      <c r="AE21" s="8" t="s">
        <v>72</v>
      </c>
      <c r="AF21" s="8">
        <v>0</v>
      </c>
      <c r="AG21" s="9" t="s">
        <v>72</v>
      </c>
      <c r="AJ21" t="s">
        <v>19</v>
      </c>
      <c r="AK21" s="30">
        <v>572</v>
      </c>
      <c r="AL21" t="s">
        <v>33</v>
      </c>
    </row>
    <row r="22" spans="1:38" x14ac:dyDescent="0.45">
      <c r="A22" s="4">
        <v>44013</v>
      </c>
      <c r="B22" s="7">
        <v>40000</v>
      </c>
      <c r="H22" s="8">
        <v>0</v>
      </c>
      <c r="I22" s="9">
        <v>0</v>
      </c>
      <c r="J22" s="7">
        <v>5274.7340000000004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7">
        <v>13122.36</v>
      </c>
      <c r="S22" s="8" t="s">
        <v>72</v>
      </c>
      <c r="T22" s="8" t="s">
        <v>72</v>
      </c>
      <c r="U22" s="8" t="s">
        <v>72</v>
      </c>
      <c r="V22" s="8" t="s">
        <v>72</v>
      </c>
      <c r="W22" s="8" t="s">
        <v>72</v>
      </c>
      <c r="X22" s="8">
        <v>0</v>
      </c>
      <c r="Y22" s="9" t="s">
        <v>72</v>
      </c>
      <c r="Z22" s="7">
        <v>47900</v>
      </c>
      <c r="AA22" s="8" t="s">
        <v>72</v>
      </c>
      <c r="AB22" s="8" t="s">
        <v>72</v>
      </c>
      <c r="AC22" s="8" t="s">
        <v>72</v>
      </c>
      <c r="AD22" s="8" t="s">
        <v>72</v>
      </c>
      <c r="AE22" s="8" t="s">
        <v>72</v>
      </c>
      <c r="AF22" s="8">
        <v>0</v>
      </c>
      <c r="AG22" s="9" t="s">
        <v>72</v>
      </c>
      <c r="AJ22" t="s">
        <v>34</v>
      </c>
      <c r="AK22">
        <v>420</v>
      </c>
      <c r="AL22" t="s">
        <v>35</v>
      </c>
    </row>
    <row r="23" spans="1:38" x14ac:dyDescent="0.45">
      <c r="A23" s="4">
        <v>44044</v>
      </c>
      <c r="B23" s="7">
        <v>40000</v>
      </c>
      <c r="H23" s="8">
        <v>0</v>
      </c>
      <c r="I23" s="9">
        <v>0</v>
      </c>
      <c r="J23" s="7">
        <v>6368.5140000000001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9">
        <v>0</v>
      </c>
      <c r="R23" s="7">
        <v>13123.84</v>
      </c>
      <c r="S23" s="8" t="s">
        <v>72</v>
      </c>
      <c r="T23" s="8" t="s">
        <v>72</v>
      </c>
      <c r="U23" s="8" t="s">
        <v>72</v>
      </c>
      <c r="V23" s="8" t="s">
        <v>72</v>
      </c>
      <c r="W23" s="8" t="s">
        <v>72</v>
      </c>
      <c r="X23" s="8">
        <v>0</v>
      </c>
      <c r="Y23" s="9" t="s">
        <v>72</v>
      </c>
      <c r="Z23" s="7">
        <v>47900</v>
      </c>
      <c r="AA23" s="8" t="s">
        <v>72</v>
      </c>
      <c r="AB23" s="8" t="s">
        <v>72</v>
      </c>
      <c r="AC23" s="8" t="s">
        <v>72</v>
      </c>
      <c r="AD23" s="8" t="s">
        <v>72</v>
      </c>
      <c r="AE23" s="8" t="s">
        <v>72</v>
      </c>
      <c r="AF23" s="8">
        <v>0</v>
      </c>
      <c r="AG23" s="9" t="s">
        <v>72</v>
      </c>
    </row>
    <row r="24" spans="1:38" x14ac:dyDescent="0.45">
      <c r="A24" s="4">
        <v>44075</v>
      </c>
      <c r="B24" s="7">
        <v>40000</v>
      </c>
      <c r="H24" s="8">
        <v>0</v>
      </c>
      <c r="I24" s="9">
        <v>0</v>
      </c>
      <c r="J24" s="7">
        <v>6647.3220000000001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7">
        <v>13126.42</v>
      </c>
      <c r="S24" s="8" t="s">
        <v>72</v>
      </c>
      <c r="T24" s="8" t="s">
        <v>72</v>
      </c>
      <c r="U24" s="8" t="s">
        <v>72</v>
      </c>
      <c r="V24" s="8" t="s">
        <v>72</v>
      </c>
      <c r="W24" s="8" t="s">
        <v>72</v>
      </c>
      <c r="X24" s="8">
        <v>0</v>
      </c>
      <c r="Y24" s="9" t="s">
        <v>72</v>
      </c>
      <c r="Z24" s="7">
        <v>47900</v>
      </c>
      <c r="AA24" s="8" t="s">
        <v>72</v>
      </c>
      <c r="AB24" s="8" t="s">
        <v>72</v>
      </c>
      <c r="AC24" s="8" t="s">
        <v>72</v>
      </c>
      <c r="AD24" s="8" t="s">
        <v>72</v>
      </c>
      <c r="AE24" s="8" t="s">
        <v>72</v>
      </c>
      <c r="AF24" s="8">
        <v>0</v>
      </c>
      <c r="AG24" s="9" t="s">
        <v>72</v>
      </c>
      <c r="AJ24" t="s">
        <v>22</v>
      </c>
      <c r="AK24" t="s">
        <v>42</v>
      </c>
      <c r="AL24" t="s">
        <v>43</v>
      </c>
    </row>
    <row r="25" spans="1:38" x14ac:dyDescent="0.45">
      <c r="A25" s="4">
        <v>44105</v>
      </c>
      <c r="B25" s="7">
        <v>40000</v>
      </c>
      <c r="H25" s="8">
        <v>0</v>
      </c>
      <c r="I25" s="9">
        <v>0</v>
      </c>
      <c r="J25" s="7">
        <v>6805.5069999999996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9">
        <v>0</v>
      </c>
      <c r="R25" s="7">
        <v>13128.24</v>
      </c>
      <c r="S25" s="8" t="s">
        <v>72</v>
      </c>
      <c r="T25" s="8" t="s">
        <v>72</v>
      </c>
      <c r="U25" s="8" t="s">
        <v>72</v>
      </c>
      <c r="V25" s="8" t="s">
        <v>72</v>
      </c>
      <c r="W25" s="8" t="s">
        <v>72</v>
      </c>
      <c r="X25" s="8">
        <v>0</v>
      </c>
      <c r="Y25" s="9" t="s">
        <v>72</v>
      </c>
      <c r="Z25" s="7">
        <v>47835.199999999997</v>
      </c>
      <c r="AA25" s="8" t="s">
        <v>72</v>
      </c>
      <c r="AB25" s="8" t="s">
        <v>72</v>
      </c>
      <c r="AC25" s="8" t="s">
        <v>72</v>
      </c>
      <c r="AD25" s="8" t="s">
        <v>72</v>
      </c>
      <c r="AE25" s="8" t="s">
        <v>72</v>
      </c>
      <c r="AF25" s="8">
        <v>0</v>
      </c>
      <c r="AG25" s="9" t="s">
        <v>72</v>
      </c>
      <c r="AJ25" t="s">
        <v>16</v>
      </c>
      <c r="AK25">
        <v>291</v>
      </c>
      <c r="AL25" t="s">
        <v>32</v>
      </c>
    </row>
    <row r="26" spans="1:38" x14ac:dyDescent="0.45">
      <c r="A26" s="4">
        <v>44136</v>
      </c>
      <c r="B26" s="7">
        <v>40000</v>
      </c>
      <c r="H26" s="8">
        <v>0</v>
      </c>
      <c r="I26" s="9">
        <v>0</v>
      </c>
      <c r="J26" s="7">
        <v>3487.328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7">
        <v>13129.41</v>
      </c>
      <c r="S26" s="8" t="s">
        <v>72</v>
      </c>
      <c r="T26" s="8" t="s">
        <v>72</v>
      </c>
      <c r="U26" s="8" t="s">
        <v>72</v>
      </c>
      <c r="V26" s="8" t="s">
        <v>72</v>
      </c>
      <c r="W26" s="8" t="s">
        <v>72</v>
      </c>
      <c r="X26" s="8">
        <v>0</v>
      </c>
      <c r="Y26" s="9" t="s">
        <v>72</v>
      </c>
      <c r="Z26" s="7">
        <v>52626.84</v>
      </c>
      <c r="AA26" s="8" t="s">
        <v>72</v>
      </c>
      <c r="AB26" s="8" t="s">
        <v>72</v>
      </c>
      <c r="AC26" s="8" t="s">
        <v>72</v>
      </c>
      <c r="AD26" s="8" t="s">
        <v>72</v>
      </c>
      <c r="AE26" s="8" t="s">
        <v>72</v>
      </c>
      <c r="AF26" s="8">
        <v>0</v>
      </c>
      <c r="AG26" s="9" t="s">
        <v>72</v>
      </c>
      <c r="AJ26" t="s">
        <v>17</v>
      </c>
      <c r="AK26">
        <v>316</v>
      </c>
      <c r="AL26" t="s">
        <v>32</v>
      </c>
    </row>
    <row r="27" spans="1:38" x14ac:dyDescent="0.45">
      <c r="A27" s="4">
        <v>44166</v>
      </c>
      <c r="B27" s="7">
        <v>40000</v>
      </c>
      <c r="H27" s="8">
        <v>0</v>
      </c>
      <c r="I27" s="9">
        <v>0</v>
      </c>
      <c r="J27" s="7">
        <v>3668.511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7">
        <v>13130.18</v>
      </c>
      <c r="S27" s="8" t="s">
        <v>72</v>
      </c>
      <c r="T27" s="8" t="s">
        <v>72</v>
      </c>
      <c r="U27" s="8" t="s">
        <v>72</v>
      </c>
      <c r="V27" s="8" t="s">
        <v>72</v>
      </c>
      <c r="W27" s="8" t="s">
        <v>72</v>
      </c>
      <c r="X27" s="8">
        <v>0</v>
      </c>
      <c r="Y27" s="9" t="s">
        <v>72</v>
      </c>
      <c r="Z27" s="7">
        <v>52808.800000000003</v>
      </c>
      <c r="AA27" s="8" t="s">
        <v>72</v>
      </c>
      <c r="AB27" s="8" t="s">
        <v>72</v>
      </c>
      <c r="AC27" s="8" t="s">
        <v>72</v>
      </c>
      <c r="AD27" s="8" t="s">
        <v>72</v>
      </c>
      <c r="AE27" s="8" t="s">
        <v>72</v>
      </c>
      <c r="AF27" s="8">
        <v>0</v>
      </c>
      <c r="AG27" s="9" t="s">
        <v>72</v>
      </c>
      <c r="AJ27" t="s">
        <v>34</v>
      </c>
      <c r="AK27">
        <v>308</v>
      </c>
      <c r="AL27" t="s">
        <v>35</v>
      </c>
    </row>
    <row r="28" spans="1:38" x14ac:dyDescent="0.45">
      <c r="A28" s="4">
        <v>44197</v>
      </c>
      <c r="B28" s="7">
        <v>40000.050000000003</v>
      </c>
      <c r="H28" s="8">
        <v>0</v>
      </c>
      <c r="I28" s="9">
        <v>0</v>
      </c>
      <c r="J28" s="7">
        <v>4078.0070000000001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7">
        <v>13131.59</v>
      </c>
      <c r="S28" s="8" t="s">
        <v>72</v>
      </c>
      <c r="T28" s="8" t="s">
        <v>72</v>
      </c>
      <c r="U28" s="8" t="s">
        <v>72</v>
      </c>
      <c r="V28" s="8" t="s">
        <v>72</v>
      </c>
      <c r="W28" s="8" t="s">
        <v>72</v>
      </c>
      <c r="X28" s="8">
        <v>0</v>
      </c>
      <c r="Y28" s="9" t="s">
        <v>72</v>
      </c>
      <c r="Z28" s="7">
        <v>53219.64</v>
      </c>
      <c r="AA28" s="8" t="s">
        <v>72</v>
      </c>
      <c r="AB28" s="8" t="s">
        <v>72</v>
      </c>
      <c r="AC28" s="8" t="s">
        <v>72</v>
      </c>
      <c r="AD28" s="8" t="s">
        <v>72</v>
      </c>
      <c r="AE28" s="8" t="s">
        <v>72</v>
      </c>
      <c r="AF28" s="8">
        <v>0</v>
      </c>
      <c r="AG28" s="9" t="s">
        <v>72</v>
      </c>
    </row>
    <row r="29" spans="1:38" x14ac:dyDescent="0.45">
      <c r="A29" s="4">
        <v>44228</v>
      </c>
      <c r="B29" s="7">
        <v>39999.97</v>
      </c>
      <c r="H29" s="8">
        <v>0</v>
      </c>
      <c r="I29" s="9">
        <v>0</v>
      </c>
      <c r="J29" s="7">
        <v>4705.33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9">
        <v>0</v>
      </c>
      <c r="R29" s="7">
        <v>13133.21</v>
      </c>
      <c r="S29" s="8" t="s">
        <v>72</v>
      </c>
      <c r="T29" s="8" t="s">
        <v>72</v>
      </c>
      <c r="U29" s="8" t="s">
        <v>72</v>
      </c>
      <c r="V29" s="8" t="s">
        <v>72</v>
      </c>
      <c r="W29" s="8" t="s">
        <v>72</v>
      </c>
      <c r="X29" s="8">
        <v>0</v>
      </c>
      <c r="Y29" s="9" t="s">
        <v>72</v>
      </c>
      <c r="Z29" s="7">
        <v>53848.42</v>
      </c>
      <c r="AA29" s="8" t="s">
        <v>72</v>
      </c>
      <c r="AB29" s="8" t="s">
        <v>72</v>
      </c>
      <c r="AC29" s="8" t="s">
        <v>72</v>
      </c>
      <c r="AD29" s="8" t="s">
        <v>72</v>
      </c>
      <c r="AE29" s="8" t="s">
        <v>72</v>
      </c>
      <c r="AF29" s="8">
        <v>0</v>
      </c>
      <c r="AG29" s="9" t="s">
        <v>72</v>
      </c>
      <c r="AJ29" t="s">
        <v>40</v>
      </c>
      <c r="AK29" t="s">
        <v>42</v>
      </c>
      <c r="AL29" t="s">
        <v>43</v>
      </c>
    </row>
    <row r="30" spans="1:38" x14ac:dyDescent="0.45">
      <c r="A30" s="4">
        <v>44256</v>
      </c>
      <c r="B30" s="7">
        <v>40000.04</v>
      </c>
      <c r="H30" s="8">
        <v>0</v>
      </c>
      <c r="I30" s="9">
        <v>0</v>
      </c>
      <c r="J30" s="7">
        <v>5290.7190000000001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7">
        <v>13135.13</v>
      </c>
      <c r="S30" s="8" t="s">
        <v>72</v>
      </c>
      <c r="T30" s="8" t="s">
        <v>72</v>
      </c>
      <c r="U30" s="8" t="s">
        <v>72</v>
      </c>
      <c r="V30" s="8" t="s">
        <v>72</v>
      </c>
      <c r="W30" s="8" t="s">
        <v>72</v>
      </c>
      <c r="X30" s="8">
        <v>0</v>
      </c>
      <c r="Y30" s="9" t="s">
        <v>72</v>
      </c>
      <c r="Z30" s="7">
        <v>54435.38</v>
      </c>
      <c r="AA30" s="8" t="s">
        <v>72</v>
      </c>
      <c r="AB30" s="8" t="s">
        <v>72</v>
      </c>
      <c r="AC30" s="8" t="s">
        <v>72</v>
      </c>
      <c r="AD30" s="8" t="s">
        <v>72</v>
      </c>
      <c r="AE30" s="8" t="s">
        <v>72</v>
      </c>
      <c r="AF30" s="8">
        <v>0</v>
      </c>
      <c r="AG30" s="9" t="s">
        <v>72</v>
      </c>
      <c r="AJ30" t="s">
        <v>18</v>
      </c>
      <c r="AK30">
        <v>291</v>
      </c>
      <c r="AL30" t="s">
        <v>32</v>
      </c>
    </row>
    <row r="31" spans="1:38" x14ac:dyDescent="0.45">
      <c r="A31" s="4">
        <v>44287</v>
      </c>
      <c r="B31" s="7">
        <v>40002.629999999997</v>
      </c>
      <c r="H31" s="8">
        <v>0</v>
      </c>
      <c r="I31" s="9">
        <v>0</v>
      </c>
      <c r="J31" s="7">
        <v>6002.634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9">
        <v>0</v>
      </c>
      <c r="R31" s="7">
        <v>13137.91</v>
      </c>
      <c r="S31" s="8" t="s">
        <v>72</v>
      </c>
      <c r="T31" s="8" t="s">
        <v>72</v>
      </c>
      <c r="U31" s="8" t="s">
        <v>72</v>
      </c>
      <c r="V31" s="8" t="s">
        <v>72</v>
      </c>
      <c r="W31" s="8" t="s">
        <v>72</v>
      </c>
      <c r="X31" s="8">
        <v>0</v>
      </c>
      <c r="Y31" s="9" t="s">
        <v>72</v>
      </c>
      <c r="Z31" s="7">
        <v>55154.71</v>
      </c>
      <c r="AA31" s="8" t="s">
        <v>72</v>
      </c>
      <c r="AB31" s="8" t="s">
        <v>72</v>
      </c>
      <c r="AC31" s="8" t="s">
        <v>72</v>
      </c>
      <c r="AD31" s="8" t="s">
        <v>72</v>
      </c>
      <c r="AE31" s="8" t="s">
        <v>72</v>
      </c>
      <c r="AF31" s="8">
        <v>0</v>
      </c>
      <c r="AG31" s="9" t="s">
        <v>72</v>
      </c>
      <c r="AJ31" t="s">
        <v>16</v>
      </c>
      <c r="AK31">
        <v>291</v>
      </c>
      <c r="AL31" t="s">
        <v>32</v>
      </c>
    </row>
    <row r="32" spans="1:38" x14ac:dyDescent="0.45">
      <c r="A32" s="4">
        <v>44317</v>
      </c>
      <c r="B32" s="7">
        <v>40000</v>
      </c>
      <c r="H32" s="8">
        <v>0</v>
      </c>
      <c r="I32" s="9">
        <v>0</v>
      </c>
      <c r="J32" s="7">
        <v>6456.9380000000001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7">
        <v>13138.41</v>
      </c>
      <c r="S32" s="8" t="s">
        <v>72</v>
      </c>
      <c r="T32" s="8" t="s">
        <v>72</v>
      </c>
      <c r="U32" s="8" t="s">
        <v>72</v>
      </c>
      <c r="V32" s="8" t="s">
        <v>72</v>
      </c>
      <c r="W32" s="8" t="s">
        <v>72</v>
      </c>
      <c r="X32" s="8">
        <v>0</v>
      </c>
      <c r="Y32" s="9" t="s">
        <v>72</v>
      </c>
      <c r="Z32" s="7">
        <v>55604.82</v>
      </c>
      <c r="AA32" s="8" t="s">
        <v>72</v>
      </c>
      <c r="AB32" s="8" t="s">
        <v>72</v>
      </c>
      <c r="AC32" s="8" t="s">
        <v>72</v>
      </c>
      <c r="AD32" s="8" t="s">
        <v>72</v>
      </c>
      <c r="AE32" s="8" t="s">
        <v>72</v>
      </c>
      <c r="AF32" s="8">
        <v>0</v>
      </c>
      <c r="AG32" s="9" t="s">
        <v>72</v>
      </c>
      <c r="AJ32" t="s">
        <v>14</v>
      </c>
      <c r="AK32">
        <v>233</v>
      </c>
      <c r="AL32" t="s">
        <v>36</v>
      </c>
    </row>
    <row r="33" spans="1:38" x14ac:dyDescent="0.45">
      <c r="A33" s="4">
        <v>44348</v>
      </c>
      <c r="B33" s="7">
        <v>40000.01</v>
      </c>
      <c r="H33" s="8">
        <v>0</v>
      </c>
      <c r="I33" s="9">
        <v>0</v>
      </c>
      <c r="J33" s="7">
        <v>7045.018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9">
        <v>0</v>
      </c>
      <c r="R33" s="7">
        <v>13140.22</v>
      </c>
      <c r="S33" s="8" t="s">
        <v>72</v>
      </c>
      <c r="T33" s="8" t="s">
        <v>72</v>
      </c>
      <c r="U33" s="8" t="s">
        <v>72</v>
      </c>
      <c r="V33" s="8" t="s">
        <v>72</v>
      </c>
      <c r="W33" s="8" t="s">
        <v>72</v>
      </c>
      <c r="X33" s="8">
        <v>0</v>
      </c>
      <c r="Y33" s="9" t="s">
        <v>72</v>
      </c>
      <c r="Z33" s="7">
        <v>56194.55</v>
      </c>
      <c r="AA33" s="8" t="s">
        <v>72</v>
      </c>
      <c r="AB33" s="8" t="s">
        <v>72</v>
      </c>
      <c r="AC33" s="8" t="s">
        <v>72</v>
      </c>
      <c r="AD33" s="8" t="s">
        <v>72</v>
      </c>
      <c r="AE33" s="8" t="s">
        <v>72</v>
      </c>
      <c r="AF33" s="8">
        <v>0</v>
      </c>
      <c r="AG33" s="9" t="s">
        <v>72</v>
      </c>
      <c r="AJ33" t="s">
        <v>17</v>
      </c>
      <c r="AK33">
        <v>407</v>
      </c>
      <c r="AL33" t="s">
        <v>33</v>
      </c>
    </row>
    <row r="34" spans="1:38" x14ac:dyDescent="0.45">
      <c r="A34" s="4">
        <v>44378</v>
      </c>
      <c r="B34" s="7">
        <v>40000.26</v>
      </c>
      <c r="H34" s="8">
        <v>0</v>
      </c>
      <c r="I34" s="9">
        <v>0</v>
      </c>
      <c r="J34" s="7">
        <v>7820.8639999999996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7">
        <v>13142.14</v>
      </c>
      <c r="S34" s="8" t="s">
        <v>72</v>
      </c>
      <c r="T34" s="8" t="s">
        <v>72</v>
      </c>
      <c r="U34" s="8" t="s">
        <v>72</v>
      </c>
      <c r="V34" s="8" t="s">
        <v>72</v>
      </c>
      <c r="W34" s="8" t="s">
        <v>72</v>
      </c>
      <c r="X34" s="8">
        <v>0</v>
      </c>
      <c r="Y34" s="9" t="s">
        <v>72</v>
      </c>
      <c r="Z34" s="7">
        <v>56972.3</v>
      </c>
      <c r="AA34" s="8" t="s">
        <v>72</v>
      </c>
      <c r="AB34" s="8" t="s">
        <v>72</v>
      </c>
      <c r="AC34" s="8" t="s">
        <v>72</v>
      </c>
      <c r="AD34" s="8" t="s">
        <v>72</v>
      </c>
      <c r="AE34" s="8" t="s">
        <v>72</v>
      </c>
      <c r="AF34" s="8">
        <v>0</v>
      </c>
      <c r="AG34" s="9" t="s">
        <v>72</v>
      </c>
      <c r="AJ34" t="s">
        <v>34</v>
      </c>
      <c r="AK34">
        <v>300</v>
      </c>
      <c r="AL34" t="s">
        <v>35</v>
      </c>
    </row>
    <row r="35" spans="1:38" x14ac:dyDescent="0.45">
      <c r="A35" s="4">
        <v>44409</v>
      </c>
      <c r="B35" s="7">
        <v>40000.04</v>
      </c>
      <c r="H35" s="8">
        <v>0</v>
      </c>
      <c r="I35" s="9">
        <v>0</v>
      </c>
      <c r="J35" s="7">
        <v>8714.2690000000002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7">
        <v>13143.66</v>
      </c>
      <c r="S35" s="8" t="s">
        <v>72</v>
      </c>
      <c r="T35" s="8" t="s">
        <v>72</v>
      </c>
      <c r="U35" s="8" t="s">
        <v>72</v>
      </c>
      <c r="V35" s="8" t="s">
        <v>72</v>
      </c>
      <c r="W35" s="8" t="s">
        <v>72</v>
      </c>
      <c r="X35" s="8">
        <v>0</v>
      </c>
      <c r="Y35" s="9" t="s">
        <v>72</v>
      </c>
      <c r="Z35" s="7">
        <v>57224.51</v>
      </c>
      <c r="AA35" s="8" t="s">
        <v>72</v>
      </c>
      <c r="AB35" s="8" t="s">
        <v>72</v>
      </c>
      <c r="AC35" s="8" t="s">
        <v>72</v>
      </c>
      <c r="AD35" s="8" t="s">
        <v>72</v>
      </c>
      <c r="AE35" s="8" t="s">
        <v>72</v>
      </c>
      <c r="AF35" s="8">
        <v>0</v>
      </c>
      <c r="AG35" s="9" t="s">
        <v>72</v>
      </c>
    </row>
    <row r="36" spans="1:38" x14ac:dyDescent="0.45">
      <c r="A36" s="4">
        <v>44440</v>
      </c>
      <c r="B36" s="7">
        <v>40000.080000000002</v>
      </c>
      <c r="H36" s="8">
        <v>0</v>
      </c>
      <c r="I36" s="9">
        <v>0</v>
      </c>
      <c r="J36" s="7">
        <v>9542.6020000000008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7">
        <v>13145.04</v>
      </c>
      <c r="S36" s="8" t="s">
        <v>72</v>
      </c>
      <c r="T36" s="8" t="s">
        <v>72</v>
      </c>
      <c r="U36" s="8" t="s">
        <v>72</v>
      </c>
      <c r="V36" s="8" t="s">
        <v>72</v>
      </c>
      <c r="W36" s="8" t="s">
        <v>72</v>
      </c>
      <c r="X36" s="8">
        <v>0</v>
      </c>
      <c r="Y36" s="9" t="s">
        <v>72</v>
      </c>
      <c r="Z36" s="7">
        <v>57220.7</v>
      </c>
      <c r="AA36" s="8" t="s">
        <v>72</v>
      </c>
      <c r="AB36" s="8" t="s">
        <v>72</v>
      </c>
      <c r="AC36" s="8" t="s">
        <v>72</v>
      </c>
      <c r="AD36" s="8" t="s">
        <v>72</v>
      </c>
      <c r="AE36" s="8" t="s">
        <v>72</v>
      </c>
      <c r="AF36" s="8">
        <v>0</v>
      </c>
      <c r="AG36" s="9" t="s">
        <v>72</v>
      </c>
      <c r="AJ36" t="s">
        <v>41</v>
      </c>
      <c r="AK36" t="s">
        <v>42</v>
      </c>
      <c r="AL36" t="s">
        <v>43</v>
      </c>
    </row>
    <row r="37" spans="1:38" x14ac:dyDescent="0.45">
      <c r="A37" s="4">
        <v>44470</v>
      </c>
      <c r="B37" s="7">
        <v>40000.11</v>
      </c>
      <c r="H37" s="8">
        <v>0</v>
      </c>
      <c r="I37" s="9">
        <v>0</v>
      </c>
      <c r="J37" s="7">
        <v>10688.31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7">
        <v>13146.63</v>
      </c>
      <c r="S37" s="8" t="s">
        <v>72</v>
      </c>
      <c r="T37" s="8" t="s">
        <v>72</v>
      </c>
      <c r="U37" s="8" t="s">
        <v>72</v>
      </c>
      <c r="V37" s="8" t="s">
        <v>72</v>
      </c>
      <c r="W37" s="8" t="s">
        <v>72</v>
      </c>
      <c r="X37" s="8">
        <v>0</v>
      </c>
      <c r="Y37" s="9" t="s">
        <v>72</v>
      </c>
      <c r="Z37" s="7">
        <v>57216.27</v>
      </c>
      <c r="AA37" s="8" t="s">
        <v>72</v>
      </c>
      <c r="AB37" s="8" t="s">
        <v>72</v>
      </c>
      <c r="AC37" s="8" t="s">
        <v>72</v>
      </c>
      <c r="AD37" s="8" t="s">
        <v>72</v>
      </c>
      <c r="AE37" s="8" t="s">
        <v>72</v>
      </c>
      <c r="AF37" s="8">
        <v>0</v>
      </c>
      <c r="AG37" s="9" t="s">
        <v>72</v>
      </c>
      <c r="AJ37" t="s">
        <v>16</v>
      </c>
      <c r="AK37">
        <v>291</v>
      </c>
      <c r="AL37" t="s">
        <v>32</v>
      </c>
    </row>
    <row r="38" spans="1:38" x14ac:dyDescent="0.45">
      <c r="A38" s="4">
        <v>44501</v>
      </c>
      <c r="B38" s="7">
        <v>40000.04</v>
      </c>
      <c r="H38" s="8">
        <v>0</v>
      </c>
      <c r="I38" s="9">
        <v>0</v>
      </c>
      <c r="J38" s="7">
        <v>12571.59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7">
        <v>13148.2</v>
      </c>
      <c r="S38" s="8" t="s">
        <v>72</v>
      </c>
      <c r="T38" s="8" t="s">
        <v>72</v>
      </c>
      <c r="U38" s="8" t="s">
        <v>72</v>
      </c>
      <c r="V38" s="8" t="s">
        <v>72</v>
      </c>
      <c r="W38" s="8" t="s">
        <v>72</v>
      </c>
      <c r="X38" s="8">
        <v>0</v>
      </c>
      <c r="Y38" s="9" t="s">
        <v>72</v>
      </c>
      <c r="Z38" s="7">
        <v>57211.81</v>
      </c>
      <c r="AA38" s="8" t="s">
        <v>72</v>
      </c>
      <c r="AB38" s="8" t="s">
        <v>72</v>
      </c>
      <c r="AC38" s="8" t="s">
        <v>72</v>
      </c>
      <c r="AD38" s="8" t="s">
        <v>72</v>
      </c>
      <c r="AE38" s="8" t="s">
        <v>72</v>
      </c>
      <c r="AF38" s="8">
        <v>0</v>
      </c>
      <c r="AG38" s="9" t="s">
        <v>72</v>
      </c>
      <c r="AJ38" t="s">
        <v>34</v>
      </c>
      <c r="AK38">
        <v>291</v>
      </c>
      <c r="AL38" t="s">
        <v>35</v>
      </c>
    </row>
    <row r="39" spans="1:38" x14ac:dyDescent="0.45">
      <c r="A39" s="4">
        <v>44531</v>
      </c>
      <c r="B39" s="7">
        <v>40000.14</v>
      </c>
      <c r="H39" s="8">
        <v>0</v>
      </c>
      <c r="I39" s="9">
        <v>0</v>
      </c>
      <c r="J39" s="7">
        <v>13604.93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7">
        <v>13149.95</v>
      </c>
      <c r="S39" s="8" t="s">
        <v>72</v>
      </c>
      <c r="T39" s="8" t="s">
        <v>72</v>
      </c>
      <c r="U39" s="8" t="s">
        <v>72</v>
      </c>
      <c r="V39" s="8" t="s">
        <v>72</v>
      </c>
      <c r="W39" s="8" t="s">
        <v>72</v>
      </c>
      <c r="X39" s="8">
        <v>0</v>
      </c>
      <c r="Y39" s="9" t="s">
        <v>72</v>
      </c>
      <c r="Z39" s="7">
        <v>57207</v>
      </c>
      <c r="AA39" s="8" t="s">
        <v>72</v>
      </c>
      <c r="AB39" s="8" t="s">
        <v>72</v>
      </c>
      <c r="AC39" s="8" t="s">
        <v>72</v>
      </c>
      <c r="AD39" s="8" t="s">
        <v>72</v>
      </c>
      <c r="AE39" s="8" t="s">
        <v>72</v>
      </c>
      <c r="AF39" s="8">
        <v>0</v>
      </c>
      <c r="AG39" s="9" t="s">
        <v>72</v>
      </c>
    </row>
    <row r="40" spans="1:38" x14ac:dyDescent="0.45">
      <c r="A40" s="4">
        <v>44562</v>
      </c>
      <c r="B40" s="7">
        <v>59999.77</v>
      </c>
      <c r="C40" s="8">
        <v>13007.909254089969</v>
      </c>
      <c r="D40" s="8">
        <v>6462.1873384660066</v>
      </c>
      <c r="H40" s="8">
        <v>19470.096592555976</v>
      </c>
      <c r="I40" s="9">
        <v>0</v>
      </c>
      <c r="J40" s="7">
        <v>14251.68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7">
        <v>13151.25</v>
      </c>
      <c r="S40" s="8">
        <v>5463.3218867177866</v>
      </c>
      <c r="T40" s="8">
        <v>2578.4127480479369</v>
      </c>
      <c r="U40" s="8" t="s">
        <v>72</v>
      </c>
      <c r="V40" s="8" t="s">
        <v>72</v>
      </c>
      <c r="W40" s="8" t="s">
        <v>72</v>
      </c>
      <c r="X40" s="8">
        <v>8041.734634765724</v>
      </c>
      <c r="Y40" s="9" t="s">
        <v>72</v>
      </c>
      <c r="Z40" s="7">
        <v>57203.27</v>
      </c>
      <c r="AA40" s="8">
        <v>15609.491104907962</v>
      </c>
      <c r="AB40" s="8">
        <v>7754.6248061592078</v>
      </c>
      <c r="AC40" s="8" t="s">
        <v>72</v>
      </c>
      <c r="AD40" s="8" t="s">
        <v>72</v>
      </c>
      <c r="AE40" s="8" t="s">
        <v>72</v>
      </c>
      <c r="AF40" s="8">
        <v>23364.115911067169</v>
      </c>
      <c r="AG40" s="9" t="s">
        <v>72</v>
      </c>
      <c r="AJ40" t="s">
        <v>49</v>
      </c>
      <c r="AK40" t="s">
        <v>42</v>
      </c>
      <c r="AL40" t="s">
        <v>43</v>
      </c>
    </row>
    <row r="41" spans="1:38" x14ac:dyDescent="0.45">
      <c r="A41" s="4">
        <v>44593</v>
      </c>
      <c r="B41" s="7">
        <v>59999.77</v>
      </c>
      <c r="C41" s="8">
        <v>13998.26970812857</v>
      </c>
      <c r="D41" s="8">
        <v>6332.1392953267159</v>
      </c>
      <c r="H41" s="8">
        <v>20330.409003455286</v>
      </c>
      <c r="I41" s="9">
        <v>0</v>
      </c>
      <c r="J41" s="7">
        <v>14875.2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9">
        <v>0</v>
      </c>
      <c r="R41" s="7">
        <v>13152.51</v>
      </c>
      <c r="S41" s="8">
        <v>5879.2732774139995</v>
      </c>
      <c r="T41" s="8">
        <v>2526.5235788353598</v>
      </c>
      <c r="U41" s="8" t="s">
        <v>72</v>
      </c>
      <c r="V41" s="8" t="s">
        <v>72</v>
      </c>
      <c r="W41" s="8" t="s">
        <v>72</v>
      </c>
      <c r="X41" s="8">
        <v>8405.7968562493588</v>
      </c>
      <c r="Y41" s="9" t="s">
        <v>72</v>
      </c>
      <c r="Z41" s="7">
        <v>57199.75</v>
      </c>
      <c r="AA41" s="8">
        <v>16797.923649754284</v>
      </c>
      <c r="AB41" s="8">
        <v>7598.5671543920589</v>
      </c>
      <c r="AC41" s="8" t="s">
        <v>72</v>
      </c>
      <c r="AD41" s="8" t="s">
        <v>72</v>
      </c>
      <c r="AE41" s="8" t="s">
        <v>72</v>
      </c>
      <c r="AF41" s="8">
        <v>24396.490804146342</v>
      </c>
      <c r="AG41" s="9" t="s">
        <v>72</v>
      </c>
      <c r="AJ41" t="s">
        <v>50</v>
      </c>
      <c r="AK41">
        <v>2000</v>
      </c>
      <c r="AL41" t="s">
        <v>51</v>
      </c>
    </row>
    <row r="42" spans="1:38" x14ac:dyDescent="0.45">
      <c r="A42" s="4">
        <v>44621</v>
      </c>
      <c r="B42" s="7">
        <v>59999.94</v>
      </c>
      <c r="C42" s="8">
        <v>13700.217526763436</v>
      </c>
      <c r="D42" s="8">
        <v>6209.2833423749962</v>
      </c>
      <c r="H42" s="8">
        <v>19909.500869138432</v>
      </c>
      <c r="I42" s="9">
        <v>0</v>
      </c>
      <c r="J42" s="7">
        <v>15920.77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7">
        <v>18609.5</v>
      </c>
      <c r="S42" s="8">
        <v>5754.091361240643</v>
      </c>
      <c r="T42" s="8">
        <v>2477.5040536076235</v>
      </c>
      <c r="U42" s="8" t="s">
        <v>72</v>
      </c>
      <c r="V42" s="8" t="s">
        <v>72</v>
      </c>
      <c r="W42" s="8" t="s">
        <v>72</v>
      </c>
      <c r="X42" s="8">
        <v>8231.595414848267</v>
      </c>
      <c r="Y42" s="9" t="s">
        <v>72</v>
      </c>
      <c r="Z42" s="7">
        <v>68559.34</v>
      </c>
      <c r="AA42" s="8">
        <v>16440.261032116123</v>
      </c>
      <c r="AB42" s="8">
        <v>7451.1400108499947</v>
      </c>
      <c r="AC42" s="8" t="s">
        <v>72</v>
      </c>
      <c r="AD42" s="8" t="s">
        <v>72</v>
      </c>
      <c r="AE42" s="8" t="s">
        <v>72</v>
      </c>
      <c r="AF42" s="8">
        <v>23891.401042966118</v>
      </c>
      <c r="AG42" s="9" t="s">
        <v>72</v>
      </c>
      <c r="AJ42" t="s">
        <v>9</v>
      </c>
      <c r="AK42">
        <v>2000</v>
      </c>
      <c r="AL42" t="s">
        <v>52</v>
      </c>
    </row>
    <row r="43" spans="1:38" x14ac:dyDescent="0.45">
      <c r="A43" s="4">
        <v>44652</v>
      </c>
      <c r="B43" s="7">
        <v>60001.1</v>
      </c>
      <c r="C43" s="8">
        <v>13418.521058589606</v>
      </c>
      <c r="D43" s="8">
        <v>6093.0987644335364</v>
      </c>
      <c r="H43" s="8">
        <v>19511.619823023142</v>
      </c>
      <c r="I43" s="9">
        <v>0</v>
      </c>
      <c r="J43" s="7">
        <v>17032.8</v>
      </c>
      <c r="K43" s="8">
        <v>0</v>
      </c>
      <c r="L43" s="8">
        <v>314.6837513071373</v>
      </c>
      <c r="M43" s="8">
        <v>0</v>
      </c>
      <c r="N43" s="8">
        <v>0</v>
      </c>
      <c r="O43" s="8">
        <v>0</v>
      </c>
      <c r="P43" s="8">
        <v>314.6837513071373</v>
      </c>
      <c r="Q43" s="9">
        <v>0</v>
      </c>
      <c r="R43" s="7">
        <v>18466.23</v>
      </c>
      <c r="S43" s="8">
        <v>5635.7788446076347</v>
      </c>
      <c r="T43" s="8">
        <v>2431.146407008981</v>
      </c>
      <c r="U43" s="8" t="s">
        <v>72</v>
      </c>
      <c r="V43" s="8" t="s">
        <v>72</v>
      </c>
      <c r="W43" s="8" t="s">
        <v>72</v>
      </c>
      <c r="X43" s="8">
        <v>8066.9252516166162</v>
      </c>
      <c r="Y43" s="9" t="s">
        <v>72</v>
      </c>
      <c r="Z43" s="7">
        <v>68559.3</v>
      </c>
      <c r="AA43" s="8">
        <v>16102.225270307526</v>
      </c>
      <c r="AB43" s="8">
        <v>7626.4022686273802</v>
      </c>
      <c r="AC43" s="8" t="s">
        <v>72</v>
      </c>
      <c r="AD43" s="8" t="s">
        <v>72</v>
      </c>
      <c r="AE43" s="8" t="s">
        <v>72</v>
      </c>
      <c r="AF43" s="8">
        <v>23728.627538934907</v>
      </c>
      <c r="AG43" s="9" t="s">
        <v>72</v>
      </c>
      <c r="AJ43" t="s">
        <v>34</v>
      </c>
      <c r="AK43">
        <v>2000</v>
      </c>
      <c r="AL43" t="s">
        <v>35</v>
      </c>
    </row>
    <row r="44" spans="1:38" x14ac:dyDescent="0.45">
      <c r="A44" s="4">
        <v>44682</v>
      </c>
      <c r="B44" s="7">
        <v>59999.77</v>
      </c>
      <c r="C44" s="8">
        <v>14306.067527740057</v>
      </c>
      <c r="D44" s="8">
        <v>5983.111132722298</v>
      </c>
      <c r="H44" s="8">
        <v>20289.178660462356</v>
      </c>
      <c r="I44" s="9">
        <v>0</v>
      </c>
      <c r="J44" s="7">
        <v>18554.009999999998</v>
      </c>
      <c r="K44" s="8">
        <v>0</v>
      </c>
      <c r="L44" s="8">
        <v>695.82078806523987</v>
      </c>
      <c r="M44" s="8">
        <v>0</v>
      </c>
      <c r="N44" s="8">
        <v>0</v>
      </c>
      <c r="O44" s="8">
        <v>0</v>
      </c>
      <c r="P44" s="8">
        <v>695.82078806523987</v>
      </c>
      <c r="Q44" s="9">
        <v>0</v>
      </c>
      <c r="R44" s="7">
        <v>18520.150000000001</v>
      </c>
      <c r="S44" s="8">
        <v>6008.5483616508236</v>
      </c>
      <c r="T44" s="8">
        <v>2387.2613419561967</v>
      </c>
      <c r="U44" s="8" t="s">
        <v>72</v>
      </c>
      <c r="V44" s="8" t="s">
        <v>72</v>
      </c>
      <c r="W44" s="8" t="s">
        <v>72</v>
      </c>
      <c r="X44" s="8">
        <v>8395.8097036070212</v>
      </c>
      <c r="Y44" s="9" t="s">
        <v>72</v>
      </c>
      <c r="Z44" s="7">
        <v>68559.25</v>
      </c>
      <c r="AA44" s="8">
        <v>17167.281033288069</v>
      </c>
      <c r="AB44" s="8">
        <v>7875.5541473319972</v>
      </c>
      <c r="AC44" s="8" t="s">
        <v>72</v>
      </c>
      <c r="AD44" s="8" t="s">
        <v>72</v>
      </c>
      <c r="AE44" s="8" t="s">
        <v>72</v>
      </c>
      <c r="AF44" s="8">
        <v>25042.835180620066</v>
      </c>
      <c r="AG44" s="9" t="s">
        <v>72</v>
      </c>
    </row>
    <row r="45" spans="1:38" x14ac:dyDescent="0.45">
      <c r="A45" s="4">
        <v>44713</v>
      </c>
      <c r="B45" s="7">
        <v>60000</v>
      </c>
      <c r="C45" s="8">
        <v>14010.311166400388</v>
      </c>
      <c r="D45" s="8">
        <v>5878.8874539434237</v>
      </c>
      <c r="H45" s="8">
        <v>19889.198620343814</v>
      </c>
      <c r="I45" s="9">
        <v>0</v>
      </c>
      <c r="J45" s="7">
        <v>20608.23</v>
      </c>
      <c r="K45" s="8">
        <v>499.40417948519877</v>
      </c>
      <c r="L45" s="8">
        <v>1030.7719856130711</v>
      </c>
      <c r="M45" s="8">
        <v>0</v>
      </c>
      <c r="N45" s="8">
        <v>0</v>
      </c>
      <c r="O45" s="8">
        <v>0</v>
      </c>
      <c r="P45" s="8">
        <v>1530.1761650982698</v>
      </c>
      <c r="Q45" s="9">
        <v>0</v>
      </c>
      <c r="R45" s="7">
        <v>18595.21</v>
      </c>
      <c r="S45" s="8">
        <v>5884.3306898881638</v>
      </c>
      <c r="T45" s="8">
        <v>2345.6760941234261</v>
      </c>
      <c r="U45" s="8" t="s">
        <v>72</v>
      </c>
      <c r="V45" s="8" t="s">
        <v>72</v>
      </c>
      <c r="W45" s="8" t="s">
        <v>72</v>
      </c>
      <c r="X45" s="8">
        <v>8230.0067840115898</v>
      </c>
      <c r="Y45" s="9" t="s">
        <v>72</v>
      </c>
      <c r="Z45" s="7">
        <v>71803.77</v>
      </c>
      <c r="AA45" s="8">
        <v>17311.777579165664</v>
      </c>
      <c r="AB45" s="8">
        <v>8085.4369303451786</v>
      </c>
      <c r="AC45" s="8" t="s">
        <v>72</v>
      </c>
      <c r="AD45" s="8" t="s">
        <v>72</v>
      </c>
      <c r="AE45" s="8" t="s">
        <v>72</v>
      </c>
      <c r="AF45" s="8">
        <v>25397.214509510843</v>
      </c>
      <c r="AG45" s="9" t="s">
        <v>72</v>
      </c>
    </row>
    <row r="46" spans="1:38" x14ac:dyDescent="0.45">
      <c r="A46" s="4">
        <v>44743</v>
      </c>
      <c r="B46" s="7">
        <v>59994.79</v>
      </c>
      <c r="C46" s="8">
        <v>13730.082509315765</v>
      </c>
      <c r="D46" s="8">
        <v>5780.0319022871981</v>
      </c>
      <c r="H46" s="8">
        <v>19510.114411602965</v>
      </c>
      <c r="I46" s="9">
        <v>0</v>
      </c>
      <c r="J46" s="7">
        <v>21983.08</v>
      </c>
      <c r="K46" s="8">
        <v>1072.6503424876885</v>
      </c>
      <c r="L46" s="8">
        <v>1331.4272560280601</v>
      </c>
      <c r="M46" s="8">
        <v>0</v>
      </c>
      <c r="N46" s="8">
        <v>0</v>
      </c>
      <c r="O46" s="8">
        <v>0</v>
      </c>
      <c r="P46" s="8">
        <v>2404.0775985157488</v>
      </c>
      <c r="Q46" s="9">
        <v>0</v>
      </c>
      <c r="R46" s="7">
        <v>18636.310000000001</v>
      </c>
      <c r="S46" s="8">
        <v>5766.6346539126216</v>
      </c>
      <c r="T46" s="8">
        <v>2306.2327290125922</v>
      </c>
      <c r="U46" s="8" t="s">
        <v>72</v>
      </c>
      <c r="V46" s="8" t="s">
        <v>72</v>
      </c>
      <c r="W46" s="8" t="s">
        <v>72</v>
      </c>
      <c r="X46" s="8">
        <v>8072.8673829252139</v>
      </c>
      <c r="Y46" s="9" t="s">
        <v>72</v>
      </c>
      <c r="Z46" s="7">
        <v>71801.740000000005</v>
      </c>
      <c r="AA46" s="8">
        <v>17548.749353666608</v>
      </c>
      <c r="AB46" s="8">
        <v>8267.465538772698</v>
      </c>
      <c r="AC46" s="8" t="s">
        <v>72</v>
      </c>
      <c r="AD46" s="8" t="s">
        <v>72</v>
      </c>
      <c r="AE46" s="8" t="s">
        <v>72</v>
      </c>
      <c r="AF46" s="8">
        <v>25816.214892439304</v>
      </c>
      <c r="AG46" s="9" t="s">
        <v>72</v>
      </c>
    </row>
    <row r="47" spans="1:38" x14ac:dyDescent="0.45">
      <c r="A47" s="4">
        <v>44774</v>
      </c>
      <c r="B47" s="7">
        <v>59999.93</v>
      </c>
      <c r="C47" s="8">
        <v>14618.375212040211</v>
      </c>
      <c r="D47" s="8">
        <v>5686.1820556571947</v>
      </c>
      <c r="H47" s="8">
        <v>20304.557267697404</v>
      </c>
      <c r="I47" s="9">
        <v>0</v>
      </c>
      <c r="J47" s="7">
        <v>23721.24</v>
      </c>
      <c r="K47" s="8">
        <v>1722.6467006522462</v>
      </c>
      <c r="L47" s="8">
        <v>1605.4621276016019</v>
      </c>
      <c r="M47" s="8">
        <v>0</v>
      </c>
      <c r="N47" s="8">
        <v>0</v>
      </c>
      <c r="O47" s="8">
        <v>0</v>
      </c>
      <c r="P47" s="8">
        <v>3328.1088282538481</v>
      </c>
      <c r="Q47" s="9">
        <v>0</v>
      </c>
      <c r="R47" s="7">
        <v>18685.919999999998</v>
      </c>
      <c r="S47" s="8">
        <v>6139.7175890568888</v>
      </c>
      <c r="T47" s="8">
        <v>2268.7866402072209</v>
      </c>
      <c r="U47" s="8" t="s">
        <v>72</v>
      </c>
      <c r="V47" s="8" t="s">
        <v>72</v>
      </c>
      <c r="W47" s="8" t="s">
        <v>72</v>
      </c>
      <c r="X47" s="8">
        <v>8408.5042292641101</v>
      </c>
      <c r="Y47" s="9" t="s">
        <v>72</v>
      </c>
      <c r="Z47" s="7">
        <v>74959.199999999997</v>
      </c>
      <c r="AA47" s="8">
        <v>19264.696955100499</v>
      </c>
      <c r="AB47" s="8">
        <v>8428.8805943902353</v>
      </c>
      <c r="AC47" s="8" t="s">
        <v>72</v>
      </c>
      <c r="AD47" s="8" t="s">
        <v>72</v>
      </c>
      <c r="AE47" s="8" t="s">
        <v>72</v>
      </c>
      <c r="AF47" s="8">
        <v>27693.577549490736</v>
      </c>
      <c r="AG47" s="9" t="s">
        <v>72</v>
      </c>
    </row>
    <row r="48" spans="1:38" x14ac:dyDescent="0.45">
      <c r="A48" s="4">
        <v>44805</v>
      </c>
      <c r="B48" s="7">
        <v>60000.05</v>
      </c>
      <c r="C48" s="8">
        <v>14322.736689488538</v>
      </c>
      <c r="D48" s="8">
        <v>5597.00556916798</v>
      </c>
      <c r="H48" s="8">
        <v>19919.742258656519</v>
      </c>
      <c r="I48" s="9">
        <v>0</v>
      </c>
      <c r="J48" s="7">
        <v>25046.12</v>
      </c>
      <c r="K48" s="8">
        <v>2225.5337872555142</v>
      </c>
      <c r="L48" s="8">
        <v>1858.1854528041681</v>
      </c>
      <c r="M48" s="8">
        <v>0</v>
      </c>
      <c r="N48" s="8">
        <v>0</v>
      </c>
      <c r="O48" s="8">
        <v>0</v>
      </c>
      <c r="P48" s="8">
        <v>4083.7192400596823</v>
      </c>
      <c r="Q48" s="9">
        <v>0</v>
      </c>
      <c r="R48" s="7">
        <v>18748.63</v>
      </c>
      <c r="S48" s="8">
        <v>6015.5494095851864</v>
      </c>
      <c r="T48" s="8">
        <v>2233.205222098024</v>
      </c>
      <c r="U48" s="8" t="s">
        <v>72</v>
      </c>
      <c r="V48" s="8" t="s">
        <v>72</v>
      </c>
      <c r="W48" s="8" t="s">
        <v>72</v>
      </c>
      <c r="X48" s="8">
        <v>8248.7546316832104</v>
      </c>
      <c r="Y48" s="9" t="s">
        <v>72</v>
      </c>
      <c r="Z48" s="7">
        <v>76593.64</v>
      </c>
      <c r="AA48" s="8">
        <v>19412.817814641759</v>
      </c>
      <c r="AB48" s="8">
        <v>8574.592135805744</v>
      </c>
      <c r="AC48" s="8" t="s">
        <v>72</v>
      </c>
      <c r="AD48" s="8" t="s">
        <v>72</v>
      </c>
      <c r="AE48" s="8" t="s">
        <v>72</v>
      </c>
      <c r="AF48" s="8">
        <v>27987.409950447502</v>
      </c>
      <c r="AG48" s="9" t="s">
        <v>72</v>
      </c>
    </row>
    <row r="49" spans="1:33" x14ac:dyDescent="0.45">
      <c r="A49" s="4">
        <v>44835</v>
      </c>
      <c r="B49" s="7">
        <v>60000.27</v>
      </c>
      <c r="C49" s="8">
        <v>14042.079163254439</v>
      </c>
      <c r="D49" s="8">
        <v>5512.1972288051238</v>
      </c>
      <c r="H49" s="8">
        <v>19554.276392059561</v>
      </c>
      <c r="I49" s="9">
        <v>0</v>
      </c>
      <c r="J49" s="7">
        <v>26401.08</v>
      </c>
      <c r="K49" s="8">
        <v>2684.4462570067212</v>
      </c>
      <c r="L49" s="8">
        <v>2093.4578608308698</v>
      </c>
      <c r="M49" s="8">
        <v>0</v>
      </c>
      <c r="N49" s="8">
        <v>0</v>
      </c>
      <c r="O49" s="8">
        <v>0</v>
      </c>
      <c r="P49" s="8">
        <v>4777.904117837591</v>
      </c>
      <c r="Q49" s="9">
        <v>0</v>
      </c>
      <c r="R49" s="7">
        <v>18806.91</v>
      </c>
      <c r="S49" s="8">
        <v>5897.6732485668645</v>
      </c>
      <c r="T49" s="8">
        <v>2199.3666942932441</v>
      </c>
      <c r="U49" s="8" t="s">
        <v>72</v>
      </c>
      <c r="V49" s="8" t="s">
        <v>72</v>
      </c>
      <c r="W49" s="8" t="s">
        <v>72</v>
      </c>
      <c r="X49" s="8">
        <v>8097.0399428601086</v>
      </c>
      <c r="Y49" s="9" t="s">
        <v>72</v>
      </c>
      <c r="Z49" s="7">
        <v>78206.55</v>
      </c>
      <c r="AA49" s="8">
        <v>19534.941252912049</v>
      </c>
      <c r="AB49" s="8">
        <v>8708.0945353970183</v>
      </c>
      <c r="AC49" s="8" t="s">
        <v>72</v>
      </c>
      <c r="AD49" s="8" t="s">
        <v>72</v>
      </c>
      <c r="AE49" s="8" t="s">
        <v>72</v>
      </c>
      <c r="AF49" s="8">
        <v>28243.035788309069</v>
      </c>
      <c r="AG49" s="9" t="s">
        <v>72</v>
      </c>
    </row>
    <row r="50" spans="1:33" x14ac:dyDescent="0.45">
      <c r="A50" s="4">
        <v>44866</v>
      </c>
      <c r="B50" s="7">
        <v>60000</v>
      </c>
      <c r="C50" s="8">
        <v>14929.467981826065</v>
      </c>
      <c r="D50" s="8">
        <v>5431.4763363935272</v>
      </c>
      <c r="H50" s="8">
        <v>20360.94431821959</v>
      </c>
      <c r="I50" s="9">
        <v>0</v>
      </c>
      <c r="J50" s="7">
        <v>27417.8</v>
      </c>
      <c r="K50" s="8">
        <v>3366.7384104553512</v>
      </c>
      <c r="L50" s="8">
        <v>2314.1954511102981</v>
      </c>
      <c r="M50" s="8">
        <v>0</v>
      </c>
      <c r="N50" s="8">
        <v>0</v>
      </c>
      <c r="O50" s="8">
        <v>0</v>
      </c>
      <c r="P50" s="8">
        <v>5680.9338615656488</v>
      </c>
      <c r="Q50" s="9">
        <v>0</v>
      </c>
      <c r="R50" s="7">
        <v>18848.18</v>
      </c>
      <c r="S50" s="8">
        <v>6270.3765523669472</v>
      </c>
      <c r="T50" s="8">
        <v>2167.1590582210174</v>
      </c>
      <c r="U50" s="8" t="s">
        <v>72</v>
      </c>
      <c r="V50" s="8" t="s">
        <v>72</v>
      </c>
      <c r="W50" s="8" t="s">
        <v>72</v>
      </c>
      <c r="X50" s="8">
        <v>8437.5356105879655</v>
      </c>
      <c r="Y50" s="9" t="s">
        <v>72</v>
      </c>
      <c r="Z50" s="7">
        <v>78211.600000000006</v>
      </c>
      <c r="AA50" s="8">
        <v>21282.099988646631</v>
      </c>
      <c r="AB50" s="8">
        <v>8831.9670547825299</v>
      </c>
      <c r="AC50" s="8" t="s">
        <v>72</v>
      </c>
      <c r="AD50" s="8" t="s">
        <v>72</v>
      </c>
      <c r="AE50" s="8" t="s">
        <v>72</v>
      </c>
      <c r="AF50" s="8">
        <v>30114.067043429161</v>
      </c>
      <c r="AG50" s="9" t="s">
        <v>72</v>
      </c>
    </row>
    <row r="51" spans="1:33" x14ac:dyDescent="0.45">
      <c r="A51" s="4">
        <v>44896</v>
      </c>
      <c r="B51" s="7">
        <v>60000</v>
      </c>
      <c r="C51" s="8">
        <v>14632.513549118474</v>
      </c>
      <c r="D51" s="8">
        <v>5354.5843839712325</v>
      </c>
      <c r="H51" s="8">
        <v>19987.097933089706</v>
      </c>
      <c r="I51" s="9">
        <v>0</v>
      </c>
      <c r="J51" s="7">
        <v>28535.38</v>
      </c>
      <c r="K51" s="8">
        <v>3784.4533659064232</v>
      </c>
      <c r="L51" s="8">
        <v>2522.6672270217714</v>
      </c>
      <c r="M51" s="8">
        <v>0</v>
      </c>
      <c r="N51" s="8">
        <v>0</v>
      </c>
      <c r="O51" s="8">
        <v>0</v>
      </c>
      <c r="P51" s="8">
        <v>6307.120592928195</v>
      </c>
      <c r="Q51" s="9">
        <v>0</v>
      </c>
      <c r="R51" s="7">
        <v>18900.240000000002</v>
      </c>
      <c r="S51" s="8">
        <v>6145.6556906297592</v>
      </c>
      <c r="T51" s="8">
        <v>2136.4791692045219</v>
      </c>
      <c r="U51" s="8" t="s">
        <v>72</v>
      </c>
      <c r="V51" s="8" t="s">
        <v>72</v>
      </c>
      <c r="W51" s="8" t="s">
        <v>72</v>
      </c>
      <c r="X51" s="8">
        <v>8282.1348598342811</v>
      </c>
      <c r="Y51" s="9" t="s">
        <v>72</v>
      </c>
      <c r="Z51" s="7">
        <v>79845.45</v>
      </c>
      <c r="AA51" s="8">
        <v>21343.469624848589</v>
      </c>
      <c r="AB51" s="8">
        <v>8948.1684877872503</v>
      </c>
      <c r="AC51" s="8" t="s">
        <v>72</v>
      </c>
      <c r="AD51" s="8" t="s">
        <v>72</v>
      </c>
      <c r="AE51" s="8" t="s">
        <v>72</v>
      </c>
      <c r="AF51" s="8">
        <v>30291.638112635839</v>
      </c>
      <c r="AG51" s="9" t="s">
        <v>72</v>
      </c>
    </row>
    <row r="52" spans="1:33" x14ac:dyDescent="0.45">
      <c r="A52" s="4">
        <v>44927</v>
      </c>
      <c r="B52" s="7">
        <v>60000</v>
      </c>
      <c r="C52" s="8">
        <v>14350.183482155295</v>
      </c>
      <c r="D52" s="8">
        <v>5281.2829815351142</v>
      </c>
      <c r="H52" s="8">
        <v>19631.466463690409</v>
      </c>
      <c r="I52" s="9">
        <v>0</v>
      </c>
      <c r="J52" s="7">
        <v>29476</v>
      </c>
      <c r="K52" s="8">
        <v>4171.9629001500316</v>
      </c>
      <c r="L52" s="8">
        <v>2720.6811900705652</v>
      </c>
      <c r="M52" s="8">
        <v>0</v>
      </c>
      <c r="N52" s="8">
        <v>0</v>
      </c>
      <c r="O52" s="8">
        <v>0</v>
      </c>
      <c r="P52" s="8">
        <v>6892.6440902205968</v>
      </c>
      <c r="Q52" s="9">
        <v>0</v>
      </c>
      <c r="R52" s="7">
        <v>18936.96</v>
      </c>
      <c r="S52" s="8">
        <v>6027.0770625052237</v>
      </c>
      <c r="T52" s="8">
        <v>2107.2319096325105</v>
      </c>
      <c r="U52" s="8" t="s">
        <v>72</v>
      </c>
      <c r="V52" s="8" t="s">
        <v>72</v>
      </c>
      <c r="W52" s="8" t="s">
        <v>72</v>
      </c>
      <c r="X52" s="8">
        <v>8134.3089721377346</v>
      </c>
      <c r="Y52" s="9" t="s">
        <v>72</v>
      </c>
      <c r="Z52" s="7">
        <v>79847.5</v>
      </c>
      <c r="AA52" s="8">
        <v>21392.183078736387</v>
      </c>
      <c r="AB52" s="8">
        <v>9058.2207679127023</v>
      </c>
      <c r="AC52" s="8" t="s">
        <v>72</v>
      </c>
      <c r="AD52" s="8" t="s">
        <v>72</v>
      </c>
      <c r="AE52" s="8" t="s">
        <v>72</v>
      </c>
      <c r="AF52" s="8">
        <v>30450.403846649089</v>
      </c>
      <c r="AG52" s="9" t="s">
        <v>72</v>
      </c>
    </row>
    <row r="53" spans="1:33" x14ac:dyDescent="0.45">
      <c r="A53" s="4">
        <v>44958</v>
      </c>
      <c r="B53" s="7">
        <v>60000</v>
      </c>
      <c r="C53" s="8">
        <v>15235.591889072186</v>
      </c>
      <c r="D53" s="8">
        <v>5211.3520070947889</v>
      </c>
      <c r="H53" s="8">
        <v>20446.943896166973</v>
      </c>
      <c r="I53" s="9">
        <v>0</v>
      </c>
      <c r="J53" s="7">
        <v>30528.74</v>
      </c>
      <c r="K53" s="8">
        <v>4904.8320464314065</v>
      </c>
      <c r="L53" s="8">
        <v>2909.7063208019094</v>
      </c>
      <c r="M53" s="8">
        <v>0</v>
      </c>
      <c r="N53" s="8">
        <v>0</v>
      </c>
      <c r="O53" s="8">
        <v>0</v>
      </c>
      <c r="P53" s="8">
        <v>7814.5383672333155</v>
      </c>
      <c r="Q53" s="9">
        <v>0</v>
      </c>
      <c r="R53" s="7">
        <v>18976.900000000001</v>
      </c>
      <c r="S53" s="8">
        <v>6398.9485934103177</v>
      </c>
      <c r="T53" s="8">
        <v>2079.3294508308209</v>
      </c>
      <c r="U53" s="8" t="s">
        <v>72</v>
      </c>
      <c r="V53" s="8" t="s">
        <v>72</v>
      </c>
      <c r="W53" s="8" t="s">
        <v>72</v>
      </c>
      <c r="X53" s="8">
        <v>8478.2780442411386</v>
      </c>
      <c r="Y53" s="9" t="s">
        <v>72</v>
      </c>
      <c r="Z53" s="7">
        <v>81475.31</v>
      </c>
      <c r="AA53" s="8">
        <v>23187.542313318027</v>
      </c>
      <c r="AB53" s="8">
        <v>9163.3287293156554</v>
      </c>
      <c r="AC53" s="8" t="s">
        <v>72</v>
      </c>
      <c r="AD53" s="8" t="s">
        <v>72</v>
      </c>
      <c r="AE53" s="8" t="s">
        <v>72</v>
      </c>
      <c r="AF53" s="8">
        <v>32350.871042633684</v>
      </c>
      <c r="AG53" s="9" t="s">
        <v>72</v>
      </c>
    </row>
    <row r="54" spans="1:33" x14ac:dyDescent="0.45">
      <c r="A54" s="4">
        <v>44986</v>
      </c>
      <c r="B54" s="7">
        <v>60000</v>
      </c>
      <c r="C54" s="8">
        <v>14936.392125515493</v>
      </c>
      <c r="D54" s="8">
        <v>5144.5879521907673</v>
      </c>
      <c r="H54" s="8">
        <v>20080.980077706259</v>
      </c>
      <c r="I54" s="9">
        <v>0</v>
      </c>
      <c r="J54" s="7">
        <v>31519.14</v>
      </c>
      <c r="K54" s="8">
        <v>5263.1847643603496</v>
      </c>
      <c r="L54" s="8">
        <v>3090.9556560230744</v>
      </c>
      <c r="M54" s="8">
        <v>0</v>
      </c>
      <c r="N54" s="8">
        <v>0</v>
      </c>
      <c r="O54" s="8">
        <v>0</v>
      </c>
      <c r="P54" s="8">
        <v>8354.1404203834245</v>
      </c>
      <c r="Q54" s="9">
        <v>0</v>
      </c>
      <c r="R54" s="7">
        <v>19012.09</v>
      </c>
      <c r="S54" s="8">
        <v>6273.2846927165074</v>
      </c>
      <c r="T54" s="8">
        <v>2052.6905929241161</v>
      </c>
      <c r="U54" s="8" t="s">
        <v>72</v>
      </c>
      <c r="V54" s="8" t="s">
        <v>72</v>
      </c>
      <c r="W54" s="8" t="s">
        <v>72</v>
      </c>
      <c r="X54" s="8">
        <v>8325.975285640623</v>
      </c>
      <c r="Y54" s="9" t="s">
        <v>72</v>
      </c>
      <c r="Z54" s="7">
        <v>81473.98</v>
      </c>
      <c r="AA54" s="8">
        <v>23186.85531497894</v>
      </c>
      <c r="AB54" s="8">
        <v>9264.4611986519958</v>
      </c>
      <c r="AC54" s="8" t="s">
        <v>72</v>
      </c>
      <c r="AD54" s="8" t="s">
        <v>72</v>
      </c>
      <c r="AE54" s="8" t="s">
        <v>72</v>
      </c>
      <c r="AF54" s="8">
        <v>32451.316513630936</v>
      </c>
      <c r="AG54" s="9" t="s">
        <v>72</v>
      </c>
    </row>
    <row r="55" spans="1:33" x14ac:dyDescent="0.45">
      <c r="A55" s="4">
        <v>45017</v>
      </c>
      <c r="B55" s="7">
        <v>60001.14</v>
      </c>
      <c r="C55" s="8">
        <v>14651.589669298723</v>
      </c>
      <c r="D55" s="8">
        <v>5080.8024396252604</v>
      </c>
      <c r="H55" s="8">
        <v>19732.392108923981</v>
      </c>
      <c r="I55" s="9">
        <v>0</v>
      </c>
      <c r="J55" s="7">
        <v>32550.58</v>
      </c>
      <c r="K55" s="8">
        <v>5599.0417002534032</v>
      </c>
      <c r="L55" s="8">
        <v>3265.4447128913948</v>
      </c>
      <c r="M55" s="8">
        <v>0</v>
      </c>
      <c r="N55" s="8">
        <v>0</v>
      </c>
      <c r="O55" s="8">
        <v>0</v>
      </c>
      <c r="P55" s="8">
        <v>8864.4864131447976</v>
      </c>
      <c r="Q55" s="9">
        <v>0</v>
      </c>
      <c r="R55" s="7">
        <v>19051.439999999999</v>
      </c>
      <c r="S55" s="8">
        <v>6153.6676611054636</v>
      </c>
      <c r="T55" s="8">
        <v>2027.240173410479</v>
      </c>
      <c r="U55" s="8" t="s">
        <v>72</v>
      </c>
      <c r="V55" s="8" t="s">
        <v>72</v>
      </c>
      <c r="W55" s="8" t="s">
        <v>72</v>
      </c>
      <c r="X55" s="8">
        <v>8180.9078345159423</v>
      </c>
      <c r="Y55" s="9" t="s">
        <v>72</v>
      </c>
      <c r="Z55" s="7">
        <v>83095.89</v>
      </c>
      <c r="AA55" s="8">
        <v>23180.949303411871</v>
      </c>
      <c r="AB55" s="8">
        <v>9362.4076404417065</v>
      </c>
      <c r="AC55" s="8" t="s">
        <v>72</v>
      </c>
      <c r="AD55" s="8" t="s">
        <v>72</v>
      </c>
      <c r="AE55" s="8" t="s">
        <v>72</v>
      </c>
      <c r="AF55" s="8">
        <v>32543.356943853578</v>
      </c>
      <c r="AG55" s="9" t="s">
        <v>72</v>
      </c>
    </row>
    <row r="56" spans="1:33" x14ac:dyDescent="0.45">
      <c r="A56" s="4">
        <v>45047</v>
      </c>
      <c r="B56" s="7">
        <v>60000.01</v>
      </c>
      <c r="C56" s="8">
        <v>14380.269574362039</v>
      </c>
      <c r="D56" s="8">
        <v>5019.8208932199886</v>
      </c>
      <c r="H56" s="8">
        <v>19400.090467582027</v>
      </c>
      <c r="I56" s="9">
        <v>0</v>
      </c>
      <c r="J56" s="7">
        <v>33574.449999999997</v>
      </c>
      <c r="K56" s="8">
        <v>5915.0629431030447</v>
      </c>
      <c r="L56" s="8">
        <v>3434.0337087870807</v>
      </c>
      <c r="M56" s="8">
        <v>0</v>
      </c>
      <c r="N56" s="8">
        <v>0</v>
      </c>
      <c r="O56" s="8">
        <v>0</v>
      </c>
      <c r="P56" s="8">
        <v>9349.0966518901259</v>
      </c>
      <c r="Q56" s="9">
        <v>0</v>
      </c>
      <c r="R56" s="7">
        <v>19086.16</v>
      </c>
      <c r="S56" s="8">
        <v>6039.7132212320566</v>
      </c>
      <c r="T56" s="8">
        <v>2002.9085363947754</v>
      </c>
      <c r="U56" s="8" t="s">
        <v>72</v>
      </c>
      <c r="V56" s="8" t="s">
        <v>72</v>
      </c>
      <c r="W56" s="8" t="s">
        <v>72</v>
      </c>
      <c r="X56" s="8">
        <v>8042.6217576268318</v>
      </c>
      <c r="Y56" s="9" t="s">
        <v>72</v>
      </c>
      <c r="Z56" s="7">
        <v>84662.78</v>
      </c>
      <c r="AA56" s="8">
        <v>23171.386432337487</v>
      </c>
      <c r="AB56" s="8">
        <v>9457.8187806510668</v>
      </c>
      <c r="AC56" s="8" t="s">
        <v>72</v>
      </c>
      <c r="AD56" s="8" t="s">
        <v>72</v>
      </c>
      <c r="AE56" s="8" t="s">
        <v>72</v>
      </c>
      <c r="AF56" s="8">
        <v>32629.205212988556</v>
      </c>
      <c r="AG56" s="9" t="s">
        <v>72</v>
      </c>
    </row>
    <row r="57" spans="1:33" x14ac:dyDescent="0.45">
      <c r="A57" s="4">
        <v>45078</v>
      </c>
      <c r="B57" s="7">
        <v>60000</v>
      </c>
      <c r="C57" s="8">
        <v>15275.651346442253</v>
      </c>
      <c r="D57" s="8">
        <v>4961.4813420387236</v>
      </c>
      <c r="H57" s="8">
        <v>20237.132688480975</v>
      </c>
      <c r="I57" s="9">
        <v>0</v>
      </c>
      <c r="J57" s="7">
        <v>35147.550000000003</v>
      </c>
      <c r="K57" s="8">
        <v>6721.3044432666056</v>
      </c>
      <c r="L57" s="8">
        <v>3597.4587924049069</v>
      </c>
      <c r="M57" s="8">
        <v>0</v>
      </c>
      <c r="N57" s="8">
        <v>0</v>
      </c>
      <c r="O57" s="8">
        <v>0</v>
      </c>
      <c r="P57" s="8">
        <v>10318.763235671513</v>
      </c>
      <c r="Q57" s="9">
        <v>0</v>
      </c>
      <c r="R57" s="7">
        <v>19116.349999999999</v>
      </c>
      <c r="S57" s="8">
        <v>6415.7735655057468</v>
      </c>
      <c r="T57" s="8">
        <v>1979.6310554734507</v>
      </c>
      <c r="U57" s="8" t="s">
        <v>72</v>
      </c>
      <c r="V57" s="8" t="s">
        <v>72</v>
      </c>
      <c r="W57" s="8" t="s">
        <v>72</v>
      </c>
      <c r="X57" s="8">
        <v>8395.4046209791977</v>
      </c>
      <c r="Y57" s="9" t="s">
        <v>72</v>
      </c>
      <c r="Z57" s="7">
        <v>86144.98</v>
      </c>
      <c r="AA57" s="8">
        <v>25052.086058997309</v>
      </c>
      <c r="AB57" s="8">
        <v>9551.2364028513748</v>
      </c>
      <c r="AC57" s="8" t="s">
        <v>72</v>
      </c>
      <c r="AD57" s="8" t="s">
        <v>72</v>
      </c>
      <c r="AE57" s="8" t="s">
        <v>72</v>
      </c>
      <c r="AF57" s="8">
        <v>34603.322461848686</v>
      </c>
      <c r="AG57" s="9" t="s">
        <v>72</v>
      </c>
    </row>
    <row r="58" spans="1:33" x14ac:dyDescent="0.45">
      <c r="A58" s="4">
        <v>45108</v>
      </c>
      <c r="B58" s="7">
        <v>60000</v>
      </c>
      <c r="C58" s="8">
        <v>14985.483072834848</v>
      </c>
      <c r="D58" s="8">
        <v>4905.633343762087</v>
      </c>
      <c r="H58" s="8">
        <v>19891.116416596935</v>
      </c>
      <c r="I58" s="9">
        <v>0</v>
      </c>
      <c r="J58" s="7">
        <v>36347.39</v>
      </c>
      <c r="K58" s="8">
        <v>7016.3978222206251</v>
      </c>
      <c r="L58" s="8">
        <v>3756.3556189069777</v>
      </c>
      <c r="M58" s="8">
        <v>0</v>
      </c>
      <c r="N58" s="8">
        <v>0</v>
      </c>
      <c r="O58" s="8">
        <v>0</v>
      </c>
      <c r="P58" s="8">
        <v>10772.753441127603</v>
      </c>
      <c r="Q58" s="9">
        <v>0</v>
      </c>
      <c r="R58" s="7">
        <v>19147.560000000001</v>
      </c>
      <c r="S58" s="8">
        <v>6293.9028905906362</v>
      </c>
      <c r="T58" s="8">
        <v>1957.3477041610727</v>
      </c>
      <c r="U58" s="8" t="s">
        <v>72</v>
      </c>
      <c r="V58" s="8" t="s">
        <v>72</v>
      </c>
      <c r="W58" s="8" t="s">
        <v>72</v>
      </c>
      <c r="X58" s="8">
        <v>8251.2505947517093</v>
      </c>
      <c r="Y58" s="9" t="s">
        <v>72</v>
      </c>
      <c r="Z58" s="7">
        <v>87673.45</v>
      </c>
      <c r="AA58" s="8">
        <v>24998.97750962244</v>
      </c>
      <c r="AB58" s="8">
        <v>9643.1156314214822</v>
      </c>
      <c r="AC58" s="8" t="s">
        <v>72</v>
      </c>
      <c r="AD58" s="8" t="s">
        <v>72</v>
      </c>
      <c r="AE58" s="8" t="s">
        <v>72</v>
      </c>
      <c r="AF58" s="8">
        <v>34642.093141043923</v>
      </c>
      <c r="AG58" s="9" t="s">
        <v>72</v>
      </c>
    </row>
    <row r="59" spans="1:33" x14ac:dyDescent="0.45">
      <c r="A59" s="4">
        <v>45139</v>
      </c>
      <c r="B59" s="7">
        <v>60000.08</v>
      </c>
      <c r="C59" s="8">
        <v>14708.855496850769</v>
      </c>
      <c r="D59" s="8">
        <v>4852.1370138363636</v>
      </c>
      <c r="H59" s="8">
        <v>19560.992510687131</v>
      </c>
      <c r="I59" s="9">
        <v>0</v>
      </c>
      <c r="J59" s="7">
        <v>37587.480000000003</v>
      </c>
      <c r="K59" s="8">
        <v>7295.8652989426073</v>
      </c>
      <c r="L59" s="8">
        <v>3911.2774639224394</v>
      </c>
      <c r="M59" s="8">
        <v>0</v>
      </c>
      <c r="N59" s="8">
        <v>0</v>
      </c>
      <c r="O59" s="8">
        <v>0</v>
      </c>
      <c r="P59" s="8">
        <v>11207.142762865047</v>
      </c>
      <c r="Q59" s="9">
        <v>0</v>
      </c>
      <c r="R59" s="7">
        <v>19174.740000000002</v>
      </c>
      <c r="S59" s="8">
        <v>6177.7193086773232</v>
      </c>
      <c r="T59" s="8">
        <v>1936.002668520709</v>
      </c>
      <c r="U59" s="8" t="s">
        <v>72</v>
      </c>
      <c r="V59" s="8" t="s">
        <v>72</v>
      </c>
      <c r="W59" s="8" t="s">
        <v>72</v>
      </c>
      <c r="X59" s="8">
        <v>8113.7219771980326</v>
      </c>
      <c r="Y59" s="9" t="s">
        <v>72</v>
      </c>
      <c r="Z59" s="7">
        <v>89153.63</v>
      </c>
      <c r="AA59" s="8">
        <v>24946.49189516353</v>
      </c>
      <c r="AB59" s="8">
        <v>9733.8418805260753</v>
      </c>
      <c r="AC59" s="8" t="s">
        <v>72</v>
      </c>
      <c r="AD59" s="8" t="s">
        <v>72</v>
      </c>
      <c r="AE59" s="8" t="s">
        <v>72</v>
      </c>
      <c r="AF59" s="8">
        <v>34680.333775689607</v>
      </c>
      <c r="AG59" s="9" t="s">
        <v>72</v>
      </c>
    </row>
    <row r="60" spans="1:33" x14ac:dyDescent="0.45">
      <c r="A60" s="4">
        <v>45170</v>
      </c>
      <c r="B60" s="7">
        <v>59999.98</v>
      </c>
      <c r="C60" s="8">
        <v>15598.992968281214</v>
      </c>
      <c r="D60" s="8">
        <v>4800.8621486844468</v>
      </c>
      <c r="H60" s="8">
        <v>20399.85511696566</v>
      </c>
      <c r="I60" s="9">
        <v>0</v>
      </c>
      <c r="J60" s="7">
        <v>38543.910000000003</v>
      </c>
      <c r="K60" s="8">
        <v>8165.487553069257</v>
      </c>
      <c r="L60" s="8">
        <v>4062.709360325759</v>
      </c>
      <c r="M60" s="8">
        <v>0</v>
      </c>
      <c r="N60" s="8">
        <v>0</v>
      </c>
      <c r="O60" s="8">
        <v>0</v>
      </c>
      <c r="P60" s="8">
        <v>12228.196913395015</v>
      </c>
      <c r="Q60" s="9">
        <v>0</v>
      </c>
      <c r="R60" s="7">
        <v>19199.79</v>
      </c>
      <c r="S60" s="8">
        <v>6551.5770466781096</v>
      </c>
      <c r="T60" s="8">
        <v>1915.5439973250941</v>
      </c>
      <c r="U60" s="8" t="s">
        <v>72</v>
      </c>
      <c r="V60" s="8" t="s">
        <v>72</v>
      </c>
      <c r="W60" s="8" t="s">
        <v>72</v>
      </c>
      <c r="X60" s="8">
        <v>8467.1210440032046</v>
      </c>
      <c r="Y60" s="9" t="s">
        <v>72</v>
      </c>
      <c r="Z60" s="7">
        <v>88925.7</v>
      </c>
      <c r="AA60" s="8">
        <v>26884.279115006713</v>
      </c>
      <c r="AB60" s="8">
        <v>9823.7439387470949</v>
      </c>
      <c r="AC60" s="8" t="s">
        <v>72</v>
      </c>
      <c r="AD60" s="8" t="s">
        <v>72</v>
      </c>
      <c r="AE60" s="8" t="s">
        <v>72</v>
      </c>
      <c r="AF60" s="8">
        <v>36708.023053753808</v>
      </c>
      <c r="AG60" s="9" t="s">
        <v>72</v>
      </c>
    </row>
    <row r="61" spans="1:33" x14ac:dyDescent="0.45">
      <c r="A61" s="4">
        <v>45200</v>
      </c>
      <c r="B61" s="7">
        <v>60000</v>
      </c>
      <c r="C61" s="8">
        <v>15303.647661936855</v>
      </c>
      <c r="D61" s="8">
        <v>4751.6874327060495</v>
      </c>
      <c r="H61" s="8">
        <v>20055.335094642905</v>
      </c>
      <c r="I61" s="9">
        <v>0</v>
      </c>
      <c r="J61" s="7">
        <v>39485.35</v>
      </c>
      <c r="K61" s="8">
        <v>8425.9416492378241</v>
      </c>
      <c r="L61" s="8">
        <v>4211.0792847538569</v>
      </c>
      <c r="M61" s="8">
        <v>0</v>
      </c>
      <c r="N61" s="8">
        <v>0</v>
      </c>
      <c r="O61" s="8">
        <v>0</v>
      </c>
      <c r="P61" s="8">
        <v>12637.02093399168</v>
      </c>
      <c r="Q61" s="9">
        <v>0</v>
      </c>
      <c r="R61" s="7">
        <v>19218.54</v>
      </c>
      <c r="S61" s="8">
        <v>6427.5320180134795</v>
      </c>
      <c r="T61" s="8">
        <v>1895.9232856497138</v>
      </c>
      <c r="U61" s="8" t="s">
        <v>72</v>
      </c>
      <c r="V61" s="8" t="s">
        <v>72</v>
      </c>
      <c r="W61" s="8" t="s">
        <v>72</v>
      </c>
      <c r="X61" s="8">
        <v>8323.4553036631933</v>
      </c>
      <c r="Y61" s="9" t="s">
        <v>72</v>
      </c>
      <c r="Z61" s="7">
        <v>88641.38</v>
      </c>
      <c r="AA61" s="8">
        <v>26790.318843562047</v>
      </c>
      <c r="AB61" s="8">
        <v>9913.1042040011162</v>
      </c>
      <c r="AC61" s="8" t="s">
        <v>72</v>
      </c>
      <c r="AD61" s="8" t="s">
        <v>72</v>
      </c>
      <c r="AE61" s="8" t="s">
        <v>72</v>
      </c>
      <c r="AF61" s="8">
        <v>36703.423047563163</v>
      </c>
      <c r="AG61" s="9" t="s">
        <v>72</v>
      </c>
    </row>
    <row r="62" spans="1:33" x14ac:dyDescent="0.45">
      <c r="A62" s="4">
        <v>45231</v>
      </c>
      <c r="B62" s="7">
        <v>60000.53</v>
      </c>
      <c r="C62" s="8">
        <v>15021.913732984691</v>
      </c>
      <c r="D62" s="8">
        <v>4704.4997200394555</v>
      </c>
      <c r="H62" s="8">
        <v>19726.413453024146</v>
      </c>
      <c r="I62" s="9">
        <v>0</v>
      </c>
      <c r="J62" s="7">
        <v>40353.26</v>
      </c>
      <c r="K62" s="8">
        <v>8673.9127875139002</v>
      </c>
      <c r="L62" s="8">
        <v>4356.7671194733357</v>
      </c>
      <c r="M62" s="8">
        <v>0</v>
      </c>
      <c r="N62" s="8">
        <v>0</v>
      </c>
      <c r="O62" s="8">
        <v>0</v>
      </c>
      <c r="P62" s="8">
        <v>13030.679906987236</v>
      </c>
      <c r="Q62" s="9">
        <v>0</v>
      </c>
      <c r="R62" s="7">
        <v>19237.5</v>
      </c>
      <c r="S62" s="8">
        <v>6309.2037678535698</v>
      </c>
      <c r="T62" s="8">
        <v>1877.0953882957426</v>
      </c>
      <c r="U62" s="8" t="s">
        <v>72</v>
      </c>
      <c r="V62" s="8" t="s">
        <v>72</v>
      </c>
      <c r="W62" s="8" t="s">
        <v>72</v>
      </c>
      <c r="X62" s="8">
        <v>8186.2991561493127</v>
      </c>
      <c r="Y62" s="9" t="s">
        <v>72</v>
      </c>
      <c r="Z62" s="7">
        <v>88361.48</v>
      </c>
      <c r="AA62" s="8">
        <v>26700.209267095532</v>
      </c>
      <c r="AB62" s="8">
        <v>10002.166783520683</v>
      </c>
      <c r="AC62" s="8" t="s">
        <v>72</v>
      </c>
      <c r="AD62" s="8" t="s">
        <v>72</v>
      </c>
      <c r="AE62" s="8" t="s">
        <v>72</v>
      </c>
      <c r="AF62" s="8">
        <v>36702.376050616214</v>
      </c>
      <c r="AG62" s="9" t="s">
        <v>72</v>
      </c>
    </row>
    <row r="63" spans="1:33" x14ac:dyDescent="0.45">
      <c r="A63" s="4">
        <v>45261</v>
      </c>
      <c r="B63" s="7">
        <v>60000</v>
      </c>
      <c r="C63" s="8">
        <v>14752.955894691715</v>
      </c>
      <c r="D63" s="8">
        <v>4659.1933831367878</v>
      </c>
      <c r="H63" s="8">
        <v>19412.149277828503</v>
      </c>
      <c r="I63" s="9">
        <v>0</v>
      </c>
      <c r="J63" s="7">
        <v>41373.81</v>
      </c>
      <c r="K63" s="8">
        <v>8910.6886129779778</v>
      </c>
      <c r="L63" s="8">
        <v>4500.1119119083032</v>
      </c>
      <c r="M63" s="8">
        <v>0</v>
      </c>
      <c r="N63" s="8">
        <v>0</v>
      </c>
      <c r="O63" s="8">
        <v>0</v>
      </c>
      <c r="P63" s="8">
        <v>13410.800524886281</v>
      </c>
      <c r="Q63" s="9">
        <v>0</v>
      </c>
      <c r="R63" s="7">
        <v>19260.23</v>
      </c>
      <c r="S63" s="8">
        <v>6196.2414757705201</v>
      </c>
      <c r="T63" s="8">
        <v>1859.0181598715785</v>
      </c>
      <c r="U63" s="8" t="s">
        <v>72</v>
      </c>
      <c r="V63" s="8" t="s">
        <v>72</v>
      </c>
      <c r="W63" s="8" t="s">
        <v>72</v>
      </c>
      <c r="X63" s="8">
        <v>8055.2596356420981</v>
      </c>
      <c r="Y63" s="9" t="s">
        <v>72</v>
      </c>
      <c r="Z63" s="7">
        <v>89720.27</v>
      </c>
      <c r="AA63" s="8">
        <v>26614.235686608034</v>
      </c>
      <c r="AB63" s="8">
        <v>10091.143971672449</v>
      </c>
      <c r="AC63" s="8" t="s">
        <v>72</v>
      </c>
      <c r="AD63" s="8" t="s">
        <v>72</v>
      </c>
      <c r="AE63" s="8" t="s">
        <v>72</v>
      </c>
      <c r="AF63" s="8">
        <v>36705.379658280479</v>
      </c>
      <c r="AG63" s="9" t="s">
        <v>72</v>
      </c>
    </row>
    <row r="64" spans="1:33" x14ac:dyDescent="0.45">
      <c r="A64" s="4">
        <v>45292</v>
      </c>
      <c r="B64" s="7">
        <v>60002.28</v>
      </c>
      <c r="C64" s="8">
        <v>15650.065281939973</v>
      </c>
      <c r="D64" s="8">
        <v>4615.6697211428946</v>
      </c>
      <c r="H64" s="8">
        <v>20265.735003082867</v>
      </c>
      <c r="I64" s="9">
        <v>0</v>
      </c>
      <c r="J64" s="7">
        <v>42552.6</v>
      </c>
      <c r="K64" s="8">
        <v>9864.8585454670138</v>
      </c>
      <c r="L64" s="8">
        <v>4641.4178141509656</v>
      </c>
      <c r="M64" s="8">
        <v>0</v>
      </c>
      <c r="N64" s="8">
        <v>0</v>
      </c>
      <c r="O64" s="8">
        <v>0</v>
      </c>
      <c r="P64" s="8">
        <v>14506.276359617979</v>
      </c>
      <c r="Q64" s="9">
        <v>0</v>
      </c>
      <c r="R64" s="7">
        <v>19295.43</v>
      </c>
      <c r="S64" s="8">
        <v>6573.0274184147884</v>
      </c>
      <c r="T64" s="8">
        <v>1841.6522187360151</v>
      </c>
      <c r="U64" s="8" t="s">
        <v>72</v>
      </c>
      <c r="V64" s="8" t="s">
        <v>72</v>
      </c>
      <c r="W64" s="8" t="s">
        <v>72</v>
      </c>
      <c r="X64" s="8">
        <v>8414.6796371508026</v>
      </c>
      <c r="Y64" s="9" t="s">
        <v>72</v>
      </c>
      <c r="Z64" s="7">
        <v>91709.16</v>
      </c>
      <c r="AA64" s="8">
        <v>28644.936883794981</v>
      </c>
      <c r="AB64" s="8">
        <v>10180.221479522439</v>
      </c>
      <c r="AC64" s="8" t="s">
        <v>72</v>
      </c>
      <c r="AD64" s="8" t="s">
        <v>72</v>
      </c>
      <c r="AE64" s="8" t="s">
        <v>72</v>
      </c>
      <c r="AF64" s="8">
        <v>38825.158363317416</v>
      </c>
      <c r="AG64" s="9" t="s">
        <v>72</v>
      </c>
    </row>
    <row r="65" spans="1:33" x14ac:dyDescent="0.45">
      <c r="A65" s="4">
        <v>45323</v>
      </c>
      <c r="B65" s="7">
        <v>60000.03</v>
      </c>
      <c r="C65" s="8">
        <v>16128.160054495787</v>
      </c>
      <c r="D65" s="8">
        <v>4380.3580006470102</v>
      </c>
      <c r="H65" s="8">
        <v>20508.518055142798</v>
      </c>
      <c r="I65" s="9">
        <v>0</v>
      </c>
      <c r="J65" s="7">
        <v>43768.62</v>
      </c>
      <c r="K65" s="8">
        <v>10587.829851383989</v>
      </c>
      <c r="L65" s="8">
        <v>4578.7190480736399</v>
      </c>
      <c r="M65" s="8">
        <v>0</v>
      </c>
      <c r="N65" s="8">
        <v>0</v>
      </c>
      <c r="O65" s="8">
        <v>0</v>
      </c>
      <c r="P65" s="8">
        <v>15166.54889945763</v>
      </c>
      <c r="Q65" s="9">
        <v>0</v>
      </c>
      <c r="R65" s="7">
        <v>19335.900000000001</v>
      </c>
      <c r="S65" s="8">
        <v>6773.8272228882306</v>
      </c>
      <c r="T65" s="8">
        <v>1747.762842258157</v>
      </c>
      <c r="U65" s="8" t="s">
        <v>72</v>
      </c>
      <c r="V65" s="8" t="s">
        <v>72</v>
      </c>
      <c r="W65" s="8" t="s">
        <v>72</v>
      </c>
      <c r="X65" s="8">
        <v>8521.5900651463871</v>
      </c>
      <c r="Y65" s="9" t="s">
        <v>72</v>
      </c>
      <c r="Z65" s="7">
        <v>92131.3</v>
      </c>
      <c r="AA65" s="8">
        <v>29941.621916778931</v>
      </c>
      <c r="AB65" s="8">
        <v>9835.1486488500523</v>
      </c>
      <c r="AC65" s="8" t="s">
        <v>72</v>
      </c>
      <c r="AD65" s="8" t="s">
        <v>72</v>
      </c>
      <c r="AE65" s="8" t="s">
        <v>72</v>
      </c>
      <c r="AF65" s="8">
        <v>39776.770565628984</v>
      </c>
      <c r="AG65" s="9" t="s">
        <v>72</v>
      </c>
    </row>
    <row r="66" spans="1:33" x14ac:dyDescent="0.45">
      <c r="A66" s="4">
        <v>45352</v>
      </c>
      <c r="B66" s="7">
        <v>60000</v>
      </c>
      <c r="C66" s="8">
        <v>15446.829900483108</v>
      </c>
      <c r="D66" s="8">
        <v>4159.1293628926651</v>
      </c>
      <c r="H66" s="8">
        <v>19605.959263375771</v>
      </c>
      <c r="I66" s="9">
        <v>0</v>
      </c>
      <c r="J66" s="7">
        <v>43079.95</v>
      </c>
      <c r="K66" s="8">
        <v>10541.523418619357</v>
      </c>
      <c r="L66" s="8">
        <v>4512.6737127938713</v>
      </c>
      <c r="M66" s="8">
        <v>0</v>
      </c>
      <c r="N66" s="8">
        <v>0</v>
      </c>
      <c r="O66" s="8">
        <v>0</v>
      </c>
      <c r="P66" s="8">
        <v>15054.197131413228</v>
      </c>
      <c r="Q66" s="9">
        <v>0</v>
      </c>
      <c r="R66" s="7">
        <v>19365.38</v>
      </c>
      <c r="S66" s="8">
        <v>6487.6685582029058</v>
      </c>
      <c r="T66" s="8">
        <v>1659.4926157941734</v>
      </c>
      <c r="U66" s="8" t="s">
        <v>72</v>
      </c>
      <c r="V66" s="8" t="s">
        <v>72</v>
      </c>
      <c r="W66" s="8" t="s">
        <v>72</v>
      </c>
      <c r="X66" s="8">
        <v>8147.1611739970795</v>
      </c>
      <c r="Y66" s="9" t="s">
        <v>72</v>
      </c>
      <c r="Z66" s="7">
        <v>91365.4</v>
      </c>
      <c r="AA66" s="8">
        <v>29077.719299199089</v>
      </c>
      <c r="AB66" s="8">
        <v>9503.6289482650682</v>
      </c>
      <c r="AC66" s="8" t="s">
        <v>72</v>
      </c>
      <c r="AD66" s="8" t="s">
        <v>72</v>
      </c>
      <c r="AE66" s="8" t="s">
        <v>72</v>
      </c>
      <c r="AF66" s="8">
        <v>38581.348247464157</v>
      </c>
      <c r="AG66" s="9" t="s">
        <v>72</v>
      </c>
    </row>
    <row r="67" spans="1:33" x14ac:dyDescent="0.45">
      <c r="A67" s="4">
        <v>45383</v>
      </c>
      <c r="B67" s="7">
        <v>60000</v>
      </c>
      <c r="C67" s="8">
        <v>15763.088477793201</v>
      </c>
      <c r="D67" s="8">
        <v>3951.0978818339663</v>
      </c>
      <c r="H67" s="8">
        <v>19714.186359627165</v>
      </c>
      <c r="I67" s="9">
        <v>0</v>
      </c>
      <c r="J67" s="7">
        <v>43722.43</v>
      </c>
      <c r="K67" s="8">
        <v>11163.970609148626</v>
      </c>
      <c r="L67" s="8">
        <v>4444.0659795426473</v>
      </c>
      <c r="M67" s="8">
        <v>0</v>
      </c>
      <c r="N67" s="8">
        <v>0</v>
      </c>
      <c r="O67" s="8">
        <v>0</v>
      </c>
      <c r="P67" s="8">
        <v>15608.036588691273</v>
      </c>
      <c r="Q67" s="9">
        <v>0</v>
      </c>
      <c r="R67" s="7">
        <v>19393.330000000002</v>
      </c>
      <c r="S67" s="8">
        <v>6620.4971606731442</v>
      </c>
      <c r="T67" s="8">
        <v>1576.4880548517524</v>
      </c>
      <c r="U67" s="8" t="s">
        <v>72</v>
      </c>
      <c r="V67" s="8" t="s">
        <v>72</v>
      </c>
      <c r="W67" s="8" t="s">
        <v>72</v>
      </c>
      <c r="X67" s="8">
        <v>8196.9852155248973</v>
      </c>
      <c r="Y67" s="9" t="s">
        <v>72</v>
      </c>
      <c r="Z67" s="7">
        <v>91153.18</v>
      </c>
      <c r="AA67" s="8">
        <v>30079.676782500464</v>
      </c>
      <c r="AB67" s="8">
        <v>9185.3834377434068</v>
      </c>
      <c r="AC67" s="8" t="s">
        <v>72</v>
      </c>
      <c r="AD67" s="8" t="s">
        <v>72</v>
      </c>
      <c r="AE67" s="8" t="s">
        <v>72</v>
      </c>
      <c r="AF67" s="8">
        <v>39265.060220243875</v>
      </c>
      <c r="AG67" s="9" t="s">
        <v>72</v>
      </c>
    </row>
    <row r="68" spans="1:33" x14ac:dyDescent="0.45">
      <c r="A68" s="4">
        <v>45413</v>
      </c>
      <c r="B68" s="7">
        <v>60000</v>
      </c>
      <c r="C68" s="8">
        <v>15117.329302244741</v>
      </c>
      <c r="D68" s="8">
        <v>3755.4346049621963</v>
      </c>
      <c r="H68" s="8">
        <v>18872.763907206936</v>
      </c>
      <c r="I68" s="9">
        <v>0</v>
      </c>
      <c r="J68" s="7">
        <v>44390.27</v>
      </c>
      <c r="K68" s="8">
        <v>11094.403874453992</v>
      </c>
      <c r="L68" s="8">
        <v>4373.5773640589159</v>
      </c>
      <c r="M68" s="8">
        <v>0</v>
      </c>
      <c r="N68" s="8">
        <v>0</v>
      </c>
      <c r="O68" s="8">
        <v>0</v>
      </c>
      <c r="P68" s="8">
        <v>15467.981238512908</v>
      </c>
      <c r="Q68" s="9">
        <v>0</v>
      </c>
      <c r="R68" s="7">
        <v>19414.47</v>
      </c>
      <c r="S68" s="8">
        <v>6349.2783069427915</v>
      </c>
      <c r="T68" s="8">
        <v>1498.4184073799165</v>
      </c>
      <c r="U68" s="8" t="s">
        <v>72</v>
      </c>
      <c r="V68" s="8" t="s">
        <v>72</v>
      </c>
      <c r="W68" s="8" t="s">
        <v>72</v>
      </c>
      <c r="X68" s="8">
        <v>7847.6967143227084</v>
      </c>
      <c r="Y68" s="9" t="s">
        <v>72</v>
      </c>
      <c r="Z68" s="7">
        <v>91150.61</v>
      </c>
      <c r="AA68" s="8">
        <v>29235.199037147679</v>
      </c>
      <c r="AB68" s="8">
        <v>8880.0988900135526</v>
      </c>
      <c r="AC68" s="8" t="s">
        <v>72</v>
      </c>
      <c r="AD68" s="8" t="s">
        <v>72</v>
      </c>
      <c r="AE68" s="8" t="s">
        <v>72</v>
      </c>
      <c r="AF68" s="8">
        <v>38115.297927161228</v>
      </c>
      <c r="AG68" s="9" t="s">
        <v>72</v>
      </c>
    </row>
    <row r="69" spans="1:33" x14ac:dyDescent="0.45">
      <c r="A69" s="4">
        <v>45444</v>
      </c>
      <c r="B69" s="7">
        <v>60000.98</v>
      </c>
      <c r="C69" s="8">
        <v>14507.126622712884</v>
      </c>
      <c r="D69" s="8">
        <v>3571.3638304916781</v>
      </c>
      <c r="E69" s="8">
        <v>3000</v>
      </c>
      <c r="H69" s="8">
        <v>21078.490453204562</v>
      </c>
      <c r="I69" s="9">
        <v>0</v>
      </c>
      <c r="J69" s="7">
        <v>45159.8</v>
      </c>
      <c r="K69" s="8">
        <v>11016.867588364192</v>
      </c>
      <c r="L69" s="8">
        <v>4301.7994413545885</v>
      </c>
      <c r="M69" s="8">
        <v>0</v>
      </c>
      <c r="N69" s="8">
        <v>0</v>
      </c>
      <c r="O69" s="8">
        <v>0</v>
      </c>
      <c r="P69" s="8">
        <v>15318.667029718781</v>
      </c>
      <c r="Q69" s="9">
        <v>0</v>
      </c>
      <c r="R69" s="7">
        <v>19438.21</v>
      </c>
      <c r="S69" s="8">
        <v>6092.9931815394111</v>
      </c>
      <c r="T69" s="8">
        <v>1424.9741683661796</v>
      </c>
      <c r="U69" s="8">
        <v>924</v>
      </c>
      <c r="V69" s="8" t="s">
        <v>72</v>
      </c>
      <c r="W69" s="8" t="s">
        <v>72</v>
      </c>
      <c r="X69" s="8">
        <v>8441.9673499055898</v>
      </c>
      <c r="Y69" s="9" t="s">
        <v>72</v>
      </c>
      <c r="Z69" s="7">
        <v>91185.88</v>
      </c>
      <c r="AA69" s="8">
        <v>28425.419535619651</v>
      </c>
      <c r="AB69" s="8">
        <v>8587.4360379446007</v>
      </c>
      <c r="AC69" s="8">
        <v>3600</v>
      </c>
      <c r="AD69" s="8" t="s">
        <v>72</v>
      </c>
      <c r="AE69" s="8" t="s">
        <v>72</v>
      </c>
      <c r="AF69" s="8">
        <v>40612.855573564251</v>
      </c>
      <c r="AG69" s="9" t="s">
        <v>72</v>
      </c>
    </row>
    <row r="70" spans="1:33" x14ac:dyDescent="0.45">
      <c r="A70" s="4">
        <v>45474</v>
      </c>
      <c r="B70" s="7">
        <v>59999.94</v>
      </c>
      <c r="C70" s="8">
        <v>13930.226307320747</v>
      </c>
      <c r="D70" s="8">
        <v>3398.1596323944987</v>
      </c>
      <c r="E70" s="8">
        <v>3000</v>
      </c>
      <c r="H70" s="8">
        <v>20328.385939715245</v>
      </c>
      <c r="I70" s="9">
        <v>0</v>
      </c>
      <c r="J70" s="7">
        <v>46323.360000000001</v>
      </c>
      <c r="K70" s="8">
        <v>10932.764579537106</v>
      </c>
      <c r="L70" s="8">
        <v>4229.2448547700897</v>
      </c>
      <c r="M70" s="8">
        <v>0</v>
      </c>
      <c r="N70" s="8">
        <v>0</v>
      </c>
      <c r="O70" s="8">
        <v>0</v>
      </c>
      <c r="P70" s="8">
        <v>15162.009434307196</v>
      </c>
      <c r="Q70" s="9">
        <v>0</v>
      </c>
      <c r="R70" s="7">
        <v>19462.349999999999</v>
      </c>
      <c r="S70" s="8">
        <v>5850.695049074714</v>
      </c>
      <c r="T70" s="8">
        <v>1355.8656933254051</v>
      </c>
      <c r="U70" s="8">
        <v>924</v>
      </c>
      <c r="V70" s="8" t="s">
        <v>72</v>
      </c>
      <c r="W70" s="8" t="s">
        <v>72</v>
      </c>
      <c r="X70" s="8">
        <v>8130.5607424001191</v>
      </c>
      <c r="Y70" s="9" t="s">
        <v>72</v>
      </c>
      <c r="Z70" s="7">
        <v>91339.02</v>
      </c>
      <c r="AA70" s="8">
        <v>27649.036148322</v>
      </c>
      <c r="AB70" s="8">
        <v>8307.0364136434873</v>
      </c>
      <c r="AC70" s="8">
        <v>3600</v>
      </c>
      <c r="AD70" s="8" t="s">
        <v>72</v>
      </c>
      <c r="AE70" s="8" t="s">
        <v>72</v>
      </c>
      <c r="AF70" s="8">
        <v>39556.072561965484</v>
      </c>
      <c r="AG70" s="9" t="s">
        <v>72</v>
      </c>
    </row>
    <row r="71" spans="1:33" x14ac:dyDescent="0.45">
      <c r="A71" s="4">
        <v>45505</v>
      </c>
      <c r="B71" s="7">
        <v>59999.89</v>
      </c>
      <c r="C71" s="8">
        <v>13384.532245817709</v>
      </c>
      <c r="D71" s="8">
        <v>3235.1426163191982</v>
      </c>
      <c r="E71" s="8">
        <v>3000</v>
      </c>
      <c r="H71" s="8">
        <v>19619.674862136908</v>
      </c>
      <c r="I71" s="9">
        <v>0</v>
      </c>
      <c r="J71" s="7">
        <v>47228.46</v>
      </c>
      <c r="K71" s="8">
        <v>10843.320722465265</v>
      </c>
      <c r="L71" s="8">
        <v>4156.3568842149334</v>
      </c>
      <c r="M71" s="8">
        <v>0</v>
      </c>
      <c r="N71" s="8">
        <v>0</v>
      </c>
      <c r="O71" s="8">
        <v>0</v>
      </c>
      <c r="P71" s="8">
        <v>14999.677606680198</v>
      </c>
      <c r="Q71" s="9">
        <v>0</v>
      </c>
      <c r="R71" s="7">
        <v>19483.099999999999</v>
      </c>
      <c r="S71" s="8">
        <v>5621.5035432434379</v>
      </c>
      <c r="T71" s="8">
        <v>1290.8219039113601</v>
      </c>
      <c r="U71" s="8">
        <v>924</v>
      </c>
      <c r="V71" s="8" t="s">
        <v>72</v>
      </c>
      <c r="W71" s="8" t="s">
        <v>72</v>
      </c>
      <c r="X71" s="8">
        <v>7836.325447154798</v>
      </c>
      <c r="Y71" s="9" t="s">
        <v>72</v>
      </c>
      <c r="Z71" s="7">
        <v>91585.27</v>
      </c>
      <c r="AA71" s="8">
        <v>26904.759417446516</v>
      </c>
      <c r="AB71" s="8">
        <v>8038.5280237979714</v>
      </c>
      <c r="AC71" s="8">
        <v>3600</v>
      </c>
      <c r="AD71" s="8" t="s">
        <v>72</v>
      </c>
      <c r="AE71" s="8" t="s">
        <v>72</v>
      </c>
      <c r="AF71" s="8">
        <v>38543.287441244487</v>
      </c>
      <c r="AG71" s="9" t="s">
        <v>72</v>
      </c>
    </row>
    <row r="72" spans="1:33" x14ac:dyDescent="0.45">
      <c r="A72" s="4">
        <v>45536</v>
      </c>
      <c r="B72" s="7">
        <v>60000.01</v>
      </c>
      <c r="C72" s="8">
        <v>12868.093997066169</v>
      </c>
      <c r="D72" s="8">
        <v>3081.676890645811</v>
      </c>
      <c r="E72" s="8">
        <v>3000</v>
      </c>
      <c r="H72" s="8">
        <v>18949.77088771198</v>
      </c>
      <c r="I72" s="9">
        <v>0</v>
      </c>
      <c r="J72" s="7">
        <v>48182.64</v>
      </c>
      <c r="K72" s="8">
        <v>10749.606802920183</v>
      </c>
      <c r="L72" s="8">
        <v>4083.5177900614053</v>
      </c>
      <c r="M72" s="8">
        <v>75.948991162274808</v>
      </c>
      <c r="N72" s="8">
        <v>0</v>
      </c>
      <c r="O72" s="8">
        <v>0</v>
      </c>
      <c r="P72" s="8">
        <v>14909.073584143864</v>
      </c>
      <c r="Q72" s="9">
        <v>0</v>
      </c>
      <c r="R72" s="7">
        <v>19505.39</v>
      </c>
      <c r="S72" s="8">
        <v>5404.599478767791</v>
      </c>
      <c r="T72" s="8">
        <v>1229.5890793676786</v>
      </c>
      <c r="U72" s="8">
        <v>924</v>
      </c>
      <c r="V72" s="8" t="s">
        <v>72</v>
      </c>
      <c r="W72" s="8" t="s">
        <v>72</v>
      </c>
      <c r="X72" s="8">
        <v>7558.1885581354691</v>
      </c>
      <c r="Y72" s="9" t="s">
        <v>72</v>
      </c>
      <c r="Z72" s="7">
        <v>91930.02</v>
      </c>
      <c r="AA72" s="8">
        <v>26191.319599399583</v>
      </c>
      <c r="AB72" s="8">
        <v>7781.5300588363789</v>
      </c>
      <c r="AC72" s="8">
        <v>3675.948991162275</v>
      </c>
      <c r="AD72" s="8" t="s">
        <v>72</v>
      </c>
      <c r="AE72" s="8" t="s">
        <v>72</v>
      </c>
      <c r="AF72" s="8">
        <v>37648.798649398239</v>
      </c>
      <c r="AG72" s="9" t="s">
        <v>72</v>
      </c>
    </row>
    <row r="73" spans="1:33" x14ac:dyDescent="0.45">
      <c r="A73" s="4">
        <v>45566</v>
      </c>
      <c r="B73" s="7">
        <v>59999.99</v>
      </c>
      <c r="C73" s="8">
        <v>12379.095546074846</v>
      </c>
      <c r="D73" s="8">
        <v>2937.1672379650017</v>
      </c>
      <c r="E73" s="8">
        <v>6000</v>
      </c>
      <c r="H73" s="8">
        <v>21316.262784039849</v>
      </c>
      <c r="I73" s="9">
        <v>0</v>
      </c>
      <c r="J73" s="7">
        <v>49302.41</v>
      </c>
      <c r="K73" s="8">
        <v>10652.557468508834</v>
      </c>
      <c r="L73" s="8">
        <v>4011.0561108716852</v>
      </c>
      <c r="M73" s="8">
        <v>520.05998318636512</v>
      </c>
      <c r="N73" s="8">
        <v>0</v>
      </c>
      <c r="O73" s="8">
        <v>0</v>
      </c>
      <c r="P73" s="8">
        <v>15183.673562566884</v>
      </c>
      <c r="Q73" s="9">
        <v>0</v>
      </c>
      <c r="R73" s="7">
        <v>19529.099999999999</v>
      </c>
      <c r="S73" s="8">
        <v>5199.2201293514354</v>
      </c>
      <c r="T73" s="8">
        <v>1171.9297279480356</v>
      </c>
      <c r="U73" s="8">
        <v>1848</v>
      </c>
      <c r="V73" s="8" t="s">
        <v>72</v>
      </c>
      <c r="W73" s="8" t="s">
        <v>72</v>
      </c>
      <c r="X73" s="8">
        <v>8219.1498572994715</v>
      </c>
      <c r="Y73" s="9" t="s">
        <v>72</v>
      </c>
      <c r="Z73" s="7">
        <v>92364.29</v>
      </c>
      <c r="AA73" s="8">
        <v>25507.472123798649</v>
      </c>
      <c r="AB73" s="8">
        <v>7535.6567964296873</v>
      </c>
      <c r="AC73" s="8">
        <v>7720.0599831863656</v>
      </c>
      <c r="AD73" s="8" t="s">
        <v>72</v>
      </c>
      <c r="AE73" s="8" t="s">
        <v>72</v>
      </c>
      <c r="AF73" s="8">
        <v>40763.188903414703</v>
      </c>
      <c r="AG73" s="9" t="s">
        <v>72</v>
      </c>
    </row>
    <row r="74" spans="1:33" x14ac:dyDescent="0.45">
      <c r="A74" s="4">
        <v>45597</v>
      </c>
      <c r="B74" s="7">
        <v>60000</v>
      </c>
      <c r="C74" s="8">
        <v>11915.845052885508</v>
      </c>
      <c r="D74" s="8">
        <v>2801.0564734799946</v>
      </c>
      <c r="E74" s="8">
        <v>6000</v>
      </c>
      <c r="H74" s="8">
        <v>20716.901526365502</v>
      </c>
      <c r="I74" s="9">
        <v>0</v>
      </c>
      <c r="J74" s="7">
        <v>50341.4</v>
      </c>
      <c r="K74" s="8">
        <v>10552.987703823508</v>
      </c>
      <c r="L74" s="8">
        <v>3939.2530629935868</v>
      </c>
      <c r="M74" s="8">
        <v>855.2627720159843</v>
      </c>
      <c r="N74" s="8">
        <v>0</v>
      </c>
      <c r="O74" s="8">
        <v>0</v>
      </c>
      <c r="P74" s="8">
        <v>15347.503538833078</v>
      </c>
      <c r="Q74" s="9">
        <v>0</v>
      </c>
      <c r="R74" s="7">
        <v>19550.52</v>
      </c>
      <c r="S74" s="8">
        <v>5004.6549222119138</v>
      </c>
      <c r="T74" s="8">
        <v>1117.6215329185179</v>
      </c>
      <c r="U74" s="8">
        <v>1848</v>
      </c>
      <c r="V74" s="8" t="s">
        <v>72</v>
      </c>
      <c r="W74" s="8" t="s">
        <v>72</v>
      </c>
      <c r="X74" s="8">
        <v>7970.2764551304317</v>
      </c>
      <c r="Y74" s="9" t="s">
        <v>72</v>
      </c>
      <c r="Z74" s="7">
        <v>92786.78</v>
      </c>
      <c r="AA74" s="8">
        <v>24852.001767286118</v>
      </c>
      <c r="AB74" s="8">
        <v>7300.5208311695806</v>
      </c>
      <c r="AC74" s="8">
        <v>8055.2627720159844</v>
      </c>
      <c r="AD74" s="8" t="s">
        <v>72</v>
      </c>
      <c r="AE74" s="8" t="s">
        <v>72</v>
      </c>
      <c r="AF74" s="8">
        <v>40207.785370471684</v>
      </c>
      <c r="AG74" s="9" t="s">
        <v>72</v>
      </c>
    </row>
    <row r="75" spans="1:33" x14ac:dyDescent="0.45">
      <c r="A75" s="4">
        <v>45627</v>
      </c>
      <c r="B75" s="7">
        <v>60001.06</v>
      </c>
      <c r="C75" s="8">
        <v>11476.765490114167</v>
      </c>
      <c r="D75" s="8">
        <v>2672.822977592693</v>
      </c>
      <c r="E75" s="8">
        <v>6000</v>
      </c>
      <c r="H75" s="8">
        <v>20149.588467706861</v>
      </c>
      <c r="I75" s="9">
        <v>0</v>
      </c>
      <c r="J75" s="7">
        <v>51685.21</v>
      </c>
      <c r="K75" s="8">
        <v>10451.607193444623</v>
      </c>
      <c r="L75" s="8">
        <v>3868.348165444349</v>
      </c>
      <c r="M75" s="8">
        <v>1166.7840939208352</v>
      </c>
      <c r="N75" s="8">
        <v>0</v>
      </c>
      <c r="O75" s="8">
        <v>0</v>
      </c>
      <c r="P75" s="8">
        <v>15486.739452809807</v>
      </c>
      <c r="Q75" s="9">
        <v>0</v>
      </c>
      <c r="R75" s="7">
        <v>19569.14</v>
      </c>
      <c r="S75" s="8">
        <v>4820.2415058479501</v>
      </c>
      <c r="T75" s="8">
        <v>1066.4563680594845</v>
      </c>
      <c r="U75" s="8">
        <v>1848</v>
      </c>
      <c r="V75" s="8" t="s">
        <v>72</v>
      </c>
      <c r="W75" s="8" t="s">
        <v>72</v>
      </c>
      <c r="X75" s="8">
        <v>7734.6978739074348</v>
      </c>
      <c r="Y75" s="9" t="s">
        <v>72</v>
      </c>
      <c r="Z75" s="7">
        <v>93049.61</v>
      </c>
      <c r="AA75" s="8">
        <v>24223.725781581623</v>
      </c>
      <c r="AB75" s="8">
        <v>7075.7357385555806</v>
      </c>
      <c r="AC75" s="8">
        <v>8366.7840939208345</v>
      </c>
      <c r="AD75" s="8" t="s">
        <v>72</v>
      </c>
      <c r="AE75" s="8" t="s">
        <v>72</v>
      </c>
      <c r="AF75" s="8">
        <v>39666.24561405804</v>
      </c>
      <c r="AG75" s="9" t="s">
        <v>72</v>
      </c>
    </row>
    <row r="76" spans="1:33" x14ac:dyDescent="0.45">
      <c r="A76" s="4">
        <v>45658</v>
      </c>
      <c r="B76" s="7">
        <v>60000.05</v>
      </c>
      <c r="C76" s="8">
        <v>11060.386079015247</v>
      </c>
      <c r="D76" s="8">
        <v>2551.9783910070232</v>
      </c>
      <c r="E76" s="8">
        <v>6000</v>
      </c>
      <c r="H76" s="8">
        <v>19612.364470022272</v>
      </c>
      <c r="I76" s="9">
        <v>0</v>
      </c>
      <c r="J76" s="7">
        <v>52944.87</v>
      </c>
      <c r="K76" s="8">
        <v>10349.032875363164</v>
      </c>
      <c r="L76" s="8">
        <v>3798.5441940379474</v>
      </c>
      <c r="M76" s="8">
        <v>1460.4592209872712</v>
      </c>
      <c r="N76" s="8">
        <v>0</v>
      </c>
      <c r="O76" s="8">
        <v>0</v>
      </c>
      <c r="P76" s="8">
        <v>15608.036290388383</v>
      </c>
      <c r="Q76" s="9">
        <v>0</v>
      </c>
      <c r="R76" s="7">
        <v>19589.43</v>
      </c>
      <c r="S76" s="8">
        <v>4645.3621531864028</v>
      </c>
      <c r="T76" s="8">
        <v>1018.2393780118022</v>
      </c>
      <c r="U76" s="8">
        <v>1848</v>
      </c>
      <c r="V76" s="8" t="s">
        <v>72</v>
      </c>
      <c r="W76" s="8" t="s">
        <v>72</v>
      </c>
      <c r="X76" s="8">
        <v>7511.6015311982046</v>
      </c>
      <c r="Y76" s="9" t="s">
        <v>72</v>
      </c>
      <c r="Z76" s="7">
        <v>93408.39</v>
      </c>
      <c r="AA76" s="8">
        <v>23621.496170181461</v>
      </c>
      <c r="AB76" s="8">
        <v>6860.9182632463753</v>
      </c>
      <c r="AC76" s="8">
        <v>8660.4592209872717</v>
      </c>
      <c r="AD76" s="8" t="s">
        <v>72</v>
      </c>
      <c r="AE76" s="8" t="s">
        <v>72</v>
      </c>
      <c r="AF76" s="8">
        <v>39142.873654415103</v>
      </c>
      <c r="AG76" s="9" t="s">
        <v>72</v>
      </c>
    </row>
    <row r="77" spans="1:33" x14ac:dyDescent="0.45">
      <c r="A77" s="4">
        <v>45689</v>
      </c>
      <c r="B77" s="7">
        <v>60000.11</v>
      </c>
      <c r="C77" s="8">
        <v>10665.33444455905</v>
      </c>
      <c r="D77" s="8">
        <v>2438.0654613779152</v>
      </c>
      <c r="E77" s="8">
        <v>6000</v>
      </c>
      <c r="H77" s="8">
        <v>19103.399905936967</v>
      </c>
      <c r="I77" s="9">
        <v>0</v>
      </c>
      <c r="J77" s="7">
        <v>54539.58</v>
      </c>
      <c r="K77" s="8">
        <v>10245.799937817756</v>
      </c>
      <c r="L77" s="8">
        <v>3730.0115524870398</v>
      </c>
      <c r="M77" s="8">
        <v>1740.22580471586</v>
      </c>
      <c r="N77" s="8">
        <v>0</v>
      </c>
      <c r="O77" s="8">
        <v>0</v>
      </c>
      <c r="P77" s="8">
        <v>15716.037295020655</v>
      </c>
      <c r="Q77" s="9">
        <v>0</v>
      </c>
      <c r="R77" s="7">
        <v>19614.060000000001</v>
      </c>
      <c r="S77" s="8">
        <v>4479.440466714801</v>
      </c>
      <c r="T77" s="8">
        <v>972.78811908978821</v>
      </c>
      <c r="U77" s="8">
        <v>1848</v>
      </c>
      <c r="V77" s="8" t="s">
        <v>72</v>
      </c>
      <c r="W77" s="8" t="s">
        <v>72</v>
      </c>
      <c r="X77" s="8">
        <v>7300.2285858045889</v>
      </c>
      <c r="Y77" s="9" t="s">
        <v>72</v>
      </c>
      <c r="Z77" s="7">
        <v>94004.81</v>
      </c>
      <c r="AA77" s="8">
        <v>23044.201271288613</v>
      </c>
      <c r="AB77" s="8">
        <v>6655.6901061405379</v>
      </c>
      <c r="AC77" s="8">
        <v>8940.2258047158593</v>
      </c>
      <c r="AD77" s="8" t="s">
        <v>72</v>
      </c>
      <c r="AE77" s="8" t="s">
        <v>72</v>
      </c>
      <c r="AF77" s="8">
        <v>38640.117182145012</v>
      </c>
      <c r="AG77" s="9" t="s">
        <v>72</v>
      </c>
    </row>
    <row r="78" spans="1:33" x14ac:dyDescent="0.45">
      <c r="A78" s="4">
        <v>45717</v>
      </c>
      <c r="B78" s="7">
        <v>59999.37</v>
      </c>
      <c r="C78" s="8">
        <v>10290.329419433012</v>
      </c>
      <c r="D78" s="8">
        <v>2330.6560313323762</v>
      </c>
      <c r="E78" s="8">
        <v>6000</v>
      </c>
      <c r="H78" s="8">
        <v>18620.985450765387</v>
      </c>
      <c r="I78" s="9">
        <v>0</v>
      </c>
      <c r="J78" s="7">
        <v>55378.07</v>
      </c>
      <c r="K78" s="8">
        <v>10142.371472387435</v>
      </c>
      <c r="L78" s="8">
        <v>3662.8921350752239</v>
      </c>
      <c r="M78" s="8">
        <v>2008.8822931314371</v>
      </c>
      <c r="N78" s="8">
        <v>0</v>
      </c>
      <c r="O78" s="8">
        <v>0</v>
      </c>
      <c r="P78" s="8">
        <v>15814.145900594096</v>
      </c>
      <c r="Q78" s="9">
        <v>0</v>
      </c>
      <c r="R78" s="7">
        <v>19630.41</v>
      </c>
      <c r="S78" s="8">
        <v>4321.9383561618652</v>
      </c>
      <c r="T78" s="8">
        <v>929.93175650161811</v>
      </c>
      <c r="U78" s="8">
        <v>1848</v>
      </c>
      <c r="V78" s="8" t="s">
        <v>72</v>
      </c>
      <c r="W78" s="8" t="s">
        <v>72</v>
      </c>
      <c r="X78" s="8">
        <v>7099.8701126634833</v>
      </c>
      <c r="Y78" s="9" t="s">
        <v>72</v>
      </c>
      <c r="Z78" s="7">
        <v>94676.24</v>
      </c>
      <c r="AA78" s="8">
        <v>22490.766775707049</v>
      </c>
      <c r="AB78" s="8">
        <v>6459.6793726740752</v>
      </c>
      <c r="AC78" s="8">
        <v>9208.8822931314371</v>
      </c>
      <c r="AD78" s="8" t="s">
        <v>72</v>
      </c>
      <c r="AE78" s="8" t="s">
        <v>72</v>
      </c>
      <c r="AF78" s="8">
        <v>38159.32844151256</v>
      </c>
      <c r="AG78" s="9" t="s">
        <v>72</v>
      </c>
    </row>
    <row r="79" spans="1:33" x14ac:dyDescent="0.45">
      <c r="A79" s="4">
        <v>45748</v>
      </c>
      <c r="B79" s="7">
        <v>60000.06</v>
      </c>
      <c r="C79" s="8">
        <v>9934.1744350816589</v>
      </c>
      <c r="D79" s="8">
        <v>2229.3491584656899</v>
      </c>
      <c r="E79" s="8">
        <v>9000</v>
      </c>
      <c r="H79" s="8">
        <v>21163.523593547347</v>
      </c>
      <c r="I79" s="9">
        <v>0</v>
      </c>
      <c r="J79" s="7">
        <v>56941.27</v>
      </c>
      <c r="K79" s="8">
        <v>10039.146963367049</v>
      </c>
      <c r="L79" s="8">
        <v>3597.3027447201471</v>
      </c>
      <c r="M79" s="8">
        <v>3402.7477095370978</v>
      </c>
      <c r="N79" s="8">
        <v>0</v>
      </c>
      <c r="O79" s="8">
        <v>0</v>
      </c>
      <c r="P79" s="8">
        <v>17039.197417624295</v>
      </c>
      <c r="Q79" s="9">
        <v>0</v>
      </c>
      <c r="R79" s="7">
        <v>19642.900000000001</v>
      </c>
      <c r="S79" s="8">
        <v>4172.3532627342965</v>
      </c>
      <c r="T79" s="8">
        <v>889.51031422781023</v>
      </c>
      <c r="U79" s="8">
        <v>2772</v>
      </c>
      <c r="V79" s="8" t="s">
        <v>72</v>
      </c>
      <c r="W79" s="8" t="s">
        <v>72</v>
      </c>
      <c r="X79" s="8">
        <v>7833.8635769621069</v>
      </c>
      <c r="Y79" s="9" t="s">
        <v>72</v>
      </c>
      <c r="Z79" s="7">
        <v>95200.97</v>
      </c>
      <c r="AA79" s="8">
        <v>21960.15628546504</v>
      </c>
      <c r="AB79" s="8">
        <v>6272.5217348789747</v>
      </c>
      <c r="AC79" s="8">
        <v>14202.747709537098</v>
      </c>
      <c r="AD79" s="8" t="s">
        <v>72</v>
      </c>
      <c r="AE79" s="8" t="s">
        <v>72</v>
      </c>
      <c r="AF79" s="8">
        <v>42435.425729881114</v>
      </c>
      <c r="AG79" s="9" t="s">
        <v>72</v>
      </c>
    </row>
    <row r="80" spans="1:33" x14ac:dyDescent="0.45">
      <c r="A80" s="4">
        <v>45778</v>
      </c>
      <c r="B80" s="7">
        <v>60000</v>
      </c>
      <c r="C80" s="8">
        <v>9595.7514445556535</v>
      </c>
      <c r="D80" s="8">
        <v>2133.7693584085496</v>
      </c>
      <c r="E80" s="8">
        <v>9000</v>
      </c>
      <c r="H80" s="8">
        <v>20729.520802964202</v>
      </c>
      <c r="I80" s="9">
        <v>0</v>
      </c>
      <c r="J80" s="7">
        <v>58722.879999999997</v>
      </c>
      <c r="K80" s="8">
        <v>9936.4697659770536</v>
      </c>
      <c r="L80" s="8">
        <v>3533.3381209520035</v>
      </c>
      <c r="M80" s="8">
        <v>3780.9819292615143</v>
      </c>
      <c r="N80" s="8">
        <v>0</v>
      </c>
      <c r="O80" s="8">
        <v>0</v>
      </c>
      <c r="P80" s="8">
        <v>17250.789816190572</v>
      </c>
      <c r="Q80" s="9">
        <v>0</v>
      </c>
      <c r="R80" s="7">
        <v>19654.68</v>
      </c>
      <c r="S80" s="8">
        <v>4030.2156067133747</v>
      </c>
      <c r="T80" s="8">
        <v>851.37397400501129</v>
      </c>
      <c r="U80" s="8">
        <v>2772</v>
      </c>
      <c r="V80" s="8" t="s">
        <v>72</v>
      </c>
      <c r="W80" s="8" t="s">
        <v>72</v>
      </c>
      <c r="X80" s="8">
        <v>7653.5895807183861</v>
      </c>
      <c r="Y80" s="9" t="s">
        <v>72</v>
      </c>
      <c r="Z80" s="7">
        <v>95582.720000000001</v>
      </c>
      <c r="AA80" s="8">
        <v>21451.371499443838</v>
      </c>
      <c r="AB80" s="8">
        <v>6093.8613510422629</v>
      </c>
      <c r="AC80" s="8">
        <v>14580.981929261514</v>
      </c>
      <c r="AD80" s="8" t="s">
        <v>72</v>
      </c>
      <c r="AE80" s="8" t="s">
        <v>72</v>
      </c>
      <c r="AF80" s="8">
        <v>42126.214779747614</v>
      </c>
      <c r="AG80" s="9" t="s">
        <v>72</v>
      </c>
    </row>
    <row r="81" spans="1:33" x14ac:dyDescent="0.45">
      <c r="A81" s="4">
        <v>45809</v>
      </c>
      <c r="B81" s="7">
        <v>57776.07</v>
      </c>
      <c r="C81" s="8">
        <v>9274.0153283589243</v>
      </c>
      <c r="D81" s="8">
        <v>2043.5649628467743</v>
      </c>
      <c r="E81" s="8">
        <v>11308.12489231067</v>
      </c>
      <c r="H81" s="8">
        <v>22625.705183516369</v>
      </c>
      <c r="I81" s="9">
        <v>0</v>
      </c>
      <c r="J81" s="7">
        <v>61157.07</v>
      </c>
      <c r="K81" s="8">
        <v>9834.6337037832582</v>
      </c>
      <c r="L81" s="8">
        <v>3471.0736250365439</v>
      </c>
      <c r="M81" s="8">
        <v>5214.1556991600646</v>
      </c>
      <c r="N81" s="8">
        <v>0</v>
      </c>
      <c r="O81" s="8">
        <v>0</v>
      </c>
      <c r="P81" s="8">
        <v>18519.863027979867</v>
      </c>
      <c r="Q81" s="9">
        <v>0</v>
      </c>
      <c r="R81" s="7">
        <v>18917.5</v>
      </c>
      <c r="S81" s="8">
        <v>3895.0864379107484</v>
      </c>
      <c r="T81" s="8">
        <v>815.38242017586299</v>
      </c>
      <c r="U81" s="8">
        <v>3482.9024668316865</v>
      </c>
      <c r="V81" s="8" t="s">
        <v>72</v>
      </c>
      <c r="W81" s="8" t="s">
        <v>72</v>
      </c>
      <c r="X81" s="8">
        <v>8193.3713249182983</v>
      </c>
      <c r="Y81" s="9" t="s">
        <v>72</v>
      </c>
      <c r="Z81" s="7">
        <v>95983.41</v>
      </c>
      <c r="AA81" s="8">
        <v>20963.452097813966</v>
      </c>
      <c r="AB81" s="8">
        <v>5923.3515804526724</v>
      </c>
      <c r="AC81" s="8">
        <v>18783.905569932867</v>
      </c>
      <c r="AD81" s="8" t="s">
        <v>72</v>
      </c>
      <c r="AE81" s="8" t="s">
        <v>72</v>
      </c>
      <c r="AF81" s="8">
        <v>45670.709248199506</v>
      </c>
      <c r="AG81" s="9" t="s">
        <v>72</v>
      </c>
    </row>
    <row r="82" spans="1:33" x14ac:dyDescent="0.45">
      <c r="A82" s="4">
        <v>45839</v>
      </c>
      <c r="B82" s="7">
        <v>55329.97</v>
      </c>
      <c r="C82" s="8">
        <v>8967.9887394782163</v>
      </c>
      <c r="D82" s="8">
        <v>1958.4065847958764</v>
      </c>
      <c r="E82" s="8">
        <v>12375.488643039813</v>
      </c>
      <c r="F82" s="8">
        <v>1154.0624461553355</v>
      </c>
      <c r="H82" s="8">
        <v>24455.946413469243</v>
      </c>
      <c r="I82" s="9">
        <v>0</v>
      </c>
      <c r="J82" s="7">
        <v>63309.29</v>
      </c>
      <c r="K82" s="8">
        <v>9733.8888966659488</v>
      </c>
      <c r="L82" s="8">
        <v>3410.5676228903098</v>
      </c>
      <c r="M82" s="8">
        <v>6202.787322087187</v>
      </c>
      <c r="N82" s="8">
        <v>0</v>
      </c>
      <c r="O82" s="8">
        <v>0</v>
      </c>
      <c r="P82" s="8">
        <v>19347.243841643445</v>
      </c>
      <c r="Q82" s="9">
        <v>0</v>
      </c>
      <c r="R82" s="7">
        <v>18108.009999999998</v>
      </c>
      <c r="S82" s="8">
        <v>3766.5552705808509</v>
      </c>
      <c r="T82" s="8">
        <v>781.40422733355467</v>
      </c>
      <c r="U82" s="8">
        <v>3811.6505020562627</v>
      </c>
      <c r="V82" s="8">
        <v>335.83217183120263</v>
      </c>
      <c r="W82" s="8" t="s">
        <v>72</v>
      </c>
      <c r="X82" s="8">
        <v>8695.4421718018693</v>
      </c>
      <c r="Y82" s="9" t="s">
        <v>72</v>
      </c>
      <c r="Z82" s="7">
        <v>96449.3</v>
      </c>
      <c r="AA82" s="8">
        <v>20495.475384039808</v>
      </c>
      <c r="AB82" s="8">
        <v>5760.6555246453609</v>
      </c>
      <c r="AC82" s="8">
        <v>21053.37369373496</v>
      </c>
      <c r="AD82" s="8">
        <v>1384.8749353864025</v>
      </c>
      <c r="AE82" s="8" t="s">
        <v>72</v>
      </c>
      <c r="AF82" s="8">
        <v>48694.379537806533</v>
      </c>
      <c r="AG82" s="9" t="s">
        <v>72</v>
      </c>
    </row>
    <row r="83" spans="1:33" x14ac:dyDescent="0.45">
      <c r="A83" s="4">
        <v>45870</v>
      </c>
      <c r="B83" s="7">
        <v>53161.93</v>
      </c>
      <c r="C83" s="8">
        <v>8676.7573485660305</v>
      </c>
      <c r="D83" s="8">
        <v>1877.9856840413222</v>
      </c>
      <c r="E83" s="8">
        <v>12250.235326692236</v>
      </c>
      <c r="F83" s="8">
        <v>1110.7130984422386</v>
      </c>
      <c r="G83" s="8">
        <v>3000</v>
      </c>
      <c r="H83" s="8">
        <v>26915.691457741828</v>
      </c>
      <c r="I83" s="9">
        <v>0</v>
      </c>
      <c r="J83" s="7">
        <v>59942.09</v>
      </c>
      <c r="K83" s="8">
        <v>9634.446915139566</v>
      </c>
      <c r="L83" s="8">
        <v>3351.8636011938829</v>
      </c>
      <c r="M83" s="8">
        <v>6622.4287857550298</v>
      </c>
      <c r="N83" s="8">
        <v>0</v>
      </c>
      <c r="O83" s="8">
        <v>0</v>
      </c>
      <c r="P83" s="8">
        <v>19608.739302088477</v>
      </c>
      <c r="Q83" s="9">
        <v>0</v>
      </c>
      <c r="R83" s="7">
        <v>17383.91</v>
      </c>
      <c r="S83" s="8">
        <v>3644.2380863977328</v>
      </c>
      <c r="T83" s="8">
        <v>749.31628793248751</v>
      </c>
      <c r="U83" s="8">
        <v>3773.0724806212088</v>
      </c>
      <c r="V83" s="8">
        <v>323.21751164669143</v>
      </c>
      <c r="W83" s="8">
        <v>900</v>
      </c>
      <c r="X83" s="8">
        <v>9389.8443665981213</v>
      </c>
      <c r="Y83" s="9" t="s">
        <v>72</v>
      </c>
      <c r="Z83" s="7">
        <v>96713.19</v>
      </c>
      <c r="AA83" s="8">
        <v>20046.555733418802</v>
      </c>
      <c r="AB83" s="8">
        <v>5605.4464220434693</v>
      </c>
      <c r="AC83" s="8">
        <v>21322.711177785714</v>
      </c>
      <c r="AD83" s="8">
        <v>1332.8557181306862</v>
      </c>
      <c r="AE83" s="8">
        <v>3600</v>
      </c>
      <c r="AF83" s="8">
        <v>51907.569051378676</v>
      </c>
      <c r="AG83" s="9" t="s">
        <v>72</v>
      </c>
    </row>
    <row r="84" spans="1:33" x14ac:dyDescent="0.45">
      <c r="A84" s="4">
        <v>45901</v>
      </c>
      <c r="B84" s="7">
        <v>52025.52</v>
      </c>
      <c r="C84" s="8">
        <v>8399.4654542122553</v>
      </c>
      <c r="D84" s="8">
        <v>1802.0132261002341</v>
      </c>
      <c r="E84" s="8">
        <v>12131.82695708069</v>
      </c>
      <c r="F84" s="8">
        <v>1069.7611141249988</v>
      </c>
      <c r="G84" s="8">
        <v>5349.8921808896494</v>
      </c>
      <c r="H84" s="8">
        <v>28752.958932407826</v>
      </c>
      <c r="I84" s="9">
        <v>0</v>
      </c>
      <c r="J84" s="7">
        <v>60882.18</v>
      </c>
      <c r="K84" s="8">
        <v>9536.4853435341993</v>
      </c>
      <c r="L84" s="8">
        <v>3294.9920474805417</v>
      </c>
      <c r="M84" s="8">
        <v>7028.5909439000616</v>
      </c>
      <c r="N84" s="8">
        <v>0</v>
      </c>
      <c r="O84" s="8">
        <v>0</v>
      </c>
      <c r="P84" s="8">
        <v>19860.068334914802</v>
      </c>
      <c r="Q84" s="9">
        <v>0</v>
      </c>
      <c r="R84" s="7">
        <v>17012.39</v>
      </c>
      <c r="S84" s="8">
        <v>3527.7754907691474</v>
      </c>
      <c r="T84" s="8">
        <v>719.00327721399333</v>
      </c>
      <c r="U84" s="8">
        <v>3736.6027027808527</v>
      </c>
      <c r="V84" s="8">
        <v>311.30048421037463</v>
      </c>
      <c r="W84" s="8">
        <v>1604.9676542668949</v>
      </c>
      <c r="X84" s="8">
        <v>9899.6496092412635</v>
      </c>
      <c r="Y84" s="9" t="s">
        <v>72</v>
      </c>
      <c r="Z84" s="7">
        <v>97011.04</v>
      </c>
      <c r="AA84" s="8">
        <v>19615.843888588905</v>
      </c>
      <c r="AB84" s="8">
        <v>5457.4079188008227</v>
      </c>
      <c r="AC84" s="8">
        <v>21586.783292396889</v>
      </c>
      <c r="AD84" s="8">
        <v>1283.7133369499986</v>
      </c>
      <c r="AE84" s="8">
        <v>6419.8706170675787</v>
      </c>
      <c r="AF84" s="8">
        <v>54363.619053804199</v>
      </c>
      <c r="AG84" s="9" t="s">
        <v>72</v>
      </c>
    </row>
    <row r="85" spans="1:33" x14ac:dyDescent="0.45">
      <c r="A85" s="4">
        <v>45931</v>
      </c>
      <c r="B85" s="7">
        <v>51095.37</v>
      </c>
      <c r="C85" s="8">
        <v>8135.3119267910888</v>
      </c>
      <c r="D85" s="8">
        <v>1730.2184285084832</v>
      </c>
      <c r="E85" s="8">
        <v>12019.773676626044</v>
      </c>
      <c r="F85" s="8">
        <v>1031.0329214778455</v>
      </c>
      <c r="G85" s="8">
        <v>6465.4529786997136</v>
      </c>
      <c r="H85" s="8">
        <v>29381.78993210318</v>
      </c>
      <c r="I85" s="9">
        <v>0</v>
      </c>
      <c r="J85" s="7">
        <v>61650.080000000002</v>
      </c>
      <c r="K85" s="8">
        <v>9440.1518233819297</v>
      </c>
      <c r="L85" s="8">
        <v>3239.9721210762532</v>
      </c>
      <c r="M85" s="8">
        <v>7423.1180314578114</v>
      </c>
      <c r="N85" s="8">
        <v>53.24865392723845</v>
      </c>
      <c r="O85" s="8">
        <v>0</v>
      </c>
      <c r="P85" s="8">
        <v>20156.490629843232</v>
      </c>
      <c r="Q85" s="9">
        <v>0</v>
      </c>
      <c r="R85" s="7">
        <v>16708.61</v>
      </c>
      <c r="S85" s="8">
        <v>3416.831009252257</v>
      </c>
      <c r="T85" s="8">
        <v>690.35715297488468</v>
      </c>
      <c r="U85" s="8">
        <v>3702.0902924008215</v>
      </c>
      <c r="V85" s="8">
        <v>300.03058015005308</v>
      </c>
      <c r="W85" s="8">
        <v>1939.6358936099141</v>
      </c>
      <c r="X85" s="8">
        <v>10048.944928387929</v>
      </c>
      <c r="Y85" s="9" t="s">
        <v>72</v>
      </c>
      <c r="Z85" s="7">
        <v>97257.72</v>
      </c>
      <c r="AA85" s="8">
        <v>19202.526135531236</v>
      </c>
      <c r="AB85" s="8">
        <v>5316.2342352864325</v>
      </c>
      <c r="AC85" s="8">
        <v>21846.846443409064</v>
      </c>
      <c r="AD85" s="8">
        <v>1290.4881597006529</v>
      </c>
      <c r="AE85" s="8">
        <v>7758.5435744396564</v>
      </c>
      <c r="AF85" s="8">
        <v>55414.638548367046</v>
      </c>
      <c r="AG85" s="9" t="s">
        <v>72</v>
      </c>
    </row>
    <row r="86" spans="1:33" x14ac:dyDescent="0.45">
      <c r="A86" s="4">
        <v>45962</v>
      </c>
      <c r="B86" s="7">
        <v>50199.69</v>
      </c>
      <c r="C86" s="8">
        <v>7883.5464575585611</v>
      </c>
      <c r="D86" s="8">
        <v>1662.3475886828548</v>
      </c>
      <c r="E86" s="8">
        <v>11913.628680203048</v>
      </c>
      <c r="F86" s="8">
        <v>994.37037757409939</v>
      </c>
      <c r="G86" s="8">
        <v>7489.7666446331732</v>
      </c>
      <c r="H86" s="8">
        <v>29943.659748651735</v>
      </c>
      <c r="I86" s="9">
        <v>0</v>
      </c>
      <c r="J86" s="7">
        <v>62392.51</v>
      </c>
      <c r="K86" s="8">
        <v>9345.567638945653</v>
      </c>
      <c r="L86" s="8">
        <v>3186.8131384795215</v>
      </c>
      <c r="M86" s="8">
        <v>7807.5767046325373</v>
      </c>
      <c r="N86" s="8">
        <v>115.6427758742843</v>
      </c>
      <c r="O86" s="8">
        <v>0</v>
      </c>
      <c r="P86" s="8">
        <v>20455.600257931994</v>
      </c>
      <c r="Q86" s="9">
        <v>0</v>
      </c>
      <c r="R86" s="7">
        <v>16416.62</v>
      </c>
      <c r="S86" s="8">
        <v>3311.0895121745957</v>
      </c>
      <c r="T86" s="8">
        <v>663.27668788445908</v>
      </c>
      <c r="U86" s="8">
        <v>3669.3976335025386</v>
      </c>
      <c r="V86" s="8">
        <v>289.3617798740629</v>
      </c>
      <c r="W86" s="8">
        <v>2246.929993389952</v>
      </c>
      <c r="X86" s="8">
        <v>10180.055606825608</v>
      </c>
      <c r="Y86" s="9" t="s">
        <v>72</v>
      </c>
      <c r="Z86" s="7">
        <v>97487.84</v>
      </c>
      <c r="AA86" s="8">
        <v>18805.823388015924</v>
      </c>
      <c r="AB86" s="8">
        <v>5181.6302448989472</v>
      </c>
      <c r="AC86" s="8">
        <v>22103.931120876194</v>
      </c>
      <c r="AD86" s="8">
        <v>1308.8872289632036</v>
      </c>
      <c r="AE86" s="8">
        <v>8987.7199735598078</v>
      </c>
      <c r="AF86" s="8">
        <v>56387.991956314072</v>
      </c>
      <c r="AG86" s="9" t="s">
        <v>72</v>
      </c>
    </row>
    <row r="87" spans="1:33" x14ac:dyDescent="0.45">
      <c r="A87" s="4">
        <v>45992</v>
      </c>
      <c r="B87" s="7">
        <v>49146.39</v>
      </c>
      <c r="C87" s="8">
        <v>7643.4660873800403</v>
      </c>
      <c r="D87" s="8">
        <v>1598.1629879636366</v>
      </c>
      <c r="E87" s="8">
        <v>11812.983752839275</v>
      </c>
      <c r="F87" s="8">
        <v>959.6291513144746</v>
      </c>
      <c r="G87" s="8">
        <v>7805.5857256650279</v>
      </c>
      <c r="H87" s="8">
        <v>29819.827705162454</v>
      </c>
      <c r="I87" s="9">
        <v>0</v>
      </c>
      <c r="J87" s="7">
        <v>63258.59</v>
      </c>
      <c r="K87" s="8">
        <v>9252.8308986943302</v>
      </c>
      <c r="L87" s="8">
        <v>3135.5158938413965</v>
      </c>
      <c r="M87" s="8">
        <v>8183.309765911421</v>
      </c>
      <c r="N87" s="8">
        <v>168.2561289873141</v>
      </c>
      <c r="O87" s="8">
        <v>0</v>
      </c>
      <c r="P87" s="8">
        <v>20739.912687434462</v>
      </c>
      <c r="Q87" s="9">
        <v>0</v>
      </c>
      <c r="R87" s="7">
        <v>16074</v>
      </c>
      <c r="S87" s="8">
        <v>3210.255756699617</v>
      </c>
      <c r="T87" s="8">
        <v>637.66703219749104</v>
      </c>
      <c r="U87" s="8">
        <v>3638.3989958744964</v>
      </c>
      <c r="V87" s="8">
        <v>279.25208303251213</v>
      </c>
      <c r="W87" s="8">
        <v>2341.6757176995084</v>
      </c>
      <c r="X87" s="8">
        <v>10107.249585503625</v>
      </c>
      <c r="Y87" s="9" t="s">
        <v>72</v>
      </c>
      <c r="Z87" s="7">
        <v>97721.63</v>
      </c>
      <c r="AA87" s="8">
        <v>18424.990203550376</v>
      </c>
      <c r="AB87" s="8">
        <v>5053.3114793977602</v>
      </c>
      <c r="AC87" s="8">
        <v>22358.890269318552</v>
      </c>
      <c r="AD87" s="8">
        <v>1319.8111105646835</v>
      </c>
      <c r="AE87" s="8">
        <v>9366.7028707980335</v>
      </c>
      <c r="AF87" s="8">
        <v>56523.705933629404</v>
      </c>
      <c r="AG87" s="9" t="s">
        <v>72</v>
      </c>
    </row>
    <row r="88" spans="1:33" x14ac:dyDescent="0.45">
      <c r="A88" s="4">
        <v>46023</v>
      </c>
      <c r="B88" s="7">
        <v>48458.44</v>
      </c>
      <c r="C88" s="8">
        <v>7414.4119919642926</v>
      </c>
      <c r="D88" s="8">
        <v>1537.4418668255501</v>
      </c>
      <c r="E88" s="8">
        <v>11717.465337867196</v>
      </c>
      <c r="F88" s="8">
        <v>926.67730076239945</v>
      </c>
      <c r="G88" s="8">
        <v>7631.4183750396514</v>
      </c>
      <c r="H88" s="8">
        <v>29227.414872459089</v>
      </c>
      <c r="I88" s="9">
        <v>2400</v>
      </c>
      <c r="J88" s="7">
        <v>63826.27</v>
      </c>
      <c r="K88" s="8">
        <v>9162.019359685657</v>
      </c>
      <c r="L88" s="8">
        <v>3086.0738327657109</v>
      </c>
      <c r="M88" s="8">
        <v>8551.4773863414066</v>
      </c>
      <c r="N88" s="8">
        <v>213.45962040267395</v>
      </c>
      <c r="O88" s="8">
        <v>261.912649763834</v>
      </c>
      <c r="P88" s="8">
        <v>21274.942848959283</v>
      </c>
      <c r="Q88" s="9">
        <v>0</v>
      </c>
      <c r="R88" s="7">
        <v>15850.14</v>
      </c>
      <c r="S88" s="8">
        <v>3114.0530366250032</v>
      </c>
      <c r="T88" s="8">
        <v>613.43930486339445</v>
      </c>
      <c r="U88" s="8">
        <v>3608.9793240630961</v>
      </c>
      <c r="V88" s="8">
        <v>269.66309452185828</v>
      </c>
      <c r="W88" s="8">
        <v>2289.4255125118957</v>
      </c>
      <c r="X88" s="8">
        <v>9895.5602725852477</v>
      </c>
      <c r="Y88" s="9">
        <v>4800</v>
      </c>
      <c r="Z88" s="7">
        <v>97869.01</v>
      </c>
      <c r="AA88" s="8">
        <v>18059.313750042806</v>
      </c>
      <c r="AB88" s="8">
        <v>4931.0040729563707</v>
      </c>
      <c r="AC88" s="8">
        <v>22612.435791782042</v>
      </c>
      <c r="AD88" s="8">
        <v>1325.4723813175531</v>
      </c>
      <c r="AE88" s="8">
        <v>9419.6146998114145</v>
      </c>
      <c r="AF88" s="8">
        <v>56347.840695910185</v>
      </c>
      <c r="AG88" s="9">
        <v>2880</v>
      </c>
    </row>
    <row r="89" spans="1:33" x14ac:dyDescent="0.45">
      <c r="A89" s="4">
        <v>46054</v>
      </c>
      <c r="B89" s="7">
        <v>47468.42</v>
      </c>
      <c r="C89" s="8">
        <v>7195.766502684899</v>
      </c>
      <c r="D89" s="8">
        <v>1479.9754665927442</v>
      </c>
      <c r="E89" s="8">
        <v>11626.731064664385</v>
      </c>
      <c r="F89" s="8">
        <v>895.39401855239828</v>
      </c>
      <c r="G89" s="8">
        <v>7466.5515726360891</v>
      </c>
      <c r="H89" s="8">
        <v>28664.418625130515</v>
      </c>
      <c r="I89" s="9">
        <v>3922.5806451612902</v>
      </c>
      <c r="J89" s="7">
        <v>60655.09</v>
      </c>
      <c r="K89" s="8">
        <v>9073.1929359408623</v>
      </c>
      <c r="L89" s="8">
        <v>3038.4740955297138</v>
      </c>
      <c r="M89" s="8">
        <v>8913.0892161834417</v>
      </c>
      <c r="N89" s="8">
        <v>252.80956043900994</v>
      </c>
      <c r="O89" s="8">
        <v>572.59547331238969</v>
      </c>
      <c r="P89" s="8">
        <v>21850.161281405421</v>
      </c>
      <c r="Q89" s="9">
        <v>0</v>
      </c>
      <c r="R89" s="7">
        <v>15527.04</v>
      </c>
      <c r="S89" s="8">
        <v>3022.2219311276576</v>
      </c>
      <c r="T89" s="8">
        <v>590.51021117050493</v>
      </c>
      <c r="U89" s="8">
        <v>3581.0331679166306</v>
      </c>
      <c r="V89" s="8">
        <v>260.5596593987479</v>
      </c>
      <c r="W89" s="8">
        <v>2239.965471790827</v>
      </c>
      <c r="X89" s="8">
        <v>9694.2904414043678</v>
      </c>
      <c r="Y89" s="9">
        <v>7845.1612903225805</v>
      </c>
      <c r="Z89" s="7">
        <v>98070.5</v>
      </c>
      <c r="AA89" s="8">
        <v>17708.112739162741</v>
      </c>
      <c r="AB89" s="8">
        <v>4814.4446554410069</v>
      </c>
      <c r="AC89" s="8">
        <v>22865.166493780704</v>
      </c>
      <c r="AD89" s="8">
        <v>1327.2823827018879</v>
      </c>
      <c r="AE89" s="8">
        <v>9532.4573604756952</v>
      </c>
      <c r="AF89" s="8">
        <v>56247.463631562037</v>
      </c>
      <c r="AG89" s="9">
        <v>4707.0967741935483</v>
      </c>
    </row>
    <row r="90" spans="1:33" x14ac:dyDescent="0.45">
      <c r="A90" s="4">
        <v>46082</v>
      </c>
      <c r="B90" s="7">
        <v>46900.65</v>
      </c>
      <c r="C90" s="8">
        <v>6986.9503439217515</v>
      </c>
      <c r="D90" s="8">
        <v>1425.5681332611414</v>
      </c>
      <c r="E90" s="8">
        <v>11540.466675592743</v>
      </c>
      <c r="F90" s="8">
        <v>865.66852305599332</v>
      </c>
      <c r="G90" s="8">
        <v>7310.3346561757317</v>
      </c>
      <c r="H90" s="8">
        <v>28128.98833200736</v>
      </c>
      <c r="I90" s="9">
        <v>4998.3870967741932</v>
      </c>
      <c r="J90" s="7">
        <v>61111.31</v>
      </c>
      <c r="K90" s="8">
        <v>8986.3959267033606</v>
      </c>
      <c r="L90" s="8">
        <v>2992.6984438716186</v>
      </c>
      <c r="M90" s="8">
        <v>9269.0297342344475</v>
      </c>
      <c r="N90" s="8">
        <v>287.39879505466314</v>
      </c>
      <c r="O90" s="8">
        <v>850.17354828346731</v>
      </c>
      <c r="P90" s="8">
        <v>22385.696448147555</v>
      </c>
      <c r="Q90" s="9">
        <v>0</v>
      </c>
      <c r="R90" s="7">
        <v>15343.26</v>
      </c>
      <c r="S90" s="8">
        <v>2934.5191444471357</v>
      </c>
      <c r="T90" s="8">
        <v>568.80168517119546</v>
      </c>
      <c r="U90" s="8">
        <v>3554.4637360825645</v>
      </c>
      <c r="V90" s="8">
        <v>251.90954020929405</v>
      </c>
      <c r="W90" s="8">
        <v>2193.1003968527198</v>
      </c>
      <c r="X90" s="8">
        <v>9502.7945027629103</v>
      </c>
      <c r="Y90" s="9">
        <v>9996.7741935483864</v>
      </c>
      <c r="Z90" s="7">
        <v>98210.55</v>
      </c>
      <c r="AA90" s="8">
        <v>17370.736339409465</v>
      </c>
      <c r="AB90" s="8">
        <v>4703.3802037849882</v>
      </c>
      <c r="AC90" s="8">
        <v>23117.589744945741</v>
      </c>
      <c r="AD90" s="8">
        <v>1326.2010227218552</v>
      </c>
      <c r="AE90" s="8">
        <v>9622.5751356943438</v>
      </c>
      <c r="AF90" s="8">
        <v>56140.482446556394</v>
      </c>
      <c r="AG90" s="9">
        <v>5998.0645161290313</v>
      </c>
    </row>
    <row r="91" spans="1:33" x14ac:dyDescent="0.45">
      <c r="A91" s="4">
        <v>46113</v>
      </c>
      <c r="B91" s="7">
        <v>46237.48</v>
      </c>
      <c r="C91" s="8">
        <v>6787.4200696891994</v>
      </c>
      <c r="D91" s="8">
        <v>1374.0364793725619</v>
      </c>
      <c r="E91" s="8">
        <v>11458.383300530726</v>
      </c>
      <c r="F91" s="8">
        <v>837.39907626837442</v>
      </c>
      <c r="G91" s="8">
        <v>7162.1728890202612</v>
      </c>
      <c r="H91" s="8">
        <v>27619.411814881125</v>
      </c>
      <c r="I91" s="9">
        <v>6043.1085043988269</v>
      </c>
      <c r="J91" s="7">
        <v>61657.62</v>
      </c>
      <c r="K91" s="8">
        <v>8901.6589962056078</v>
      </c>
      <c r="L91" s="8">
        <v>2948.7240839628912</v>
      </c>
      <c r="M91" s="8">
        <v>9620.0784986762101</v>
      </c>
      <c r="N91" s="8">
        <v>318.03282903332314</v>
      </c>
      <c r="O91" s="8">
        <v>1101.0810652655925</v>
      </c>
      <c r="P91" s="8">
        <v>22889.575473143628</v>
      </c>
      <c r="Q91" s="9">
        <v>0</v>
      </c>
      <c r="R91" s="7">
        <v>15127.94</v>
      </c>
      <c r="S91" s="8">
        <v>2850.7164292694638</v>
      </c>
      <c r="T91" s="8">
        <v>548.24055526965219</v>
      </c>
      <c r="U91" s="8">
        <v>3529.1820565634634</v>
      </c>
      <c r="V91" s="8">
        <v>243.68313119409697</v>
      </c>
      <c r="W91" s="8">
        <v>2148.6518667060782</v>
      </c>
      <c r="X91" s="8">
        <v>9320.4740390027546</v>
      </c>
      <c r="Y91" s="9">
        <v>12086.217008797654</v>
      </c>
      <c r="Z91" s="7">
        <v>98338.41</v>
      </c>
      <c r="AA91" s="8">
        <v>17046.563079832646</v>
      </c>
      <c r="AB91" s="8">
        <v>4597.5678592099657</v>
      </c>
      <c r="AC91" s="8">
        <v>23370.138459313079</v>
      </c>
      <c r="AD91" s="8">
        <v>1322.9117205553723</v>
      </c>
      <c r="AE91" s="8">
        <v>9695.6885320899055</v>
      </c>
      <c r="AF91" s="8">
        <v>56032.869651000961</v>
      </c>
      <c r="AG91" s="9">
        <v>7251.7302052785917</v>
      </c>
    </row>
    <row r="92" spans="1:33" x14ac:dyDescent="0.45">
      <c r="A92" s="4">
        <v>46143</v>
      </c>
      <c r="B92" s="7">
        <v>45569.55</v>
      </c>
      <c r="C92" s="8">
        <v>6596.6656838282952</v>
      </c>
      <c r="D92" s="8">
        <v>1325.2086001360258</v>
      </c>
      <c r="E92" s="8">
        <v>11380.215034778665</v>
      </c>
      <c r="F92" s="8">
        <v>810.49211213117565</v>
      </c>
      <c r="G92" s="8">
        <v>7021.5217889970791</v>
      </c>
      <c r="H92" s="8">
        <v>27134.103219871242</v>
      </c>
      <c r="I92" s="9">
        <v>7458.4828359496287</v>
      </c>
      <c r="J92" s="7">
        <v>62213.16</v>
      </c>
      <c r="K92" s="8">
        <v>8819.0009327256012</v>
      </c>
      <c r="L92" s="8">
        <v>2906.5243967255747</v>
      </c>
      <c r="M92" s="8">
        <v>9966.9264978232131</v>
      </c>
      <c r="N92" s="8">
        <v>345.32731855739945</v>
      </c>
      <c r="O92" s="8">
        <v>1330.0085580908772</v>
      </c>
      <c r="P92" s="8">
        <v>23367.787703922666</v>
      </c>
      <c r="Q92" s="9">
        <v>0</v>
      </c>
      <c r="R92" s="7">
        <v>14910.57</v>
      </c>
      <c r="S92" s="8">
        <v>2770.5995872078843</v>
      </c>
      <c r="T92" s="8">
        <v>528.75823145427432</v>
      </c>
      <c r="U92" s="8">
        <v>3505.1062307118291</v>
      </c>
      <c r="V92" s="8">
        <v>235.85320463017212</v>
      </c>
      <c r="W92" s="8">
        <v>2106.4565366991237</v>
      </c>
      <c r="X92" s="8">
        <v>9146.7737907032842</v>
      </c>
      <c r="Y92" s="9">
        <v>14916.965671899257</v>
      </c>
      <c r="Z92" s="7">
        <v>98425.56</v>
      </c>
      <c r="AA92" s="8">
        <v>16734.999753319556</v>
      </c>
      <c r="AB92" s="8">
        <v>4496.7747168888054</v>
      </c>
      <c r="AC92" s="8">
        <v>23623.184539557609</v>
      </c>
      <c r="AD92" s="8">
        <v>1317.9178531148102</v>
      </c>
      <c r="AE92" s="8">
        <v>9755.8347048873729</v>
      </c>
      <c r="AF92" s="8">
        <v>55928.711567768158</v>
      </c>
      <c r="AG92" s="9">
        <v>8950.1794031395548</v>
      </c>
    </row>
    <row r="93" spans="1:33" x14ac:dyDescent="0.45">
      <c r="A93" s="4">
        <v>46174</v>
      </c>
      <c r="B93" s="7">
        <v>44808.28</v>
      </c>
      <c r="C93" s="8">
        <v>6414.208429417431</v>
      </c>
      <c r="D93" s="8">
        <v>1278.9233402371865</v>
      </c>
      <c r="E93" s="8">
        <v>11305.716782347154</v>
      </c>
      <c r="F93" s="8">
        <v>784.86146132374415</v>
      </c>
      <c r="G93" s="8">
        <v>6887.8821170520932</v>
      </c>
      <c r="H93" s="8">
        <v>26671.592130377609</v>
      </c>
      <c r="I93" s="9">
        <v>8433.2037507084933</v>
      </c>
      <c r="J93" s="7">
        <v>62850.84</v>
      </c>
      <c r="K93" s="8">
        <v>8738.4302113995218</v>
      </c>
      <c r="L93" s="8">
        <v>2866.0695853942311</v>
      </c>
      <c r="M93" s="8">
        <v>10310.189478814285</v>
      </c>
      <c r="N93" s="8">
        <v>369.766193649076</v>
      </c>
      <c r="O93" s="8">
        <v>1540.505523489762</v>
      </c>
      <c r="P93" s="8">
        <v>23824.960992746877</v>
      </c>
      <c r="Q93" s="9">
        <v>0</v>
      </c>
      <c r="R93" s="7">
        <v>14662.02</v>
      </c>
      <c r="S93" s="8">
        <v>2693.967540355321</v>
      </c>
      <c r="T93" s="8">
        <v>510.29041275463743</v>
      </c>
      <c r="U93" s="8">
        <v>3482.1607689629236</v>
      </c>
      <c r="V93" s="8">
        <v>228.39468524520956</v>
      </c>
      <c r="W93" s="8">
        <v>2066.3646351156281</v>
      </c>
      <c r="X93" s="8">
        <v>8981.1780424337194</v>
      </c>
      <c r="Y93" s="9">
        <v>16866.407501416987</v>
      </c>
      <c r="Z93" s="7">
        <v>98505.73</v>
      </c>
      <c r="AA93" s="8">
        <v>16435.480326700439</v>
      </c>
      <c r="AB93" s="8">
        <v>4400.7775936788548</v>
      </c>
      <c r="AC93" s="8">
        <v>23877.04961763087</v>
      </c>
      <c r="AD93" s="8">
        <v>1311.599947237569</v>
      </c>
      <c r="AE93" s="8">
        <v>9805.964063952275</v>
      </c>
      <c r="AF93" s="8">
        <v>55830.871549200012</v>
      </c>
      <c r="AG93" s="9">
        <v>10119.844500850191</v>
      </c>
    </row>
    <row r="94" spans="1:33" x14ac:dyDescent="0.45">
      <c r="A94" s="4">
        <v>46204</v>
      </c>
      <c r="B94" s="7">
        <v>44143.63</v>
      </c>
      <c r="C94" s="8">
        <v>6239.5987343455499</v>
      </c>
      <c r="D94" s="8">
        <v>1235.0296080323831</v>
      </c>
      <c r="E94" s="8">
        <v>11041.183910670645</v>
      </c>
      <c r="F94" s="8">
        <v>760.42766051170474</v>
      </c>
      <c r="G94" s="8">
        <v>6760.7954394226399</v>
      </c>
      <c r="H94" s="8">
        <v>26037.035352982923</v>
      </c>
      <c r="I94" s="9">
        <v>9782.4515143300723</v>
      </c>
      <c r="J94" s="7">
        <v>59427.79</v>
      </c>
      <c r="K94" s="8">
        <v>8659.9463824420018</v>
      </c>
      <c r="L94" s="8">
        <v>2827.3272491714838</v>
      </c>
      <c r="M94" s="8">
        <v>10467.00206973789</v>
      </c>
      <c r="N94" s="8">
        <v>391.73837864718951</v>
      </c>
      <c r="O94" s="8">
        <v>1735.3370606014525</v>
      </c>
      <c r="P94" s="8">
        <v>24081.351140600022</v>
      </c>
      <c r="Q94" s="9">
        <v>0</v>
      </c>
      <c r="R94" s="7">
        <v>14444.09</v>
      </c>
      <c r="S94" s="8">
        <v>2620.6314684251311</v>
      </c>
      <c r="T94" s="8">
        <v>492.77681360492085</v>
      </c>
      <c r="U94" s="8">
        <v>3400.6846444865587</v>
      </c>
      <c r="V94" s="8">
        <v>221.2844492089061</v>
      </c>
      <c r="W94" s="8">
        <v>2028.238631826792</v>
      </c>
      <c r="X94" s="8">
        <v>8763.6160075523094</v>
      </c>
      <c r="Y94" s="9">
        <v>19564.903028660145</v>
      </c>
      <c r="Z94" s="7">
        <v>94639.06</v>
      </c>
      <c r="AA94" s="8">
        <v>16147.464863656662</v>
      </c>
      <c r="AB94" s="8">
        <v>4309.3627788103431</v>
      </c>
      <c r="AC94" s="8">
        <v>23716.422762542665</v>
      </c>
      <c r="AD94" s="8">
        <v>1304.2515712612353</v>
      </c>
      <c r="AE94" s="8">
        <v>9848.2915879086195</v>
      </c>
      <c r="AF94" s="8">
        <v>55325.793564179527</v>
      </c>
      <c r="AG94" s="9">
        <v>11738.941817196086</v>
      </c>
    </row>
    <row r="95" spans="1:33" x14ac:dyDescent="0.45">
      <c r="A95" s="4">
        <v>46235</v>
      </c>
      <c r="B95" s="7">
        <v>43313.88</v>
      </c>
      <c r="C95" s="8">
        <v>6072.4143010745174</v>
      </c>
      <c r="D95" s="8">
        <v>1193.3857340218883</v>
      </c>
      <c r="E95" s="8">
        <v>10792.364928062054</v>
      </c>
      <c r="F95" s="8">
        <v>737.11733569826288</v>
      </c>
      <c r="G95" s="8">
        <v>6639.8401895201796</v>
      </c>
      <c r="H95" s="8">
        <v>25435.122488376899</v>
      </c>
      <c r="I95" s="9">
        <v>11094.606788582121</v>
      </c>
      <c r="J95" s="7">
        <v>60156.55</v>
      </c>
      <c r="K95" s="8">
        <v>8583.5413038687857</v>
      </c>
      <c r="L95" s="8">
        <v>2790.2628908179936</v>
      </c>
      <c r="M95" s="8">
        <v>10619.627067151603</v>
      </c>
      <c r="N95" s="8">
        <v>411.56209903571136</v>
      </c>
      <c r="O95" s="8">
        <v>1916.7075554465923</v>
      </c>
      <c r="P95" s="8">
        <v>24321.700916320689</v>
      </c>
      <c r="Q95" s="9">
        <v>0</v>
      </c>
      <c r="R95" s="7">
        <v>14171.57</v>
      </c>
      <c r="S95" s="8">
        <v>2550.4140064512976</v>
      </c>
      <c r="T95" s="8">
        <v>476.16090787473343</v>
      </c>
      <c r="U95" s="8">
        <v>3324.0483978431125</v>
      </c>
      <c r="V95" s="8">
        <v>214.5011446881945</v>
      </c>
      <c r="W95" s="8">
        <v>1991.9520568560538</v>
      </c>
      <c r="X95" s="8">
        <v>8557.0765137133931</v>
      </c>
      <c r="Y95" s="9">
        <v>22189.213577164242</v>
      </c>
      <c r="Z95" s="7">
        <v>94609.77</v>
      </c>
      <c r="AA95" s="8">
        <v>15870.438465158208</v>
      </c>
      <c r="AB95" s="8">
        <v>4222.3257716442595</v>
      </c>
      <c r="AC95" s="8">
        <v>23570.464980826066</v>
      </c>
      <c r="AD95" s="8">
        <v>1296.1029018736267</v>
      </c>
      <c r="AE95" s="8">
        <v>9884.515782870807</v>
      </c>
      <c r="AF95" s="8">
        <v>54843.847902372974</v>
      </c>
      <c r="AG95" s="9">
        <v>13313.528146298546</v>
      </c>
    </row>
    <row r="96" spans="1:33" x14ac:dyDescent="0.45">
      <c r="A96" s="4">
        <v>46266</v>
      </c>
      <c r="B96" s="7">
        <v>42582.9</v>
      </c>
      <c r="C96" s="8">
        <v>5912.258329663071</v>
      </c>
      <c r="D96" s="8">
        <v>1153.8588707171375</v>
      </c>
      <c r="E96" s="8">
        <v>10558.26144870598</v>
      </c>
      <c r="F96" s="8">
        <v>714.86265073025584</v>
      </c>
      <c r="G96" s="8">
        <v>6524.62816623037</v>
      </c>
      <c r="H96" s="8">
        <v>24863.869466046814</v>
      </c>
      <c r="I96" s="9">
        <v>12371.666461539626</v>
      </c>
      <c r="J96" s="7">
        <v>60785.63</v>
      </c>
      <c r="K96" s="8">
        <v>8509.200235670156</v>
      </c>
      <c r="L96" s="8">
        <v>2754.8403652016214</v>
      </c>
      <c r="M96" s="8">
        <v>10769.05482528223</v>
      </c>
      <c r="N96" s="8">
        <v>429.50159936781597</v>
      </c>
      <c r="O96" s="8">
        <v>2086.407683974528</v>
      </c>
      <c r="P96" s="8">
        <v>24549.004709496352</v>
      </c>
      <c r="Q96" s="9">
        <v>0</v>
      </c>
      <c r="R96" s="7">
        <v>13931.65</v>
      </c>
      <c r="S96" s="8">
        <v>2483.1484984584899</v>
      </c>
      <c r="T96" s="8">
        <v>460.38968941613786</v>
      </c>
      <c r="U96" s="8">
        <v>3251.9445262014419</v>
      </c>
      <c r="V96" s="8">
        <v>208.02503136250445</v>
      </c>
      <c r="W96" s="8">
        <v>1957.3884498691109</v>
      </c>
      <c r="X96" s="8">
        <v>8360.896195307685</v>
      </c>
      <c r="Y96" s="9">
        <v>24743.332923079251</v>
      </c>
      <c r="Z96" s="7">
        <v>94595.28</v>
      </c>
      <c r="AA96" s="8">
        <v>15603.91023126584</v>
      </c>
      <c r="AB96" s="8">
        <v>4139.471010062186</v>
      </c>
      <c r="AC96" s="8">
        <v>23438.968563729406</v>
      </c>
      <c r="AD96" s="8">
        <v>1287.336780244123</v>
      </c>
      <c r="AE96" s="8">
        <v>9915.9614834509721</v>
      </c>
      <c r="AF96" s="8">
        <v>54385.648068752518</v>
      </c>
      <c r="AG96" s="9">
        <v>14845.999753847551</v>
      </c>
    </row>
    <row r="97" spans="1:33" x14ac:dyDescent="0.45">
      <c r="A97" s="4">
        <v>46296</v>
      </c>
      <c r="B97" s="7">
        <v>42040.5</v>
      </c>
      <c r="C97" s="8">
        <v>5758.7578640381253</v>
      </c>
      <c r="D97" s="8">
        <v>1116.3244312058059</v>
      </c>
      <c r="E97" s="8">
        <v>10337.941260220499</v>
      </c>
      <c r="F97" s="8">
        <v>693.60081320842016</v>
      </c>
      <c r="G97" s="8">
        <v>6414.8014142166203</v>
      </c>
      <c r="H97" s="8">
        <v>24321.425782889473</v>
      </c>
      <c r="I97" s="9">
        <v>13615.469366023646</v>
      </c>
      <c r="J97" s="7">
        <v>61245.67</v>
      </c>
      <c r="K97" s="8">
        <v>8436.9028104646113</v>
      </c>
      <c r="L97" s="8">
        <v>2721.0222750775119</v>
      </c>
      <c r="M97" s="8">
        <v>10916.154748442177</v>
      </c>
      <c r="N97" s="8">
        <v>445.77901527611033</v>
      </c>
      <c r="O97" s="8">
        <v>2245.9148008738348</v>
      </c>
      <c r="P97" s="8">
        <v>24765.773650134248</v>
      </c>
      <c r="Q97" s="9">
        <v>0</v>
      </c>
      <c r="R97" s="7">
        <v>13754.09</v>
      </c>
      <c r="S97" s="8">
        <v>2418.6783028960126</v>
      </c>
      <c r="T97" s="8">
        <v>445.41344805111652</v>
      </c>
      <c r="U97" s="8">
        <v>3184.0859081479139</v>
      </c>
      <c r="V97" s="8">
        <v>201.83783664365026</v>
      </c>
      <c r="W97" s="8">
        <v>1924.4404242649862</v>
      </c>
      <c r="X97" s="8">
        <v>8174.4559200036792</v>
      </c>
      <c r="Y97" s="9">
        <v>27230.938732047292</v>
      </c>
      <c r="Z97" s="7">
        <v>94596.02</v>
      </c>
      <c r="AA97" s="8">
        <v>15347.412247310362</v>
      </c>
      <c r="AB97" s="8">
        <v>4060.611592524479</v>
      </c>
      <c r="AC97" s="8">
        <v>23321.684260706774</v>
      </c>
      <c r="AD97" s="8">
        <v>1278.0999911262145</v>
      </c>
      <c r="AE97" s="8">
        <v>9943.6764979337786</v>
      </c>
      <c r="AF97" s="8">
        <v>53951.484589601605</v>
      </c>
      <c r="AG97" s="9">
        <v>16338.563239228375</v>
      </c>
    </row>
    <row r="98" spans="1:33" x14ac:dyDescent="0.45">
      <c r="A98" s="4">
        <v>46327</v>
      </c>
      <c r="B98" s="7">
        <v>41454.22</v>
      </c>
      <c r="C98" s="8">
        <v>5611.5622523163856</v>
      </c>
      <c r="D98" s="8">
        <v>1080.6655638902605</v>
      </c>
      <c r="E98" s="8">
        <v>9937.0553115379025</v>
      </c>
      <c r="F98" s="8">
        <v>673.27363107332974</v>
      </c>
      <c r="G98" s="8">
        <v>6310.0294393290815</v>
      </c>
      <c r="H98" s="8">
        <v>23612.586198146961</v>
      </c>
      <c r="I98" s="9">
        <v>14827.712643901597</v>
      </c>
      <c r="J98" s="7">
        <v>61749.2</v>
      </c>
      <c r="K98" s="8">
        <v>8366.6238939623254</v>
      </c>
      <c r="L98" s="8">
        <v>2688.7703196913717</v>
      </c>
      <c r="M98" s="8">
        <v>10850.428423022428</v>
      </c>
      <c r="N98" s="8">
        <v>460.58303543579603</v>
      </c>
      <c r="O98" s="8">
        <v>2396.4637300725085</v>
      </c>
      <c r="P98" s="8">
        <v>24762.869402184428</v>
      </c>
      <c r="Q98" s="9">
        <v>175.64586491479582</v>
      </c>
      <c r="R98" s="7">
        <v>13562.23</v>
      </c>
      <c r="S98" s="8">
        <v>2356.8561459728821</v>
      </c>
      <c r="T98" s="8">
        <v>431.18555999221394</v>
      </c>
      <c r="U98" s="8">
        <v>3060.6130359536742</v>
      </c>
      <c r="V98" s="8">
        <v>195.92262664233897</v>
      </c>
      <c r="W98" s="8">
        <v>1893.0088317987243</v>
      </c>
      <c r="X98" s="8">
        <v>7937.586200359834</v>
      </c>
      <c r="Y98" s="9">
        <v>29655.425287803195</v>
      </c>
      <c r="Z98" s="7">
        <v>94590.37</v>
      </c>
      <c r="AA98" s="8">
        <v>15100.498596741989</v>
      </c>
      <c r="AB98" s="8">
        <v>3985.5689963596842</v>
      </c>
      <c r="AC98" s="8">
        <v>22774.894796867909</v>
      </c>
      <c r="AD98" s="8">
        <v>1268.5113927237917</v>
      </c>
      <c r="AE98" s="8">
        <v>9968.4990572674051</v>
      </c>
      <c r="AF98" s="8">
        <v>53097.972839960785</v>
      </c>
      <c r="AG98" s="9">
        <v>17968.901037596712</v>
      </c>
    </row>
    <row r="99" spans="1:33" x14ac:dyDescent="0.45">
      <c r="A99" s="4">
        <v>46357</v>
      </c>
      <c r="B99" s="7">
        <v>40829.64</v>
      </c>
      <c r="C99" s="8">
        <v>5470.3417127338262</v>
      </c>
      <c r="D99" s="8">
        <v>1046.772661042186</v>
      </c>
      <c r="E99" s="8">
        <v>9560.7478595141401</v>
      </c>
      <c r="F99" s="8">
        <v>653.82711401290771</v>
      </c>
      <c r="G99" s="8">
        <v>6210.0067186007618</v>
      </c>
      <c r="H99" s="8">
        <v>22941.696065903823</v>
      </c>
      <c r="I99" s="9">
        <v>16409.966031033033</v>
      </c>
      <c r="J99" s="7">
        <v>62288.81</v>
      </c>
      <c r="K99" s="8">
        <v>8298.3343470902164</v>
      </c>
      <c r="L99" s="8">
        <v>2658.0456012101581</v>
      </c>
      <c r="M99" s="8">
        <v>10783.945383434751</v>
      </c>
      <c r="N99" s="8">
        <v>474.07536940408033</v>
      </c>
      <c r="O99" s="8">
        <v>2539.0980587929312</v>
      </c>
      <c r="P99" s="8">
        <v>24753.498759932136</v>
      </c>
      <c r="Q99" s="9">
        <v>563.19513287070129</v>
      </c>
      <c r="R99" s="7">
        <v>13357.67</v>
      </c>
      <c r="S99" s="8">
        <v>2297.5435193482072</v>
      </c>
      <c r="T99" s="8">
        <v>417.6622917558322</v>
      </c>
      <c r="U99" s="8">
        <v>2944.7103407303553</v>
      </c>
      <c r="V99" s="8">
        <v>190.26369017775616</v>
      </c>
      <c r="W99" s="8">
        <v>1863.0020155802285</v>
      </c>
      <c r="X99" s="8">
        <v>7713.1818575923789</v>
      </c>
      <c r="Y99" s="9">
        <v>32819.932062066066</v>
      </c>
      <c r="Z99" s="7">
        <v>94580.93</v>
      </c>
      <c r="AA99" s="8">
        <v>14862.744402370809</v>
      </c>
      <c r="AB99" s="8">
        <v>3914.172794460781</v>
      </c>
      <c r="AC99" s="8">
        <v>22256.84281485172</v>
      </c>
      <c r="AD99" s="8">
        <v>1258.6679062195694</v>
      </c>
      <c r="AE99" s="8">
        <v>9991.1061211138458</v>
      </c>
      <c r="AF99" s="8">
        <v>52283.534039016718</v>
      </c>
      <c r="AG99" s="9">
        <v>20255.15437011034</v>
      </c>
    </row>
    <row r="100" spans="1:33" x14ac:dyDescent="0.45">
      <c r="A100" s="4">
        <v>46388</v>
      </c>
      <c r="B100" s="7">
        <v>39968.25</v>
      </c>
      <c r="C100" s="8">
        <v>5334.7859974560943</v>
      </c>
      <c r="D100" s="8">
        <v>1014.5428989873449</v>
      </c>
      <c r="E100" s="8">
        <v>9207.4540355724239</v>
      </c>
      <c r="F100" s="8">
        <v>635.21111458736232</v>
      </c>
      <c r="G100" s="8">
        <v>6114.4504697422071</v>
      </c>
      <c r="H100" s="8">
        <v>22306.444516345433</v>
      </c>
      <c r="I100" s="9">
        <v>17550.781148546979</v>
      </c>
      <c r="J100" s="7">
        <v>63044.46</v>
      </c>
      <c r="K100" s="8">
        <v>8232.001700375451</v>
      </c>
      <c r="L100" s="8">
        <v>2628.8088935013675</v>
      </c>
      <c r="M100" s="8">
        <v>10717.675710524689</v>
      </c>
      <c r="N100" s="8">
        <v>486.395674578186</v>
      </c>
      <c r="O100" s="8">
        <v>2674.7081802566659</v>
      </c>
      <c r="P100" s="8">
        <v>24739.590159236359</v>
      </c>
      <c r="Q100" s="9">
        <v>980.99927736536165</v>
      </c>
      <c r="R100" s="7">
        <v>13074.48</v>
      </c>
      <c r="S100" s="8">
        <v>2240.6101189315596</v>
      </c>
      <c r="T100" s="8">
        <v>404.80261669595063</v>
      </c>
      <c r="U100" s="8">
        <v>2835.8958429563063</v>
      </c>
      <c r="V100" s="8">
        <v>184.84643434492241</v>
      </c>
      <c r="W100" s="8">
        <v>1834.335140922662</v>
      </c>
      <c r="X100" s="8">
        <v>7500.4901538514005</v>
      </c>
      <c r="Y100" s="9">
        <v>35101.562297093958</v>
      </c>
      <c r="Z100" s="7">
        <v>94545.73</v>
      </c>
      <c r="AA100" s="8">
        <v>14633.744897322764</v>
      </c>
      <c r="AB100" s="8">
        <v>3846.2603722861813</v>
      </c>
      <c r="AC100" s="8">
        <v>21766.620553211596</v>
      </c>
      <c r="AD100" s="8">
        <v>1248.6490120830208</v>
      </c>
      <c r="AE100" s="8">
        <v>10012.048743947315</v>
      </c>
      <c r="AF100" s="8">
        <v>51507.323578850875</v>
      </c>
      <c r="AG100" s="9">
        <v>22041.936655621736</v>
      </c>
    </row>
    <row r="101" spans="1:33" x14ac:dyDescent="0.45">
      <c r="A101" s="4">
        <v>46419</v>
      </c>
      <c r="B101" s="7">
        <v>39462.54</v>
      </c>
      <c r="C101" s="8">
        <v>5204.6031470990274</v>
      </c>
      <c r="D101" s="8">
        <v>983.87980784660135</v>
      </c>
      <c r="E101" s="8">
        <v>8875.7106433249646</v>
      </c>
      <c r="F101" s="8">
        <v>617.37900461212132</v>
      </c>
      <c r="G101" s="8">
        <v>6023.0986496793448</v>
      </c>
      <c r="H101" s="8">
        <v>21704.671252562061</v>
      </c>
      <c r="I101" s="9">
        <v>18665.218639079176</v>
      </c>
      <c r="J101" s="7">
        <v>63491.76</v>
      </c>
      <c r="K101" s="8">
        <v>8167.5907499365576</v>
      </c>
      <c r="L101" s="8">
        <v>2601.0208772357682</v>
      </c>
      <c r="M101" s="8">
        <v>10652.455735295398</v>
      </c>
      <c r="N101" s="8">
        <v>497.6653751846618</v>
      </c>
      <c r="O101" s="8">
        <v>2804.0600824087842</v>
      </c>
      <c r="P101" s="8">
        <v>24722.792820061168</v>
      </c>
      <c r="Q101" s="9">
        <v>1431.3997026808831</v>
      </c>
      <c r="R101" s="7">
        <v>12908.28</v>
      </c>
      <c r="S101" s="8">
        <v>2185.9333217815915</v>
      </c>
      <c r="T101" s="8">
        <v>392.56804333079396</v>
      </c>
      <c r="U101" s="8">
        <v>2733.7188781440891</v>
      </c>
      <c r="V101" s="8">
        <v>179.65729034212728</v>
      </c>
      <c r="W101" s="8">
        <v>1806.9295949038035</v>
      </c>
      <c r="X101" s="8">
        <v>7298.8071285024052</v>
      </c>
      <c r="Y101" s="9">
        <v>37330.437278158352</v>
      </c>
      <c r="Z101" s="7">
        <v>94520.52</v>
      </c>
      <c r="AA101" s="8">
        <v>14413.114526455391</v>
      </c>
      <c r="AB101" s="8">
        <v>3781.6766466516901</v>
      </c>
      <c r="AC101" s="8">
        <v>21303.308507285357</v>
      </c>
      <c r="AD101" s="8">
        <v>1238.5201807192075</v>
      </c>
      <c r="AE101" s="8">
        <v>10031.778462023998</v>
      </c>
      <c r="AF101" s="8">
        <v>50768.39832313564</v>
      </c>
      <c r="AG101" s="9">
        <v>23829.662069575894</v>
      </c>
    </row>
    <row r="102" spans="1:33" x14ac:dyDescent="0.45">
      <c r="A102" s="4">
        <v>46447</v>
      </c>
      <c r="B102" s="7">
        <v>38666.230000000003</v>
      </c>
      <c r="C102" s="8">
        <v>5079.5183294202689</v>
      </c>
      <c r="D102" s="8">
        <v>954.69286892745629</v>
      </c>
      <c r="E102" s="8">
        <v>8564.149421566839</v>
      </c>
      <c r="F102" s="8">
        <v>600.28738289481566</v>
      </c>
      <c r="G102" s="8">
        <v>5935.7081556421717</v>
      </c>
      <c r="H102" s="8">
        <v>21134.356158451552</v>
      </c>
      <c r="I102" s="9">
        <v>20154.46198447307</v>
      </c>
      <c r="J102" s="7">
        <v>64203.41</v>
      </c>
      <c r="K102" s="8">
        <v>8105.0640835113845</v>
      </c>
      <c r="L102" s="8">
        <v>2574.6423449546637</v>
      </c>
      <c r="M102" s="8">
        <v>10589.004281953492</v>
      </c>
      <c r="N102" s="8">
        <v>507.99066789295523</v>
      </c>
      <c r="O102" s="8">
        <v>2927.817519702659</v>
      </c>
      <c r="P102" s="8">
        <v>24704.518898015151</v>
      </c>
      <c r="Q102" s="9">
        <v>1950.8693049637768</v>
      </c>
      <c r="R102" s="7">
        <v>12645.86</v>
      </c>
      <c r="S102" s="8">
        <v>2133.397698356513</v>
      </c>
      <c r="T102" s="8">
        <v>380.92245470205506</v>
      </c>
      <c r="U102" s="8">
        <v>2637.7580218425865</v>
      </c>
      <c r="V102" s="8">
        <v>174.68362842239137</v>
      </c>
      <c r="W102" s="8">
        <v>1780.7124466926516</v>
      </c>
      <c r="X102" s="8">
        <v>7107.4742500161974</v>
      </c>
      <c r="Y102" s="9">
        <v>40308.923968946139</v>
      </c>
      <c r="Z102" s="7">
        <v>94463.11</v>
      </c>
      <c r="AA102" s="8">
        <v>14200.486078815706</v>
      </c>
      <c r="AB102" s="8">
        <v>3720.273787667611</v>
      </c>
      <c r="AC102" s="8">
        <v>20865.983587833696</v>
      </c>
      <c r="AD102" s="8">
        <v>1228.3355273667339</v>
      </c>
      <c r="AE102" s="8">
        <v>10050.667306473264</v>
      </c>
      <c r="AF102" s="8">
        <v>50065.74628815701</v>
      </c>
      <c r="AG102" s="9">
        <v>26136.223686331461</v>
      </c>
    </row>
    <row r="103" spans="1:33" x14ac:dyDescent="0.45">
      <c r="A103" s="4">
        <v>46478</v>
      </c>
      <c r="B103" s="7">
        <v>38254.49</v>
      </c>
      <c r="C103" s="8">
        <v>4959.2727561264373</v>
      </c>
      <c r="D103" s="8">
        <v>926.89713797025092</v>
      </c>
      <c r="E103" s="8">
        <v>8271.4907667836069</v>
      </c>
      <c r="F103" s="8">
        <v>583.89581090201659</v>
      </c>
      <c r="G103" s="8">
        <v>5852.053205710361</v>
      </c>
      <c r="H103" s="8">
        <v>20593.60967749267</v>
      </c>
      <c r="I103" s="9">
        <v>21206.714493126012</v>
      </c>
      <c r="J103" s="7">
        <v>64574.11</v>
      </c>
      <c r="K103" s="8">
        <v>8044.3825440032933</v>
      </c>
      <c r="L103" s="8">
        <v>2549.6343793338988</v>
      </c>
      <c r="M103" s="8">
        <v>10527.936892371636</v>
      </c>
      <c r="N103" s="8">
        <v>517.46491926632291</v>
      </c>
      <c r="O103" s="8">
        <v>3046.5593542239139</v>
      </c>
      <c r="P103" s="8">
        <v>24685.978089199067</v>
      </c>
      <c r="Q103" s="9">
        <v>2466.2875991353203</v>
      </c>
      <c r="R103" s="7">
        <v>12510.05</v>
      </c>
      <c r="S103" s="8">
        <v>2082.8945575731036</v>
      </c>
      <c r="T103" s="8">
        <v>369.83195805013008</v>
      </c>
      <c r="U103" s="8">
        <v>2547.6191561693508</v>
      </c>
      <c r="V103" s="8">
        <v>169.91368097248682</v>
      </c>
      <c r="W103" s="8">
        <v>1755.6159617131082</v>
      </c>
      <c r="X103" s="8">
        <v>6925.8753144781795</v>
      </c>
      <c r="Y103" s="9">
        <v>42413.428986252024</v>
      </c>
      <c r="Z103" s="7">
        <v>94425.24</v>
      </c>
      <c r="AA103" s="8">
        <v>13995.509851355018</v>
      </c>
      <c r="AB103" s="8">
        <v>3661.9109448981999</v>
      </c>
      <c r="AC103" s="8">
        <v>20453.725812511962</v>
      </c>
      <c r="AD103" s="8">
        <v>1218.1398923487427</v>
      </c>
      <c r="AE103" s="8">
        <v>10069.023201076347</v>
      </c>
      <c r="AF103" s="8">
        <v>49398.309702190265</v>
      </c>
      <c r="AG103" s="9">
        <v>27914.344990886533</v>
      </c>
    </row>
    <row r="104" spans="1:33" x14ac:dyDescent="0.45">
      <c r="A104" s="4">
        <v>46508</v>
      </c>
      <c r="B104" s="7">
        <v>37566.559999999998</v>
      </c>
      <c r="C104" s="8">
        <v>4843.6226721984422</v>
      </c>
      <c r="D104" s="8">
        <v>900.4128925645548</v>
      </c>
      <c r="E104" s="8">
        <v>7803.0594609256559</v>
      </c>
      <c r="F104" s="8">
        <v>568.16657334648528</v>
      </c>
      <c r="G104" s="8">
        <v>5771.9238786424676</v>
      </c>
      <c r="H104" s="8">
        <v>19887.185477677605</v>
      </c>
      <c r="I104" s="9">
        <v>22636.721829447779</v>
      </c>
      <c r="J104" s="7">
        <v>65191.01</v>
      </c>
      <c r="K104" s="8">
        <v>7985.5056372061526</v>
      </c>
      <c r="L104" s="8">
        <v>2525.9585075277205</v>
      </c>
      <c r="M104" s="8">
        <v>10216.459161962302</v>
      </c>
      <c r="N104" s="8">
        <v>526.17060100899357</v>
      </c>
      <c r="O104" s="8">
        <v>3160.7933047684228</v>
      </c>
      <c r="P104" s="8">
        <v>24414.887212473594</v>
      </c>
      <c r="Q104" s="9">
        <v>3061.8164439582465</v>
      </c>
      <c r="R104" s="7">
        <v>12283.28</v>
      </c>
      <c r="S104" s="8">
        <v>2034.3215223233458</v>
      </c>
      <c r="T104" s="8">
        <v>359.26474413325735</v>
      </c>
      <c r="U104" s="8">
        <v>2403.3423139651022</v>
      </c>
      <c r="V104" s="8">
        <v>165.33647284382721</v>
      </c>
      <c r="W104" s="8">
        <v>1731.5771635927401</v>
      </c>
      <c r="X104" s="8">
        <v>6693.8422168582729</v>
      </c>
      <c r="Y104" s="9">
        <v>45273.443658895558</v>
      </c>
      <c r="Z104" s="7">
        <v>94367.46</v>
      </c>
      <c r="AA104" s="8">
        <v>13797.852843844283</v>
      </c>
      <c r="AB104" s="8">
        <v>3606.4539786051864</v>
      </c>
      <c r="AC104" s="8">
        <v>19580.130515073091</v>
      </c>
      <c r="AD104" s="8">
        <v>1207.9704890247758</v>
      </c>
      <c r="AE104" s="8">
        <v>10087.101959139383</v>
      </c>
      <c r="AF104" s="8">
        <v>48279.509785686721</v>
      </c>
      <c r="AG104" s="9">
        <v>30225.882639295582</v>
      </c>
    </row>
    <row r="105" spans="1:33" x14ac:dyDescent="0.45">
      <c r="A105" s="4">
        <v>46539</v>
      </c>
      <c r="B105" s="7">
        <v>36806.57</v>
      </c>
      <c r="C105" s="8">
        <v>4732.3384126119045</v>
      </c>
      <c r="D105" s="8">
        <v>875.16530218314813</v>
      </c>
      <c r="E105" s="8">
        <v>7363.6936137555222</v>
      </c>
      <c r="F105" s="8">
        <v>553.06446104559609</v>
      </c>
      <c r="G105" s="8">
        <v>5695.1247953314696</v>
      </c>
      <c r="H105" s="8">
        <v>19219.386584927641</v>
      </c>
      <c r="I105" s="9">
        <v>24032.478662826295</v>
      </c>
      <c r="J105" s="7">
        <v>65876.100000000006</v>
      </c>
      <c r="K105" s="8">
        <v>7928.3918897291305</v>
      </c>
      <c r="L105" s="8">
        <v>2503.5768342393603</v>
      </c>
      <c r="M105" s="8">
        <v>9910.9557594227008</v>
      </c>
      <c r="N105" s="8">
        <v>534.18086877708015</v>
      </c>
      <c r="O105" s="8">
        <v>3270.9669807981404</v>
      </c>
      <c r="P105" s="8">
        <v>24148.072332966411</v>
      </c>
      <c r="Q105" s="9">
        <v>3694.6479255762829</v>
      </c>
      <c r="R105" s="7">
        <v>12032.79</v>
      </c>
      <c r="S105" s="8">
        <v>1987.5821332969999</v>
      </c>
      <c r="T105" s="8">
        <v>349.19095557107607</v>
      </c>
      <c r="U105" s="8">
        <v>2268.0176330367012</v>
      </c>
      <c r="V105" s="8">
        <v>160.94175816426846</v>
      </c>
      <c r="W105" s="8">
        <v>1708.537438599441</v>
      </c>
      <c r="X105" s="8">
        <v>6474.2699186684868</v>
      </c>
      <c r="Y105" s="9">
        <v>48064.957325652591</v>
      </c>
      <c r="Z105" s="7">
        <v>94300.6</v>
      </c>
      <c r="AA105" s="8">
        <v>13607.197984863415</v>
      </c>
      <c r="AB105" s="8">
        <v>3553.7751968591383</v>
      </c>
      <c r="AC105" s="8">
        <v>18747.388095929327</v>
      </c>
      <c r="AD105" s="8">
        <v>1197.8582220317953</v>
      </c>
      <c r="AE105" s="8">
        <v>10105.116735195903</v>
      </c>
      <c r="AF105" s="8">
        <v>47211.336234879585</v>
      </c>
      <c r="AG105" s="9">
        <v>32533.622320967836</v>
      </c>
    </row>
    <row r="106" spans="1:33" x14ac:dyDescent="0.45">
      <c r="A106" s="4">
        <v>46569</v>
      </c>
      <c r="B106" s="7">
        <v>36188.43</v>
      </c>
      <c r="C106" s="8">
        <v>4625.2035216669947</v>
      </c>
      <c r="D106" s="8">
        <v>851.08411935537333</v>
      </c>
      <c r="E106" s="8">
        <v>6951.5410808782663</v>
      </c>
      <c r="F106" s="8">
        <v>538.556573714298</v>
      </c>
      <c r="G106" s="8">
        <v>5621.4739264013715</v>
      </c>
      <c r="H106" s="8">
        <v>18587.859222016305</v>
      </c>
      <c r="I106" s="9">
        <v>25395.63839456148</v>
      </c>
      <c r="J106" s="7">
        <v>66434.59</v>
      </c>
      <c r="K106" s="8">
        <v>7872.9991624212189</v>
      </c>
      <c r="L106" s="8">
        <v>2482.4521558245037</v>
      </c>
      <c r="M106" s="8">
        <v>9611.9748172720574</v>
      </c>
      <c r="N106" s="8">
        <v>541.56086249314728</v>
      </c>
      <c r="O106" s="8">
        <v>3377.4768338049876</v>
      </c>
      <c r="P106" s="8">
        <v>23886.463831815916</v>
      </c>
      <c r="Q106" s="9">
        <v>4362.3444035222128</v>
      </c>
      <c r="R106" s="7">
        <v>11828.82</v>
      </c>
      <c r="S106" s="8">
        <v>1942.5854791001377</v>
      </c>
      <c r="T106" s="8">
        <v>339.58256362279394</v>
      </c>
      <c r="U106" s="8">
        <v>2141.0746529105058</v>
      </c>
      <c r="V106" s="8">
        <v>156.71996295086069</v>
      </c>
      <c r="W106" s="8">
        <v>1686.4421779204113</v>
      </c>
      <c r="X106" s="8">
        <v>6266.4048365047092</v>
      </c>
      <c r="Y106" s="9">
        <v>50791.27678912296</v>
      </c>
      <c r="Z106" s="7">
        <v>94245.66</v>
      </c>
      <c r="AA106" s="8">
        <v>13423.243388421612</v>
      </c>
      <c r="AB106" s="8">
        <v>3503.7530990509517</v>
      </c>
      <c r="AC106" s="8">
        <v>17953.824114325977</v>
      </c>
      <c r="AD106" s="8">
        <v>1187.8287509503048</v>
      </c>
      <c r="AE106" s="8">
        <v>10123.245545486634</v>
      </c>
      <c r="AF106" s="8">
        <v>46191.894898235478</v>
      </c>
      <c r="AG106" s="9">
        <v>34837.110476995986</v>
      </c>
    </row>
    <row r="107" spans="1:33" x14ac:dyDescent="0.45">
      <c r="A107" s="4">
        <v>46600</v>
      </c>
      <c r="B107" s="7">
        <v>35651.78</v>
      </c>
      <c r="C107" s="8">
        <v>4522.0139305540088</v>
      </c>
      <c r="D107" s="8">
        <v>828.10339062310868</v>
      </c>
      <c r="E107" s="8">
        <v>6564.8691679006024</v>
      </c>
      <c r="F107" s="8">
        <v>524.61214062819829</v>
      </c>
      <c r="G107" s="8">
        <v>5550.8015123388213</v>
      </c>
      <c r="H107" s="8">
        <v>17990.400142044738</v>
      </c>
      <c r="I107" s="9">
        <v>26327.73364149141</v>
      </c>
      <c r="J107" s="7">
        <v>66918.850000000006</v>
      </c>
      <c r="K107" s="8">
        <v>7819.2849241162057</v>
      </c>
      <c r="L107" s="8">
        <v>2462.5480575670122</v>
      </c>
      <c r="M107" s="8">
        <v>9319.9594023236987</v>
      </c>
      <c r="N107" s="8">
        <v>548.36878647594983</v>
      </c>
      <c r="O107" s="8">
        <v>3480.6754900500423</v>
      </c>
      <c r="P107" s="8">
        <v>23630.836660532907</v>
      </c>
      <c r="Q107" s="9">
        <v>4986.9689378721132</v>
      </c>
      <c r="R107" s="7">
        <v>11651.79</v>
      </c>
      <c r="S107" s="8">
        <v>1899.2458508326838</v>
      </c>
      <c r="T107" s="8">
        <v>330.41325285862035</v>
      </c>
      <c r="U107" s="8">
        <v>2021.9797037133856</v>
      </c>
      <c r="V107" s="8">
        <v>152.66213292280571</v>
      </c>
      <c r="W107" s="8">
        <v>1665.2404537016464</v>
      </c>
      <c r="X107" s="8">
        <v>6069.5413940291419</v>
      </c>
      <c r="Y107" s="9">
        <v>52655.46728298282</v>
      </c>
      <c r="Z107" s="7">
        <v>94199.91</v>
      </c>
      <c r="AA107" s="8">
        <v>13245.701640781015</v>
      </c>
      <c r="AB107" s="8">
        <v>3456.2721263147423</v>
      </c>
      <c r="AC107" s="8">
        <v>17197.80240380442</v>
      </c>
      <c r="AD107" s="8">
        <v>1177.9033552297878</v>
      </c>
      <c r="AE107" s="8">
        <v>10141.637304856627</v>
      </c>
      <c r="AF107" s="8">
        <v>45219.316830986601</v>
      </c>
      <c r="AG107" s="9">
        <v>36580.249307661805</v>
      </c>
    </row>
    <row r="108" spans="1:33" x14ac:dyDescent="0.45">
      <c r="A108" s="4">
        <v>46631</v>
      </c>
      <c r="B108" s="7">
        <v>35120.699999999997</v>
      </c>
      <c r="C108" s="8">
        <v>4422.5771890718188</v>
      </c>
      <c r="D108" s="8">
        <v>806.16118599210677</v>
      </c>
      <c r="E108" s="8">
        <v>6202.0568541782122</v>
      </c>
      <c r="F108" s="8">
        <v>511.20235732979546</v>
      </c>
      <c r="G108" s="8">
        <v>5289.4706629452221</v>
      </c>
      <c r="H108" s="8">
        <v>17231.468249517155</v>
      </c>
      <c r="I108" s="9">
        <v>27643.091321163385</v>
      </c>
      <c r="J108" s="7">
        <v>67396.23</v>
      </c>
      <c r="K108" s="8">
        <v>7767.2064899531642</v>
      </c>
      <c r="L108" s="8">
        <v>2443.8289959985418</v>
      </c>
      <c r="M108" s="8">
        <v>9035.2604699558942</v>
      </c>
      <c r="N108" s="8">
        <v>554.65681361639372</v>
      </c>
      <c r="O108" s="8">
        <v>3454.5183319905505</v>
      </c>
      <c r="P108" s="8">
        <v>23255.471101514548</v>
      </c>
      <c r="Q108" s="9">
        <v>5713.8703164603303</v>
      </c>
      <c r="R108" s="7">
        <v>11476.96</v>
      </c>
      <c r="S108" s="8">
        <v>1857.4824194101641</v>
      </c>
      <c r="T108" s="8">
        <v>321.65831321085057</v>
      </c>
      <c r="U108" s="8">
        <v>1910.2335110868894</v>
      </c>
      <c r="V108" s="8">
        <v>148.75988598297047</v>
      </c>
      <c r="W108" s="8">
        <v>1586.8411988835664</v>
      </c>
      <c r="X108" s="8">
        <v>5824.9753285744409</v>
      </c>
      <c r="Y108" s="9">
        <v>55286.18264232677</v>
      </c>
      <c r="Z108" s="7">
        <v>94160.02</v>
      </c>
      <c r="AA108" s="8">
        <v>13074.299116839346</v>
      </c>
      <c r="AB108" s="8">
        <v>3411.22241918907</v>
      </c>
      <c r="AC108" s="8">
        <v>16477.728694969748</v>
      </c>
      <c r="AD108" s="8">
        <v>1168.0996424121481</v>
      </c>
      <c r="AE108" s="8">
        <v>9801.8831275248176</v>
      </c>
      <c r="AF108" s="8">
        <v>43933.233000935128</v>
      </c>
      <c r="AG108" s="9">
        <v>38885.579901856392</v>
      </c>
    </row>
    <row r="109" spans="1:33" x14ac:dyDescent="0.45">
      <c r="A109" s="4">
        <v>46661</v>
      </c>
      <c r="B109" s="7">
        <v>34672.870000000003</v>
      </c>
      <c r="C109" s="8">
        <v>4326.7117477481825</v>
      </c>
      <c r="D109" s="8">
        <v>785.19934568913641</v>
      </c>
      <c r="E109" s="8">
        <v>5861.5875289024489</v>
      </c>
      <c r="F109" s="8">
        <v>498.30023675836054</v>
      </c>
      <c r="G109" s="8">
        <v>5043.2908651140506</v>
      </c>
      <c r="H109" s="8">
        <v>16515.089724212179</v>
      </c>
      <c r="I109" s="9">
        <v>28929.326918596882</v>
      </c>
      <c r="J109" s="7">
        <v>67799.19</v>
      </c>
      <c r="K109" s="8">
        <v>7716.7212281276006</v>
      </c>
      <c r="L109" s="8">
        <v>2426.2603679832696</v>
      </c>
      <c r="M109" s="8">
        <v>8758.1483253473307</v>
      </c>
      <c r="N109" s="8">
        <v>560.47184757366483</v>
      </c>
      <c r="O109" s="8">
        <v>3424.1162341145468</v>
      </c>
      <c r="P109" s="8">
        <v>22885.718003146416</v>
      </c>
      <c r="Q109" s="9">
        <v>6470.1728559798621</v>
      </c>
      <c r="R109" s="7">
        <v>11329.65</v>
      </c>
      <c r="S109" s="8">
        <v>1817.2189340542366</v>
      </c>
      <c r="T109" s="8">
        <v>313.29453892996543</v>
      </c>
      <c r="U109" s="8">
        <v>1805.3689589019543</v>
      </c>
      <c r="V109" s="8">
        <v>145.00536889668291</v>
      </c>
      <c r="W109" s="8">
        <v>1512.9872595342151</v>
      </c>
      <c r="X109" s="8">
        <v>5593.8750603170538</v>
      </c>
      <c r="Y109" s="9">
        <v>57858.653837193764</v>
      </c>
      <c r="Z109" s="7">
        <v>94127.51</v>
      </c>
      <c r="AA109" s="8">
        <v>12908.77532542542</v>
      </c>
      <c r="AB109" s="8">
        <v>3368.4995828102333</v>
      </c>
      <c r="AC109" s="8">
        <v>15792.05336003027</v>
      </c>
      <c r="AD109" s="8">
        <v>1158.4321316836974</v>
      </c>
      <c r="AE109" s="8">
        <v>9476.0652722514078</v>
      </c>
      <c r="AF109" s="8">
        <v>42703.825672201026</v>
      </c>
      <c r="AG109" s="9">
        <v>41185.365158296125</v>
      </c>
    </row>
    <row r="110" spans="1:33" x14ac:dyDescent="0.45">
      <c r="A110" s="4">
        <v>46692</v>
      </c>
      <c r="B110" s="7">
        <v>33879.360000000001</v>
      </c>
      <c r="C110" s="8">
        <v>4234.2462868725606</v>
      </c>
      <c r="D110" s="8">
        <v>765.16324310477387</v>
      </c>
      <c r="E110" s="8">
        <v>5542.0422051465421</v>
      </c>
      <c r="F110" s="8">
        <v>485.88047336559271</v>
      </c>
      <c r="G110" s="8">
        <v>4811.3186788502053</v>
      </c>
      <c r="H110" s="8">
        <v>15838.650887339674</v>
      </c>
      <c r="I110" s="9">
        <v>30187.749530085497</v>
      </c>
      <c r="J110" s="7">
        <v>61683.26</v>
      </c>
      <c r="K110" s="8">
        <v>7667.7867385010832</v>
      </c>
      <c r="L110" s="8">
        <v>2409.8085680935683</v>
      </c>
      <c r="M110" s="8">
        <v>8488.8227722380743</v>
      </c>
      <c r="N110" s="8">
        <v>565.8561693877183</v>
      </c>
      <c r="O110" s="8">
        <v>3390.2122937417744</v>
      </c>
      <c r="P110" s="8">
        <v>22522.486541962222</v>
      </c>
      <c r="Q110" s="9">
        <v>7254.258924741951</v>
      </c>
      <c r="R110" s="7">
        <v>11078.47</v>
      </c>
      <c r="S110" s="8">
        <v>1778.3834404864754</v>
      </c>
      <c r="T110" s="8">
        <v>305.30013399880477</v>
      </c>
      <c r="U110" s="8">
        <v>1706.9489991851349</v>
      </c>
      <c r="V110" s="8">
        <v>141.39121774938749</v>
      </c>
      <c r="W110" s="8">
        <v>1443.3956036550617</v>
      </c>
      <c r="X110" s="8">
        <v>5375.419395074864</v>
      </c>
      <c r="Y110" s="9">
        <v>60375.499060170994</v>
      </c>
      <c r="Z110" s="7">
        <v>90079.27</v>
      </c>
      <c r="AA110" s="8">
        <v>12748.882282748156</v>
      </c>
      <c r="AB110" s="8">
        <v>3328.0044598192972</v>
      </c>
      <c r="AC110" s="8">
        <v>15139.273418413924</v>
      </c>
      <c r="AD110" s="8">
        <v>1148.9127374264294</v>
      </c>
      <c r="AE110" s="8">
        <v>9163.7947083620202</v>
      </c>
      <c r="AF110" s="8">
        <v>41528.867606769825</v>
      </c>
      <c r="AG110" s="9">
        <v>43479.558360844545</v>
      </c>
    </row>
    <row r="111" spans="1:33" x14ac:dyDescent="0.45">
      <c r="A111" s="4">
        <v>46722</v>
      </c>
      <c r="B111" s="7">
        <v>33581.82</v>
      </c>
      <c r="C111" s="8">
        <v>4145.0190892142555</v>
      </c>
      <c r="D111" s="8">
        <v>746.00156287747393</v>
      </c>
      <c r="E111" s="8">
        <v>5242.0931797837902</v>
      </c>
      <c r="F111" s="8">
        <v>473.91931893844537</v>
      </c>
      <c r="G111" s="8">
        <v>4592.6714495133238</v>
      </c>
      <c r="H111" s="8">
        <v>15199.704600327288</v>
      </c>
      <c r="I111" s="9">
        <v>31019.578329440774</v>
      </c>
      <c r="J111" s="7">
        <v>61939.54</v>
      </c>
      <c r="K111" s="8">
        <v>7620.3610061500258</v>
      </c>
      <c r="L111" s="8">
        <v>2394.4410356571398</v>
      </c>
      <c r="M111" s="8">
        <v>8227.4221053097826</v>
      </c>
      <c r="N111" s="8">
        <v>570.84798923325536</v>
      </c>
      <c r="O111" s="8">
        <v>3353.4552649759225</v>
      </c>
      <c r="P111" s="8">
        <v>22166.527401326122</v>
      </c>
      <c r="Q111" s="9">
        <v>7961.9956500126282</v>
      </c>
      <c r="R111" s="7">
        <v>10978.36</v>
      </c>
      <c r="S111" s="8">
        <v>1740.9080174699873</v>
      </c>
      <c r="T111" s="8">
        <v>297.65462358811214</v>
      </c>
      <c r="U111" s="8">
        <v>1614.5646993734074</v>
      </c>
      <c r="V111" s="8">
        <v>137.91052181108762</v>
      </c>
      <c r="W111" s="8">
        <v>1377.8014348539971</v>
      </c>
      <c r="X111" s="8">
        <v>5168.8392970965915</v>
      </c>
      <c r="Y111" s="9">
        <v>62039.156658881548</v>
      </c>
      <c r="Z111" s="7">
        <v>90065.55</v>
      </c>
      <c r="AA111" s="8">
        <v>12594.383913207133</v>
      </c>
      <c r="AB111" s="8">
        <v>3289.6429111101083</v>
      </c>
      <c r="AC111" s="8">
        <v>14517.933921050331</v>
      </c>
      <c r="AD111" s="8">
        <v>1139.5511719593896</v>
      </c>
      <c r="AE111" s="8">
        <v>8864.66100439191</v>
      </c>
      <c r="AF111" s="8">
        <v>40406.172921718869</v>
      </c>
      <c r="AG111" s="9">
        <v>45185.489645341557</v>
      </c>
    </row>
    <row r="112" spans="1:33" x14ac:dyDescent="0.45">
      <c r="A112" s="4">
        <v>46753</v>
      </c>
      <c r="B112" s="7">
        <v>33248.86</v>
      </c>
      <c r="C112" s="8">
        <v>4058.8774534320983</v>
      </c>
      <c r="D112" s="8">
        <v>727.6660931413162</v>
      </c>
      <c r="E112" s="8">
        <v>4960.4981094801124</v>
      </c>
      <c r="F112" s="8">
        <v>462.39446899042298</v>
      </c>
      <c r="G112" s="8">
        <v>4386.5232863927795</v>
      </c>
      <c r="H112" s="8">
        <v>14595.95941143673</v>
      </c>
      <c r="I112" s="9">
        <v>32238.854191281327</v>
      </c>
      <c r="J112" s="7">
        <v>62228.91</v>
      </c>
      <c r="K112" s="8">
        <v>7574.402532610884</v>
      </c>
      <c r="L112" s="8">
        <v>2380.1262927141347</v>
      </c>
      <c r="M112" s="8">
        <v>7974.0310818090284</v>
      </c>
      <c r="N112" s="8">
        <v>575.48191974545455</v>
      </c>
      <c r="O112" s="8">
        <v>3314.4113050842871</v>
      </c>
      <c r="P112" s="8">
        <v>21818.45313196379</v>
      </c>
      <c r="Q112" s="9">
        <v>8794.4718431803976</v>
      </c>
      <c r="R112" s="7">
        <v>10866.99</v>
      </c>
      <c r="S112" s="8">
        <v>1704.7285304414811</v>
      </c>
      <c r="T112" s="8">
        <v>290.33877116338516</v>
      </c>
      <c r="U112" s="8">
        <v>1527.8334177198744</v>
      </c>
      <c r="V112" s="8">
        <v>134.55679047621308</v>
      </c>
      <c r="W112" s="8">
        <v>1315.9569859178339</v>
      </c>
      <c r="X112" s="8">
        <v>4973.4144957187873</v>
      </c>
      <c r="Y112" s="9">
        <v>64477.708382562654</v>
      </c>
      <c r="Z112" s="7">
        <v>90046.8</v>
      </c>
      <c r="AA112" s="8">
        <v>12445.055476729402</v>
      </c>
      <c r="AB112" s="8">
        <v>3253.325604483714</v>
      </c>
      <c r="AC112" s="8">
        <v>13926.628813185163</v>
      </c>
      <c r="AD112" s="8">
        <v>1130.3552825339621</v>
      </c>
      <c r="AE112" s="8">
        <v>8578.2392487556226</v>
      </c>
      <c r="AF112" s="8">
        <v>39333.604425687867</v>
      </c>
      <c r="AG112" s="9">
        <v>47481.096872717993</v>
      </c>
    </row>
    <row r="113" spans="1:33" x14ac:dyDescent="0.45">
      <c r="A113" s="4">
        <v>46784</v>
      </c>
      <c r="B113" s="7">
        <v>32606.51</v>
      </c>
      <c r="C113" s="8">
        <v>3975.6771454073773</v>
      </c>
      <c r="D113" s="8">
        <v>710.1115310275145</v>
      </c>
      <c r="E113" s="8">
        <v>4696.0944749930832</v>
      </c>
      <c r="F113" s="8">
        <v>451.28495870575495</v>
      </c>
      <c r="G113" s="8">
        <v>4192.1013160244465</v>
      </c>
      <c r="H113" s="8">
        <v>14025.269426158175</v>
      </c>
      <c r="I113" s="9">
        <v>33432.930961943253</v>
      </c>
      <c r="J113" s="7">
        <v>62813.77</v>
      </c>
      <c r="K113" s="8">
        <v>7529.870447308529</v>
      </c>
      <c r="L113" s="8">
        <v>2366.8339740121942</v>
      </c>
      <c r="M113" s="8">
        <v>7728.6879905217775</v>
      </c>
      <c r="N113" s="8">
        <v>579.78938405918132</v>
      </c>
      <c r="O113" s="8">
        <v>3273.5741224740777</v>
      </c>
      <c r="P113" s="8">
        <v>21478.755918375758</v>
      </c>
      <c r="Q113" s="9">
        <v>9651.0080885111929</v>
      </c>
      <c r="R113" s="7">
        <v>10652.14</v>
      </c>
      <c r="S113" s="8">
        <v>1669.7844010710985</v>
      </c>
      <c r="T113" s="8">
        <v>283.33450087997829</v>
      </c>
      <c r="U113" s="8">
        <v>1446.3970982978697</v>
      </c>
      <c r="V113" s="8">
        <v>131.32392298337467</v>
      </c>
      <c r="W113" s="8">
        <v>1257.6303948073341</v>
      </c>
      <c r="X113" s="8">
        <v>4788.4703180396555</v>
      </c>
      <c r="Y113" s="9">
        <v>66865.861923886507</v>
      </c>
      <c r="Z113" s="7">
        <v>89974.64</v>
      </c>
      <c r="AA113" s="8">
        <v>12300.683021797382</v>
      </c>
      <c r="AB113" s="8">
        <v>3218.9678112452116</v>
      </c>
      <c r="AC113" s="8">
        <v>13364.001360513477</v>
      </c>
      <c r="AD113" s="8">
        <v>1121.3313345060874</v>
      </c>
      <c r="AE113" s="8">
        <v>8304.0957017034125</v>
      </c>
      <c r="AF113" s="8">
        <v>38309.079229765572</v>
      </c>
      <c r="AG113" s="9">
        <v>49770.525242843098</v>
      </c>
    </row>
    <row r="114" spans="1:33" x14ac:dyDescent="0.45">
      <c r="A114" s="4">
        <v>46813</v>
      </c>
      <c r="B114" s="7">
        <v>32158.39</v>
      </c>
      <c r="C114" s="8">
        <v>3895.2818849149116</v>
      </c>
      <c r="D114" s="8">
        <v>693.29530056060457</v>
      </c>
      <c r="E114" s="8">
        <v>4447.7944078980981</v>
      </c>
      <c r="F114" s="8">
        <v>440.5710675293393</v>
      </c>
      <c r="G114" s="8">
        <v>4008.6821905557595</v>
      </c>
      <c r="H114" s="8">
        <v>13485.624851458713</v>
      </c>
      <c r="I114" s="9">
        <v>34202.877900390915</v>
      </c>
      <c r="J114" s="7">
        <v>63215.67</v>
      </c>
      <c r="K114" s="8">
        <v>7486.7246013673348</v>
      </c>
      <c r="L114" s="8">
        <v>2354.534850028434</v>
      </c>
      <c r="M114" s="8">
        <v>7491.3909212558374</v>
      </c>
      <c r="N114" s="8">
        <v>583.79896915973495</v>
      </c>
      <c r="O114" s="8">
        <v>3231.3737776236571</v>
      </c>
      <c r="P114" s="8">
        <v>21147.823119434997</v>
      </c>
      <c r="Q114" s="9">
        <v>10408.742629866687</v>
      </c>
      <c r="R114" s="7">
        <v>10503.23</v>
      </c>
      <c r="S114" s="8">
        <v>1636.0183916642629</v>
      </c>
      <c r="T114" s="8">
        <v>276.62482492368122</v>
      </c>
      <c r="U114" s="8">
        <v>1369.9206776326143</v>
      </c>
      <c r="V114" s="8">
        <v>128.20618065103773</v>
      </c>
      <c r="W114" s="8">
        <v>1202.6046571667277</v>
      </c>
      <c r="X114" s="8">
        <v>4613.3747320383245</v>
      </c>
      <c r="Y114" s="9">
        <v>68405.75580078183</v>
      </c>
      <c r="Z114" s="7">
        <v>89939.66</v>
      </c>
      <c r="AA114" s="8">
        <v>12161.06286326523</v>
      </c>
      <c r="AB114" s="8">
        <v>3186.4892107011592</v>
      </c>
      <c r="AC114" s="8">
        <v>12828.744210733556</v>
      </c>
      <c r="AD114" s="8">
        <v>1112.484250194942</v>
      </c>
      <c r="AE114" s="8">
        <v>8041.7924062905677</v>
      </c>
      <c r="AF114" s="8">
        <v>37330.572941185455</v>
      </c>
      <c r="AG114" s="9">
        <v>51452.19611033579</v>
      </c>
    </row>
    <row r="115" spans="1:33" x14ac:dyDescent="0.45">
      <c r="A115" s="4">
        <v>46844</v>
      </c>
      <c r="B115" s="7">
        <v>31513.279999999999</v>
      </c>
      <c r="C115" s="8">
        <v>3817.5628652577543</v>
      </c>
      <c r="D115" s="8">
        <v>677.1773821586869</v>
      </c>
      <c r="E115" s="8">
        <v>4214.579855701787</v>
      </c>
      <c r="F115" s="8">
        <v>430.23423159111815</v>
      </c>
      <c r="G115" s="8">
        <v>3835.5888329900058</v>
      </c>
      <c r="H115" s="8">
        <v>12975.143167699352</v>
      </c>
      <c r="I115" s="9">
        <v>35362.597100311868</v>
      </c>
      <c r="J115" s="7">
        <v>62775.95</v>
      </c>
      <c r="K115" s="8">
        <v>7444.9256458233913</v>
      </c>
      <c r="L115" s="8">
        <v>2343.2008439496062</v>
      </c>
      <c r="M115" s="8">
        <v>7262.1033253153373</v>
      </c>
      <c r="N115" s="8">
        <v>587.53673315700416</v>
      </c>
      <c r="O115" s="8">
        <v>3188.1843420105079</v>
      </c>
      <c r="P115" s="8">
        <v>20825.950890255848</v>
      </c>
      <c r="Q115" s="9">
        <v>11308.045828152259</v>
      </c>
      <c r="R115" s="7">
        <v>10287.540000000001</v>
      </c>
      <c r="S115" s="8">
        <v>1603.3764034082569</v>
      </c>
      <c r="T115" s="8">
        <v>270.1937754813161</v>
      </c>
      <c r="U115" s="8">
        <v>1298.0905955561504</v>
      </c>
      <c r="V115" s="8">
        <v>125.19816139301538</v>
      </c>
      <c r="W115" s="8">
        <v>1150.6766498970017</v>
      </c>
      <c r="X115" s="8">
        <v>4447.5355857357399</v>
      </c>
      <c r="Y115" s="9">
        <v>70725.194200623737</v>
      </c>
      <c r="Z115" s="7">
        <v>89912.49</v>
      </c>
      <c r="AA115" s="8">
        <v>12026.001084132697</v>
      </c>
      <c r="AB115" s="8">
        <v>3155.8137025400306</v>
      </c>
      <c r="AC115" s="8">
        <v>12319.599152157482</v>
      </c>
      <c r="AD115" s="8">
        <v>1103.8178110663459</v>
      </c>
      <c r="AE115" s="8">
        <v>7790.8909415985145</v>
      </c>
      <c r="AF115" s="8">
        <v>36396.122691495068</v>
      </c>
      <c r="AG115" s="9">
        <v>53743.162348526501</v>
      </c>
    </row>
    <row r="116" spans="1:33" x14ac:dyDescent="0.45">
      <c r="A116" s="4">
        <v>46874</v>
      </c>
      <c r="B116" s="7">
        <v>31026.86</v>
      </c>
      <c r="C116" s="8">
        <v>3554.9601710085417</v>
      </c>
      <c r="D116" s="8">
        <v>568.00108667241864</v>
      </c>
      <c r="E116" s="8">
        <v>3995.4980628727085</v>
      </c>
      <c r="F116" s="8">
        <v>420.25696323820154</v>
      </c>
      <c r="G116" s="8">
        <v>3672.1874024453809</v>
      </c>
      <c r="H116" s="8">
        <v>12210.903686237252</v>
      </c>
      <c r="I116" s="9">
        <v>36899.313771961235</v>
      </c>
      <c r="J116" s="7">
        <v>63222.41</v>
      </c>
      <c r="K116" s="8">
        <v>7033.5837394795481</v>
      </c>
      <c r="L116" s="8">
        <v>2002.41113055507</v>
      </c>
      <c r="M116" s="8">
        <v>7040.7589463360973</v>
      </c>
      <c r="N116" s="8">
        <v>591.02647353043176</v>
      </c>
      <c r="O116" s="8">
        <v>3144.3305835377382</v>
      </c>
      <c r="P116" s="8">
        <v>19812.110873438884</v>
      </c>
      <c r="Q116" s="9">
        <v>12362.50852725957</v>
      </c>
      <c r="R116" s="7">
        <v>10127.08</v>
      </c>
      <c r="S116" s="8">
        <v>1493.0832718235877</v>
      </c>
      <c r="T116" s="8">
        <v>226.63243358229502</v>
      </c>
      <c r="U116" s="8">
        <v>1230.6134033647943</v>
      </c>
      <c r="V116" s="8">
        <v>122.29477630231665</v>
      </c>
      <c r="W116" s="8">
        <v>1101.6562207336142</v>
      </c>
      <c r="X116" s="8">
        <v>4174.2801058066079</v>
      </c>
      <c r="Y116" s="9">
        <v>73798.62754392247</v>
      </c>
      <c r="Z116" s="7">
        <v>89877.78</v>
      </c>
      <c r="AA116" s="8">
        <v>11299.535944689798</v>
      </c>
      <c r="AB116" s="8">
        <v>2684.0124345619724</v>
      </c>
      <c r="AC116" s="8">
        <v>11835.356621783347</v>
      </c>
      <c r="AD116" s="8">
        <v>1095.3348294162736</v>
      </c>
      <c r="AE116" s="8">
        <v>7550.9554664721945</v>
      </c>
      <c r="AF116" s="8">
        <v>34465.195296923586</v>
      </c>
      <c r="AG116" s="9">
        <v>56641.685053613051</v>
      </c>
    </row>
    <row r="117" spans="1:33" x14ac:dyDescent="0.45">
      <c r="A117" s="4">
        <v>46905</v>
      </c>
      <c r="B117" s="7">
        <v>30474.01</v>
      </c>
      <c r="C117" s="8">
        <v>3494.3192477091829</v>
      </c>
      <c r="D117" s="8">
        <v>559.21135122151418</v>
      </c>
      <c r="E117" s="8">
        <v>3789.6573468631323</v>
      </c>
      <c r="F117" s="8">
        <v>410.62277702302083</v>
      </c>
      <c r="G117" s="8">
        <v>3517.8844640116949</v>
      </c>
      <c r="H117" s="8">
        <v>11771.695186828545</v>
      </c>
      <c r="I117" s="9">
        <v>37601.074566291936</v>
      </c>
      <c r="J117" s="7">
        <v>60896.13</v>
      </c>
      <c r="K117" s="8">
        <v>7013.2716830895215</v>
      </c>
      <c r="L117" s="8">
        <v>2008.4271072840581</v>
      </c>
      <c r="M117" s="8">
        <v>6827.2661913754282</v>
      </c>
      <c r="N117" s="8">
        <v>594.289962149796</v>
      </c>
      <c r="O117" s="8">
        <v>3100.093818123511</v>
      </c>
      <c r="P117" s="8">
        <v>19543.348762022313</v>
      </c>
      <c r="Q117" s="9">
        <v>13164.680314193127</v>
      </c>
      <c r="R117" s="7">
        <v>9955.3739999999998</v>
      </c>
      <c r="S117" s="8">
        <v>1467.6140840378569</v>
      </c>
      <c r="T117" s="8">
        <v>223.12532913738417</v>
      </c>
      <c r="U117" s="8">
        <v>1167.2144628338449</v>
      </c>
      <c r="V117" s="8">
        <v>119.49122811369907</v>
      </c>
      <c r="W117" s="8">
        <v>1055.3653392035085</v>
      </c>
      <c r="X117" s="8">
        <v>4032.8104433262934</v>
      </c>
      <c r="Y117" s="9">
        <v>75202.149132583872</v>
      </c>
      <c r="Z117" s="7">
        <v>89853.53</v>
      </c>
      <c r="AA117" s="8">
        <v>11206.45478034054</v>
      </c>
      <c r="AB117" s="8">
        <v>2679.4807287498752</v>
      </c>
      <c r="AC117" s="8">
        <v>11374.855007611186</v>
      </c>
      <c r="AD117" s="8">
        <v>1087.0372945774211</v>
      </c>
      <c r="AE117" s="8">
        <v>7321.5551749375445</v>
      </c>
      <c r="AF117" s="8">
        <v>33669.382986216566</v>
      </c>
      <c r="AG117" s="9">
        <v>58285.969793743454</v>
      </c>
    </row>
    <row r="118" spans="1:33" x14ac:dyDescent="0.45">
      <c r="A118" s="4">
        <v>46935</v>
      </c>
      <c r="B118" s="7">
        <v>30096.27</v>
      </c>
      <c r="C118" s="8">
        <v>3435.2294654130314</v>
      </c>
      <c r="D118" s="8">
        <v>550.62407807625948</v>
      </c>
      <c r="E118" s="8">
        <v>3596.2231496938216</v>
      </c>
      <c r="F118" s="8">
        <v>401.31612156225538</v>
      </c>
      <c r="G118" s="8">
        <v>3372.1243487582747</v>
      </c>
      <c r="H118" s="8">
        <v>11355.517163503642</v>
      </c>
      <c r="I118" s="9">
        <v>38695.38032329706</v>
      </c>
      <c r="J118" s="7">
        <v>61241.66</v>
      </c>
      <c r="K118" s="8">
        <v>6993.2680222272857</v>
      </c>
      <c r="L118" s="8">
        <v>2014.6167840989631</v>
      </c>
      <c r="M118" s="8">
        <v>6621.512004063793</v>
      </c>
      <c r="N118" s="8">
        <v>597.3471518826575</v>
      </c>
      <c r="O118" s="8">
        <v>3055.7170437394288</v>
      </c>
      <c r="P118" s="8">
        <v>19282.461006012127</v>
      </c>
      <c r="Q118" s="9">
        <v>14124.918705757507</v>
      </c>
      <c r="R118" s="7">
        <v>9828.8619999999992</v>
      </c>
      <c r="S118" s="8">
        <v>1442.7963754734733</v>
      </c>
      <c r="T118" s="8">
        <v>219.69900715242755</v>
      </c>
      <c r="U118" s="8">
        <v>1107.6367301056969</v>
      </c>
      <c r="V118" s="8">
        <v>116.7829913746163</v>
      </c>
      <c r="W118" s="8">
        <v>1011.6373046274824</v>
      </c>
      <c r="X118" s="8">
        <v>3898.5524087336967</v>
      </c>
      <c r="Y118" s="9">
        <v>77390.760646594121</v>
      </c>
      <c r="Z118" s="7">
        <v>89827.19</v>
      </c>
      <c r="AA118" s="8">
        <v>11115.543380722924</v>
      </c>
      <c r="AB118" s="8">
        <v>2675.3656777904744</v>
      </c>
      <c r="AC118" s="8">
        <v>10936.979783696379</v>
      </c>
      <c r="AD118" s="8">
        <v>1078.9264977573639</v>
      </c>
      <c r="AE118" s="8">
        <v>7102.2662622493581</v>
      </c>
      <c r="AF118" s="8">
        <v>32909.081602216502</v>
      </c>
      <c r="AG118" s="9">
        <v>60559.375093713985</v>
      </c>
    </row>
    <row r="119" spans="1:33" x14ac:dyDescent="0.45">
      <c r="A119" s="4">
        <v>46966</v>
      </c>
      <c r="B119" s="7">
        <v>29685.48</v>
      </c>
      <c r="C119" s="8">
        <v>3377.6379356132811</v>
      </c>
      <c r="D119" s="8">
        <v>542.23309663631392</v>
      </c>
      <c r="E119" s="8">
        <v>3414.4143468118596</v>
      </c>
      <c r="F119" s="8">
        <v>392.32231674029174</v>
      </c>
      <c r="G119" s="8">
        <v>3234.3866907014176</v>
      </c>
      <c r="H119" s="8">
        <v>10960.994386503164</v>
      </c>
      <c r="I119" s="9">
        <v>39369.27973572685</v>
      </c>
      <c r="J119" s="7">
        <v>61621.35</v>
      </c>
      <c r="K119" s="8">
        <v>6973.5791906626182</v>
      </c>
      <c r="L119" s="8">
        <v>2020.9876801468308</v>
      </c>
      <c r="M119" s="8">
        <v>6423.3652941562132</v>
      </c>
      <c r="N119" s="8">
        <v>600.21635879814335</v>
      </c>
      <c r="O119" s="8">
        <v>3011.4094545789521</v>
      </c>
      <c r="P119" s="8">
        <v>19029.55797834276</v>
      </c>
      <c r="Q119" s="9">
        <v>14951.919301311455</v>
      </c>
      <c r="R119" s="7">
        <v>9692.1720000000005</v>
      </c>
      <c r="S119" s="8">
        <v>1418.607932957578</v>
      </c>
      <c r="T119" s="8">
        <v>216.35100555788927</v>
      </c>
      <c r="U119" s="8">
        <v>1051.6396188180529</v>
      </c>
      <c r="V119" s="8">
        <v>114.16579417142491</v>
      </c>
      <c r="W119" s="8">
        <v>970.31600721042537</v>
      </c>
      <c r="X119" s="8">
        <v>3771.0803587153705</v>
      </c>
      <c r="Y119" s="9">
        <v>78738.5594714537</v>
      </c>
      <c r="Z119" s="7">
        <v>89797.48</v>
      </c>
      <c r="AA119" s="8">
        <v>11026.744713398555</v>
      </c>
      <c r="AB119" s="8">
        <v>2671.6673961104075</v>
      </c>
      <c r="AC119" s="8">
        <v>10520.662510330443</v>
      </c>
      <c r="AD119" s="8">
        <v>1071.0031388864934</v>
      </c>
      <c r="AE119" s="8">
        <v>6892.6734834206527</v>
      </c>
      <c r="AF119" s="8">
        <v>32182.751242146551</v>
      </c>
      <c r="AG119" s="9">
        <v>62195.054984183676</v>
      </c>
    </row>
    <row r="120" spans="1:33" x14ac:dyDescent="0.45">
      <c r="A120" s="4">
        <v>46997</v>
      </c>
      <c r="B120" s="7">
        <v>29394.87</v>
      </c>
      <c r="C120" s="8">
        <v>3321.4940232390995</v>
      </c>
      <c r="D120" s="8">
        <v>534.0324696052719</v>
      </c>
      <c r="E120" s="8">
        <v>3243.4997963523351</v>
      </c>
      <c r="F120" s="8">
        <v>383.62749578345677</v>
      </c>
      <c r="G120" s="8">
        <v>3104.1841283968124</v>
      </c>
      <c r="H120" s="8">
        <v>10586.837913376976</v>
      </c>
      <c r="I120" s="9">
        <v>40036.46508829778</v>
      </c>
      <c r="J120" s="7">
        <v>61888.75</v>
      </c>
      <c r="K120" s="8">
        <v>6954.211016145995</v>
      </c>
      <c r="L120" s="8">
        <v>2027.5473408889422</v>
      </c>
      <c r="M120" s="8">
        <v>6232.6799719246956</v>
      </c>
      <c r="N120" s="8">
        <v>602.91442332677411</v>
      </c>
      <c r="O120" s="8">
        <v>2967.3504176681486</v>
      </c>
      <c r="P120" s="8">
        <v>18784.703169954555</v>
      </c>
      <c r="Q120" s="9">
        <v>15790.299903476254</v>
      </c>
      <c r="R120" s="7">
        <v>9595.9439999999995</v>
      </c>
      <c r="S120" s="8">
        <v>1395.027489760422</v>
      </c>
      <c r="T120" s="8">
        <v>213.07895537250349</v>
      </c>
      <c r="U120" s="8">
        <v>998.99793727651922</v>
      </c>
      <c r="V120" s="8">
        <v>111.63560127298592</v>
      </c>
      <c r="W120" s="8">
        <v>931.25523851904381</v>
      </c>
      <c r="X120" s="8">
        <v>3649.9952222014745</v>
      </c>
      <c r="Y120" s="9">
        <v>80072.930176595561</v>
      </c>
      <c r="Z120" s="7">
        <v>89779.32</v>
      </c>
      <c r="AA120" s="8">
        <v>10940.003844032915</v>
      </c>
      <c r="AB120" s="8">
        <v>2668.3863044152686</v>
      </c>
      <c r="AC120" s="8">
        <v>10124.879727547497</v>
      </c>
      <c r="AD120" s="8">
        <v>1063.2674182669223</v>
      </c>
      <c r="AE120" s="8">
        <v>6692.3713717443234</v>
      </c>
      <c r="AF120" s="8">
        <v>31488.908666006926</v>
      </c>
      <c r="AG120" s="9">
        <v>63834.058009433589</v>
      </c>
    </row>
    <row r="121" spans="1:33" x14ac:dyDescent="0.45">
      <c r="A121" s="4">
        <v>47027</v>
      </c>
      <c r="B121" s="7">
        <v>29033.81</v>
      </c>
      <c r="C121" s="8">
        <v>3266.7492314934761</v>
      </c>
      <c r="D121" s="8">
        <v>526.01648248498191</v>
      </c>
      <c r="E121" s="8">
        <v>3082.7951129322419</v>
      </c>
      <c r="F121" s="8">
        <v>375.21855177798869</v>
      </c>
      <c r="G121" s="8">
        <v>2981.0601597631903</v>
      </c>
      <c r="H121" s="8">
        <v>10231.839538451879</v>
      </c>
      <c r="I121" s="9">
        <v>40696.870926270021</v>
      </c>
      <c r="J121" s="7">
        <v>62221.04</v>
      </c>
      <c r="K121" s="8">
        <v>6935.1687708219333</v>
      </c>
      <c r="L121" s="8">
        <v>2034.3033572643519</v>
      </c>
      <c r="M121" s="8">
        <v>6049.2976301288163</v>
      </c>
      <c r="N121" s="8">
        <v>605.45685320546011</v>
      </c>
      <c r="O121" s="8">
        <v>2923.6929817487248</v>
      </c>
      <c r="P121" s="8">
        <v>18547.919593169285</v>
      </c>
      <c r="Q121" s="9">
        <v>16639.812265955446</v>
      </c>
      <c r="R121" s="7">
        <v>9476.7139999999999</v>
      </c>
      <c r="S121" s="8">
        <v>1372.0346772272601</v>
      </c>
      <c r="T121" s="8">
        <v>209.88057651150777</v>
      </c>
      <c r="U121" s="8">
        <v>949.50089478313055</v>
      </c>
      <c r="V121" s="8">
        <v>109.18859856739472</v>
      </c>
      <c r="W121" s="8">
        <v>894.31804792895707</v>
      </c>
      <c r="X121" s="8">
        <v>3534.9227950182503</v>
      </c>
      <c r="Y121" s="9">
        <v>81393.741852540043</v>
      </c>
      <c r="Z121" s="7">
        <v>89760.11</v>
      </c>
      <c r="AA121" s="8">
        <v>10855.267848614105</v>
      </c>
      <c r="AB121" s="8">
        <v>2665.5231362463301</v>
      </c>
      <c r="AC121" s="8">
        <v>9748.6517656475062</v>
      </c>
      <c r="AD121" s="8">
        <v>1055.7191153390465</v>
      </c>
      <c r="AE121" s="8">
        <v>6500.9651734645531</v>
      </c>
      <c r="AF121" s="8">
        <v>30826.127039311541</v>
      </c>
      <c r="AG121" s="9">
        <v>65476.057377479476</v>
      </c>
    </row>
    <row r="122" spans="1:33" x14ac:dyDescent="0.45">
      <c r="A122" s="4">
        <v>47058</v>
      </c>
      <c r="B122" s="7">
        <v>28664.53</v>
      </c>
      <c r="C122" s="8">
        <v>3213.3570935525418</v>
      </c>
      <c r="D122" s="8">
        <v>518.17963361766635</v>
      </c>
      <c r="E122" s="8">
        <v>2931.6596512553447</v>
      </c>
      <c r="F122" s="8">
        <v>367.08308824637771</v>
      </c>
      <c r="G122" s="8">
        <v>2864.5871396464895</v>
      </c>
      <c r="H122" s="8">
        <v>9894.866606318421</v>
      </c>
      <c r="I122" s="9">
        <v>41350.461174147982</v>
      </c>
      <c r="J122" s="7">
        <v>62564.93</v>
      </c>
      <c r="K122" s="8">
        <v>6916.4572177275259</v>
      </c>
      <c r="L122" s="8">
        <v>2041.2633846542972</v>
      </c>
      <c r="M122" s="8">
        <v>5873.0499116843075</v>
      </c>
      <c r="N122" s="8">
        <v>607.85795060113264</v>
      </c>
      <c r="O122" s="8">
        <v>2880.5669780139283</v>
      </c>
      <c r="P122" s="8">
        <v>18319.19544268119</v>
      </c>
      <c r="Q122" s="9">
        <v>17500.217467026214</v>
      </c>
      <c r="R122" s="7">
        <v>9354.9110000000001</v>
      </c>
      <c r="S122" s="8">
        <v>1349.6099792920675</v>
      </c>
      <c r="T122" s="8">
        <v>206.75367381344887</v>
      </c>
      <c r="U122" s="8">
        <v>902.95117258664618</v>
      </c>
      <c r="V122" s="8">
        <v>106.82117867969592</v>
      </c>
      <c r="W122" s="8">
        <v>859.37614189394685</v>
      </c>
      <c r="X122" s="8">
        <v>3425.5121462658053</v>
      </c>
      <c r="Y122" s="9">
        <v>82700.92234829595</v>
      </c>
      <c r="Z122" s="7">
        <v>89738.7</v>
      </c>
      <c r="AA122" s="8">
        <v>10772.485729990576</v>
      </c>
      <c r="AB122" s="8">
        <v>2663.0789449954968</v>
      </c>
      <c r="AC122" s="8">
        <v>9391.0414931907217</v>
      </c>
      <c r="AD122" s="8">
        <v>1048.3576564967859</v>
      </c>
      <c r="AE122" s="8">
        <v>6318.0715455897152</v>
      </c>
      <c r="AF122" s="8">
        <v>30193.035370263296</v>
      </c>
      <c r="AG122" s="9">
        <v>67120.770876003793</v>
      </c>
    </row>
    <row r="123" spans="1:33" x14ac:dyDescent="0.45">
      <c r="A123" s="4">
        <v>47088</v>
      </c>
      <c r="B123" s="7">
        <v>28312.75</v>
      </c>
      <c r="C123" s="8">
        <v>3161.273070659633</v>
      </c>
      <c r="D123" s="8">
        <v>510.51662474344323</v>
      </c>
      <c r="E123" s="8">
        <v>2789.493685727582</v>
      </c>
      <c r="F123" s="8">
        <v>359.20937343389625</v>
      </c>
      <c r="G123" s="8">
        <v>2754.3644102386561</v>
      </c>
      <c r="H123" s="8">
        <v>9574.8571648032103</v>
      </c>
      <c r="I123" s="9">
        <v>41997.224170661684</v>
      </c>
      <c r="J123" s="7">
        <v>62891.83</v>
      </c>
      <c r="K123" s="8">
        <v>6898.0806537059589</v>
      </c>
      <c r="L123" s="8">
        <v>2048.4351617335983</v>
      </c>
      <c r="M123" s="8">
        <v>5703.7605968257167</v>
      </c>
      <c r="N123" s="8">
        <v>610.13092544677158</v>
      </c>
      <c r="O123" s="8">
        <v>2838.0817635594644</v>
      </c>
      <c r="P123" s="8">
        <v>18098.489101271509</v>
      </c>
      <c r="Q123" s="9">
        <v>18371.286118550855</v>
      </c>
      <c r="R123" s="7">
        <v>9239.2639999999992</v>
      </c>
      <c r="S123" s="8">
        <v>1327.7346896770459</v>
      </c>
      <c r="T123" s="8">
        <v>203.69613327263386</v>
      </c>
      <c r="U123" s="8">
        <v>859.16405520409535</v>
      </c>
      <c r="V123" s="8">
        <v>104.52992766926381</v>
      </c>
      <c r="W123" s="8">
        <v>826.30932307159685</v>
      </c>
      <c r="X123" s="8">
        <v>3321.4341288946362</v>
      </c>
      <c r="Y123" s="9">
        <v>83994.448341323383</v>
      </c>
      <c r="Z123" s="7">
        <v>89724.5</v>
      </c>
      <c r="AA123" s="8">
        <v>10691.608338497517</v>
      </c>
      <c r="AB123" s="8">
        <v>2661.05511142573</v>
      </c>
      <c r="AC123" s="8">
        <v>9051.1530196988151</v>
      </c>
      <c r="AD123" s="8">
        <v>1041.1821735674471</v>
      </c>
      <c r="AE123" s="8">
        <v>6143.3190558458518</v>
      </c>
      <c r="AF123" s="8">
        <v>29588.31769903536</v>
      </c>
      <c r="AG123" s="9">
        <v>68767.955123344873</v>
      </c>
    </row>
    <row r="124" spans="1:33" x14ac:dyDescent="0.45">
      <c r="A124" s="4">
        <v>47119</v>
      </c>
      <c r="B124" s="7">
        <v>27994.51</v>
      </c>
      <c r="C124" s="8">
        <v>3110.4544561830076</v>
      </c>
      <c r="D124" s="8">
        <v>503.02235204298051</v>
      </c>
      <c r="E124" s="8">
        <v>2655.7357732269447</v>
      </c>
      <c r="F124" s="8">
        <v>351.58629799039215</v>
      </c>
      <c r="G124" s="8">
        <v>2650.0165553504653</v>
      </c>
      <c r="H124" s="8">
        <v>9270.8154347937907</v>
      </c>
      <c r="I124" s="9">
        <v>42637.16853480084</v>
      </c>
      <c r="J124" s="7">
        <v>63190.85</v>
      </c>
      <c r="K124" s="8">
        <v>6880.0429490348188</v>
      </c>
      <c r="L124" s="8">
        <v>2055.8265292933938</v>
      </c>
      <c r="M124" s="8">
        <v>5541.2474399036109</v>
      </c>
      <c r="N124" s="8">
        <v>612.28799672509183</v>
      </c>
      <c r="O124" s="8">
        <v>2796.328651431591</v>
      </c>
      <c r="P124" s="8">
        <v>17885.733566388506</v>
      </c>
      <c r="Q124" s="9">
        <v>19252.798417656028</v>
      </c>
      <c r="R124" s="7">
        <v>9134.7890000000007</v>
      </c>
      <c r="S124" s="8">
        <v>1306.3908715968632</v>
      </c>
      <c r="T124" s="8">
        <v>200.70591846514924</v>
      </c>
      <c r="U124" s="8">
        <v>817.96661815389893</v>
      </c>
      <c r="V124" s="8">
        <v>102.31161271520412</v>
      </c>
      <c r="W124" s="8">
        <v>795.00496660513954</v>
      </c>
      <c r="X124" s="8">
        <v>3222.3799875362552</v>
      </c>
      <c r="Y124" s="9">
        <v>85274.337069601679</v>
      </c>
      <c r="Z124" s="7">
        <v>89711.1</v>
      </c>
      <c r="AA124" s="8">
        <v>10612.588296454427</v>
      </c>
      <c r="AB124" s="8">
        <v>2659.4533517449704</v>
      </c>
      <c r="AC124" s="8">
        <v>8728.1303677759443</v>
      </c>
      <c r="AD124" s="8">
        <v>1034.1915543135624</v>
      </c>
      <c r="AE124" s="8">
        <v>5976.3485178521496</v>
      </c>
      <c r="AF124" s="8">
        <v>29010.712088141052</v>
      </c>
      <c r="AG124" s="9">
        <v>70417.400659417035</v>
      </c>
    </row>
    <row r="125" spans="1:33" x14ac:dyDescent="0.45">
      <c r="A125" s="4">
        <v>47150</v>
      </c>
      <c r="B125" s="7">
        <v>27621.83</v>
      </c>
      <c r="C125" s="8">
        <v>3060.8602852387962</v>
      </c>
      <c r="D125" s="8">
        <v>495.6918976370107</v>
      </c>
      <c r="E125" s="8">
        <v>2529.8602870492405</v>
      </c>
      <c r="F125" s="8">
        <v>344.20333576217126</v>
      </c>
      <c r="G125" s="8">
        <v>2551.1917700467916</v>
      </c>
      <c r="H125" s="8">
        <v>8981.8075757340102</v>
      </c>
      <c r="I125" s="9">
        <v>43270.319712533274</v>
      </c>
      <c r="J125" s="7">
        <v>63545.04</v>
      </c>
      <c r="K125" s="8">
        <v>6862.3475840422025</v>
      </c>
      <c r="L125" s="8">
        <v>2063.445449118537</v>
      </c>
      <c r="M125" s="8">
        <v>5385.3237827370422</v>
      </c>
      <c r="N125" s="8">
        <v>614.34048318621399</v>
      </c>
      <c r="O125" s="8">
        <v>2755.3830650165651</v>
      </c>
      <c r="P125" s="8">
        <v>17680.840364100561</v>
      </c>
      <c r="Q125" s="9">
        <v>20144.54408204653</v>
      </c>
      <c r="R125" s="7">
        <v>9012.5490000000009</v>
      </c>
      <c r="S125" s="8">
        <v>1285.5613198002945</v>
      </c>
      <c r="T125" s="8">
        <v>197.78106715716729</v>
      </c>
      <c r="U125" s="8">
        <v>779.19696841116615</v>
      </c>
      <c r="V125" s="8">
        <v>100.16317070679183</v>
      </c>
      <c r="W125" s="8">
        <v>765.35753101403748</v>
      </c>
      <c r="X125" s="8">
        <v>3128.0600570894576</v>
      </c>
      <c r="Y125" s="9">
        <v>86540.639425066547</v>
      </c>
      <c r="Z125" s="7">
        <v>89693.96</v>
      </c>
      <c r="AA125" s="8">
        <v>10535.379926328758</v>
      </c>
      <c r="AB125" s="8">
        <v>2658.27572628295</v>
      </c>
      <c r="AC125" s="8">
        <v>8421.1561271961309</v>
      </c>
      <c r="AD125" s="8">
        <v>1027.3844861008195</v>
      </c>
      <c r="AE125" s="8">
        <v>5816.8131890727145</v>
      </c>
      <c r="AF125" s="8">
        <v>28459.009454981373</v>
      </c>
      <c r="AG125" s="9">
        <v>72068.927737086458</v>
      </c>
    </row>
    <row r="126" spans="1:33" x14ac:dyDescent="0.45">
      <c r="A126" s="4">
        <v>47178</v>
      </c>
      <c r="B126" s="7">
        <v>27018.21</v>
      </c>
      <c r="C126" s="8">
        <v>3012.4512495106546</v>
      </c>
      <c r="D126" s="8">
        <v>488.52052151626629</v>
      </c>
      <c r="E126" s="8">
        <v>2411.3751108054576</v>
      </c>
      <c r="F126" s="8">
        <v>337.05050743546371</v>
      </c>
      <c r="G126" s="8">
        <v>2457.5603378399919</v>
      </c>
      <c r="H126" s="8">
        <v>8706.9577271078342</v>
      </c>
      <c r="I126" s="9">
        <v>44296.717083646334</v>
      </c>
      <c r="J126" s="7">
        <v>61280.83</v>
      </c>
      <c r="K126" s="8">
        <v>6844.9976829594152</v>
      </c>
      <c r="L126" s="8">
        <v>2071.3000230025059</v>
      </c>
      <c r="M126" s="8">
        <v>5235.799968468119</v>
      </c>
      <c r="N126" s="8">
        <v>616.29888477708653</v>
      </c>
      <c r="O126" s="8">
        <v>2715.3064495372328</v>
      </c>
      <c r="P126" s="8">
        <v>17483.703008744356</v>
      </c>
      <c r="Q126" s="9">
        <v>21238.10257559317</v>
      </c>
      <c r="R126" s="7">
        <v>8827.1309999999994</v>
      </c>
      <c r="S126" s="8">
        <v>1265.2295247944749</v>
      </c>
      <c r="T126" s="8">
        <v>194.91968808499024</v>
      </c>
      <c r="U126" s="8">
        <v>742.70353412808095</v>
      </c>
      <c r="V126" s="8">
        <v>98.081697663719936</v>
      </c>
      <c r="W126" s="8">
        <v>737.26810135199753</v>
      </c>
      <c r="X126" s="8">
        <v>3038.2025460232635</v>
      </c>
      <c r="Y126" s="9">
        <v>88593.434167292668</v>
      </c>
      <c r="Z126" s="7">
        <v>89679.360000000001</v>
      </c>
      <c r="AA126" s="8">
        <v>10459.9391823722</v>
      </c>
      <c r="AB126" s="8">
        <v>2657.5246488220255</v>
      </c>
      <c r="AC126" s="8">
        <v>8129.4501014346679</v>
      </c>
      <c r="AD126" s="8">
        <v>1020.7594936996429</v>
      </c>
      <c r="AE126" s="8">
        <v>5664.3788549452229</v>
      </c>
      <c r="AF126" s="8">
        <v>27932.052281273758</v>
      </c>
      <c r="AG126" s="9">
        <v>74394.163075968769</v>
      </c>
    </row>
    <row r="127" spans="1:33" x14ac:dyDescent="0.45">
      <c r="A127" s="4">
        <v>47209</v>
      </c>
      <c r="B127" s="7">
        <v>26847.439999999999</v>
      </c>
      <c r="C127" s="8">
        <v>2965.189616925014</v>
      </c>
      <c r="D127" s="8">
        <v>481.50365387710241</v>
      </c>
      <c r="E127" s="8">
        <v>2299.8194818231709</v>
      </c>
      <c r="F127" s="8">
        <v>330.11834679689235</v>
      </c>
      <c r="G127" s="8">
        <v>2368.8132081520912</v>
      </c>
      <c r="H127" s="8">
        <v>8445.4443075742711</v>
      </c>
      <c r="I127" s="9">
        <v>44903.508305695119</v>
      </c>
      <c r="J127" s="7">
        <v>61443.49</v>
      </c>
      <c r="K127" s="8">
        <v>6827.9960452370406</v>
      </c>
      <c r="L127" s="8">
        <v>2079.3985119827357</v>
      </c>
      <c r="M127" s="8">
        <v>5092.4845773748993</v>
      </c>
      <c r="N127" s="8">
        <v>618.17295588495642</v>
      </c>
      <c r="O127" s="8">
        <v>2676.1479690923179</v>
      </c>
      <c r="P127" s="8">
        <v>17294.200059571951</v>
      </c>
      <c r="Q127" s="9">
        <v>22148.878426335741</v>
      </c>
      <c r="R127" s="7">
        <v>8771.1489999999994</v>
      </c>
      <c r="S127" s="8">
        <v>1245.3796391085059</v>
      </c>
      <c r="T127" s="8">
        <v>192.11995789696385</v>
      </c>
      <c r="U127" s="8">
        <v>708.34440040153663</v>
      </c>
      <c r="V127" s="8">
        <v>96.064438917895671</v>
      </c>
      <c r="W127" s="8">
        <v>710.64396244562727</v>
      </c>
      <c r="X127" s="8">
        <v>2952.5523987705292</v>
      </c>
      <c r="Y127" s="9">
        <v>89807.016611390238</v>
      </c>
      <c r="Z127" s="7">
        <v>89675.29</v>
      </c>
      <c r="AA127" s="8">
        <v>10386.223585547057</v>
      </c>
      <c r="AB127" s="8">
        <v>2657.2028966352586</v>
      </c>
      <c r="AC127" s="8">
        <v>7852.2679555627037</v>
      </c>
      <c r="AD127" s="8">
        <v>1014.3149720412273</v>
      </c>
      <c r="AE127" s="8">
        <v>5518.723818874827</v>
      </c>
      <c r="AF127" s="8">
        <v>27428.733228661073</v>
      </c>
      <c r="AG127" s="9">
        <v>76033.088393169877</v>
      </c>
    </row>
    <row r="128" spans="1:33" x14ac:dyDescent="0.45">
      <c r="A128" s="4">
        <v>47239</v>
      </c>
      <c r="B128" s="7">
        <v>26298.54</v>
      </c>
      <c r="C128" s="8">
        <v>2919.0391558659594</v>
      </c>
      <c r="D128" s="8">
        <v>474.63688783967473</v>
      </c>
      <c r="E128" s="8">
        <v>2194.7619742873671</v>
      </c>
      <c r="F128" s="8">
        <v>323.39786939784875</v>
      </c>
      <c r="G128" s="8">
        <v>2284.6606672672215</v>
      </c>
      <c r="H128" s="8">
        <v>8196.4965546580715</v>
      </c>
      <c r="I128" s="9">
        <v>45504.463396906627</v>
      </c>
      <c r="J128" s="7">
        <v>57975.4</v>
      </c>
      <c r="K128" s="8">
        <v>6811.3451745313951</v>
      </c>
      <c r="L128" s="8">
        <v>2087.7493558800716</v>
      </c>
      <c r="M128" s="8">
        <v>4955.1855038113181</v>
      </c>
      <c r="N128" s="8">
        <v>619.97177134894014</v>
      </c>
      <c r="O128" s="8">
        <v>2637.9460140164815</v>
      </c>
      <c r="P128" s="8">
        <v>17112.197819588207</v>
      </c>
      <c r="Q128" s="9">
        <v>23069.3308954846</v>
      </c>
      <c r="R128" s="7">
        <v>8589.3539999999994</v>
      </c>
      <c r="S128" s="8">
        <v>1225.9964454637029</v>
      </c>
      <c r="T128" s="8">
        <v>189.38011824803021</v>
      </c>
      <c r="U128" s="8">
        <v>675.98668808050911</v>
      </c>
      <c r="V128" s="8">
        <v>94.108779994773982</v>
      </c>
      <c r="W128" s="8">
        <v>685.39820018016644</v>
      </c>
      <c r="X128" s="8">
        <v>2870.8702319671829</v>
      </c>
      <c r="Y128" s="9">
        <v>91008.926793813254</v>
      </c>
      <c r="Z128" s="7">
        <v>85628.35</v>
      </c>
      <c r="AA128" s="8">
        <v>10314.192161570547</v>
      </c>
      <c r="AB128" s="8">
        <v>2657.3136212876811</v>
      </c>
      <c r="AC128" s="8">
        <v>7588.899872956159</v>
      </c>
      <c r="AD128" s="8">
        <v>1008.0492146263587</v>
      </c>
      <c r="AE128" s="8">
        <v>5379.5388147371468</v>
      </c>
      <c r="AF128" s="8">
        <v>26947.993685177891</v>
      </c>
      <c r="AG128" s="9">
        <v>77674.686971772549</v>
      </c>
    </row>
    <row r="129" spans="1:33" x14ac:dyDescent="0.45">
      <c r="A129" s="4">
        <v>47270</v>
      </c>
      <c r="B129" s="7">
        <v>26076.95</v>
      </c>
      <c r="C129" s="8">
        <v>2873.9650636368938</v>
      </c>
      <c r="D129" s="8">
        <v>467.91597252699614</v>
      </c>
      <c r="E129" s="8">
        <v>2095.7986129873116</v>
      </c>
      <c r="F129" s="8">
        <v>316.88054342900665</v>
      </c>
      <c r="G129" s="8">
        <v>2204.831096497408</v>
      </c>
      <c r="H129" s="8">
        <v>7959.3912890776164</v>
      </c>
      <c r="I129" s="9">
        <v>46099.577115553249</v>
      </c>
      <c r="J129" s="7">
        <v>58190.42</v>
      </c>
      <c r="K129" s="8">
        <v>6795.0473055505354</v>
      </c>
      <c r="L129" s="8">
        <v>2096.361193227287</v>
      </c>
      <c r="M129" s="8">
        <v>4823.7108913933434</v>
      </c>
      <c r="N129" s="8">
        <v>621.70378606800546</v>
      </c>
      <c r="O129" s="8">
        <v>2600.7295402458194</v>
      </c>
      <c r="P129" s="8">
        <v>16937.552716484992</v>
      </c>
      <c r="Q129" s="9">
        <v>23999.285883134293</v>
      </c>
      <c r="R129" s="7">
        <v>8516.7849999999999</v>
      </c>
      <c r="S129" s="8">
        <v>1207.0653267274954</v>
      </c>
      <c r="T129" s="8">
        <v>186.69847303827146</v>
      </c>
      <c r="U129" s="8">
        <v>645.50597280009197</v>
      </c>
      <c r="V129" s="8">
        <v>92.212238137840927</v>
      </c>
      <c r="W129" s="8">
        <v>661.44932894922238</v>
      </c>
      <c r="X129" s="8">
        <v>2792.9313396529224</v>
      </c>
      <c r="Y129" s="9">
        <v>92199.154231106499</v>
      </c>
      <c r="Z129" s="7">
        <v>85619.6</v>
      </c>
      <c r="AA129" s="8">
        <v>10243.805381914808</v>
      </c>
      <c r="AB129" s="8">
        <v>2657.8603602596822</v>
      </c>
      <c r="AC129" s="8">
        <v>7338.6692269781179</v>
      </c>
      <c r="AD129" s="8">
        <v>1001.9604381828135</v>
      </c>
      <c r="AE129" s="8">
        <v>5246.5268560427085</v>
      </c>
      <c r="AF129" s="8">
        <v>26488.822263378133</v>
      </c>
      <c r="AG129" s="9">
        <v>79318.778421798197</v>
      </c>
    </row>
    <row r="130" spans="1:33" x14ac:dyDescent="0.45">
      <c r="A130" s="4">
        <v>47300</v>
      </c>
      <c r="B130" s="7">
        <v>25895.200000000001</v>
      </c>
      <c r="C130" s="8">
        <v>2829.9338988973195</v>
      </c>
      <c r="D130" s="8">
        <v>461.33680648458028</v>
      </c>
      <c r="E130" s="8">
        <v>2002.5511091530561</v>
      </c>
      <c r="F130" s="8">
        <v>310.55826262859921</v>
      </c>
      <c r="G130" s="8">
        <v>2129.069811690475</v>
      </c>
      <c r="H130" s="8">
        <v>7733.4498888540311</v>
      </c>
      <c r="I130" s="9">
        <v>46288.859117505926</v>
      </c>
      <c r="J130" s="7">
        <v>58366.68</v>
      </c>
      <c r="K130" s="8">
        <v>6779.1044289324973</v>
      </c>
      <c r="L130" s="8">
        <v>2105.24288167348</v>
      </c>
      <c r="M130" s="8">
        <v>4697.869941785757</v>
      </c>
      <c r="N130" s="8">
        <v>623.37688892665585</v>
      </c>
      <c r="O130" s="8">
        <v>2564.5192596560755</v>
      </c>
      <c r="P130" s="8">
        <v>16770.113400974464</v>
      </c>
      <c r="Q130" s="9">
        <v>24724.919856905679</v>
      </c>
      <c r="R130" s="7">
        <v>8457.7659999999996</v>
      </c>
      <c r="S130" s="8">
        <v>1188.5722375368741</v>
      </c>
      <c r="T130" s="8">
        <v>184.07338578734755</v>
      </c>
      <c r="U130" s="8">
        <v>616.78574161914128</v>
      </c>
      <c r="V130" s="8">
        <v>90.372454424922367</v>
      </c>
      <c r="W130" s="8">
        <v>638.72094350714247</v>
      </c>
      <c r="X130" s="8">
        <v>2718.5247628754278</v>
      </c>
      <c r="Y130" s="9">
        <v>92577.718235011853</v>
      </c>
      <c r="Z130" s="7">
        <v>85619.88</v>
      </c>
      <c r="AA130" s="8">
        <v>10175.025107609281</v>
      </c>
      <c r="AB130" s="8">
        <v>2658.8470494549765</v>
      </c>
      <c r="AC130" s="8">
        <v>7100.9312727694241</v>
      </c>
      <c r="AD130" s="8">
        <v>996.04680408097488</v>
      </c>
      <c r="AE130" s="8">
        <v>5119.4030336846454</v>
      </c>
      <c r="AF130" s="8">
        <v>26050.253267599302</v>
      </c>
      <c r="AG130" s="9">
        <v>80271.550797912787</v>
      </c>
    </row>
    <row r="131" spans="1:33" x14ac:dyDescent="0.45">
      <c r="A131" s="4">
        <v>47331</v>
      </c>
      <c r="B131" s="7">
        <v>25596.3</v>
      </c>
      <c r="C131" s="8">
        <v>2786.9135178226425</v>
      </c>
      <c r="D131" s="8">
        <v>454.89543142165132</v>
      </c>
      <c r="E131" s="8">
        <v>1914.6652104326413</v>
      </c>
      <c r="F131" s="8">
        <v>304.42332106376398</v>
      </c>
      <c r="G131" s="8">
        <v>2057.137978636209</v>
      </c>
      <c r="H131" s="8">
        <v>7518.035459376908</v>
      </c>
      <c r="I131" s="9">
        <v>46885.234715293635</v>
      </c>
      <c r="J131" s="7">
        <v>58658.76</v>
      </c>
      <c r="K131" s="8">
        <v>6763.5183143140539</v>
      </c>
      <c r="L131" s="8">
        <v>2114.4035189537753</v>
      </c>
      <c r="M131" s="8">
        <v>4577.4736108590059</v>
      </c>
      <c r="N131" s="8">
        <v>624.99845166818977</v>
      </c>
      <c r="O131" s="8">
        <v>2529.3286980539137</v>
      </c>
      <c r="P131" s="8">
        <v>16609.722593848936</v>
      </c>
      <c r="Q131" s="9">
        <v>25675.067637144737</v>
      </c>
      <c r="R131" s="7">
        <v>8360.4539999999997</v>
      </c>
      <c r="S131" s="8">
        <v>1170.5036774855098</v>
      </c>
      <c r="T131" s="8">
        <v>181.50327713723888</v>
      </c>
      <c r="U131" s="8">
        <v>589.7168848132535</v>
      </c>
      <c r="V131" s="8">
        <v>88.587186429555331</v>
      </c>
      <c r="W131" s="8">
        <v>617.14139359086278</v>
      </c>
      <c r="X131" s="8">
        <v>2647.4524194564201</v>
      </c>
      <c r="Y131" s="9">
        <v>93770.469430587269</v>
      </c>
      <c r="Z131" s="7">
        <v>85608.82</v>
      </c>
      <c r="AA131" s="8">
        <v>10107.814535701225</v>
      </c>
      <c r="AB131" s="8">
        <v>2660.2780366597572</v>
      </c>
      <c r="AC131" s="8">
        <v>6875.0718633781753</v>
      </c>
      <c r="AD131" s="8">
        <v>990.30643694470655</v>
      </c>
      <c r="AE131" s="8">
        <v>4997.8942724173648</v>
      </c>
      <c r="AF131" s="8">
        <v>25631.36514510123</v>
      </c>
      <c r="AG131" s="9">
        <v>81937.349295497101</v>
      </c>
    </row>
    <row r="132" spans="1:33" x14ac:dyDescent="0.45">
      <c r="A132" s="4">
        <v>47362</v>
      </c>
      <c r="B132" s="7">
        <v>25371.95</v>
      </c>
      <c r="C132" s="8">
        <v>2744.8730137528269</v>
      </c>
      <c r="D132" s="8">
        <v>448.5880262560832</v>
      </c>
      <c r="E132" s="8">
        <v>1831.8091575623525</v>
      </c>
      <c r="F132" s="8">
        <v>298.46838963840401</v>
      </c>
      <c r="G132" s="8">
        <v>1988.8115993148749</v>
      </c>
      <c r="H132" s="8">
        <v>7312.5501865245415</v>
      </c>
      <c r="I132" s="9">
        <v>47475.026676261681</v>
      </c>
      <c r="J132" s="7">
        <v>58878.94</v>
      </c>
      <c r="K132" s="8">
        <v>6748.2905317346012</v>
      </c>
      <c r="L132" s="8">
        <v>2123.8524645167918</v>
      </c>
      <c r="M132" s="8">
        <v>4462.3352045059146</v>
      </c>
      <c r="N132" s="8">
        <v>626.57537326705585</v>
      </c>
      <c r="O132" s="8">
        <v>2495.1651355206518</v>
      </c>
      <c r="P132" s="8">
        <v>16456.218709545017</v>
      </c>
      <c r="Q132" s="9">
        <v>26634.165867956694</v>
      </c>
      <c r="R132" s="7">
        <v>8287.8269999999993</v>
      </c>
      <c r="S132" s="8">
        <v>1152.8466657761874</v>
      </c>
      <c r="T132" s="8">
        <v>178.98662247617719</v>
      </c>
      <c r="U132" s="8">
        <v>564.19722052920463</v>
      </c>
      <c r="V132" s="8">
        <v>86.854301384775567</v>
      </c>
      <c r="W132" s="8">
        <v>596.64347979446245</v>
      </c>
      <c r="X132" s="8">
        <v>2579.5282899608073</v>
      </c>
      <c r="Y132" s="9">
        <v>94950.053352523362</v>
      </c>
      <c r="Z132" s="7">
        <v>85575.13</v>
      </c>
      <c r="AA132" s="8">
        <v>10042.138148237993</v>
      </c>
      <c r="AB132" s="8">
        <v>2662.1580960240917</v>
      </c>
      <c r="AC132" s="8">
        <v>6660.5061935807371</v>
      </c>
      <c r="AD132" s="8">
        <v>984.73744083314068</v>
      </c>
      <c r="AE132" s="8">
        <v>4881.7390546985016</v>
      </c>
      <c r="AF132" s="8">
        <v>25231.278933374466</v>
      </c>
      <c r="AG132" s="9">
        <v>83604.19787947071</v>
      </c>
    </row>
    <row r="133" spans="1:33" x14ac:dyDescent="0.45">
      <c r="A133" s="4">
        <v>47392</v>
      </c>
      <c r="B133" s="7">
        <v>25149.15</v>
      </c>
      <c r="C133" s="8">
        <v>2703.7826601122756</v>
      </c>
      <c r="D133" s="8">
        <v>442.41090144633978</v>
      </c>
      <c r="E133" s="8">
        <v>1753.6722408008193</v>
      </c>
      <c r="F133" s="8">
        <v>292.68649419378761</v>
      </c>
      <c r="G133" s="8">
        <v>1923.8805642358329</v>
      </c>
      <c r="H133" s="8">
        <v>7116.4328607890548</v>
      </c>
      <c r="I133" s="9">
        <v>47658.349369743606</v>
      </c>
      <c r="J133" s="7">
        <v>59098.95</v>
      </c>
      <c r="K133" s="8">
        <v>6733.4224715078535</v>
      </c>
      <c r="L133" s="8">
        <v>2133.5993619062647</v>
      </c>
      <c r="M133" s="8">
        <v>4352.2708852011374</v>
      </c>
      <c r="N133" s="8">
        <v>628.11412028448422</v>
      </c>
      <c r="O133" s="8">
        <v>2462.0304420218376</v>
      </c>
      <c r="P133" s="8">
        <v>16309.437280921578</v>
      </c>
      <c r="Q133" s="9">
        <v>27372.339105819381</v>
      </c>
      <c r="R133" s="7">
        <v>8215.7659999999996</v>
      </c>
      <c r="S133" s="8">
        <v>1135.5887172471557</v>
      </c>
      <c r="T133" s="8">
        <v>176.52194967708957</v>
      </c>
      <c r="U133" s="8">
        <v>540.13105016665236</v>
      </c>
      <c r="V133" s="8">
        <v>85.171769810392206</v>
      </c>
      <c r="W133" s="8">
        <v>577.16416927074988</v>
      </c>
      <c r="X133" s="8">
        <v>2514.5776561720395</v>
      </c>
      <c r="Y133" s="9">
        <v>95316.698739487212</v>
      </c>
      <c r="Z133" s="7">
        <v>85535.78</v>
      </c>
      <c r="AA133" s="8">
        <v>9977.9616636425835</v>
      </c>
      <c r="AB133" s="8">
        <v>2664.4924436418723</v>
      </c>
      <c r="AC133" s="8">
        <v>6456.6775741621204</v>
      </c>
      <c r="AD133" s="8">
        <v>979.33791331702935</v>
      </c>
      <c r="AE133" s="8">
        <v>4770.6871191048376</v>
      </c>
      <c r="AF133" s="8">
        <v>24849.156713868444</v>
      </c>
      <c r="AG133" s="9">
        <v>84562.358349511705</v>
      </c>
    </row>
    <row r="134" spans="1:33" x14ac:dyDescent="0.45">
      <c r="A134" s="4">
        <v>47423</v>
      </c>
      <c r="B134" s="7">
        <v>24905.43</v>
      </c>
      <c r="C134" s="8">
        <v>2663.6138563985883</v>
      </c>
      <c r="D134" s="8">
        <v>436.36049359471957</v>
      </c>
      <c r="E134" s="8">
        <v>1679.9634496218166</v>
      </c>
      <c r="F134" s="8">
        <v>287.07099507966012</v>
      </c>
      <c r="G134" s="8">
        <v>1862.1477664875417</v>
      </c>
      <c r="H134" s="8">
        <v>6929.1565611823262</v>
      </c>
      <c r="I134" s="9">
        <v>48248.218899579057</v>
      </c>
      <c r="J134" s="7">
        <v>59339.74</v>
      </c>
      <c r="K134" s="8">
        <v>6718.9153626829275</v>
      </c>
      <c r="L134" s="8">
        <v>2143.6541619976892</v>
      </c>
      <c r="M134" s="8">
        <v>4247.1000991704905</v>
      </c>
      <c r="N134" s="8">
        <v>629.62076363349513</v>
      </c>
      <c r="O134" s="8">
        <v>2429.9218197493547</v>
      </c>
      <c r="P134" s="8">
        <v>16169.212207233955</v>
      </c>
      <c r="Q134" s="9">
        <v>28351.207980395036</v>
      </c>
      <c r="R134" s="7">
        <v>8137.0940000000001</v>
      </c>
      <c r="S134" s="8">
        <v>1118.717819687407</v>
      </c>
      <c r="T134" s="8">
        <v>174.10783694429313</v>
      </c>
      <c r="U134" s="8">
        <v>517.4287424835195</v>
      </c>
      <c r="V134" s="8">
        <v>83.537659568181098</v>
      </c>
      <c r="W134" s="8">
        <v>558.64432994626247</v>
      </c>
      <c r="X134" s="8">
        <v>2452.4363886296633</v>
      </c>
      <c r="Y134" s="9">
        <v>96496.437799158113</v>
      </c>
      <c r="Z134" s="7">
        <v>85493.51</v>
      </c>
      <c r="AA134" s="8">
        <v>9915.2519903612338</v>
      </c>
      <c r="AB134" s="8">
        <v>2667.2867543113525</v>
      </c>
      <c r="AC134" s="8">
        <v>6263.0562387166701</v>
      </c>
      <c r="AD134" s="8">
        <v>974.10595772908732</v>
      </c>
      <c r="AE134" s="8">
        <v>4664.4991395344041</v>
      </c>
      <c r="AF134" s="8">
        <v>24484.20008065275</v>
      </c>
      <c r="AG134" s="9">
        <v>86249.070659889898</v>
      </c>
    </row>
    <row r="135" spans="1:33" x14ac:dyDescent="0.45">
      <c r="A135" s="4">
        <v>47453</v>
      </c>
      <c r="B135" s="7">
        <v>24677.19</v>
      </c>
      <c r="C135" s="8">
        <v>2624.3390770518622</v>
      </c>
      <c r="D135" s="8">
        <v>430.43336030715727</v>
      </c>
      <c r="E135" s="8">
        <v>1610.4102096067161</v>
      </c>
      <c r="F135" s="8">
        <v>281.61556808409108</v>
      </c>
      <c r="G135" s="8">
        <v>1803.4282734003764</v>
      </c>
      <c r="H135" s="8">
        <v>6750.2264884502029</v>
      </c>
      <c r="I135" s="9">
        <v>48431.036955754826</v>
      </c>
      <c r="J135" s="7">
        <v>59563.47</v>
      </c>
      <c r="K135" s="8">
        <v>6704.7702902063711</v>
      </c>
      <c r="L135" s="8">
        <v>2154.0271471961619</v>
      </c>
      <c r="M135" s="8">
        <v>4146.6459330627376</v>
      </c>
      <c r="N135" s="8">
        <v>631.10101212918926</v>
      </c>
      <c r="O135" s="8">
        <v>2398.8324623264048</v>
      </c>
      <c r="P135" s="8">
        <v>16035.376844920864</v>
      </c>
      <c r="Q135" s="9">
        <v>29098.188036945805</v>
      </c>
      <c r="R135" s="7">
        <v>8063.7020000000002</v>
      </c>
      <c r="S135" s="8">
        <v>1102.2224123617821</v>
      </c>
      <c r="T135" s="8">
        <v>171.74291076255574</v>
      </c>
      <c r="U135" s="8">
        <v>496.00634455886853</v>
      </c>
      <c r="V135" s="8">
        <v>81.950130312470506</v>
      </c>
      <c r="W135" s="8">
        <v>541.02848202011296</v>
      </c>
      <c r="X135" s="8">
        <v>2392.9502800157898</v>
      </c>
      <c r="Y135" s="9">
        <v>96862.073911509651</v>
      </c>
      <c r="Z135" s="7">
        <v>85453.77</v>
      </c>
      <c r="AA135" s="8">
        <v>9853.9771826686047</v>
      </c>
      <c r="AB135" s="8">
        <v>2670.5471795647504</v>
      </c>
      <c r="AC135" s="8">
        <v>6079.1381845907963</v>
      </c>
      <c r="AD135" s="8">
        <v>969.03969383009849</v>
      </c>
      <c r="AE135" s="8">
        <v>4562.9463904068562</v>
      </c>
      <c r="AF135" s="8">
        <v>24135.648631061107</v>
      </c>
      <c r="AG135" s="9">
        <v>87215.432383851599</v>
      </c>
    </row>
    <row r="136" spans="1:33" x14ac:dyDescent="0.45">
      <c r="A136" s="4">
        <v>47484</v>
      </c>
      <c r="B136" s="7">
        <v>24131.81</v>
      </c>
      <c r="C136" s="8">
        <v>2585.9318230292283</v>
      </c>
      <c r="D136" s="8">
        <v>424.62617529574669</v>
      </c>
      <c r="E136" s="8">
        <v>1544.7572008826821</v>
      </c>
      <c r="F136" s="8">
        <v>276.31418661975135</v>
      </c>
      <c r="G136" s="8">
        <v>1747.5485519955246</v>
      </c>
      <c r="H136" s="8">
        <v>6579.177937822933</v>
      </c>
      <c r="I136" s="9">
        <v>49419.889898732632</v>
      </c>
      <c r="J136" s="7">
        <v>59166.69</v>
      </c>
      <c r="K136" s="8">
        <v>6690.9882108875881</v>
      </c>
      <c r="L136" s="8">
        <v>2164.7289567077</v>
      </c>
      <c r="M136" s="8">
        <v>4050.7354081237149</v>
      </c>
      <c r="N136" s="8">
        <v>632.56024315669151</v>
      </c>
      <c r="O136" s="8">
        <v>2368.7521398474005</v>
      </c>
      <c r="P136" s="8">
        <v>15907.764958723095</v>
      </c>
      <c r="Q136" s="9">
        <v>30342.072641603059</v>
      </c>
      <c r="R136" s="7">
        <v>7883.0630000000001</v>
      </c>
      <c r="S136" s="8">
        <v>1086.091365672276</v>
      </c>
      <c r="T136" s="8">
        <v>169.42584394300292</v>
      </c>
      <c r="U136" s="8">
        <v>475.78521787186605</v>
      </c>
      <c r="V136" s="8">
        <v>80.40742830634764</v>
      </c>
      <c r="W136" s="8">
        <v>524.26456559865733</v>
      </c>
      <c r="X136" s="8">
        <v>2335.9744213921499</v>
      </c>
      <c r="Y136" s="9">
        <v>98839.779797465264</v>
      </c>
      <c r="Z136" s="7">
        <v>84414.27</v>
      </c>
      <c r="AA136" s="8">
        <v>9794.106398522661</v>
      </c>
      <c r="AB136" s="8">
        <v>2674.2803670625963</v>
      </c>
      <c r="AC136" s="8">
        <v>5904.4440491829337</v>
      </c>
      <c r="AD136" s="8">
        <v>964.13726710039305</v>
      </c>
      <c r="AE136" s="8">
        <v>4465.8104022420302</v>
      </c>
      <c r="AF136" s="8">
        <v>23802.778484110611</v>
      </c>
      <c r="AG136" s="9">
        <v>89645.940520082222</v>
      </c>
    </row>
    <row r="137" spans="1:33" x14ac:dyDescent="0.45">
      <c r="A137" s="4">
        <v>47515</v>
      </c>
      <c r="B137" s="7">
        <v>23823.3</v>
      </c>
      <c r="C137" s="8">
        <v>2548.3665759212663</v>
      </c>
      <c r="D137" s="8">
        <v>418.93572371096582</v>
      </c>
      <c r="E137" s="8">
        <v>1482.7652527911989</v>
      </c>
      <c r="F137" s="8">
        <v>271.1611050728946</v>
      </c>
      <c r="G137" s="8">
        <v>1694.3457446724346</v>
      </c>
      <c r="H137" s="8">
        <v>6415.5744021687606</v>
      </c>
      <c r="I137" s="9">
        <v>49588.337744512137</v>
      </c>
      <c r="J137" s="7">
        <v>59502.2</v>
      </c>
      <c r="K137" s="8">
        <v>6677.5699682617806</v>
      </c>
      <c r="L137" s="8">
        <v>2175.7706130032693</v>
      </c>
      <c r="M137" s="8">
        <v>3959.1997189702638</v>
      </c>
      <c r="N137" s="8">
        <v>634.00353075128953</v>
      </c>
      <c r="O137" s="8">
        <v>2339.6677177440361</v>
      </c>
      <c r="P137" s="8">
        <v>15786.211548730638</v>
      </c>
      <c r="Q137" s="9">
        <v>31094.772781187356</v>
      </c>
      <c r="R137" s="7">
        <v>7783.7290000000003</v>
      </c>
      <c r="S137" s="8">
        <v>1070.313961886932</v>
      </c>
      <c r="T137" s="8">
        <v>167.15535376067535</v>
      </c>
      <c r="U137" s="8">
        <v>456.69169785968927</v>
      </c>
      <c r="V137" s="8">
        <v>78.907881576212333</v>
      </c>
      <c r="W137" s="8">
        <v>508.30372340173039</v>
      </c>
      <c r="X137" s="8">
        <v>2281.3726184852394</v>
      </c>
      <c r="Y137" s="9">
        <v>99176.675489024274</v>
      </c>
      <c r="Z137" s="7">
        <v>84391.360000000001</v>
      </c>
      <c r="AA137" s="8">
        <v>9735.6098593672996</v>
      </c>
      <c r="AB137" s="8">
        <v>2678.4934814564285</v>
      </c>
      <c r="AC137" s="8">
        <v>5738.5180223197021</v>
      </c>
      <c r="AD137" s="8">
        <v>959.39685683876303</v>
      </c>
      <c r="AE137" s="8">
        <v>4372.8826113509576</v>
      </c>
      <c r="AF137" s="8">
        <v>23484.900831333151</v>
      </c>
      <c r="AG137" s="9">
        <v>90600.778074601927</v>
      </c>
    </row>
    <row r="138" spans="1:33" x14ac:dyDescent="0.45">
      <c r="A138" s="4">
        <v>47543</v>
      </c>
      <c r="B138" s="7">
        <v>23662.76</v>
      </c>
      <c r="C138" s="8">
        <v>2511.6187544580293</v>
      </c>
      <c r="D138" s="8">
        <v>413.35889769137816</v>
      </c>
      <c r="E138" s="8">
        <v>1424.2103098553494</v>
      </c>
      <c r="F138" s="8">
        <v>266.15084322911673</v>
      </c>
      <c r="G138" s="8">
        <v>1643.6669918067944</v>
      </c>
      <c r="H138" s="8">
        <v>6259.0057970406679</v>
      </c>
      <c r="I138" s="9">
        <v>50163.230600306364</v>
      </c>
      <c r="J138" s="7">
        <v>59679.42</v>
      </c>
      <c r="K138" s="8">
        <v>6664.5163064369417</v>
      </c>
      <c r="L138" s="8">
        <v>2187.1635496026629</v>
      </c>
      <c r="M138" s="8">
        <v>3871.8744234197325</v>
      </c>
      <c r="N138" s="8">
        <v>635.43567135235924</v>
      </c>
      <c r="O138" s="8">
        <v>2311.5636165564847</v>
      </c>
      <c r="P138" s="8">
        <v>15670.553567368182</v>
      </c>
      <c r="Q138" s="9">
        <v>32109.488698570774</v>
      </c>
      <c r="R138" s="7">
        <v>7732.3010000000004</v>
      </c>
      <c r="S138" s="8">
        <v>1054.8798768723723</v>
      </c>
      <c r="T138" s="8">
        <v>164.93020017885988</v>
      </c>
      <c r="U138" s="8">
        <v>438.65677543544757</v>
      </c>
      <c r="V138" s="8">
        <v>77.449895379672967</v>
      </c>
      <c r="W138" s="8">
        <v>493.10009754203833</v>
      </c>
      <c r="X138" s="8">
        <v>2229.016845408391</v>
      </c>
      <c r="Y138" s="9">
        <v>100326.46120061273</v>
      </c>
      <c r="Z138" s="7">
        <v>84383.7</v>
      </c>
      <c r="AA138" s="8">
        <v>9678.4588117865769</v>
      </c>
      <c r="AB138" s="8">
        <v>2683.1942268323164</v>
      </c>
      <c r="AC138" s="8">
        <v>5580.9267952461514</v>
      </c>
      <c r="AD138" s="8">
        <v>954.81668322729934</v>
      </c>
      <c r="AE138" s="8">
        <v>4283.9640067246382</v>
      </c>
      <c r="AF138" s="8">
        <v>23181.360523816984</v>
      </c>
      <c r="AG138" s="9">
        <v>92305.365418938411</v>
      </c>
    </row>
    <row r="139" spans="1:33" x14ac:dyDescent="0.45">
      <c r="A139" s="4">
        <v>47574</v>
      </c>
      <c r="B139" s="7">
        <v>23436.03</v>
      </c>
      <c r="C139" s="8">
        <v>2475.6646732626814</v>
      </c>
      <c r="D139" s="8">
        <v>407.89269211930701</v>
      </c>
      <c r="E139" s="8">
        <v>1368.8824644172935</v>
      </c>
      <c r="F139" s="8">
        <v>261.27817169704235</v>
      </c>
      <c r="G139" s="8">
        <v>1595.3687981705227</v>
      </c>
      <c r="H139" s="8">
        <v>6109.0867996668467</v>
      </c>
      <c r="I139" s="9">
        <v>50331.006007551114</v>
      </c>
      <c r="J139" s="7">
        <v>59922.91</v>
      </c>
      <c r="K139" s="8">
        <v>6651.8278830046684</v>
      </c>
      <c r="L139" s="8">
        <v>2198.9196403143719</v>
      </c>
      <c r="M139" s="8">
        <v>3788.5995891200018</v>
      </c>
      <c r="N139" s="8">
        <v>636.86120746389815</v>
      </c>
      <c r="O139" s="8">
        <v>2284.4222189300704</v>
      </c>
      <c r="P139" s="8">
        <v>15560.630538833011</v>
      </c>
      <c r="Q139" s="9">
        <v>32870.847387175018</v>
      </c>
      <c r="R139" s="7">
        <v>7659.1130000000003</v>
      </c>
      <c r="S139" s="8">
        <v>1039.7791627703261</v>
      </c>
      <c r="T139" s="8">
        <v>162.7491841556035</v>
      </c>
      <c r="U139" s="8">
        <v>421.61579904052638</v>
      </c>
      <c r="V139" s="8">
        <v>76.031947963839329</v>
      </c>
      <c r="W139" s="8">
        <v>478.61063945115683</v>
      </c>
      <c r="X139" s="8">
        <v>2178.786733381452</v>
      </c>
      <c r="Y139" s="9">
        <v>100662.01201510223</v>
      </c>
      <c r="Z139" s="7">
        <v>84363.43</v>
      </c>
      <c r="AA139" s="8">
        <v>9622.6254909198869</v>
      </c>
      <c r="AB139" s="8">
        <v>2688.3908708575404</v>
      </c>
      <c r="AC139" s="8">
        <v>5431.2585464207541</v>
      </c>
      <c r="AD139" s="8">
        <v>950.39501350034902</v>
      </c>
      <c r="AE139" s="8">
        <v>4198.8647767346974</v>
      </c>
      <c r="AF139" s="8">
        <v>22891.534698433228</v>
      </c>
      <c r="AG139" s="9">
        <v>93268.054596236354</v>
      </c>
    </row>
    <row r="140" spans="1:33" x14ac:dyDescent="0.45">
      <c r="A140" s="4">
        <v>47604</v>
      </c>
      <c r="B140" s="7">
        <v>23128.84</v>
      </c>
      <c r="C140" s="8">
        <v>2440.4815037201633</v>
      </c>
      <c r="D140" s="8">
        <v>402.53420057165624</v>
      </c>
      <c r="E140" s="8">
        <v>1316.5850516157768</v>
      </c>
      <c r="F140" s="8">
        <v>256.53809825752029</v>
      </c>
      <c r="G140" s="8">
        <v>1549.3164402918433</v>
      </c>
      <c r="H140" s="8">
        <v>5965.4552944569605</v>
      </c>
      <c r="I140" s="9">
        <v>50904.78173110872</v>
      </c>
      <c r="J140" s="7">
        <v>60243.9</v>
      </c>
      <c r="K140" s="8">
        <v>6639.5052810879597</v>
      </c>
      <c r="L140" s="8">
        <v>2211.0512300775408</v>
      </c>
      <c r="M140" s="8">
        <v>3709.219902119999</v>
      </c>
      <c r="N140" s="8">
        <v>638.28444942929116</v>
      </c>
      <c r="O140" s="8">
        <v>2258.2242294691164</v>
      </c>
      <c r="P140" s="8">
        <v>15456.285092183909</v>
      </c>
      <c r="Q140" s="9">
        <v>33904.660231044014</v>
      </c>
      <c r="R140" s="7">
        <v>7559.4250000000002</v>
      </c>
      <c r="S140" s="8">
        <v>1025.0022315624685</v>
      </c>
      <c r="T140" s="8">
        <v>160.61114602809084</v>
      </c>
      <c r="U140" s="8">
        <v>405.50819589765928</v>
      </c>
      <c r="V140" s="8">
        <v>74.652586592938405</v>
      </c>
      <c r="W140" s="8">
        <v>464.79493208755298</v>
      </c>
      <c r="X140" s="8">
        <v>2130.5690921687101</v>
      </c>
      <c r="Y140" s="9">
        <v>101809.56346221744</v>
      </c>
      <c r="Z140" s="7">
        <v>84325.03</v>
      </c>
      <c r="AA140" s="8">
        <v>9568.0830855521563</v>
      </c>
      <c r="AB140" s="8">
        <v>2694.0922707635282</v>
      </c>
      <c r="AC140" s="8">
        <v>5289.1219640589316</v>
      </c>
      <c r="AD140" s="8">
        <v>946.13016733831546</v>
      </c>
      <c r="AE140" s="8">
        <v>4117.4039578193278</v>
      </c>
      <c r="AF140" s="8">
        <v>22614.831445532262</v>
      </c>
      <c r="AG140" s="9">
        <v>94990.398308374482</v>
      </c>
    </row>
    <row r="141" spans="1:33" x14ac:dyDescent="0.45">
      <c r="A141" s="4">
        <v>47635</v>
      </c>
      <c r="B141" s="7">
        <v>22860.6</v>
      </c>
      <c r="C141" s="8">
        <v>2406.047236837167</v>
      </c>
      <c r="D141" s="8">
        <v>397.28061145569268</v>
      </c>
      <c r="E141" s="8">
        <v>1267.133802667717</v>
      </c>
      <c r="F141" s="8">
        <v>251.92585507177918</v>
      </c>
      <c r="G141" s="8">
        <v>1505.3834120609881</v>
      </c>
      <c r="H141" s="8">
        <v>5827.7709180933443</v>
      </c>
      <c r="I141" s="9">
        <v>51471.048498647731</v>
      </c>
      <c r="J141" s="7">
        <v>60520.1</v>
      </c>
      <c r="K141" s="8">
        <v>6627.5490205937986</v>
      </c>
      <c r="L141" s="8">
        <v>2223.571167563523</v>
      </c>
      <c r="M141" s="8">
        <v>3633.5847420189616</v>
      </c>
      <c r="N141" s="8">
        <v>639.70949550588591</v>
      </c>
      <c r="O141" s="8">
        <v>2232.9489924636941</v>
      </c>
      <c r="P141" s="8">
        <v>15357.363418145864</v>
      </c>
      <c r="Q141" s="9">
        <v>34946.002018293519</v>
      </c>
      <c r="R141" s="7">
        <v>7472.5410000000002</v>
      </c>
      <c r="S141" s="8">
        <v>1010.5398394716101</v>
      </c>
      <c r="T141" s="8">
        <v>158.51496397082138</v>
      </c>
      <c r="U141" s="8">
        <v>390.27721122165684</v>
      </c>
      <c r="V141" s="8">
        <v>73.310423825887739</v>
      </c>
      <c r="W141" s="8">
        <v>451.61502361829645</v>
      </c>
      <c r="X141" s="8">
        <v>2084.2574621082726</v>
      </c>
      <c r="Y141" s="9">
        <v>102942.09699729546</v>
      </c>
      <c r="Z141" s="7">
        <v>84288.95</v>
      </c>
      <c r="AA141" s="8">
        <v>9514.8057047983984</v>
      </c>
      <c r="AB141" s="8">
        <v>2700.3079013103543</v>
      </c>
      <c r="AC141" s="8">
        <v>5154.1453052202214</v>
      </c>
      <c r="AD141" s="8">
        <v>942.02052159202094</v>
      </c>
      <c r="AE141" s="8">
        <v>4039.4090869368802</v>
      </c>
      <c r="AF141" s="8">
        <v>22350.688519857875</v>
      </c>
      <c r="AG141" s="9">
        <v>96711.260216670795</v>
      </c>
    </row>
    <row r="142" spans="1:33" x14ac:dyDescent="0.45">
      <c r="A142" s="4">
        <v>47665</v>
      </c>
      <c r="B142" s="7">
        <v>22492.83</v>
      </c>
      <c r="C142" s="8">
        <v>2372.3406479777618</v>
      </c>
      <c r="D142" s="8">
        <v>392.12920432019848</v>
      </c>
      <c r="E142" s="8">
        <v>1220.3560526838207</v>
      </c>
      <c r="F142" s="8">
        <v>247.43688668731843</v>
      </c>
      <c r="G142" s="8">
        <v>1463.4509060687001</v>
      </c>
      <c r="H142" s="8">
        <v>5695.7136977377995</v>
      </c>
      <c r="I142" s="9">
        <v>51630.067545600723</v>
      </c>
      <c r="J142" s="7">
        <v>60893.91</v>
      </c>
      <c r="K142" s="8">
        <v>6615.9595687327374</v>
      </c>
      <c r="L142" s="8">
        <v>2236.4928397071972</v>
      </c>
      <c r="M142" s="8">
        <v>3561.5482278620839</v>
      </c>
      <c r="N142" s="8">
        <v>641.14025040554395</v>
      </c>
      <c r="O142" s="8">
        <v>2208.5747719684059</v>
      </c>
      <c r="P142" s="8">
        <v>15263.715658675968</v>
      </c>
      <c r="Q142" s="9">
        <v>35718.09401556028</v>
      </c>
      <c r="R142" s="7">
        <v>7353.3879999999999</v>
      </c>
      <c r="S142" s="8">
        <v>996.38307215065993</v>
      </c>
      <c r="T142" s="8">
        <v>156.45955252375919</v>
      </c>
      <c r="U142" s="8">
        <v>375.86966422661681</v>
      </c>
      <c r="V142" s="8">
        <v>72.004134026009666</v>
      </c>
      <c r="W142" s="8">
        <v>439.03527182061003</v>
      </c>
      <c r="X142" s="8">
        <v>2039.7516947476556</v>
      </c>
      <c r="Y142" s="9">
        <v>103260.13509120145</v>
      </c>
      <c r="Z142" s="7">
        <v>84234.85</v>
      </c>
      <c r="AA142" s="8">
        <v>9462.7683463060512</v>
      </c>
      <c r="AB142" s="8">
        <v>2707.0478848914354</v>
      </c>
      <c r="AC142" s="8">
        <v>5025.9754910826687</v>
      </c>
      <c r="AD142" s="8">
        <v>938.06451443032608</v>
      </c>
      <c r="AE142" s="8">
        <v>3964.7158592508458</v>
      </c>
      <c r="AF142" s="8">
        <v>22098.572095961328</v>
      </c>
      <c r="AG142" s="9">
        <v>97674.175070281141</v>
      </c>
    </row>
    <row r="143" spans="1:33" x14ac:dyDescent="0.45">
      <c r="A143" s="4">
        <v>47696</v>
      </c>
      <c r="B143" s="7">
        <v>21775.57</v>
      </c>
      <c r="C143" s="8">
        <v>2339.3412633665907</v>
      </c>
      <c r="D143" s="8">
        <v>387.07734633295172</v>
      </c>
      <c r="E143" s="8">
        <v>1176.0899994710917</v>
      </c>
      <c r="F143" s="8">
        <v>243.06683878518345</v>
      </c>
      <c r="G143" s="8">
        <v>1423.4073283488754</v>
      </c>
      <c r="H143" s="8">
        <v>5568.9827763046933</v>
      </c>
      <c r="I143" s="9">
        <v>52594.983614943078</v>
      </c>
      <c r="J143" s="7">
        <v>59524.74</v>
      </c>
      <c r="K143" s="8">
        <v>6604.7373498631214</v>
      </c>
      <c r="L143" s="8">
        <v>2249.8302083523213</v>
      </c>
      <c r="M143" s="8">
        <v>3492.9692384526074</v>
      </c>
      <c r="N143" s="8">
        <v>642.58044245027725</v>
      </c>
      <c r="O143" s="8">
        <v>2185.0789982600131</v>
      </c>
      <c r="P143" s="8">
        <v>15175.196237378341</v>
      </c>
      <c r="Q143" s="9">
        <v>37060.143370743994</v>
      </c>
      <c r="R143" s="7">
        <v>7113.2929999999997</v>
      </c>
      <c r="S143" s="8">
        <v>982.52333061396803</v>
      </c>
      <c r="T143" s="8">
        <v>154.44386118684773</v>
      </c>
      <c r="U143" s="8">
        <v>362.23571983709621</v>
      </c>
      <c r="V143" s="8">
        <v>70.732450086488384</v>
      </c>
      <c r="W143" s="8">
        <v>427.02219850466258</v>
      </c>
      <c r="X143" s="8">
        <v>1996.9575602290629</v>
      </c>
      <c r="Y143" s="9">
        <v>105189.96722988616</v>
      </c>
      <c r="Z143" s="7">
        <v>82017.179999999993</v>
      </c>
      <c r="AA143" s="8">
        <v>9411.9468659030299</v>
      </c>
      <c r="AB143" s="8">
        <v>2714.3230239518634</v>
      </c>
      <c r="AC143" s="8">
        <v>4904.2772378179179</v>
      </c>
      <c r="AD143" s="8">
        <v>934.26064899249741</v>
      </c>
      <c r="AE143" s="8">
        <v>3893.1677922786635</v>
      </c>
      <c r="AF143" s="8">
        <v>21857.975568943973</v>
      </c>
      <c r="AG143" s="9">
        <v>100174.12370867567</v>
      </c>
    </row>
    <row r="144" spans="1:33" x14ac:dyDescent="0.45">
      <c r="A144" s="4">
        <v>47727</v>
      </c>
      <c r="B144" s="7">
        <v>21507.95</v>
      </c>
      <c r="C144" s="8">
        <v>2307.0293282585458</v>
      </c>
      <c r="D144" s="8">
        <v>382.12248891602223</v>
      </c>
      <c r="E144" s="8">
        <v>1134.1840100432271</v>
      </c>
      <c r="F144" s="8">
        <v>238.81154761671067</v>
      </c>
      <c r="G144" s="8">
        <v>1385.1478443206788</v>
      </c>
      <c r="H144" s="8">
        <v>5447.2952191551849</v>
      </c>
      <c r="I144" s="9">
        <v>53139.408012822438</v>
      </c>
      <c r="J144" s="7">
        <v>59811.32</v>
      </c>
      <c r="K144" s="8">
        <v>6593.8827547130268</v>
      </c>
      <c r="L144" s="8">
        <v>2263.5978492111572</v>
      </c>
      <c r="M144" s="8">
        <v>3427.7114104710595</v>
      </c>
      <c r="N144" s="8">
        <v>644.03363947705463</v>
      </c>
      <c r="O144" s="8">
        <v>2162.4384842294562</v>
      </c>
      <c r="P144" s="8">
        <v>15091.664138101756</v>
      </c>
      <c r="Q144" s="9">
        <v>38123.329681648349</v>
      </c>
      <c r="R144" s="7">
        <v>7027.0370000000003</v>
      </c>
      <c r="S144" s="8">
        <v>968.95231786858915</v>
      </c>
      <c r="T144" s="8">
        <v>152.46687307749286</v>
      </c>
      <c r="U144" s="8">
        <v>349.32867509331396</v>
      </c>
      <c r="V144" s="8">
        <v>69.4941603564628</v>
      </c>
      <c r="W144" s="8">
        <v>415.54435329620367</v>
      </c>
      <c r="X144" s="8">
        <v>1955.7863796920624</v>
      </c>
      <c r="Y144" s="9">
        <v>106278.81602564488</v>
      </c>
      <c r="Z144" s="7">
        <v>81979.38</v>
      </c>
      <c r="AA144" s="8">
        <v>9362.3179486232821</v>
      </c>
      <c r="AB144" s="8">
        <v>2722.1448359103838</v>
      </c>
      <c r="AC144" s="8">
        <v>4788.7322225229318</v>
      </c>
      <c r="AD144" s="8">
        <v>930.60749661710747</v>
      </c>
      <c r="AE144" s="8">
        <v>3824.6158974142709</v>
      </c>
      <c r="AF144" s="8">
        <v>21628.418401087976</v>
      </c>
      <c r="AG144" s="9">
        <v>101890.61929703527</v>
      </c>
    </row>
    <row r="145" spans="1:33" x14ac:dyDescent="0.45">
      <c r="A145" s="4">
        <v>47757</v>
      </c>
      <c r="B145" s="7">
        <v>21267.79</v>
      </c>
      <c r="C145" s="8">
        <v>2275.3857766803167</v>
      </c>
      <c r="D145" s="8">
        <v>377.26216453085476</v>
      </c>
      <c r="E145" s="8">
        <v>1000.77690541893</v>
      </c>
      <c r="F145" s="8">
        <v>234.66703008187977</v>
      </c>
      <c r="G145" s="8">
        <v>1348.5739539043179</v>
      </c>
      <c r="H145" s="8">
        <v>5236.665830616299</v>
      </c>
      <c r="I145" s="9">
        <v>53677.332663336798</v>
      </c>
      <c r="J145" s="7">
        <v>60075.7</v>
      </c>
      <c r="K145" s="8">
        <v>6583.3961490291686</v>
      </c>
      <c r="L145" s="8">
        <v>2277.8109933563414</v>
      </c>
      <c r="M145" s="8">
        <v>3077.4511653675099</v>
      </c>
      <c r="N145" s="8">
        <v>645.50326361256498</v>
      </c>
      <c r="O145" s="8">
        <v>2140.6296149360637</v>
      </c>
      <c r="P145" s="8">
        <v>14724.791186301649</v>
      </c>
      <c r="Q145" s="9">
        <v>39193.862615364218</v>
      </c>
      <c r="R145" s="7">
        <v>6950.28</v>
      </c>
      <c r="S145" s="8">
        <v>955.6620262057329</v>
      </c>
      <c r="T145" s="8">
        <v>150.52760364781105</v>
      </c>
      <c r="U145" s="8">
        <v>308.23928686903042</v>
      </c>
      <c r="V145" s="8">
        <v>68.288105753827011</v>
      </c>
      <c r="W145" s="8">
        <v>404.57218617129536</v>
      </c>
      <c r="X145" s="8">
        <v>1887.2892086476968</v>
      </c>
      <c r="Y145" s="9">
        <v>107354.6653266736</v>
      </c>
      <c r="Z145" s="7">
        <v>81947.91</v>
      </c>
      <c r="AA145" s="8">
        <v>9313.859081045548</v>
      </c>
      <c r="AB145" s="8">
        <v>2730.525590793367</v>
      </c>
      <c r="AC145" s="8">
        <v>4278.3834518702261</v>
      </c>
      <c r="AD145" s="8">
        <v>927.10369971082071</v>
      </c>
      <c r="AE145" s="8">
        <v>3758.9183596212451</v>
      </c>
      <c r="AF145" s="8">
        <v>21008.790183041208</v>
      </c>
      <c r="AG145" s="9">
        <v>103606.66181136837</v>
      </c>
    </row>
    <row r="146" spans="1:33" x14ac:dyDescent="0.45">
      <c r="A146" s="4">
        <v>47788</v>
      </c>
      <c r="B146" s="7">
        <v>21076.82</v>
      </c>
      <c r="C146" s="8">
        <v>2244.3922026552491</v>
      </c>
      <c r="D146" s="8">
        <v>372.49398360556302</v>
      </c>
      <c r="E146" s="8">
        <v>969.21579879453429</v>
      </c>
      <c r="F146" s="8">
        <v>230.62947440512079</v>
      </c>
      <c r="G146" s="8">
        <v>1313.5930939043521</v>
      </c>
      <c r="H146" s="8">
        <v>5130.3245533648187</v>
      </c>
      <c r="I146" s="9">
        <v>53808.944319295486</v>
      </c>
      <c r="J146" s="7">
        <v>60281.91</v>
      </c>
      <c r="K146" s="8">
        <v>6573.2778816981436</v>
      </c>
      <c r="L146" s="8">
        <v>2292.485571482709</v>
      </c>
      <c r="M146" s="8">
        <v>3032.3279598780568</v>
      </c>
      <c r="N146" s="8">
        <v>646.99260502702668</v>
      </c>
      <c r="O146" s="8">
        <v>2119.6285131933855</v>
      </c>
      <c r="P146" s="8">
        <v>14664.712531279321</v>
      </c>
      <c r="Q146" s="9">
        <v>39974.529715800738</v>
      </c>
      <c r="R146" s="7">
        <v>6888.7470000000003</v>
      </c>
      <c r="S146" s="8">
        <v>942.64472511520455</v>
      </c>
      <c r="T146" s="8">
        <v>148.62509945861964</v>
      </c>
      <c r="U146" s="8">
        <v>298.5184660287166</v>
      </c>
      <c r="V146" s="8">
        <v>67.113177051890148</v>
      </c>
      <c r="W146" s="8">
        <v>394.07792817130564</v>
      </c>
      <c r="X146" s="8">
        <v>1850.9793958257369</v>
      </c>
      <c r="Y146" s="9">
        <v>107617.88863859097</v>
      </c>
      <c r="Z146" s="7">
        <v>81919.03</v>
      </c>
      <c r="AA146" s="8">
        <v>9266.5485248844416</v>
      </c>
      <c r="AB146" s="8">
        <v>2739.4783518093845</v>
      </c>
      <c r="AC146" s="8">
        <v>4195.3869184314981</v>
      </c>
      <c r="AD146" s="8">
        <v>923.74797431317165</v>
      </c>
      <c r="AE146" s="8">
        <v>3695.9402258786081</v>
      </c>
      <c r="AF146" s="8">
        <v>20821.101995317105</v>
      </c>
      <c r="AG146" s="9">
        <v>104545.26289895532</v>
      </c>
    </row>
    <row r="147" spans="1:33" x14ac:dyDescent="0.45">
      <c r="A147" s="4">
        <v>47818</v>
      </c>
      <c r="B147" s="7">
        <v>20795.02</v>
      </c>
      <c r="C147" s="8">
        <v>2214.0308328285419</v>
      </c>
      <c r="D147" s="8">
        <v>367.81563159729382</v>
      </c>
      <c r="E147" s="8">
        <v>939.22500628004786</v>
      </c>
      <c r="F147" s="8">
        <v>226.69523136780975</v>
      </c>
      <c r="G147" s="8">
        <v>1280.1182658746436</v>
      </c>
      <c r="H147" s="8">
        <v>5027.8849679483365</v>
      </c>
      <c r="I147" s="9">
        <v>54347.322103499064</v>
      </c>
      <c r="J147" s="7">
        <v>60587.86</v>
      </c>
      <c r="K147" s="8">
        <v>6563.5282923821496</v>
      </c>
      <c r="L147" s="8">
        <v>2307.638261199043</v>
      </c>
      <c r="M147" s="8">
        <v>2989.4939350505147</v>
      </c>
      <c r="N147" s="8">
        <v>648.50483476572742</v>
      </c>
      <c r="O147" s="8">
        <v>2099.4111837465693</v>
      </c>
      <c r="P147" s="8">
        <v>14608.576507144004</v>
      </c>
      <c r="Q147" s="9">
        <v>41064.270498612197</v>
      </c>
      <c r="R147" s="7">
        <v>6799.0230000000001</v>
      </c>
      <c r="S147" s="8">
        <v>929.89294978798762</v>
      </c>
      <c r="T147" s="8">
        <v>146.75843700732023</v>
      </c>
      <c r="U147" s="8">
        <v>289.28130193425477</v>
      </c>
      <c r="V147" s="8">
        <v>65.968312328032638</v>
      </c>
      <c r="W147" s="8">
        <v>384.03547976239309</v>
      </c>
      <c r="X147" s="8">
        <v>1815.9364808199884</v>
      </c>
      <c r="Y147" s="9">
        <v>108694.64420699813</v>
      </c>
      <c r="Z147" s="7">
        <v>81881.600000000006</v>
      </c>
      <c r="AA147" s="8">
        <v>9220.3652917763993</v>
      </c>
      <c r="AB147" s="8">
        <v>2749.0170191157954</v>
      </c>
      <c r="AC147" s="8">
        <v>4116.563942586572</v>
      </c>
      <c r="AD147" s="8">
        <v>920.53911240709908</v>
      </c>
      <c r="AE147" s="8">
        <v>3635.5531027961415</v>
      </c>
      <c r="AF147" s="8">
        <v>20642.038468682007</v>
      </c>
      <c r="AG147" s="9">
        <v>106281.05702281107</v>
      </c>
    </row>
    <row r="148" spans="1:33" x14ac:dyDescent="0.45">
      <c r="A148" s="4">
        <v>47849</v>
      </c>
      <c r="B148" s="7">
        <v>20596.34</v>
      </c>
      <c r="C148" s="8">
        <v>2184.2845004150327</v>
      </c>
      <c r="D148" s="8">
        <v>363.22486618291714</v>
      </c>
      <c r="E148" s="8">
        <v>910.7126083527819</v>
      </c>
      <c r="F148" s="8">
        <v>222.86080605978756</v>
      </c>
      <c r="G148" s="8">
        <v>1248.0676878190875</v>
      </c>
      <c r="H148" s="8">
        <v>4929.1504688296063</v>
      </c>
      <c r="I148" s="9">
        <v>54478.922430896651</v>
      </c>
      <c r="J148" s="7">
        <v>60796.17</v>
      </c>
      <c r="K148" s="8">
        <v>6554.1477187082555</v>
      </c>
      <c r="L148" s="8">
        <v>2323.286537634508</v>
      </c>
      <c r="M148" s="8">
        <v>2948.8599888423455</v>
      </c>
      <c r="N148" s="8">
        <v>650.04301674779379</v>
      </c>
      <c r="O148" s="8">
        <v>2079.9536383694763</v>
      </c>
      <c r="P148" s="8">
        <v>14556.290900302378</v>
      </c>
      <c r="Q148" s="9">
        <v>41853.621503535505</v>
      </c>
      <c r="R148" s="7">
        <v>6735.0290000000005</v>
      </c>
      <c r="S148" s="8">
        <v>917.39949017431366</v>
      </c>
      <c r="T148" s="8">
        <v>144.92672160698396</v>
      </c>
      <c r="U148" s="8">
        <v>280.49948337265681</v>
      </c>
      <c r="V148" s="8">
        <v>64.852494563398182</v>
      </c>
      <c r="W148" s="8">
        <v>374.42030634572626</v>
      </c>
      <c r="X148" s="8">
        <v>1782.098496063079</v>
      </c>
      <c r="Y148" s="9">
        <v>108957.8448617933</v>
      </c>
      <c r="Z148" s="7">
        <v>81849.09</v>
      </c>
      <c r="AA148" s="8">
        <v>9175.2891192062943</v>
      </c>
      <c r="AB148" s="8">
        <v>2759.1563770540088</v>
      </c>
      <c r="AC148" s="8">
        <v>4041.7151188656835</v>
      </c>
      <c r="AD148" s="8">
        <v>917.47598401953883</v>
      </c>
      <c r="AE148" s="8">
        <v>3577.6348637523815</v>
      </c>
      <c r="AF148" s="8">
        <v>20471.271462897908</v>
      </c>
      <c r="AG148" s="9">
        <v>107228.32842061148</v>
      </c>
    </row>
    <row r="149" spans="1:33" x14ac:dyDescent="0.45">
      <c r="A149" s="4">
        <v>47880</v>
      </c>
      <c r="B149" s="7">
        <v>20448.580000000002</v>
      </c>
      <c r="C149" s="8">
        <v>2155.1366203966645</v>
      </c>
      <c r="D149" s="8">
        <v>358.71951457167427</v>
      </c>
      <c r="E149" s="8">
        <v>789.87331501818176</v>
      </c>
      <c r="F149" s="8">
        <v>219.1228501150859</v>
      </c>
      <c r="G149" s="8">
        <v>1217.3644681639948</v>
      </c>
      <c r="H149" s="8">
        <v>4740.2167682656009</v>
      </c>
      <c r="I149" s="9">
        <v>54616.879044039932</v>
      </c>
      <c r="J149" s="7">
        <v>60951.34</v>
      </c>
      <c r="K149" s="8">
        <v>6545.1365030473062</v>
      </c>
      <c r="L149" s="8">
        <v>2339.4487276721547</v>
      </c>
      <c r="M149" s="8">
        <v>2601.6524249592571</v>
      </c>
      <c r="N149" s="8">
        <v>651.61011901355516</v>
      </c>
      <c r="O149" s="8">
        <v>2061.2320039265946</v>
      </c>
      <c r="P149" s="8">
        <v>14199.079778618869</v>
      </c>
      <c r="Q149" s="9">
        <v>42649.82842982014</v>
      </c>
      <c r="R149" s="7">
        <v>6687.64</v>
      </c>
      <c r="S149" s="8">
        <v>905.15738056659904</v>
      </c>
      <c r="T149" s="8">
        <v>143.12908631409803</v>
      </c>
      <c r="U149" s="8">
        <v>243.2809810256</v>
      </c>
      <c r="V149" s="8">
        <v>63.764749383489992</v>
      </c>
      <c r="W149" s="8">
        <v>365.20934044919846</v>
      </c>
      <c r="X149" s="8">
        <v>1720.5415377389857</v>
      </c>
      <c r="Y149" s="9">
        <v>109233.75808807986</v>
      </c>
      <c r="Z149" s="7">
        <v>81826.009999999995</v>
      </c>
      <c r="AA149" s="8">
        <v>9131.3004475233029</v>
      </c>
      <c r="AB149" s="8">
        <v>2769.9121451581641</v>
      </c>
      <c r="AC149" s="8">
        <v>3549.5004029810752</v>
      </c>
      <c r="AD149" s="8">
        <v>914.55753915165815</v>
      </c>
      <c r="AE149" s="8">
        <v>3522.0693657233887</v>
      </c>
      <c r="AF149" s="8">
        <v>19887.339900537587</v>
      </c>
      <c r="AG149" s="9">
        <v>108190.08328266806</v>
      </c>
    </row>
    <row r="150" spans="1:33" x14ac:dyDescent="0.45">
      <c r="A150" s="4">
        <v>47908</v>
      </c>
      <c r="B150" s="7">
        <v>20241.13</v>
      </c>
      <c r="C150" s="8">
        <v>2126.5711659012409</v>
      </c>
      <c r="D150" s="8">
        <v>354.29747093377154</v>
      </c>
      <c r="E150" s="8">
        <v>770.1065500878093</v>
      </c>
      <c r="F150" s="8">
        <v>215.47815439964268</v>
      </c>
      <c r="G150" s="8">
        <v>1187.9363005662308</v>
      </c>
      <c r="H150" s="8">
        <v>4654.3896418886952</v>
      </c>
      <c r="I150" s="9">
        <v>55160.599293396182</v>
      </c>
      <c r="J150" s="7">
        <v>61166.73</v>
      </c>
      <c r="K150" s="8">
        <v>6536.4949989161942</v>
      </c>
      <c r="L150" s="8">
        <v>2356.1440681530821</v>
      </c>
      <c r="M150" s="8">
        <v>2580.1069965919583</v>
      </c>
      <c r="N150" s="8">
        <v>653.20902429461978</v>
      </c>
      <c r="O150" s="8">
        <v>2043.2226152728724</v>
      </c>
      <c r="P150" s="8">
        <v>14169.177703228726</v>
      </c>
      <c r="Q150" s="9">
        <v>43770.148353526602</v>
      </c>
      <c r="R150" s="7">
        <v>6621.4110000000001</v>
      </c>
      <c r="S150" s="8">
        <v>893.15988967852115</v>
      </c>
      <c r="T150" s="8">
        <v>141.36469090257484</v>
      </c>
      <c r="U150" s="8">
        <v>237.19281742704527</v>
      </c>
      <c r="V150" s="8">
        <v>62.704142930296015</v>
      </c>
      <c r="W150" s="8">
        <v>356.38089016986925</v>
      </c>
      <c r="X150" s="8">
        <v>1690.8024311083063</v>
      </c>
      <c r="Y150" s="9">
        <v>110321.19858679236</v>
      </c>
      <c r="Z150" s="7">
        <v>81793.34</v>
      </c>
      <c r="AA150" s="8">
        <v>9088.3803979976838</v>
      </c>
      <c r="AB150" s="8">
        <v>2781.301033273608</v>
      </c>
      <c r="AC150" s="8">
        <v>3504.2348566973296</v>
      </c>
      <c r="AD150" s="8">
        <v>911.78280957419099</v>
      </c>
      <c r="AE150" s="8">
        <v>3468.7461759523494</v>
      </c>
      <c r="AF150" s="8">
        <v>19754.445273495163</v>
      </c>
      <c r="AG150" s="9">
        <v>109962.86750560201</v>
      </c>
    </row>
    <row r="151" spans="1:33" x14ac:dyDescent="0.45">
      <c r="A151" s="4">
        <v>47939</v>
      </c>
      <c r="B151" s="7">
        <v>20072.29</v>
      </c>
      <c r="C151" s="8">
        <v>2098.5726456982825</v>
      </c>
      <c r="D151" s="8">
        <v>349.95669393923833</v>
      </c>
      <c r="E151" s="8">
        <v>751.18559213929223</v>
      </c>
      <c r="F151" s="8">
        <v>211.92364212118522</v>
      </c>
      <c r="G151" s="8">
        <v>1159.7151781968766</v>
      </c>
      <c r="H151" s="8">
        <v>4571.3537520948748</v>
      </c>
      <c r="I151" s="9">
        <v>55296.645836654512</v>
      </c>
      <c r="J151" s="7">
        <v>61341</v>
      </c>
      <c r="K151" s="8">
        <v>6528.2235770346406</v>
      </c>
      <c r="L151" s="8">
        <v>2373.392768429544</v>
      </c>
      <c r="M151" s="8">
        <v>2559.8056171307749</v>
      </c>
      <c r="N151" s="8">
        <v>654.84253997438805</v>
      </c>
      <c r="O151" s="8">
        <v>2025.9020946414562</v>
      </c>
      <c r="P151" s="8">
        <v>14142.166597210804</v>
      </c>
      <c r="Q151" s="9">
        <v>44574.282233717109</v>
      </c>
      <c r="R151" s="7">
        <v>6567.2039999999997</v>
      </c>
      <c r="S151" s="8">
        <v>881.40051119327859</v>
      </c>
      <c r="T151" s="8">
        <v>139.63272088175611</v>
      </c>
      <c r="U151" s="8">
        <v>231.365162378902</v>
      </c>
      <c r="V151" s="8">
        <v>61.669779857264899</v>
      </c>
      <c r="W151" s="8">
        <v>347.91455345906297</v>
      </c>
      <c r="X151" s="8">
        <v>1661.9827277702645</v>
      </c>
      <c r="Y151" s="9">
        <v>110593.29167330902</v>
      </c>
      <c r="Z151" s="7">
        <v>81766.039999999994</v>
      </c>
      <c r="AA151" s="8">
        <v>9046.5107518725799</v>
      </c>
      <c r="AB151" s="8">
        <v>2793.3408011566298</v>
      </c>
      <c r="AC151" s="8">
        <v>3461.2283276979256</v>
      </c>
      <c r="AD151" s="8">
        <v>909.15091051981028</v>
      </c>
      <c r="AE151" s="8">
        <v>3417.5603084777081</v>
      </c>
      <c r="AF151" s="8">
        <v>19627.791099724654</v>
      </c>
      <c r="AG151" s="9">
        <v>110930.25723770252</v>
      </c>
    </row>
    <row r="152" spans="1:33" x14ac:dyDescent="0.45">
      <c r="A152" s="4">
        <v>47969</v>
      </c>
      <c r="B152" s="7">
        <v>19837.28</v>
      </c>
      <c r="C152" s="8">
        <v>2071.1260827517071</v>
      </c>
      <c r="D152" s="8">
        <v>345.69520440167639</v>
      </c>
      <c r="E152" s="8">
        <v>733.06435133071602</v>
      </c>
      <c r="F152" s="8">
        <v>208.45636233365448</v>
      </c>
      <c r="G152" s="8">
        <v>1032.7650872934066</v>
      </c>
      <c r="H152" s="8">
        <v>4391.10708811116</v>
      </c>
      <c r="I152" s="9">
        <v>55838.245787350083</v>
      </c>
      <c r="J152" s="7">
        <v>61583.03</v>
      </c>
      <c r="K152" s="8">
        <v>6520.3226310655955</v>
      </c>
      <c r="L152" s="8">
        <v>2391.2160776842998</v>
      </c>
      <c r="M152" s="8">
        <v>2540.704450015709</v>
      </c>
      <c r="N152" s="8">
        <v>656.51340750103509</v>
      </c>
      <c r="O152" s="8">
        <v>1832.0789050790033</v>
      </c>
      <c r="P152" s="8">
        <v>13940.835471345641</v>
      </c>
      <c r="Q152" s="9">
        <v>45712.67053499879</v>
      </c>
      <c r="R152" s="7">
        <v>6491.7330000000002</v>
      </c>
      <c r="S152" s="8">
        <v>869.87295475571693</v>
      </c>
      <c r="T152" s="8">
        <v>137.93238655626888</v>
      </c>
      <c r="U152" s="8">
        <v>225.78382020986055</v>
      </c>
      <c r="V152" s="8">
        <v>60.660801439093454</v>
      </c>
      <c r="W152" s="8">
        <v>309.82952618802199</v>
      </c>
      <c r="X152" s="8">
        <v>1604.0794891489618</v>
      </c>
      <c r="Y152" s="9">
        <v>111676.49157470017</v>
      </c>
      <c r="Z152" s="7">
        <v>81728.52</v>
      </c>
      <c r="AA152" s="8">
        <v>9005.6739303676441</v>
      </c>
      <c r="AB152" s="8">
        <v>2806.0503229663113</v>
      </c>
      <c r="AC152" s="8">
        <v>3420.3816716125684</v>
      </c>
      <c r="AD152" s="8">
        <v>906.66104230142048</v>
      </c>
      <c r="AE152" s="8">
        <v>3071.3970098310911</v>
      </c>
      <c r="AF152" s="8">
        <v>19210.163977079035</v>
      </c>
      <c r="AG152" s="9">
        <v>112718.56547981889</v>
      </c>
    </row>
    <row r="153" spans="1:33" x14ac:dyDescent="0.45">
      <c r="A153" s="4">
        <v>48000</v>
      </c>
      <c r="B153" s="7">
        <v>19413.13</v>
      </c>
      <c r="C153" s="8">
        <v>2044.2169937727172</v>
      </c>
      <c r="D153" s="8">
        <v>341.5110830218245</v>
      </c>
      <c r="E153" s="8">
        <v>715.69950233705549</v>
      </c>
      <c r="F153" s="8">
        <v>205.07348381055925</v>
      </c>
      <c r="G153" s="8">
        <v>1008.4229383963168</v>
      </c>
      <c r="H153" s="8">
        <v>4314.9240013384733</v>
      </c>
      <c r="I153" s="9">
        <v>56371.985608072289</v>
      </c>
      <c r="J153" s="7">
        <v>60952.68</v>
      </c>
      <c r="K153" s="8">
        <v>6512.7925830663462</v>
      </c>
      <c r="L153" s="8">
        <v>2409.6363574774382</v>
      </c>
      <c r="M153" s="8">
        <v>2522.7615515619918</v>
      </c>
      <c r="N153" s="8">
        <v>658.2243113099521</v>
      </c>
      <c r="O153" s="8">
        <v>1816.3281069126949</v>
      </c>
      <c r="P153" s="8">
        <v>13919.742910328423</v>
      </c>
      <c r="Q153" s="9">
        <v>46857.025001711401</v>
      </c>
      <c r="R153" s="7">
        <v>6350.9650000000001</v>
      </c>
      <c r="S153" s="8">
        <v>858.5711373845412</v>
      </c>
      <c r="T153" s="8">
        <v>136.262922125708</v>
      </c>
      <c r="U153" s="8">
        <v>220.43544671981311</v>
      </c>
      <c r="V153" s="8">
        <v>59.676383788872741</v>
      </c>
      <c r="W153" s="8">
        <v>302.52688151889504</v>
      </c>
      <c r="X153" s="8">
        <v>1577.4727715378299</v>
      </c>
      <c r="Y153" s="9">
        <v>112743.97121614458</v>
      </c>
      <c r="Z153" s="7">
        <v>80594.44</v>
      </c>
      <c r="AA153" s="8">
        <v>8965.852975593607</v>
      </c>
      <c r="AB153" s="8">
        <v>2819.4496571036275</v>
      </c>
      <c r="AC153" s="8">
        <v>3381.6009543664586</v>
      </c>
      <c r="AD153" s="8">
        <v>904.31249188262314</v>
      </c>
      <c r="AE153" s="8">
        <v>3026.4356329882748</v>
      </c>
      <c r="AF153" s="8">
        <v>19097.651711934592</v>
      </c>
      <c r="AG153" s="9">
        <v>114503.40773139814</v>
      </c>
    </row>
    <row r="154" spans="1:33" x14ac:dyDescent="0.45">
      <c r="A154" s="4">
        <v>48030</v>
      </c>
      <c r="B154" s="7">
        <v>18880.82</v>
      </c>
      <c r="C154" s="8">
        <v>2017.8313697196741</v>
      </c>
      <c r="D154" s="8">
        <v>337.4024682261342</v>
      </c>
      <c r="E154" s="8">
        <v>699.05031176846217</v>
      </c>
      <c r="F154" s="8">
        <v>201.77228926350605</v>
      </c>
      <c r="G154" s="8">
        <v>985.06631756979334</v>
      </c>
      <c r="H154" s="8">
        <v>4241.1227565475701</v>
      </c>
      <c r="I154" s="9">
        <v>56898.21047272523</v>
      </c>
      <c r="J154" s="7">
        <v>60616.38</v>
      </c>
      <c r="K154" s="8">
        <v>6505.6338886754966</v>
      </c>
      <c r="L154" s="8">
        <v>2428.677160031018</v>
      </c>
      <c r="M154" s="8">
        <v>2505.9368306200572</v>
      </c>
      <c r="N154" s="8">
        <v>659.97788730816546</v>
      </c>
      <c r="O154" s="8">
        <v>1801.1997002140038</v>
      </c>
      <c r="P154" s="8">
        <v>13901.425466848741</v>
      </c>
      <c r="Q154" s="9">
        <v>48007.394998203497</v>
      </c>
      <c r="R154" s="7">
        <v>6175.1440000000002</v>
      </c>
      <c r="S154" s="8">
        <v>847.48917528226309</v>
      </c>
      <c r="T154" s="8">
        <v>134.62358482222754</v>
      </c>
      <c r="U154" s="8">
        <v>215.30749602468634</v>
      </c>
      <c r="V154" s="8">
        <v>58.715736175680263</v>
      </c>
      <c r="W154" s="8">
        <v>295.51989527093798</v>
      </c>
      <c r="X154" s="8">
        <v>1551.6558875757951</v>
      </c>
      <c r="Y154" s="9">
        <v>113796.42094545046</v>
      </c>
      <c r="Z154" s="7">
        <v>79623.56</v>
      </c>
      <c r="AA154" s="8">
        <v>8927.031532339106</v>
      </c>
      <c r="AB154" s="8">
        <v>2833.5601219023793</v>
      </c>
      <c r="AC154" s="8">
        <v>3344.7972047422118</v>
      </c>
      <c r="AD154" s="8">
        <v>902.10463442437276</v>
      </c>
      <c r="AE154" s="8">
        <v>2983.2792812977559</v>
      </c>
      <c r="AF154" s="8">
        <v>18990.772774705827</v>
      </c>
      <c r="AG154" s="9">
        <v>116285.24756547376</v>
      </c>
    </row>
    <row r="155" spans="1:33" x14ac:dyDescent="0.45">
      <c r="A155" s="4">
        <v>48061</v>
      </c>
      <c r="B155" s="7">
        <v>18768.04</v>
      </c>
      <c r="C155" s="8">
        <v>1991.9556571949358</v>
      </c>
      <c r="D155" s="8">
        <v>333.36755409581156</v>
      </c>
      <c r="E155" s="8">
        <v>589.3594102579375</v>
      </c>
      <c r="F155" s="8">
        <v>198.55016988385717</v>
      </c>
      <c r="G155" s="8">
        <v>962.64323141810758</v>
      </c>
      <c r="H155" s="8">
        <v>4075.876022850649</v>
      </c>
      <c r="I155" s="9">
        <v>57017.235581437752</v>
      </c>
      <c r="J155" s="7">
        <v>60725.8</v>
      </c>
      <c r="K155" s="8">
        <v>6498.8470420595113</v>
      </c>
      <c r="L155" s="8">
        <v>2448.3633128174165</v>
      </c>
      <c r="M155" s="8">
        <v>2148.5351140912867</v>
      </c>
      <c r="N155" s="8">
        <v>661.7767309693179</v>
      </c>
      <c r="O155" s="8">
        <v>1786.6714912480718</v>
      </c>
      <c r="P155" s="8">
        <v>13544.193691185603</v>
      </c>
      <c r="Q155" s="9">
        <v>48821.320368373395</v>
      </c>
      <c r="R155" s="7">
        <v>6139.3379999999997</v>
      </c>
      <c r="S155" s="8">
        <v>836.62137602187306</v>
      </c>
      <c r="T155" s="8">
        <v>133.01365408422882</v>
      </c>
      <c r="U155" s="8">
        <v>181.52269835944475</v>
      </c>
      <c r="V155" s="8">
        <v>57.778099436202439</v>
      </c>
      <c r="W155" s="8">
        <v>288.79296942543226</v>
      </c>
      <c r="X155" s="8">
        <v>1497.7287973271814</v>
      </c>
      <c r="Y155" s="9">
        <v>114034.4711628755</v>
      </c>
      <c r="Z155" s="7">
        <v>79596.850000000006</v>
      </c>
      <c r="AA155" s="8">
        <v>8889.1938306934353</v>
      </c>
      <c r="AB155" s="8">
        <v>2848.4043777323905</v>
      </c>
      <c r="AC155" s="8">
        <v>2855.7664064008118</v>
      </c>
      <c r="AD155" s="8">
        <v>900.03693482994652</v>
      </c>
      <c r="AE155" s="8">
        <v>2941.8433689498006</v>
      </c>
      <c r="AF155" s="8">
        <v>18435.244918606382</v>
      </c>
      <c r="AG155" s="9">
        <v>117242.0030660987</v>
      </c>
    </row>
    <row r="156" spans="1:33" x14ac:dyDescent="0.45">
      <c r="A156" s="4">
        <v>48092</v>
      </c>
      <c r="B156" s="7">
        <v>18604.48</v>
      </c>
      <c r="C156" s="8">
        <v>1966.5767406915706</v>
      </c>
      <c r="D156" s="8">
        <v>329.40458838202397</v>
      </c>
      <c r="E156" s="8">
        <v>580.0710864680035</v>
      </c>
      <c r="F156" s="8">
        <v>195.40462018704014</v>
      </c>
      <c r="G156" s="8">
        <v>941.10475475659007</v>
      </c>
      <c r="H156" s="8">
        <v>4012.5617904852284</v>
      </c>
      <c r="I156" s="9">
        <v>57542.253109423698</v>
      </c>
      <c r="J156" s="7">
        <v>60884.3</v>
      </c>
      <c r="K156" s="8">
        <v>6492.4325806406887</v>
      </c>
      <c r="L156" s="8">
        <v>2468.7210100797088</v>
      </c>
      <c r="M156" s="8">
        <v>2150.4528086663145</v>
      </c>
      <c r="N156" s="8">
        <v>663.62340508427701</v>
      </c>
      <c r="O156" s="8">
        <v>1772.7218491123051</v>
      </c>
      <c r="P156" s="8">
        <v>13547.951653583295</v>
      </c>
      <c r="Q156" s="9">
        <v>49990.051820172666</v>
      </c>
      <c r="R156" s="7">
        <v>6086.5879999999997</v>
      </c>
      <c r="S156" s="8">
        <v>825.96223109045957</v>
      </c>
      <c r="T156" s="8">
        <v>131.43243076442755</v>
      </c>
      <c r="U156" s="8">
        <v>178.66189463214508</v>
      </c>
      <c r="V156" s="8">
        <v>56.862744474428673</v>
      </c>
      <c r="W156" s="8">
        <v>282.33142642697703</v>
      </c>
      <c r="X156" s="8">
        <v>1475.2507273884378</v>
      </c>
      <c r="Y156" s="9">
        <v>115084.5062188474</v>
      </c>
      <c r="Z156" s="7">
        <v>79555.95</v>
      </c>
      <c r="AA156" s="8">
        <v>8852.324669470574</v>
      </c>
      <c r="AB156" s="8">
        <v>2864.0065161381376</v>
      </c>
      <c r="AC156" s="8">
        <v>2846.5381124279188</v>
      </c>
      <c r="AD156" s="8">
        <v>898.10894930872519</v>
      </c>
      <c r="AE156" s="8">
        <v>2902.047554820213</v>
      </c>
      <c r="AF156" s="8">
        <v>18363.025802165568</v>
      </c>
      <c r="AG156" s="9">
        <v>119040.7555514811</v>
      </c>
    </row>
    <row r="157" spans="1:33" x14ac:dyDescent="0.45">
      <c r="A157" s="4">
        <v>48122</v>
      </c>
      <c r="B157" s="7">
        <v>18190.77</v>
      </c>
      <c r="C157" s="8">
        <v>1941.6819256456749</v>
      </c>
      <c r="D157" s="8">
        <v>325.51187060319938</v>
      </c>
      <c r="E157" s="8">
        <v>571.00062425542751</v>
      </c>
      <c r="F157" s="8">
        <v>192.3332331404817</v>
      </c>
      <c r="G157" s="8">
        <v>920.40484054493345</v>
      </c>
      <c r="H157" s="8">
        <v>3950.9324941897171</v>
      </c>
      <c r="I157" s="9">
        <v>57659.819232092384</v>
      </c>
      <c r="J157" s="7">
        <v>60138.27</v>
      </c>
      <c r="K157" s="8">
        <v>6486.3910896273874</v>
      </c>
      <c r="L157" s="8">
        <v>2489.7779119829247</v>
      </c>
      <c r="M157" s="8">
        <v>2152.5794958610168</v>
      </c>
      <c r="N157" s="8">
        <v>665.52044720938966</v>
      </c>
      <c r="O157" s="8">
        <v>1759.3297282533103</v>
      </c>
      <c r="P157" s="8">
        <v>13553.598672934029</v>
      </c>
      <c r="Q157" s="9">
        <v>50812.029497889293</v>
      </c>
      <c r="R157" s="7">
        <v>5949.4139999999998</v>
      </c>
      <c r="S157" s="8">
        <v>815.50640877118349</v>
      </c>
      <c r="T157" s="8">
        <v>129.87923637067655</v>
      </c>
      <c r="U157" s="8">
        <v>175.8681922706717</v>
      </c>
      <c r="V157" s="8">
        <v>55.968970843880179</v>
      </c>
      <c r="W157" s="8">
        <v>276.12145216348006</v>
      </c>
      <c r="X157" s="8">
        <v>1453.3442604198922</v>
      </c>
      <c r="Y157" s="9">
        <v>115319.63846418477</v>
      </c>
      <c r="Z157" s="7">
        <v>78313.490000000005</v>
      </c>
      <c r="AA157" s="8">
        <v>8816.4094004021972</v>
      </c>
      <c r="AB157" s="8">
        <v>2880.3921567067641</v>
      </c>
      <c r="AC157" s="8">
        <v>2837.7802449675296</v>
      </c>
      <c r="AD157" s="8">
        <v>896.32032697796762</v>
      </c>
      <c r="AE157" s="8">
        <v>2863.8155369072301</v>
      </c>
      <c r="AF157" s="8">
        <v>18294.717665961689</v>
      </c>
      <c r="AG157" s="9">
        <v>120003.81257640015</v>
      </c>
    </row>
    <row r="158" spans="1:33" x14ac:dyDescent="0.45">
      <c r="A158" s="4">
        <v>48153</v>
      </c>
      <c r="B158" s="7">
        <v>17993.849999999999</v>
      </c>
      <c r="C158" s="8">
        <v>1917.2589222525799</v>
      </c>
      <c r="D158" s="8">
        <v>321.68775022055854</v>
      </c>
      <c r="E158" s="8">
        <v>562.14126303848229</v>
      </c>
      <c r="F158" s="8">
        <v>189.33369555747288</v>
      </c>
      <c r="G158" s="8">
        <v>900.500141884605</v>
      </c>
      <c r="H158" s="8">
        <v>3890.9217729536981</v>
      </c>
      <c r="I158" s="9">
        <v>58183.15593112052</v>
      </c>
      <c r="J158" s="7">
        <v>56334.91</v>
      </c>
      <c r="K158" s="8">
        <v>6480.7232063656938</v>
      </c>
      <c r="L158" s="8">
        <v>2511.5632521747284</v>
      </c>
      <c r="M158" s="8">
        <v>2154.9190831248002</v>
      </c>
      <c r="N158" s="8">
        <v>667.47037685169005</v>
      </c>
      <c r="O158" s="8">
        <v>1746.4746853798426</v>
      </c>
      <c r="P158" s="8">
        <v>13561.150603896755</v>
      </c>
      <c r="Q158" s="9">
        <v>51998.847950708659</v>
      </c>
      <c r="R158" s="7">
        <v>5886.0190000000002</v>
      </c>
      <c r="S158" s="8">
        <v>805.24874734608352</v>
      </c>
      <c r="T158" s="8">
        <v>128.35341233800287</v>
      </c>
      <c r="U158" s="8">
        <v>173.13950901585255</v>
      </c>
      <c r="V158" s="8">
        <v>55.096105407224606</v>
      </c>
      <c r="W158" s="8">
        <v>270.15004256538151</v>
      </c>
      <c r="X158" s="8">
        <v>1431.9878166725448</v>
      </c>
      <c r="Y158" s="9">
        <v>116366.31186224104</v>
      </c>
      <c r="Z158" s="7">
        <v>74270.73</v>
      </c>
      <c r="AA158" s="8">
        <v>8781.4339130687895</v>
      </c>
      <c r="AB158" s="8">
        <v>2897.5885524393989</v>
      </c>
      <c r="AC158" s="8">
        <v>2829.488598770979</v>
      </c>
      <c r="AD158" s="8">
        <v>894.67081152065748</v>
      </c>
      <c r="AE158" s="8">
        <v>2827.0748556413687</v>
      </c>
      <c r="AF158" s="8">
        <v>18230.25673144119</v>
      </c>
      <c r="AG158" s="9">
        <v>121818.63506805328</v>
      </c>
    </row>
    <row r="159" spans="1:33" x14ac:dyDescent="0.45">
      <c r="A159" s="4">
        <v>48183</v>
      </c>
      <c r="B159" s="7">
        <v>17908.86</v>
      </c>
      <c r="C159" s="8">
        <v>1893.2958300076723</v>
      </c>
      <c r="D159" s="8">
        <v>317.93062488822756</v>
      </c>
      <c r="E159" s="8">
        <v>553.48650245801105</v>
      </c>
      <c r="F159" s="8">
        <v>186.40378374050471</v>
      </c>
      <c r="G159" s="8">
        <v>787.63077898498159</v>
      </c>
      <c r="H159" s="8">
        <v>3738.747520079397</v>
      </c>
      <c r="I159" s="9">
        <v>58298.845547216224</v>
      </c>
      <c r="J159" s="7">
        <v>56414.03</v>
      </c>
      <c r="K159" s="8">
        <v>6475.4296245307269</v>
      </c>
      <c r="L159" s="8">
        <v>2534.1079546242922</v>
      </c>
      <c r="M159" s="8">
        <v>2157.4755414974602</v>
      </c>
      <c r="N159" s="8">
        <v>669.47570242801942</v>
      </c>
      <c r="O159" s="8">
        <v>1549.7360077413348</v>
      </c>
      <c r="P159" s="8">
        <v>13386.224830821833</v>
      </c>
      <c r="Q159" s="9">
        <v>52828.649701058566</v>
      </c>
      <c r="R159" s="7">
        <v>5860.4110000000001</v>
      </c>
      <c r="S159" s="8">
        <v>795.18424860322227</v>
      </c>
      <c r="T159" s="8">
        <v>126.8543193304028</v>
      </c>
      <c r="U159" s="8">
        <v>170.47384275706742</v>
      </c>
      <c r="V159" s="8">
        <v>54.243501068486871</v>
      </c>
      <c r="W159" s="8">
        <v>236.28923369549449</v>
      </c>
      <c r="X159" s="8">
        <v>1383.0451454546737</v>
      </c>
      <c r="Y159" s="9">
        <v>116597.69109443245</v>
      </c>
      <c r="Z159" s="7">
        <v>74250.73</v>
      </c>
      <c r="AA159" s="8">
        <v>8747.3846205399332</v>
      </c>
      <c r="AB159" s="8">
        <v>2915.6247044901652</v>
      </c>
      <c r="AC159" s="8">
        <v>2821.6593444470736</v>
      </c>
      <c r="AD159" s="8">
        <v>893.16024291662507</v>
      </c>
      <c r="AE159" s="8">
        <v>2494.8929425233127</v>
      </c>
      <c r="AF159" s="8">
        <v>17872.721854917108</v>
      </c>
      <c r="AG159" s="9">
        <v>122787.26435771803</v>
      </c>
    </row>
    <row r="160" spans="1:33" x14ac:dyDescent="0.45">
      <c r="A160" s="4">
        <v>48214</v>
      </c>
      <c r="B160" s="7">
        <v>17786.04</v>
      </c>
      <c r="C160" s="8">
        <v>1869.7811229348204</v>
      </c>
      <c r="D160" s="8">
        <v>314.23893877446608</v>
      </c>
      <c r="E160" s="8">
        <v>545.03009044962914</v>
      </c>
      <c r="F160" s="8">
        <v>183.54135935875317</v>
      </c>
      <c r="G160" s="8">
        <v>775.23862832907184</v>
      </c>
      <c r="H160" s="8">
        <v>3687.8301398467411</v>
      </c>
      <c r="I160" s="9">
        <v>58420.133107990732</v>
      </c>
      <c r="J160" s="7">
        <v>56529.02</v>
      </c>
      <c r="K160" s="8">
        <v>6470.5110981747503</v>
      </c>
      <c r="L160" s="8">
        <v>2557.4447607104403</v>
      </c>
      <c r="M160" s="8">
        <v>2160.2529164996868</v>
      </c>
      <c r="N160" s="8">
        <v>671.53892803298777</v>
      </c>
      <c r="O160" s="8">
        <v>1547.3024291728163</v>
      </c>
      <c r="P160" s="8">
        <v>13407.050132590681</v>
      </c>
      <c r="Q160" s="9">
        <v>53665.87932068338</v>
      </c>
      <c r="R160" s="7">
        <v>5821.8379999999997</v>
      </c>
      <c r="S160" s="8">
        <v>785.30807163262466</v>
      </c>
      <c r="T160" s="8">
        <v>125.38133657101197</v>
      </c>
      <c r="U160" s="8">
        <v>167.86926785848578</v>
      </c>
      <c r="V160" s="8">
        <v>53.410535573397176</v>
      </c>
      <c r="W160" s="8">
        <v>232.57158849872155</v>
      </c>
      <c r="X160" s="8">
        <v>1364.5408001342412</v>
      </c>
      <c r="Y160" s="9">
        <v>116840.26621598146</v>
      </c>
      <c r="Z160" s="7">
        <v>74220.59</v>
      </c>
      <c r="AA160" s="8">
        <v>8714.248445696534</v>
      </c>
      <c r="AB160" s="8">
        <v>2934.5314872397994</v>
      </c>
      <c r="AC160" s="8">
        <v>2814.2890250392416</v>
      </c>
      <c r="AD160" s="8">
        <v>891.78855926349161</v>
      </c>
      <c r="AE160" s="8">
        <v>2477.5887831677028</v>
      </c>
      <c r="AF160" s="8">
        <v>17832.446300406769</v>
      </c>
      <c r="AG160" s="9">
        <v>123770.03905027226</v>
      </c>
    </row>
    <row r="161" spans="1:33" x14ac:dyDescent="0.45">
      <c r="A161" s="4">
        <v>48245</v>
      </c>
      <c r="B161" s="7">
        <v>17637.04</v>
      </c>
      <c r="C161" s="8">
        <v>1846.7036354675172</v>
      </c>
      <c r="D161" s="8">
        <v>310.61118095072641</v>
      </c>
      <c r="E161" s="8">
        <v>536.76601194895261</v>
      </c>
      <c r="F161" s="8">
        <v>180.74436554543797</v>
      </c>
      <c r="G161" s="8">
        <v>763.13665526045452</v>
      </c>
      <c r="H161" s="8">
        <v>3637.9618491730885</v>
      </c>
      <c r="I161" s="9">
        <v>58546.524540719656</v>
      </c>
      <c r="J161" s="7">
        <v>56667.79</v>
      </c>
      <c r="K161" s="8">
        <v>6465.9684456480582</v>
      </c>
      <c r="L161" s="8">
        <v>2581.6083676463163</v>
      </c>
      <c r="M161" s="8">
        <v>2163.2553389123414</v>
      </c>
      <c r="N161" s="8">
        <v>673.66256004894353</v>
      </c>
      <c r="O161" s="8">
        <v>1544.8875529356483</v>
      </c>
      <c r="P161" s="8">
        <v>13429.382265191309</v>
      </c>
      <c r="Q161" s="9">
        <v>54510.352160899871</v>
      </c>
      <c r="R161" s="7">
        <v>5774.5060000000003</v>
      </c>
      <c r="S161" s="8">
        <v>775.61552689635721</v>
      </c>
      <c r="T161" s="8">
        <v>123.93386119933983</v>
      </c>
      <c r="U161" s="8">
        <v>165.32393168027741</v>
      </c>
      <c r="V161" s="8">
        <v>52.596610373722449</v>
      </c>
      <c r="W161" s="8">
        <v>228.94099657813635</v>
      </c>
      <c r="X161" s="8">
        <v>1346.4109267278332</v>
      </c>
      <c r="Y161" s="9">
        <v>117093.04908143931</v>
      </c>
      <c r="Z161" s="7">
        <v>74183.259999999995</v>
      </c>
      <c r="AA161" s="8">
        <v>8682.0128082090778</v>
      </c>
      <c r="AB161" s="8">
        <v>2954.3417847871879</v>
      </c>
      <c r="AC161" s="8">
        <v>2807.3745532510843</v>
      </c>
      <c r="AD161" s="8">
        <v>890.55579870346912</v>
      </c>
      <c r="AE161" s="8">
        <v>2460.6515392481938</v>
      </c>
      <c r="AF161" s="8">
        <v>17794.936484199014</v>
      </c>
      <c r="AG161" s="9">
        <v>124766.18160976346</v>
      </c>
    </row>
    <row r="162" spans="1:33" x14ac:dyDescent="0.45">
      <c r="A162" s="4">
        <v>48274</v>
      </c>
      <c r="B162" s="7">
        <v>17480.560000000001</v>
      </c>
      <c r="C162" s="8">
        <v>1824.0525489498405</v>
      </c>
      <c r="D162" s="8">
        <v>307.04588384542967</v>
      </c>
      <c r="E162" s="8">
        <v>528.68847819174528</v>
      </c>
      <c r="F162" s="8">
        <v>178.01082320175729</v>
      </c>
      <c r="G162" s="8">
        <v>751.31587001968899</v>
      </c>
      <c r="H162" s="8">
        <v>3589.1136042084618</v>
      </c>
      <c r="I162" s="9">
        <v>59077.573234631185</v>
      </c>
      <c r="J162" s="7">
        <v>56813.05</v>
      </c>
      <c r="K162" s="8">
        <v>6461.8025534079479</v>
      </c>
      <c r="L162" s="8">
        <v>2606.6355794599976</v>
      </c>
      <c r="M162" s="8">
        <v>2166.4870354931759</v>
      </c>
      <c r="N162" s="8">
        <v>675.84911362964738</v>
      </c>
      <c r="O162" s="8">
        <v>1542.4943589577651</v>
      </c>
      <c r="P162" s="8">
        <v>13453.268640948532</v>
      </c>
      <c r="Q162" s="9">
        <v>55739.299346515181</v>
      </c>
      <c r="R162" s="7">
        <v>5724.5889999999999</v>
      </c>
      <c r="S162" s="8">
        <v>766.10207055893295</v>
      </c>
      <c r="T162" s="8">
        <v>122.51130765432643</v>
      </c>
      <c r="U162" s="8">
        <v>162.83605128305754</v>
      </c>
      <c r="V162" s="8">
        <v>51.801149551711376</v>
      </c>
      <c r="W162" s="8">
        <v>225.3947610059067</v>
      </c>
      <c r="X162" s="8">
        <v>1328.6453400539351</v>
      </c>
      <c r="Y162" s="9">
        <v>118155.14646926237</v>
      </c>
      <c r="Z162" s="7">
        <v>74143.89</v>
      </c>
      <c r="AA162" s="8">
        <v>8650.6656121477572</v>
      </c>
      <c r="AB162" s="8">
        <v>2975.0906400745134</v>
      </c>
      <c r="AC162" s="8">
        <v>2800.9132093232702</v>
      </c>
      <c r="AD162" s="8">
        <v>889.46210147175611</v>
      </c>
      <c r="AE162" s="8">
        <v>2444.0734029813921</v>
      </c>
      <c r="AF162" s="8">
        <v>17760.204965998688</v>
      </c>
      <c r="AG162" s="9">
        <v>126632.38722807261</v>
      </c>
    </row>
    <row r="163" spans="1:33" x14ac:dyDescent="0.45">
      <c r="A163" s="4">
        <v>48305</v>
      </c>
      <c r="B163" s="7">
        <v>17331.48</v>
      </c>
      <c r="C163" s="8">
        <v>1801.8173787261908</v>
      </c>
      <c r="D163" s="8">
        <v>303.54162175950665</v>
      </c>
      <c r="E163" s="8">
        <v>520.79191657343824</v>
      </c>
      <c r="F163" s="8">
        <v>175.33882749499398</v>
      </c>
      <c r="G163" s="8">
        <v>739.76762830635835</v>
      </c>
      <c r="H163" s="8">
        <v>3541.257372860488</v>
      </c>
      <c r="I163" s="9">
        <v>59199.971228220595</v>
      </c>
      <c r="J163" s="7">
        <v>56951.29</v>
      </c>
      <c r="K163" s="8">
        <v>6458.0143797301034</v>
      </c>
      <c r="L163" s="8">
        <v>2632.5654719012418</v>
      </c>
      <c r="M163" s="8">
        <v>2169.9523396783916</v>
      </c>
      <c r="N163" s="8">
        <v>678.10111908811734</v>
      </c>
      <c r="O163" s="8">
        <v>1540.1256453707906</v>
      </c>
      <c r="P163" s="8">
        <v>13478.758955768644</v>
      </c>
      <c r="Q163" s="9">
        <v>56590.412193341057</v>
      </c>
      <c r="R163" s="7">
        <v>5676.9859999999999</v>
      </c>
      <c r="S163" s="8">
        <v>756.76329906500018</v>
      </c>
      <c r="T163" s="8">
        <v>121.11310708204314</v>
      </c>
      <c r="U163" s="8">
        <v>160.40391030461896</v>
      </c>
      <c r="V163" s="8">
        <v>51.023598801043249</v>
      </c>
      <c r="W163" s="8">
        <v>221.9302884919075</v>
      </c>
      <c r="X163" s="8">
        <v>1311.2342037446128</v>
      </c>
      <c r="Y163" s="9">
        <v>118399.94245644119</v>
      </c>
      <c r="Z163" s="7">
        <v>74106.7</v>
      </c>
      <c r="AA163" s="8">
        <v>8620.195234201532</v>
      </c>
      <c r="AB163" s="8">
        <v>2996.8154180126498</v>
      </c>
      <c r="AC163" s="8">
        <v>2794.9026395665173</v>
      </c>
      <c r="AD163" s="8">
        <v>888.50771208211017</v>
      </c>
      <c r="AE163" s="8">
        <v>2427.8467993384206</v>
      </c>
      <c r="AF163" s="8">
        <v>17728.26780320123</v>
      </c>
      <c r="AG163" s="9">
        <v>127630.37766720576</v>
      </c>
    </row>
    <row r="164" spans="1:33" x14ac:dyDescent="0.45">
      <c r="A164" s="4">
        <v>48335</v>
      </c>
      <c r="B164" s="7">
        <v>17174.849999999999</v>
      </c>
      <c r="C164" s="8">
        <v>1779.9879617905119</v>
      </c>
      <c r="D164" s="8">
        <v>300.09700944089548</v>
      </c>
      <c r="E164" s="8">
        <v>513.07096103485094</v>
      </c>
      <c r="F164" s="8">
        <v>172.72654453922212</v>
      </c>
      <c r="G164" s="8">
        <v>728.483615470009</v>
      </c>
      <c r="H164" s="8">
        <v>3494.3660922754898</v>
      </c>
      <c r="I164" s="9">
        <v>59327.060543079962</v>
      </c>
      <c r="J164" s="7">
        <v>57097.57</v>
      </c>
      <c r="K164" s="8">
        <v>6454.60495833607</v>
      </c>
      <c r="L164" s="8">
        <v>2659.439572816455</v>
      </c>
      <c r="M164" s="8">
        <v>2173.6557023154314</v>
      </c>
      <c r="N164" s="8">
        <v>680.42112821809894</v>
      </c>
      <c r="O164" s="8">
        <v>1537.7840408921609</v>
      </c>
      <c r="P164" s="8">
        <v>13505.905402578215</v>
      </c>
      <c r="Q164" s="9">
        <v>57448.774460492794</v>
      </c>
      <c r="R164" s="7">
        <v>5626.9679999999998</v>
      </c>
      <c r="S164" s="8">
        <v>747.594943952015</v>
      </c>
      <c r="T164" s="8">
        <v>119.7387067669173</v>
      </c>
      <c r="U164" s="8">
        <v>158.0258559987341</v>
      </c>
      <c r="V164" s="8">
        <v>50.26342446091364</v>
      </c>
      <c r="W164" s="8">
        <v>218.54508464100269</v>
      </c>
      <c r="X164" s="8">
        <v>1294.1680158195827</v>
      </c>
      <c r="Y164" s="9">
        <v>118654.12108615992</v>
      </c>
      <c r="Z164" s="7">
        <v>74068.990000000005</v>
      </c>
      <c r="AA164" s="8">
        <v>8590.5905124846831</v>
      </c>
      <c r="AB164" s="8">
        <v>3019.5559841455297</v>
      </c>
      <c r="AC164" s="8">
        <v>2789.3408555572523</v>
      </c>
      <c r="AD164" s="8">
        <v>887.69298166516546</v>
      </c>
      <c r="AE164" s="8">
        <v>2411.9643794561716</v>
      </c>
      <c r="AF164" s="8">
        <v>17699.1447133088</v>
      </c>
      <c r="AG164" s="9">
        <v>128641.24711218875</v>
      </c>
    </row>
    <row r="165" spans="1:33" x14ac:dyDescent="0.45">
      <c r="A165" s="4">
        <v>48366</v>
      </c>
      <c r="B165" s="7">
        <v>17023.009999999998</v>
      </c>
      <c r="C165" s="8">
        <v>1560.7473111571201</v>
      </c>
      <c r="E165" s="8">
        <v>505.52044294313475</v>
      </c>
      <c r="F165" s="8">
        <v>170.17220824781441</v>
      </c>
      <c r="G165" s="8">
        <v>717.45583153874725</v>
      </c>
      <c r="H165" s="8">
        <v>2953.8957938868166</v>
      </c>
      <c r="I165" s="9">
        <v>59858.433154863014</v>
      </c>
      <c r="J165" s="7">
        <v>57240.33</v>
      </c>
      <c r="K165" s="8">
        <v>5725.8841147266558</v>
      </c>
      <c r="L165" s="8">
        <v>0</v>
      </c>
      <c r="M165" s="8">
        <v>2177.6017024727566</v>
      </c>
      <c r="N165" s="8">
        <v>682.81172057786603</v>
      </c>
      <c r="O165" s="8">
        <v>1535.4720163583977</v>
      </c>
      <c r="P165" s="8">
        <v>10121.769554135675</v>
      </c>
      <c r="Q165" s="9">
        <v>58706.524368582504</v>
      </c>
      <c r="R165" s="7">
        <v>5578.4660000000003</v>
      </c>
      <c r="S165" s="8">
        <v>655.51387068599047</v>
      </c>
      <c r="T165" s="8" t="s">
        <v>72</v>
      </c>
      <c r="U165" s="8">
        <v>155.70029642648549</v>
      </c>
      <c r="V165" s="8">
        <v>49.52011260011399</v>
      </c>
      <c r="W165" s="8">
        <v>215.23674946162416</v>
      </c>
      <c r="X165" s="8">
        <v>1075.971029174214</v>
      </c>
      <c r="Y165" s="9">
        <v>119716.86630972603</v>
      </c>
      <c r="Z165" s="7">
        <v>74033.61</v>
      </c>
      <c r="AA165" s="8">
        <v>7598.7808881151996</v>
      </c>
      <c r="AB165" s="8" t="s">
        <v>72</v>
      </c>
      <c r="AC165" s="8">
        <v>2784.2262340045181</v>
      </c>
      <c r="AD165" s="8">
        <v>887.01837047524327</v>
      </c>
      <c r="AE165" s="8">
        <v>2396.4190142048942</v>
      </c>
      <c r="AF165" s="8">
        <v>13666.444506799855</v>
      </c>
      <c r="AG165" s="9">
        <v>130536.64415441811</v>
      </c>
    </row>
    <row r="166" spans="1:33" x14ac:dyDescent="0.45">
      <c r="A166" s="4">
        <v>48396</v>
      </c>
      <c r="B166" s="7">
        <v>16866.91</v>
      </c>
      <c r="C166" s="8">
        <v>1443.0161152461758</v>
      </c>
      <c r="E166" s="8">
        <v>498.13538243900064</v>
      </c>
      <c r="F166" s="8">
        <v>167.67411734766017</v>
      </c>
      <c r="G166" s="8">
        <v>706.67657703515363</v>
      </c>
      <c r="H166" s="8">
        <v>2815.5021920679901</v>
      </c>
      <c r="I166" s="9">
        <v>60380.815803448088</v>
      </c>
      <c r="J166" s="7">
        <v>57386.73</v>
      </c>
      <c r="K166" s="8">
        <v>5355.8943853130313</v>
      </c>
      <c r="L166" s="8">
        <v>0</v>
      </c>
      <c r="M166" s="8">
        <v>2181.7950583719994</v>
      </c>
      <c r="N166" s="8">
        <v>685.27550976446469</v>
      </c>
      <c r="O166" s="8">
        <v>1533.1918954742496</v>
      </c>
      <c r="P166" s="8">
        <v>9756.1568489237434</v>
      </c>
      <c r="Q166" s="9">
        <v>59968.326282756992</v>
      </c>
      <c r="R166" s="7">
        <v>5528.5479999999998</v>
      </c>
      <c r="S166" s="8">
        <v>606.06676840339378</v>
      </c>
      <c r="T166" s="8" t="s">
        <v>72</v>
      </c>
      <c r="U166" s="8">
        <v>153.4256977912122</v>
      </c>
      <c r="V166" s="8">
        <v>48.793168148169109</v>
      </c>
      <c r="W166" s="8">
        <v>212.00297311054609</v>
      </c>
      <c r="X166" s="8">
        <v>1020.2886074533212</v>
      </c>
      <c r="Y166" s="9">
        <v>120761.63160689618</v>
      </c>
      <c r="Z166" s="7">
        <v>73997.05</v>
      </c>
      <c r="AA166" s="8">
        <v>7087.513723608442</v>
      </c>
      <c r="AB166" s="8" t="s">
        <v>72</v>
      </c>
      <c r="AC166" s="8">
        <v>2779.5575172988001</v>
      </c>
      <c r="AD166" s="8">
        <v>886.48445058165692</v>
      </c>
      <c r="AE166" s="8">
        <v>2381.2037879164341</v>
      </c>
      <c r="AF166" s="8">
        <v>13134.759479405333</v>
      </c>
      <c r="AG166" s="9">
        <v>132425.30524689468</v>
      </c>
    </row>
    <row r="167" spans="1:33" x14ac:dyDescent="0.45">
      <c r="A167" s="4">
        <v>48427</v>
      </c>
      <c r="B167" s="7">
        <v>16718.310000000001</v>
      </c>
      <c r="C167" s="8">
        <v>1425.6381870581863</v>
      </c>
      <c r="E167" s="8">
        <v>490.91098022318107</v>
      </c>
      <c r="F167" s="8">
        <v>165.23063254567023</v>
      </c>
      <c r="G167" s="8">
        <v>696.13843953254548</v>
      </c>
      <c r="H167" s="8">
        <v>2777.9182393595829</v>
      </c>
      <c r="I167" s="9">
        <v>60494.678550982062</v>
      </c>
      <c r="J167" s="7">
        <v>57525.37</v>
      </c>
      <c r="K167" s="8">
        <v>5353.2191922217589</v>
      </c>
      <c r="L167" s="8">
        <v>0</v>
      </c>
      <c r="M167" s="8">
        <v>2186.2406384878436</v>
      </c>
      <c r="N167" s="8">
        <v>687.815149706179</v>
      </c>
      <c r="O167" s="8">
        <v>1530.9458648370639</v>
      </c>
      <c r="P167" s="8">
        <v>9758.2208452528448</v>
      </c>
      <c r="Q167" s="9">
        <v>60832.14260363928</v>
      </c>
      <c r="R167" s="7">
        <v>5481.0219999999999</v>
      </c>
      <c r="S167" s="8">
        <v>598.76803856443826</v>
      </c>
      <c r="T167" s="8" t="s">
        <v>72</v>
      </c>
      <c r="U167" s="8">
        <v>151.20058190873979</v>
      </c>
      <c r="V167" s="8">
        <v>48.082114070790034</v>
      </c>
      <c r="W167" s="8">
        <v>208.84153185976365</v>
      </c>
      <c r="X167" s="8">
        <v>1006.8922664037317</v>
      </c>
      <c r="Y167" s="9">
        <v>120989.35710196412</v>
      </c>
      <c r="Z167" s="7">
        <v>73961.84</v>
      </c>
      <c r="AA167" s="8">
        <v>7063.9850166915821</v>
      </c>
      <c r="AB167" s="8" t="s">
        <v>72</v>
      </c>
      <c r="AC167" s="8">
        <v>2775.333814755661</v>
      </c>
      <c r="AD167" s="8">
        <v>886.0919087609833</v>
      </c>
      <c r="AE167" s="8">
        <v>2366.3119922761184</v>
      </c>
      <c r="AF167" s="8">
        <v>13091.722732484344</v>
      </c>
      <c r="AG167" s="9">
        <v>133425.75686481775</v>
      </c>
    </row>
    <row r="168" spans="1:33" x14ac:dyDescent="0.45">
      <c r="A168" s="4">
        <v>48458</v>
      </c>
      <c r="B168" s="7">
        <v>16566.03</v>
      </c>
      <c r="C168" s="8">
        <v>1408.5734488418502</v>
      </c>
      <c r="E168" s="8">
        <v>483.84260975682366</v>
      </c>
      <c r="F168" s="8">
        <v>162.84017383875542</v>
      </c>
      <c r="G168" s="8">
        <v>685.83428090774976</v>
      </c>
      <c r="H168" s="8">
        <v>2741.0905133451793</v>
      </c>
      <c r="I168" s="9">
        <v>60613.351272689331</v>
      </c>
      <c r="J168" s="7">
        <v>57667.06</v>
      </c>
      <c r="K168" s="8">
        <v>5350.8726100432641</v>
      </c>
      <c r="L168" s="8">
        <v>0</v>
      </c>
      <c r="M168" s="8">
        <v>2190.9434728612023</v>
      </c>
      <c r="N168" s="8">
        <v>690.4333410008353</v>
      </c>
      <c r="O168" s="8">
        <v>1528.7359832908448</v>
      </c>
      <c r="P168" s="8">
        <v>9760.9854071961454</v>
      </c>
      <c r="Q168" s="9">
        <v>61703.586886461984</v>
      </c>
      <c r="R168" s="7">
        <v>5432.308</v>
      </c>
      <c r="S168" s="8">
        <v>591.60084851357715</v>
      </c>
      <c r="T168" s="8" t="s">
        <v>72</v>
      </c>
      <c r="U168" s="8">
        <v>149.02352380510169</v>
      </c>
      <c r="V168" s="8">
        <v>47.386490587077823</v>
      </c>
      <c r="W168" s="8">
        <v>205.75028427232493</v>
      </c>
      <c r="X168" s="8">
        <v>993.76114717808161</v>
      </c>
      <c r="Y168" s="9">
        <v>121226.70254537868</v>
      </c>
      <c r="Z168" s="7">
        <v>73925.710000000006</v>
      </c>
      <c r="AA168" s="8">
        <v>7041.160748653484</v>
      </c>
      <c r="AB168" s="8" t="s">
        <v>72</v>
      </c>
      <c r="AC168" s="8">
        <v>2771.5546045693909</v>
      </c>
      <c r="AD168" s="8">
        <v>885.84154960734179</v>
      </c>
      <c r="AE168" s="8">
        <v>2351.7371203801445</v>
      </c>
      <c r="AF168" s="8">
        <v>13050.294023210361</v>
      </c>
      <c r="AG168" s="9">
        <v>134439.60841368919</v>
      </c>
    </row>
    <row r="169" spans="1:33" x14ac:dyDescent="0.45">
      <c r="A169" s="4">
        <v>48488</v>
      </c>
      <c r="B169" s="7">
        <v>16413.04</v>
      </c>
      <c r="C169" s="8">
        <v>1292.9108252881385</v>
      </c>
      <c r="E169" s="8">
        <v>476.92580985215062</v>
      </c>
      <c r="F169" s="8">
        <v>160.50121795903414</v>
      </c>
      <c r="G169" s="8">
        <v>675.75722524945388</v>
      </c>
      <c r="H169" s="8">
        <v>2606.0950783487774</v>
      </c>
      <c r="I169" s="9">
        <v>61136.416138617977</v>
      </c>
      <c r="J169" s="7">
        <v>57808.75</v>
      </c>
      <c r="K169" s="8">
        <v>4968.7611113644352</v>
      </c>
      <c r="L169" s="8">
        <v>0</v>
      </c>
      <c r="M169" s="8">
        <v>2195.9087646717962</v>
      </c>
      <c r="N169" s="8">
        <v>693.1328373275785</v>
      </c>
      <c r="O169" s="8">
        <v>1526.5641906600811</v>
      </c>
      <c r="P169" s="8">
        <v>9384.366904023891</v>
      </c>
      <c r="Q169" s="9">
        <v>62994.623038046069</v>
      </c>
      <c r="R169" s="7">
        <v>5383.3050000000003</v>
      </c>
      <c r="S169" s="8">
        <v>543.02254662101825</v>
      </c>
      <c r="T169" s="8" t="s">
        <v>72</v>
      </c>
      <c r="U169" s="8">
        <v>146.8931494344624</v>
      </c>
      <c r="V169" s="8">
        <v>46.705854426078936</v>
      </c>
      <c r="W169" s="8">
        <v>202.72716757483619</v>
      </c>
      <c r="X169" s="8">
        <v>939.34871805639591</v>
      </c>
      <c r="Y169" s="9">
        <v>122272.83227723595</v>
      </c>
      <c r="Z169" s="7">
        <v>73888.91</v>
      </c>
      <c r="AA169" s="8">
        <v>6520.2541017102012</v>
      </c>
      <c r="AB169" s="8" t="s">
        <v>72</v>
      </c>
      <c r="AC169" s="8">
        <v>2768.2197364943768</v>
      </c>
      <c r="AD169" s="8">
        <v>885.73429887841939</v>
      </c>
      <c r="AE169" s="8">
        <v>2337.4728609594258</v>
      </c>
      <c r="AF169" s="8">
        <v>12511.680998042424</v>
      </c>
      <c r="AG169" s="9">
        <v>136358.32240438764</v>
      </c>
    </row>
    <row r="170" spans="1:33" x14ac:dyDescent="0.45">
      <c r="A170" s="4">
        <v>48519</v>
      </c>
      <c r="B170" s="7">
        <v>16265.46</v>
      </c>
      <c r="C170" s="8">
        <v>1177.8369457761908</v>
      </c>
      <c r="E170" s="8">
        <v>470.15627763122234</v>
      </c>
      <c r="F170" s="8">
        <v>158.21229594655824</v>
      </c>
      <c r="G170" s="8">
        <v>665.90064738387332</v>
      </c>
      <c r="H170" s="8">
        <v>2472.1061667378444</v>
      </c>
      <c r="I170" s="9">
        <v>61250.591955870397</v>
      </c>
      <c r="J170" s="7">
        <v>57945.04</v>
      </c>
      <c r="K170" s="8">
        <v>4579.2533222782031</v>
      </c>
      <c r="L170" s="8">
        <v>0</v>
      </c>
      <c r="M170" s="8">
        <v>2201.1419021170918</v>
      </c>
      <c r="N170" s="8">
        <v>695.91645196002389</v>
      </c>
      <c r="O170" s="8">
        <v>1524.4323159092969</v>
      </c>
      <c r="P170" s="8">
        <v>9000.7439922646154</v>
      </c>
      <c r="Q170" s="9">
        <v>63872.26918823224</v>
      </c>
      <c r="R170" s="7">
        <v>5335.9539999999997</v>
      </c>
      <c r="S170" s="8">
        <v>494.69151722600014</v>
      </c>
      <c r="T170" s="8" t="s">
        <v>72</v>
      </c>
      <c r="U170" s="8">
        <v>144.8081335104165</v>
      </c>
      <c r="V170" s="8">
        <v>46.039778120448446</v>
      </c>
      <c r="W170" s="8">
        <v>199.77019421516198</v>
      </c>
      <c r="X170" s="8">
        <v>885.30962307202708</v>
      </c>
      <c r="Y170" s="9">
        <v>122501.18391174079</v>
      </c>
      <c r="Z170" s="7">
        <v>73853.02</v>
      </c>
      <c r="AA170" s="8">
        <v>5992.6576572096319</v>
      </c>
      <c r="AB170" s="8" t="s">
        <v>72</v>
      </c>
      <c r="AC170" s="8">
        <v>2765.3294352745588</v>
      </c>
      <c r="AD170" s="8">
        <v>885.77120709589371</v>
      </c>
      <c r="AE170" s="8">
        <v>2323.5130927699447</v>
      </c>
      <c r="AF170" s="8">
        <v>11967.271392350029</v>
      </c>
      <c r="AG170" s="9">
        <v>137372.97953527671</v>
      </c>
    </row>
    <row r="171" spans="1:33" x14ac:dyDescent="0.45">
      <c r="A171" s="4">
        <v>48549</v>
      </c>
      <c r="B171" s="7">
        <v>16113.47</v>
      </c>
      <c r="C171" s="8">
        <v>1164.0581221911918</v>
      </c>
      <c r="E171" s="8">
        <v>463.52986183205223</v>
      </c>
      <c r="F171" s="8">
        <v>155.97199084233205</v>
      </c>
      <c r="G171" s="8">
        <v>656.25816198198925</v>
      </c>
      <c r="H171" s="8">
        <v>2439.8181368475657</v>
      </c>
      <c r="I171" s="9">
        <v>61369.245581349714</v>
      </c>
      <c r="J171" s="7">
        <v>58085.32</v>
      </c>
      <c r="K171" s="8">
        <v>4578.3619350729759</v>
      </c>
      <c r="L171" s="8">
        <v>0</v>
      </c>
      <c r="M171" s="8">
        <v>2206.6484706456781</v>
      </c>
      <c r="N171" s="8">
        <v>698.78706440909571</v>
      </c>
      <c r="O171" s="8">
        <v>1522.3420847707018</v>
      </c>
      <c r="P171" s="8">
        <v>9006.139554898451</v>
      </c>
      <c r="Q171" s="9">
        <v>64757.550057333327</v>
      </c>
      <c r="R171" s="7">
        <v>5287.1170000000002</v>
      </c>
      <c r="S171" s="8">
        <v>488.9044113203006</v>
      </c>
      <c r="T171" s="8" t="s">
        <v>72</v>
      </c>
      <c r="U171" s="8">
        <v>142.76719744427209</v>
      </c>
      <c r="V171" s="8">
        <v>45.387849335118624</v>
      </c>
      <c r="W171" s="8">
        <v>196.87744859459676</v>
      </c>
      <c r="X171" s="8">
        <v>873.93690669428815</v>
      </c>
      <c r="Y171" s="9">
        <v>122738.49116269943</v>
      </c>
      <c r="Z171" s="7">
        <v>73815.91</v>
      </c>
      <c r="AA171" s="8">
        <v>5975.2316817024057</v>
      </c>
      <c r="AB171" s="8" t="s">
        <v>72</v>
      </c>
      <c r="AC171" s="8">
        <v>2762.8843048441408</v>
      </c>
      <c r="AD171" s="8">
        <v>885.95345341989412</v>
      </c>
      <c r="AE171" s="8">
        <v>2309.8518791490887</v>
      </c>
      <c r="AF171" s="8">
        <v>11933.921319115529</v>
      </c>
      <c r="AG171" s="9">
        <v>138400.64475495298</v>
      </c>
    </row>
    <row r="172" spans="1:33" x14ac:dyDescent="0.45">
      <c r="A172" s="4">
        <v>48580</v>
      </c>
      <c r="B172" s="7">
        <v>15967.17</v>
      </c>
      <c r="C172" s="8">
        <v>1051.6168119926472</v>
      </c>
      <c r="E172" s="8">
        <v>457.04255644262764</v>
      </c>
      <c r="F172" s="8">
        <v>153.77893549486009</v>
      </c>
      <c r="G172" s="8">
        <v>646.82361321490043</v>
      </c>
      <c r="H172" s="8">
        <v>2309.2619171450351</v>
      </c>
      <c r="I172" s="9">
        <v>61891.991988033304</v>
      </c>
      <c r="J172" s="7">
        <v>58220.55</v>
      </c>
      <c r="K172" s="8">
        <v>4184.2288861611587</v>
      </c>
      <c r="L172" s="8">
        <v>0</v>
      </c>
      <c r="M172" s="8">
        <v>2212.4342655945616</v>
      </c>
      <c r="N172" s="8">
        <v>701.74762722449339</v>
      </c>
      <c r="O172" s="8">
        <v>1520.2951268788613</v>
      </c>
      <c r="P172" s="8">
        <v>8618.7059058590748</v>
      </c>
      <c r="Q172" s="9">
        <v>66077.325749470881</v>
      </c>
      <c r="R172" s="7">
        <v>5240.125</v>
      </c>
      <c r="S172" s="8">
        <v>441.67906103691178</v>
      </c>
      <c r="T172" s="8" t="s">
        <v>72</v>
      </c>
      <c r="U172" s="8">
        <v>140.76910738432932</v>
      </c>
      <c r="V172" s="8">
        <v>44.749670229004288</v>
      </c>
      <c r="W172" s="8">
        <v>194.04708396447015</v>
      </c>
      <c r="X172" s="8">
        <v>821.24492261471562</v>
      </c>
      <c r="Y172" s="9">
        <v>123783.98397606661</v>
      </c>
      <c r="Z172" s="7">
        <v>73780.570000000007</v>
      </c>
      <c r="AA172" s="8">
        <v>5446.1690605523354</v>
      </c>
      <c r="AB172" s="8" t="s">
        <v>72</v>
      </c>
      <c r="AC172" s="8">
        <v>2760.8853333257148</v>
      </c>
      <c r="AD172" s="8">
        <v>886.28234981832543</v>
      </c>
      <c r="AE172" s="8">
        <v>2296.4834627367418</v>
      </c>
      <c r="AF172" s="8">
        <v>11389.820206433118</v>
      </c>
      <c r="AG172" s="9">
        <v>140347.71613511082</v>
      </c>
    </row>
    <row r="173" spans="1:33" x14ac:dyDescent="0.45">
      <c r="A173" s="4">
        <v>48611</v>
      </c>
      <c r="B173" s="7">
        <v>15818.4</v>
      </c>
      <c r="C173" s="8">
        <v>1039.4243126113968</v>
      </c>
      <c r="E173" s="8">
        <v>450.69049464460591</v>
      </c>
      <c r="F173" s="8">
        <v>151.63181047388377</v>
      </c>
      <c r="G173" s="8">
        <v>637.59106492600063</v>
      </c>
      <c r="H173" s="8">
        <v>2279.337682655887</v>
      </c>
      <c r="I173" s="9">
        <v>62005.57917917952</v>
      </c>
      <c r="J173" s="7">
        <v>58357.59</v>
      </c>
      <c r="K173" s="8">
        <v>4183.7932782640519</v>
      </c>
      <c r="L173" s="8">
        <v>0</v>
      </c>
      <c r="M173" s="8">
        <v>2218.5053052817034</v>
      </c>
      <c r="N173" s="8">
        <v>704.80117298459174</v>
      </c>
      <c r="O173" s="8">
        <v>1518.2929824483263</v>
      </c>
      <c r="P173" s="8">
        <v>8625.3927389786732</v>
      </c>
      <c r="Q173" s="9">
        <v>66968.35761731914</v>
      </c>
      <c r="R173" s="7">
        <v>5192.3180000000002</v>
      </c>
      <c r="S173" s="8">
        <v>436.55821129678668</v>
      </c>
      <c r="T173" s="8" t="s">
        <v>72</v>
      </c>
      <c r="U173" s="8">
        <v>138.81267235053863</v>
      </c>
      <c r="V173" s="8">
        <v>44.124856847900176</v>
      </c>
      <c r="W173" s="8">
        <v>191.27731947780021</v>
      </c>
      <c r="X173" s="8">
        <v>810.77305997302574</v>
      </c>
      <c r="Y173" s="9">
        <v>124011.15835835904</v>
      </c>
      <c r="Z173" s="7">
        <v>73744.13</v>
      </c>
      <c r="AA173" s="8">
        <v>5431.1024533977279</v>
      </c>
      <c r="AB173" s="8" t="s">
        <v>72</v>
      </c>
      <c r="AC173" s="8">
        <v>2759.3338988552305</v>
      </c>
      <c r="AD173" s="8">
        <v>886.75934555325227</v>
      </c>
      <c r="AE173" s="8">
        <v>2283.4022603595267</v>
      </c>
      <c r="AF173" s="8">
        <v>11360.597958165738</v>
      </c>
      <c r="AG173" s="9">
        <v>141375.05263233455</v>
      </c>
    </row>
    <row r="174" spans="1:33" x14ac:dyDescent="0.45">
      <c r="A174" s="4">
        <v>48639</v>
      </c>
      <c r="B174" s="7">
        <v>15671.84</v>
      </c>
      <c r="C174" s="8">
        <v>1027.4432665352917</v>
      </c>
      <c r="E174" s="8">
        <v>444.46994304958758</v>
      </c>
      <c r="F174" s="8">
        <v>149.52934208536107</v>
      </c>
      <c r="G174" s="8">
        <v>628.55479129067589</v>
      </c>
      <c r="H174" s="8">
        <v>2249.9973429609163</v>
      </c>
      <c r="I174" s="9">
        <v>62123.400079693914</v>
      </c>
      <c r="J174" s="7">
        <v>58492.75</v>
      </c>
      <c r="K174" s="8">
        <v>4183.6186223064742</v>
      </c>
      <c r="L174" s="8">
        <v>0</v>
      </c>
      <c r="M174" s="8">
        <v>2224.8678446071135</v>
      </c>
      <c r="N174" s="8">
        <v>707.95082150559733</v>
      </c>
      <c r="O174" s="8">
        <v>1516.3371085272972</v>
      </c>
      <c r="P174" s="8">
        <v>8632.7743969464827</v>
      </c>
      <c r="Q174" s="9">
        <v>67867.074285204697</v>
      </c>
      <c r="R174" s="7">
        <v>5145.1790000000001</v>
      </c>
      <c r="S174" s="8">
        <v>431.52617194482252</v>
      </c>
      <c r="T174" s="8" t="s">
        <v>72</v>
      </c>
      <c r="U174" s="8">
        <v>136.89674245927296</v>
      </c>
      <c r="V174" s="8">
        <v>43.513038546840072</v>
      </c>
      <c r="W174" s="8">
        <v>188.56643738720277</v>
      </c>
      <c r="X174" s="8">
        <v>800.50239033813841</v>
      </c>
      <c r="Y174" s="9">
        <v>124246.80015938783</v>
      </c>
      <c r="Z174" s="7">
        <v>73708.36</v>
      </c>
      <c r="AA174" s="8">
        <v>5416.5505421488242</v>
      </c>
      <c r="AB174" s="8" t="s">
        <v>72</v>
      </c>
      <c r="AC174" s="8">
        <v>2758.2317762666185</v>
      </c>
      <c r="AD174" s="8">
        <v>887.38603200803061</v>
      </c>
      <c r="AE174" s="8">
        <v>2270.6028580761085</v>
      </c>
      <c r="AF174" s="8">
        <v>11332.771208499582</v>
      </c>
      <c r="AG174" s="9">
        <v>142415.1543808374</v>
      </c>
    </row>
    <row r="175" spans="1:33" x14ac:dyDescent="0.45">
      <c r="A175" s="4">
        <v>48670</v>
      </c>
      <c r="B175" s="7">
        <v>15541.65</v>
      </c>
      <c r="C175" s="8">
        <v>916.76523098616667</v>
      </c>
      <c r="E175" s="8">
        <v>438.37729621192631</v>
      </c>
      <c r="F175" s="8">
        <v>147.47030048211326</v>
      </c>
      <c r="G175" s="8">
        <v>619.70926793608123</v>
      </c>
      <c r="H175" s="8">
        <v>2122.3220956162877</v>
      </c>
      <c r="I175" s="9">
        <v>62245.093005326322</v>
      </c>
      <c r="J175" s="7">
        <v>58613.37</v>
      </c>
      <c r="K175" s="8">
        <v>3776.306122947597</v>
      </c>
      <c r="L175" s="8">
        <v>0</v>
      </c>
      <c r="M175" s="8">
        <v>2231.5283892183515</v>
      </c>
      <c r="N175" s="8">
        <v>711.19978730208811</v>
      </c>
      <c r="O175" s="8">
        <v>1514.4288848578828</v>
      </c>
      <c r="P175" s="8">
        <v>8233.4631843259194</v>
      </c>
      <c r="Q175" s="9">
        <v>68773.287022510427</v>
      </c>
      <c r="R175" s="7">
        <v>5103.308</v>
      </c>
      <c r="S175" s="8">
        <v>385.04139701418995</v>
      </c>
      <c r="T175" s="8" t="s">
        <v>72</v>
      </c>
      <c r="U175" s="8">
        <v>135.02020723327331</v>
      </c>
      <c r="V175" s="8">
        <v>42.913857440294962</v>
      </c>
      <c r="W175" s="8">
        <v>185.91278038082439</v>
      </c>
      <c r="X175" s="8">
        <v>748.8882420685826</v>
      </c>
      <c r="Y175" s="9">
        <v>124490.18601065264</v>
      </c>
      <c r="Z175" s="7">
        <v>73677.23</v>
      </c>
      <c r="AA175" s="8">
        <v>4876.4244001309971</v>
      </c>
      <c r="AB175" s="8" t="s">
        <v>72</v>
      </c>
      <c r="AC175" s="8">
        <v>2757.581144672663</v>
      </c>
      <c r="AD175" s="8">
        <v>888.164147880624</v>
      </c>
      <c r="AE175" s="8">
        <v>2258.0800063811803</v>
      </c>
      <c r="AF175" s="8">
        <v>10780.249699065464</v>
      </c>
      <c r="AG175" s="9">
        <v>143467.39862890201</v>
      </c>
    </row>
    <row r="176" spans="1:33" x14ac:dyDescent="0.45">
      <c r="A176" s="4">
        <v>48700</v>
      </c>
      <c r="B176" s="7">
        <v>15400.09</v>
      </c>
      <c r="C176" s="8">
        <v>906.30237522032917</v>
      </c>
      <c r="E176" s="8">
        <v>432.40907140301135</v>
      </c>
      <c r="F176" s="8">
        <v>145.45349786490652</v>
      </c>
      <c r="G176" s="8">
        <v>611.04916349527332</v>
      </c>
      <c r="H176" s="8">
        <v>2095.2141079835205</v>
      </c>
      <c r="I176" s="9">
        <v>62370.33014379807</v>
      </c>
      <c r="J176" s="7">
        <v>58744.61</v>
      </c>
      <c r="K176" s="8">
        <v>3776.5514155791252</v>
      </c>
      <c r="L176" s="8">
        <v>0</v>
      </c>
      <c r="M176" s="8">
        <v>2238.4937102990066</v>
      </c>
      <c r="N176" s="8">
        <v>714.55138733256319</v>
      </c>
      <c r="O176" s="8">
        <v>1512.5696193711478</v>
      </c>
      <c r="P176" s="8">
        <v>8242.1661325818441</v>
      </c>
      <c r="Q176" s="9">
        <v>69686.826382064188</v>
      </c>
      <c r="R176" s="7">
        <v>5057.7489999999998</v>
      </c>
      <c r="S176" s="8">
        <v>380.64699759253824</v>
      </c>
      <c r="T176" s="8" t="s">
        <v>72</v>
      </c>
      <c r="U176" s="8">
        <v>133.1819939921275</v>
      </c>
      <c r="V176" s="8">
        <v>42.326967878687796</v>
      </c>
      <c r="W176" s="8">
        <v>183.31474904858197</v>
      </c>
      <c r="X176" s="8">
        <v>739.47070851193553</v>
      </c>
      <c r="Y176" s="9">
        <v>124740.66028759614</v>
      </c>
      <c r="Z176" s="7">
        <v>73643.399999999994</v>
      </c>
      <c r="AA176" s="8">
        <v>4864.1142658435201</v>
      </c>
      <c r="AB176" s="8" t="s">
        <v>72</v>
      </c>
      <c r="AC176" s="8">
        <v>2757.3845959826203</v>
      </c>
      <c r="AD176" s="8">
        <v>889.09558477045107</v>
      </c>
      <c r="AE176" s="8">
        <v>2245.828615565476</v>
      </c>
      <c r="AF176" s="8">
        <v>10756.423062162066</v>
      </c>
      <c r="AG176" s="9">
        <v>144531.22255462187</v>
      </c>
    </row>
    <row r="177" spans="1:33" x14ac:dyDescent="0.45">
      <c r="A177" s="4">
        <v>48731</v>
      </c>
      <c r="B177" s="7">
        <v>15265.61</v>
      </c>
      <c r="C177" s="8">
        <v>896.01818631186279</v>
      </c>
      <c r="E177" s="8">
        <v>426.56190363288351</v>
      </c>
      <c r="F177" s="8">
        <v>143.47778676905241</v>
      </c>
      <c r="G177" s="8">
        <v>602.56933157159051</v>
      </c>
      <c r="H177" s="8">
        <v>2068.6272082853893</v>
      </c>
      <c r="I177" s="9">
        <v>62498.813607447453</v>
      </c>
      <c r="J177" s="7">
        <v>58869.36</v>
      </c>
      <c r="K177" s="8">
        <v>3777.0367044516647</v>
      </c>
      <c r="L177" s="8">
        <v>0</v>
      </c>
      <c r="M177" s="8">
        <v>2245.7708600420406</v>
      </c>
      <c r="N177" s="8">
        <v>718.0090490653871</v>
      </c>
      <c r="O177" s="8">
        <v>1510.7605533430046</v>
      </c>
      <c r="P177" s="8">
        <v>8251.5771669020978</v>
      </c>
      <c r="Q177" s="9">
        <v>70607.539898313102</v>
      </c>
      <c r="R177" s="7">
        <v>5014.451</v>
      </c>
      <c r="S177" s="8">
        <v>376.32763825098237</v>
      </c>
      <c r="T177" s="8" t="s">
        <v>72</v>
      </c>
      <c r="U177" s="8">
        <v>131.38106631892811</v>
      </c>
      <c r="V177" s="8">
        <v>41.752035949794255</v>
      </c>
      <c r="W177" s="8">
        <v>180.77079947147718</v>
      </c>
      <c r="X177" s="8">
        <v>730.23153999118188</v>
      </c>
      <c r="Y177" s="9">
        <v>124997.62721489491</v>
      </c>
      <c r="Z177" s="7">
        <v>73611.38</v>
      </c>
      <c r="AA177" s="8">
        <v>4852.2585280259</v>
      </c>
      <c r="AB177" s="8" t="s">
        <v>72</v>
      </c>
      <c r="AC177" s="8">
        <v>2757.6451444015006</v>
      </c>
      <c r="AD177" s="8">
        <v>890.18239318824999</v>
      </c>
      <c r="AE177" s="8">
        <v>2233.8437512289133</v>
      </c>
      <c r="AF177" s="8">
        <v>10733.929816844564</v>
      </c>
      <c r="AG177" s="9">
        <v>145606.11622725002</v>
      </c>
    </row>
    <row r="178" spans="1:33" x14ac:dyDescent="0.45">
      <c r="A178" s="4">
        <v>48761</v>
      </c>
      <c r="B178" s="7">
        <v>15129.01</v>
      </c>
      <c r="C178" s="8">
        <v>787.00503984115608</v>
      </c>
      <c r="E178" s="8">
        <v>420.83254090589276</v>
      </c>
      <c r="F178" s="8">
        <v>141.54205843191556</v>
      </c>
      <c r="G178" s="8">
        <v>594.26480309066096</v>
      </c>
      <c r="H178" s="8">
        <v>1943.6444422696254</v>
      </c>
      <c r="I178" s="9">
        <v>63030.272045150516</v>
      </c>
      <c r="J178" s="7">
        <v>58996.02</v>
      </c>
      <c r="K178" s="8">
        <v>3356.0106493022404</v>
      </c>
      <c r="L178" s="8">
        <v>0</v>
      </c>
      <c r="M178" s="8">
        <v>2253.3671878733694</v>
      </c>
      <c r="N178" s="8">
        <v>721.57631890256675</v>
      </c>
      <c r="O178" s="8">
        <v>1509.002866235053</v>
      </c>
      <c r="P178" s="8">
        <v>7839.9570223132296</v>
      </c>
      <c r="Q178" s="9">
        <v>71992.163695639916</v>
      </c>
      <c r="R178" s="7">
        <v>4970.4440000000004</v>
      </c>
      <c r="S178" s="8">
        <v>330.54211673328552</v>
      </c>
      <c r="T178" s="8" t="s">
        <v>72</v>
      </c>
      <c r="U178" s="8">
        <v>129.61642259901498</v>
      </c>
      <c r="V178" s="8">
        <v>41.188739003687431</v>
      </c>
      <c r="W178" s="8">
        <v>178.27944092719829</v>
      </c>
      <c r="X178" s="8">
        <v>679.62671926318626</v>
      </c>
      <c r="Y178" s="9">
        <v>126060.54409030103</v>
      </c>
      <c r="Z178" s="7">
        <v>73578.789999999994</v>
      </c>
      <c r="AA178" s="8">
        <v>4300.4166971116274</v>
      </c>
      <c r="AB178" s="8" t="s">
        <v>72</v>
      </c>
      <c r="AC178" s="8">
        <v>2758.3662369604408</v>
      </c>
      <c r="AD178" s="8">
        <v>891.42678902086539</v>
      </c>
      <c r="AE178" s="8">
        <v>2222.1206299438463</v>
      </c>
      <c r="AF178" s="8">
        <v>10172.330353036781</v>
      </c>
      <c r="AG178" s="9">
        <v>147628.49014982051</v>
      </c>
    </row>
    <row r="179" spans="1:33" x14ac:dyDescent="0.45">
      <c r="A179" s="4">
        <v>48792</v>
      </c>
      <c r="B179" s="7">
        <v>14994.17</v>
      </c>
      <c r="C179" s="8">
        <v>778.17589816350187</v>
      </c>
      <c r="E179" s="8">
        <v>415.21783969790738</v>
      </c>
      <c r="F179" s="8">
        <v>139.6452412369886</v>
      </c>
      <c r="G179" s="8">
        <v>586.1307790188157</v>
      </c>
      <c r="H179" s="8">
        <v>1919.1697581172134</v>
      </c>
      <c r="I179" s="9">
        <v>63151.55449463355</v>
      </c>
      <c r="J179" s="7">
        <v>59119.91</v>
      </c>
      <c r="K179" s="8">
        <v>3356.8723874422867</v>
      </c>
      <c r="L179" s="8">
        <v>0</v>
      </c>
      <c r="M179" s="8">
        <v>2261.2903574952643</v>
      </c>
      <c r="N179" s="8">
        <v>725.25687100108973</v>
      </c>
      <c r="O179" s="8">
        <v>1507.2976802426494</v>
      </c>
      <c r="P179" s="8">
        <v>7850.7172961812903</v>
      </c>
      <c r="Q179" s="9">
        <v>72916.907900081686</v>
      </c>
      <c r="R179" s="7">
        <v>4926.924</v>
      </c>
      <c r="S179" s="8">
        <v>326.83387722867081</v>
      </c>
      <c r="T179" s="8" t="s">
        <v>72</v>
      </c>
      <c r="U179" s="8">
        <v>127.88709462695547</v>
      </c>
      <c r="V179" s="8">
        <v>40.636765199963683</v>
      </c>
      <c r="W179" s="8">
        <v>175.83923370564469</v>
      </c>
      <c r="X179" s="8">
        <v>671.19697076123475</v>
      </c>
      <c r="Y179" s="9">
        <v>126303.1089892671</v>
      </c>
      <c r="Z179" s="7">
        <v>73545.41</v>
      </c>
      <c r="AA179" s="8">
        <v>4290.6834652384887</v>
      </c>
      <c r="AB179" s="8" t="s">
        <v>72</v>
      </c>
      <c r="AC179" s="8">
        <v>2759.5517651327532</v>
      </c>
      <c r="AD179" s="8">
        <v>892.83116048547606</v>
      </c>
      <c r="AE179" s="8">
        <v>2210.6546150652284</v>
      </c>
      <c r="AF179" s="8">
        <v>10153.721005921947</v>
      </c>
      <c r="AG179" s="9">
        <v>148698.77329364195</v>
      </c>
    </row>
    <row r="180" spans="1:33" x14ac:dyDescent="0.45">
      <c r="A180" s="4">
        <v>48823</v>
      </c>
      <c r="B180" s="7">
        <v>14605.3</v>
      </c>
      <c r="C180" s="8">
        <v>769.49501711917412</v>
      </c>
      <c r="E180" s="8">
        <v>409.71476064333069</v>
      </c>
      <c r="F180" s="8">
        <v>137.78629923045938</v>
      </c>
      <c r="G180" s="8">
        <v>578.16262342797995</v>
      </c>
      <c r="H180" s="8">
        <v>1895.1587004209443</v>
      </c>
      <c r="I180" s="9">
        <v>63676.143980426219</v>
      </c>
      <c r="J180" s="7">
        <v>58437.279999999999</v>
      </c>
      <c r="K180" s="8">
        <v>3357.9511432738104</v>
      </c>
      <c r="L180" s="8">
        <v>0</v>
      </c>
      <c r="M180" s="8">
        <v>2269.5483648236664</v>
      </c>
      <c r="N180" s="8">
        <v>729.05451653422085</v>
      </c>
      <c r="O180" s="8">
        <v>1505.6460645708503</v>
      </c>
      <c r="P180" s="8">
        <v>7862.200089202548</v>
      </c>
      <c r="Q180" s="9">
        <v>74315.912385584699</v>
      </c>
      <c r="R180" s="7">
        <v>4797.1379999999999</v>
      </c>
      <c r="S180" s="8">
        <v>323.18790719005312</v>
      </c>
      <c r="T180" s="8" t="s">
        <v>72</v>
      </c>
      <c r="U180" s="8">
        <v>126.19214627814586</v>
      </c>
      <c r="V180" s="8">
        <v>40.095813076063678</v>
      </c>
      <c r="W180" s="8">
        <v>173.44878702839401</v>
      </c>
      <c r="X180" s="8">
        <v>662.92465357265667</v>
      </c>
      <c r="Y180" s="9">
        <v>127352.28796085244</v>
      </c>
      <c r="Z180" s="7">
        <v>72403.45</v>
      </c>
      <c r="AA180" s="8">
        <v>4281.345163816819</v>
      </c>
      <c r="AB180" s="8" t="s">
        <v>72</v>
      </c>
      <c r="AC180" s="8">
        <v>2761.2060775956634</v>
      </c>
      <c r="AD180" s="8">
        <v>894.39807561077214</v>
      </c>
      <c r="AE180" s="8">
        <v>2199.4412126844263</v>
      </c>
      <c r="AF180" s="8">
        <v>10136.390529707682</v>
      </c>
      <c r="AG180" s="9">
        <v>150727.28516209614</v>
      </c>
    </row>
    <row r="181" spans="1:33" x14ac:dyDescent="0.45">
      <c r="A181" s="4">
        <v>48853</v>
      </c>
      <c r="B181" s="7">
        <v>14221.25</v>
      </c>
      <c r="C181" s="8">
        <v>760.95908451450396</v>
      </c>
      <c r="E181" s="8">
        <v>404.32036442087315</v>
      </c>
      <c r="F181" s="8">
        <v>135.96423070643567</v>
      </c>
      <c r="G181" s="8">
        <v>570.355856888331</v>
      </c>
      <c r="H181" s="8">
        <v>1871.5995365301437</v>
      </c>
      <c r="I181" s="9">
        <v>63790.856191883984</v>
      </c>
      <c r="J181" s="7">
        <v>57740.82</v>
      </c>
      <c r="K181" s="8">
        <v>3359.2482432255556</v>
      </c>
      <c r="L181" s="8">
        <v>0</v>
      </c>
      <c r="M181" s="8">
        <v>2278.1495568985692</v>
      </c>
      <c r="N181" s="8">
        <v>732.97321343812393</v>
      </c>
      <c r="O181" s="8">
        <v>1504.049039457359</v>
      </c>
      <c r="P181" s="8">
        <v>7874.4200530196076</v>
      </c>
      <c r="Q181" s="9">
        <v>75245.112589058888</v>
      </c>
      <c r="R181" s="7">
        <v>4668.92</v>
      </c>
      <c r="S181" s="8">
        <v>319.60281549609169</v>
      </c>
      <c r="T181" s="8" t="s">
        <v>72</v>
      </c>
      <c r="U181" s="8">
        <v>124.53067224162892</v>
      </c>
      <c r="V181" s="8">
        <v>39.565591135572781</v>
      </c>
      <c r="W181" s="8">
        <v>171.10675706649928</v>
      </c>
      <c r="X181" s="8">
        <v>654.8058359397927</v>
      </c>
      <c r="Y181" s="9">
        <v>127581.71238376797</v>
      </c>
      <c r="Z181" s="7">
        <v>71253.399999999994</v>
      </c>
      <c r="AA181" s="8">
        <v>4272.39914464296</v>
      </c>
      <c r="AB181" s="8" t="s">
        <v>72</v>
      </c>
      <c r="AC181" s="8">
        <v>2763.3339942036168</v>
      </c>
      <c r="AD181" s="8">
        <v>896.13029028584674</v>
      </c>
      <c r="AE181" s="8">
        <v>2188.4760677233562</v>
      </c>
      <c r="AF181" s="8">
        <v>10120.33949685578</v>
      </c>
      <c r="AG181" s="9">
        <v>151794.14001931966</v>
      </c>
    </row>
    <row r="182" spans="1:33" x14ac:dyDescent="0.45">
      <c r="A182" s="4">
        <v>48884</v>
      </c>
      <c r="B182" s="7">
        <v>14102.52</v>
      </c>
      <c r="C182" s="8">
        <v>653.66131353345122</v>
      </c>
      <c r="E182" s="8">
        <v>399.0318078276805</v>
      </c>
      <c r="F182" s="8">
        <v>134.17806685721874</v>
      </c>
      <c r="G182" s="8">
        <v>562.70615017113369</v>
      </c>
      <c r="H182" s="8">
        <v>1749.5773383894841</v>
      </c>
      <c r="I182" s="9">
        <v>64309.14530575378</v>
      </c>
      <c r="J182" s="7">
        <v>57853.09</v>
      </c>
      <c r="K182" s="8">
        <v>2919.0866854638089</v>
      </c>
      <c r="L182" s="8">
        <v>0</v>
      </c>
      <c r="M182" s="8">
        <v>2287.102651852425</v>
      </c>
      <c r="N182" s="8">
        <v>737.01707669251357</v>
      </c>
      <c r="O182" s="8">
        <v>1502.5075799602087</v>
      </c>
      <c r="P182" s="8">
        <v>7445.7139939689569</v>
      </c>
      <c r="Q182" s="9">
        <v>76658.894790003702</v>
      </c>
      <c r="R182" s="7">
        <v>4630.6710000000003</v>
      </c>
      <c r="S182" s="8">
        <v>274.53775168404951</v>
      </c>
      <c r="T182" s="8" t="s">
        <v>72</v>
      </c>
      <c r="U182" s="8">
        <v>122.90179681092559</v>
      </c>
      <c r="V182" s="8">
        <v>39.045817455450653</v>
      </c>
      <c r="W182" s="8">
        <v>168.81184505134013</v>
      </c>
      <c r="X182" s="8">
        <v>605.29721100176585</v>
      </c>
      <c r="Y182" s="9">
        <v>128618.29061150756</v>
      </c>
      <c r="Z182" s="7">
        <v>71227.7</v>
      </c>
      <c r="AA182" s="8">
        <v>3703.4802617039504</v>
      </c>
      <c r="AB182" s="8" t="s">
        <v>72</v>
      </c>
      <c r="AC182" s="8">
        <v>2765.9408212456415</v>
      </c>
      <c r="AD182" s="8">
        <v>898.03075692117602</v>
      </c>
      <c r="AE182" s="8">
        <v>2177.7549601655692</v>
      </c>
      <c r="AF182" s="8">
        <v>9545.2068000363361</v>
      </c>
      <c r="AG182" s="9">
        <v>153829.86915690824</v>
      </c>
    </row>
    <row r="183" spans="1:33" x14ac:dyDescent="0.45">
      <c r="A183" s="4">
        <v>48914</v>
      </c>
      <c r="B183" s="7">
        <v>13985.55</v>
      </c>
      <c r="C183" s="8">
        <v>646.51547846153574</v>
      </c>
      <c r="E183" s="8">
        <v>393.8463400320299</v>
      </c>
      <c r="F183" s="8">
        <v>132.42687048523089</v>
      </c>
      <c r="G183" s="8">
        <v>555.20931824522575</v>
      </c>
      <c r="H183" s="8">
        <v>1727.9980072240223</v>
      </c>
      <c r="I183" s="9">
        <v>64417.801948296277</v>
      </c>
      <c r="J183" s="7">
        <v>57965.27</v>
      </c>
      <c r="K183" s="8">
        <v>2920.7083854097295</v>
      </c>
      <c r="L183" s="8">
        <v>0</v>
      </c>
      <c r="M183" s="8">
        <v>2296.4167600277019</v>
      </c>
      <c r="N183" s="8">
        <v>741.19038918784088</v>
      </c>
      <c r="O183" s="8">
        <v>1501.0226195266232</v>
      </c>
      <c r="P183" s="8">
        <v>7459.3381541518957</v>
      </c>
      <c r="Q183" s="9">
        <v>77592.896603962276</v>
      </c>
      <c r="R183" s="7">
        <v>4593.0569999999998</v>
      </c>
      <c r="S183" s="8">
        <v>271.53650095384501</v>
      </c>
      <c r="T183" s="8" t="s">
        <v>72</v>
      </c>
      <c r="U183" s="8">
        <v>121.30467272986522</v>
      </c>
      <c r="V183" s="8">
        <v>38.536219311202196</v>
      </c>
      <c r="W183" s="8">
        <v>166.56279547356775</v>
      </c>
      <c r="X183" s="8">
        <v>597.94018846848019</v>
      </c>
      <c r="Y183" s="9">
        <v>128835.60389659255</v>
      </c>
      <c r="Z183" s="7">
        <v>71204.320000000007</v>
      </c>
      <c r="AA183" s="8">
        <v>3696.5269595635723</v>
      </c>
      <c r="AB183" s="8" t="s">
        <v>72</v>
      </c>
      <c r="AC183" s="8">
        <v>2769.0323680661377</v>
      </c>
      <c r="AD183" s="8">
        <v>900.1026337701179</v>
      </c>
      <c r="AE183" s="8">
        <v>2167.273801420894</v>
      </c>
      <c r="AF183" s="8">
        <v>9532.9357628207217</v>
      </c>
      <c r="AG183" s="9">
        <v>154894.2589419178</v>
      </c>
    </row>
    <row r="184" spans="1:33" x14ac:dyDescent="0.45">
      <c r="A184" s="4">
        <v>48945</v>
      </c>
      <c r="B184" s="7">
        <v>13875.44</v>
      </c>
      <c r="C184" s="8">
        <v>639.48662232973027</v>
      </c>
      <c r="E184" s="8">
        <v>388.76129899536727</v>
      </c>
      <c r="F184" s="8">
        <v>130.7097347733995</v>
      </c>
      <c r="G184" s="8">
        <v>547.86131455160501</v>
      </c>
      <c r="H184" s="8">
        <v>1706.8189706501021</v>
      </c>
      <c r="I184" s="9">
        <v>64530.258431243637</v>
      </c>
      <c r="J184" s="7">
        <v>58071.95</v>
      </c>
      <c r="K184" s="8">
        <v>2922.5227207606949</v>
      </c>
      <c r="L184" s="8">
        <v>0</v>
      </c>
      <c r="M184" s="8">
        <v>2306.101406341857</v>
      </c>
      <c r="N184" s="8">
        <v>745.4976132357325</v>
      </c>
      <c r="O184" s="8">
        <v>1499.5950533583421</v>
      </c>
      <c r="P184" s="8">
        <v>7473.7167936966262</v>
      </c>
      <c r="Q184" s="9">
        <v>78534.977074241877</v>
      </c>
      <c r="R184" s="7">
        <v>4557.625</v>
      </c>
      <c r="S184" s="8">
        <v>268.58438137848668</v>
      </c>
      <c r="T184" s="8" t="s">
        <v>72</v>
      </c>
      <c r="U184" s="8">
        <v>119.73848009057312</v>
      </c>
      <c r="V184" s="8">
        <v>38.036532819059254</v>
      </c>
      <c r="W184" s="8">
        <v>164.3583943654815</v>
      </c>
      <c r="X184" s="8">
        <v>590.71778865360056</v>
      </c>
      <c r="Y184" s="9">
        <v>129060.51686248727</v>
      </c>
      <c r="Z184" s="7">
        <v>71183.45</v>
      </c>
      <c r="AA184" s="8">
        <v>3689.9066675563713</v>
      </c>
      <c r="AB184" s="8" t="s">
        <v>72</v>
      </c>
      <c r="AC184" s="8">
        <v>2772.6149651362975</v>
      </c>
      <c r="AD184" s="8">
        <v>902.34929496381187</v>
      </c>
      <c r="AE184" s="8">
        <v>2157.0286308202681</v>
      </c>
      <c r="AF184" s="8">
        <v>9521.899558476749</v>
      </c>
      <c r="AG184" s="9">
        <v>155971.28719173424</v>
      </c>
    </row>
    <row r="185" spans="1:33" x14ac:dyDescent="0.45">
      <c r="A185" s="4">
        <v>48976</v>
      </c>
      <c r="B185" s="7">
        <v>13763.76</v>
      </c>
      <c r="C185" s="8">
        <v>533.66862938500446</v>
      </c>
      <c r="E185" s="8">
        <v>383.77410805499869</v>
      </c>
      <c r="F185" s="8">
        <v>129.0257821109839</v>
      </c>
      <c r="G185" s="8">
        <v>540.65822554149372</v>
      </c>
      <c r="H185" s="8">
        <v>1587.1267450924809</v>
      </c>
      <c r="I185" s="9">
        <v>64646.189456399574</v>
      </c>
      <c r="J185" s="7">
        <v>58180.98</v>
      </c>
      <c r="K185" s="8">
        <v>2467.2765235599868</v>
      </c>
      <c r="L185" s="8">
        <v>0</v>
      </c>
      <c r="M185" s="8">
        <v>2316.1665540056874</v>
      </c>
      <c r="N185" s="8">
        <v>749.94340278410709</v>
      </c>
      <c r="O185" s="8">
        <v>1498.2257415876109</v>
      </c>
      <c r="P185" s="8">
        <v>7031.6122219373929</v>
      </c>
      <c r="Q185" s="9">
        <v>79484.927073439481</v>
      </c>
      <c r="R185" s="7">
        <v>4521.6949999999997</v>
      </c>
      <c r="S185" s="8">
        <v>224.14082434170186</v>
      </c>
      <c r="T185" s="8" t="s">
        <v>72</v>
      </c>
      <c r="U185" s="8">
        <v>118.20242528093959</v>
      </c>
      <c r="V185" s="8">
        <v>37.546502594296314</v>
      </c>
      <c r="W185" s="8">
        <v>162.19746766244813</v>
      </c>
      <c r="X185" s="8">
        <v>542.08721987938588</v>
      </c>
      <c r="Y185" s="9">
        <v>129292.37891279915</v>
      </c>
      <c r="Z185" s="7">
        <v>71163.09</v>
      </c>
      <c r="AA185" s="8">
        <v>3107.6788788219919</v>
      </c>
      <c r="AB185" s="8" t="s">
        <v>72</v>
      </c>
      <c r="AC185" s="8">
        <v>2776.6954836716859</v>
      </c>
      <c r="AD185" s="8">
        <v>904.77434131728774</v>
      </c>
      <c r="AE185" s="8">
        <v>2147.0156122374033</v>
      </c>
      <c r="AF185" s="8">
        <v>8936.1643160483691</v>
      </c>
      <c r="AG185" s="9">
        <v>157060.35442111897</v>
      </c>
    </row>
    <row r="186" spans="1:33" x14ac:dyDescent="0.45">
      <c r="A186" s="4">
        <v>49004</v>
      </c>
      <c r="B186" s="7">
        <v>13405.49</v>
      </c>
      <c r="C186" s="8">
        <v>527.97592506612739</v>
      </c>
      <c r="E186" s="8">
        <v>378.88227265924388</v>
      </c>
      <c r="F186" s="8">
        <v>127.37416297200741</v>
      </c>
      <c r="G186" s="8">
        <v>533.59626546411221</v>
      </c>
      <c r="H186" s="8">
        <v>1567.8286261614908</v>
      </c>
      <c r="I186" s="9">
        <v>65165.300822252852</v>
      </c>
      <c r="J186" s="7">
        <v>57302.77</v>
      </c>
      <c r="K186" s="8">
        <v>2469.3520174101077</v>
      </c>
      <c r="L186" s="8">
        <v>0</v>
      </c>
      <c r="M186" s="8">
        <v>2326.622629709701</v>
      </c>
      <c r="N186" s="8">
        <v>754.53261640371909</v>
      </c>
      <c r="O186" s="8">
        <v>1496.9155122770094</v>
      </c>
      <c r="P186" s="8">
        <v>7047.4227758005363</v>
      </c>
      <c r="Q186" s="9">
        <v>80939.384725487704</v>
      </c>
      <c r="R186" s="7">
        <v>4401.9639999999999</v>
      </c>
      <c r="S186" s="8">
        <v>221.74988852777349</v>
      </c>
      <c r="T186" s="8" t="s">
        <v>72</v>
      </c>
      <c r="U186" s="8">
        <v>116.6957399790471</v>
      </c>
      <c r="V186" s="8">
        <v>37.065881424854162</v>
      </c>
      <c r="W186" s="8">
        <v>160.07887963923366</v>
      </c>
      <c r="X186" s="8">
        <v>535.59038957090843</v>
      </c>
      <c r="Y186" s="9">
        <v>130330.6016445057</v>
      </c>
      <c r="Z186" s="7">
        <v>69861.94</v>
      </c>
      <c r="AA186" s="8">
        <v>3102.9231274894605</v>
      </c>
      <c r="AB186" s="8" t="s">
        <v>72</v>
      </c>
      <c r="AC186" s="8">
        <v>2781.2813569007935</v>
      </c>
      <c r="AD186" s="8">
        <v>907.38161197012801</v>
      </c>
      <c r="AE186" s="8">
        <v>2137.2310308339438</v>
      </c>
      <c r="AF186" s="8">
        <v>8928.8171271943247</v>
      </c>
      <c r="AG186" s="9">
        <v>159137.74571219113</v>
      </c>
    </row>
    <row r="187" spans="1:33" x14ac:dyDescent="0.45">
      <c r="A187" s="4">
        <v>49035</v>
      </c>
      <c r="B187" s="7">
        <v>13307.86</v>
      </c>
      <c r="C187" s="8">
        <v>522.37418434969152</v>
      </c>
      <c r="E187" s="8">
        <v>374.08337724732689</v>
      </c>
      <c r="F187" s="8">
        <v>125.75405484361825</v>
      </c>
      <c r="G187" s="8">
        <v>526.67177139119917</v>
      </c>
      <c r="H187" s="8">
        <v>1548.883387831836</v>
      </c>
      <c r="I187" s="9">
        <v>65274.422464009505</v>
      </c>
      <c r="J187" s="7">
        <v>57398.35</v>
      </c>
      <c r="K187" s="8">
        <v>2471.5920772335485</v>
      </c>
      <c r="L187" s="8">
        <v>0</v>
      </c>
      <c r="M187" s="8">
        <v>2337.4805504026522</v>
      </c>
      <c r="N187" s="8">
        <v>759.2703311187804</v>
      </c>
      <c r="O187" s="8">
        <v>1495.665164255425</v>
      </c>
      <c r="P187" s="8">
        <v>7064.0081230104061</v>
      </c>
      <c r="Q187" s="9">
        <v>81893.359446188741</v>
      </c>
      <c r="R187" s="7">
        <v>4370.5280000000002</v>
      </c>
      <c r="S187" s="8">
        <v>219.39715742687042</v>
      </c>
      <c r="T187" s="8" t="s">
        <v>72</v>
      </c>
      <c r="U187" s="8">
        <v>115.21768019217669</v>
      </c>
      <c r="V187" s="8">
        <v>36.594429959492913</v>
      </c>
      <c r="W187" s="8">
        <v>158.00153141735976</v>
      </c>
      <c r="X187" s="8">
        <v>529.21079899589972</v>
      </c>
      <c r="Y187" s="9">
        <v>130548.84492801901</v>
      </c>
      <c r="Z187" s="7">
        <v>69844.399999999994</v>
      </c>
      <c r="AA187" s="8">
        <v>3098.4410984531783</v>
      </c>
      <c r="AB187" s="8" t="s">
        <v>72</v>
      </c>
      <c r="AC187" s="8">
        <v>2786.3806030994447</v>
      </c>
      <c r="AD187" s="8">
        <v>910.17519693112229</v>
      </c>
      <c r="AE187" s="8">
        <v>2127.6712899248641</v>
      </c>
      <c r="AF187" s="8">
        <v>8922.6681884086101</v>
      </c>
      <c r="AG187" s="9">
        <v>160222.66640300013</v>
      </c>
    </row>
    <row r="188" spans="1:33" x14ac:dyDescent="0.45">
      <c r="A188" s="4">
        <v>49065</v>
      </c>
      <c r="B188" s="7">
        <v>13197.07</v>
      </c>
      <c r="C188" s="8">
        <v>516.86147179925706</v>
      </c>
      <c r="E188" s="8">
        <v>369.37508226671684</v>
      </c>
      <c r="F188" s="8">
        <v>124.16466120185433</v>
      </c>
      <c r="G188" s="8">
        <v>519.88119846606912</v>
      </c>
      <c r="H188" s="8">
        <v>1530.2824137338973</v>
      </c>
      <c r="I188" s="9">
        <v>65387.021394270443</v>
      </c>
      <c r="J188" s="7">
        <v>57503.83</v>
      </c>
      <c r="K188" s="8">
        <v>2473.9981899909112</v>
      </c>
      <c r="L188" s="8">
        <v>0</v>
      </c>
      <c r="M188" s="8">
        <v>2348.7517517970145</v>
      </c>
      <c r="N188" s="8">
        <v>764.16185716090297</v>
      </c>
      <c r="O188" s="8">
        <v>1494.4754698015886</v>
      </c>
      <c r="P188" s="8">
        <v>7081.3872687504181</v>
      </c>
      <c r="Q188" s="9">
        <v>82855.402640821238</v>
      </c>
      <c r="R188" s="7">
        <v>4334.7879999999996</v>
      </c>
      <c r="S188" s="8">
        <v>217.08181815568798</v>
      </c>
      <c r="T188" s="8" t="s">
        <v>72</v>
      </c>
      <c r="U188" s="8">
        <v>113.76752533814879</v>
      </c>
      <c r="V188" s="8">
        <v>36.131916409739617</v>
      </c>
      <c r="W188" s="8">
        <v>155.96435953982072</v>
      </c>
      <c r="X188" s="8">
        <v>522.94561944339716</v>
      </c>
      <c r="Y188" s="9">
        <v>130774.04278854089</v>
      </c>
      <c r="Z188" s="7">
        <v>69822.03</v>
      </c>
      <c r="AA188" s="8">
        <v>3094.2319561500199</v>
      </c>
      <c r="AB188" s="8" t="s">
        <v>72</v>
      </c>
      <c r="AC188" s="8">
        <v>2792.0018505170747</v>
      </c>
      <c r="AD188" s="8">
        <v>913.15945060312811</v>
      </c>
      <c r="AE188" s="8">
        <v>2118.3329079608716</v>
      </c>
      <c r="AF188" s="8">
        <v>8917.7261652310935</v>
      </c>
      <c r="AG188" s="9">
        <v>161319.82831394576</v>
      </c>
    </row>
    <row r="189" spans="1:33" x14ac:dyDescent="0.45">
      <c r="A189" s="4">
        <v>49096</v>
      </c>
      <c r="B189" s="7">
        <v>13089.89</v>
      </c>
      <c r="C189" s="8">
        <v>412.53233648029851</v>
      </c>
      <c r="E189" s="8">
        <v>364.75512132104268</v>
      </c>
      <c r="F189" s="8">
        <v>122.60521053243127</v>
      </c>
      <c r="G189" s="8">
        <v>513.22111536570003</v>
      </c>
      <c r="H189" s="8">
        <v>1413.1137836994726</v>
      </c>
      <c r="I189" s="9">
        <v>65502.803072597686</v>
      </c>
      <c r="J189" s="7">
        <v>57604.17</v>
      </c>
      <c r="K189" s="8">
        <v>1997.6423024598073</v>
      </c>
      <c r="L189" s="8">
        <v>0</v>
      </c>
      <c r="M189" s="8">
        <v>2360.4482187479307</v>
      </c>
      <c r="N189" s="8">
        <v>769.21275373301432</v>
      </c>
      <c r="O189" s="8">
        <v>1493.347177185834</v>
      </c>
      <c r="P189" s="8">
        <v>6620.6504521265861</v>
      </c>
      <c r="Q189" s="9">
        <v>83825.315458994533</v>
      </c>
      <c r="R189" s="7">
        <v>4300.1610000000001</v>
      </c>
      <c r="S189" s="8">
        <v>173.26358132172538</v>
      </c>
      <c r="T189" s="8" t="s">
        <v>72</v>
      </c>
      <c r="U189" s="8">
        <v>112.34457736688114</v>
      </c>
      <c r="V189" s="8">
        <v>35.678116264937501</v>
      </c>
      <c r="W189" s="8">
        <v>153.96633460971</v>
      </c>
      <c r="X189" s="8">
        <v>475.25260956325405</v>
      </c>
      <c r="Y189" s="9">
        <v>131005.60614519537</v>
      </c>
      <c r="Z189" s="7">
        <v>69798.759999999995</v>
      </c>
      <c r="AA189" s="8">
        <v>2492.6811062361653</v>
      </c>
      <c r="AB189" s="8" t="s">
        <v>72</v>
      </c>
      <c r="AC189" s="8">
        <v>2798.154364333182</v>
      </c>
      <c r="AD189" s="8">
        <v>916.33900637193187</v>
      </c>
      <c r="AE189" s="8">
        <v>2109.2125156246739</v>
      </c>
      <c r="AF189" s="8">
        <v>8316.3869925659528</v>
      </c>
      <c r="AG189" s="9">
        <v>162428.67914611177</v>
      </c>
    </row>
    <row r="190" spans="1:33" x14ac:dyDescent="0.45">
      <c r="A190" s="4">
        <v>49126</v>
      </c>
      <c r="B190" s="7">
        <v>12980.25</v>
      </c>
      <c r="C190" s="8">
        <v>309.3982822207372</v>
      </c>
      <c r="E190" s="8">
        <v>360.2212984420886</v>
      </c>
      <c r="F190" s="8">
        <v>121.07495539430572</v>
      </c>
      <c r="G190" s="8">
        <v>506.68819996500298</v>
      </c>
      <c r="H190" s="8">
        <v>1297.3827360221344</v>
      </c>
      <c r="I190" s="9">
        <v>65621.500662948616</v>
      </c>
      <c r="J190" s="7">
        <v>57707.02</v>
      </c>
      <c r="K190" s="8">
        <v>1515.7130148897404</v>
      </c>
      <c r="L190" s="8">
        <v>0</v>
      </c>
      <c r="M190" s="8">
        <v>2372.582517665096</v>
      </c>
      <c r="N190" s="8">
        <v>774.42884587816934</v>
      </c>
      <c r="O190" s="8">
        <v>1492.2810130800224</v>
      </c>
      <c r="P190" s="8">
        <v>6155.0053915130284</v>
      </c>
      <c r="Q190" s="9">
        <v>84802.920027163957</v>
      </c>
      <c r="R190" s="7">
        <v>4264.6620000000003</v>
      </c>
      <c r="S190" s="8">
        <v>129.94727853270962</v>
      </c>
      <c r="T190" s="8" t="s">
        <v>72</v>
      </c>
      <c r="U190" s="8">
        <v>110.94815992016329</v>
      </c>
      <c r="V190" s="8">
        <v>35.232812019742966</v>
      </c>
      <c r="W190" s="8">
        <v>152.00645998950091</v>
      </c>
      <c r="X190" s="8">
        <v>428.13471046211674</v>
      </c>
      <c r="Y190" s="9">
        <v>131243.00132589723</v>
      </c>
      <c r="Z190" s="7">
        <v>69774.820000000007</v>
      </c>
      <c r="AA190" s="8">
        <v>1886.9909535546251</v>
      </c>
      <c r="AB190" s="8" t="s">
        <v>72</v>
      </c>
      <c r="AC190" s="8">
        <v>2804.8480757956022</v>
      </c>
      <c r="AD190" s="8">
        <v>919.71879235133622</v>
      </c>
      <c r="AE190" s="8">
        <v>2100.306853038026</v>
      </c>
      <c r="AF190" s="8">
        <v>7711.8646747395896</v>
      </c>
      <c r="AG190" s="9">
        <v>163548.72082270228</v>
      </c>
    </row>
    <row r="191" spans="1:33" x14ac:dyDescent="0.45">
      <c r="A191" s="4">
        <v>49157</v>
      </c>
      <c r="B191" s="7">
        <v>12873.37</v>
      </c>
      <c r="C191" s="8">
        <v>306.34251543966292</v>
      </c>
      <c r="E191" s="8">
        <v>355.77148547973911</v>
      </c>
      <c r="F191" s="8">
        <v>119.57317152389143</v>
      </c>
      <c r="G191" s="8">
        <v>500.27923519304505</v>
      </c>
      <c r="H191" s="8">
        <v>1281.9664076363385</v>
      </c>
      <c r="I191" s="9">
        <v>65742.871758673311</v>
      </c>
      <c r="J191" s="7">
        <v>57807.4</v>
      </c>
      <c r="K191" s="8">
        <v>1518.27697482651</v>
      </c>
      <c r="L191" s="8">
        <v>0</v>
      </c>
      <c r="M191" s="8">
        <v>2385.1678311315818</v>
      </c>
      <c r="N191" s="8">
        <v>779.81624255738507</v>
      </c>
      <c r="O191" s="8">
        <v>1491.2776848448993</v>
      </c>
      <c r="P191" s="8">
        <v>6174.5387333603758</v>
      </c>
      <c r="Q191" s="9">
        <v>85788.056917046328</v>
      </c>
      <c r="R191" s="7">
        <v>4230.0429999999997</v>
      </c>
      <c r="S191" s="8">
        <v>128.66385648465842</v>
      </c>
      <c r="T191" s="8" t="s">
        <v>72</v>
      </c>
      <c r="U191" s="8">
        <v>109.57761752775964</v>
      </c>
      <c r="V191" s="8">
        <v>34.795792913452409</v>
      </c>
      <c r="W191" s="8">
        <v>150.08377055791351</v>
      </c>
      <c r="X191" s="8">
        <v>423.12103748378399</v>
      </c>
      <c r="Y191" s="9">
        <v>131485.74351734662</v>
      </c>
      <c r="Z191" s="7">
        <v>69751.73</v>
      </c>
      <c r="AA191" s="8">
        <v>1885.8879933541054</v>
      </c>
      <c r="AB191" s="8" t="s">
        <v>72</v>
      </c>
      <c r="AC191" s="8">
        <v>2812.0936137072686</v>
      </c>
      <c r="AD191" s="8">
        <v>923.30404838605477</v>
      </c>
      <c r="AE191" s="8">
        <v>2091.6127670765536</v>
      </c>
      <c r="AF191" s="8">
        <v>7712.8984225239828</v>
      </c>
      <c r="AG191" s="9">
        <v>164679.50302745431</v>
      </c>
    </row>
    <row r="192" spans="1:33" x14ac:dyDescent="0.45">
      <c r="A192" s="4">
        <v>49188</v>
      </c>
      <c r="B192" s="7">
        <v>12764.21</v>
      </c>
      <c r="C192" s="8">
        <v>303.33179645223123</v>
      </c>
      <c r="E192" s="8">
        <v>351.40361960408273</v>
      </c>
      <c r="F192" s="8">
        <v>118.09915697792384</v>
      </c>
      <c r="G192" s="8">
        <v>493.99110507157445</v>
      </c>
      <c r="H192" s="8">
        <v>1266.8256781058121</v>
      </c>
      <c r="I192" s="9">
        <v>65866.695579193605</v>
      </c>
      <c r="J192" s="7">
        <v>57910.01</v>
      </c>
      <c r="K192" s="8">
        <v>1520.9399817719773</v>
      </c>
      <c r="L192" s="8">
        <v>0</v>
      </c>
      <c r="M192" s="8">
        <v>2398.2179949195897</v>
      </c>
      <c r="N192" s="8">
        <v>785.38135605102741</v>
      </c>
      <c r="O192" s="8">
        <v>1490.3378827035588</v>
      </c>
      <c r="P192" s="8">
        <v>6194.8772154461531</v>
      </c>
      <c r="Q192" s="9">
        <v>86780.582989542934</v>
      </c>
      <c r="R192" s="7">
        <v>4194.6109999999999</v>
      </c>
      <c r="S192" s="8">
        <v>127.39935450993711</v>
      </c>
      <c r="T192" s="8" t="s">
        <v>72</v>
      </c>
      <c r="U192" s="8">
        <v>108.23231483805749</v>
      </c>
      <c r="V192" s="8">
        <v>34.366854680575841</v>
      </c>
      <c r="W192" s="8">
        <v>148.19733152147234</v>
      </c>
      <c r="X192" s="8">
        <v>418.19585555004278</v>
      </c>
      <c r="Y192" s="9">
        <v>131733.39115838721</v>
      </c>
      <c r="Z192" s="7">
        <v>69727.88</v>
      </c>
      <c r="AA192" s="8">
        <v>1884.9381375146547</v>
      </c>
      <c r="AB192" s="8" t="s">
        <v>72</v>
      </c>
      <c r="AC192" s="8">
        <v>2819.902338444489</v>
      </c>
      <c r="AD192" s="8">
        <v>927.10034442453605</v>
      </c>
      <c r="AE192" s="8">
        <v>2083.1272087894481</v>
      </c>
      <c r="AF192" s="8">
        <v>7715.0680291731278</v>
      </c>
      <c r="AG192" s="9">
        <v>165820.61768457526</v>
      </c>
    </row>
    <row r="193" spans="1:33" x14ac:dyDescent="0.45">
      <c r="A193" s="4">
        <v>49218</v>
      </c>
      <c r="B193" s="7">
        <v>12656.48</v>
      </c>
      <c r="C193" s="8">
        <v>300.36524413687044</v>
      </c>
      <c r="E193" s="8">
        <v>347.11570091419702</v>
      </c>
      <c r="F193" s="8">
        <v>116.65223131307944</v>
      </c>
      <c r="G193" s="8">
        <v>487.820790926737</v>
      </c>
      <c r="H193" s="8">
        <v>1251.9539672908841</v>
      </c>
      <c r="I193" s="9">
        <v>65992.77055868911</v>
      </c>
      <c r="J193" s="7">
        <v>58011.13</v>
      </c>
      <c r="K193" s="8">
        <v>1523.7034239282457</v>
      </c>
      <c r="L193" s="8">
        <v>0</v>
      </c>
      <c r="M193" s="8">
        <v>2411.7475376108869</v>
      </c>
      <c r="N193" s="8">
        <v>791.13092280984802</v>
      </c>
      <c r="O193" s="8">
        <v>1489.4622818091077</v>
      </c>
      <c r="P193" s="8">
        <v>6216.044166158088</v>
      </c>
      <c r="Q193" s="9">
        <v>87780.36954946669</v>
      </c>
      <c r="R193" s="7">
        <v>4159.6530000000002</v>
      </c>
      <c r="S193" s="8">
        <v>126.15340253748559</v>
      </c>
      <c r="T193" s="8" t="s">
        <v>72</v>
      </c>
      <c r="U193" s="8">
        <v>106.91163588157268</v>
      </c>
      <c r="V193" s="8">
        <v>33.945799312106118</v>
      </c>
      <c r="W193" s="8">
        <v>146.34623727802111</v>
      </c>
      <c r="X193" s="8">
        <v>413.35707500918556</v>
      </c>
      <c r="Y193" s="9">
        <v>131985.54111737822</v>
      </c>
      <c r="Z193" s="7">
        <v>69704.09</v>
      </c>
      <c r="AA193" s="8">
        <v>1884.1417168924902</v>
      </c>
      <c r="AB193" s="8" t="s">
        <v>72</v>
      </c>
      <c r="AC193" s="8">
        <v>2828.2863787079232</v>
      </c>
      <c r="AD193" s="8">
        <v>931.11360038554335</v>
      </c>
      <c r="AE193" s="8">
        <v>2074.847230921192</v>
      </c>
      <c r="AF193" s="8">
        <v>7718.3889269071487</v>
      </c>
      <c r="AG193" s="9">
        <v>166971.6942198936</v>
      </c>
    </row>
    <row r="194" spans="1:33" x14ac:dyDescent="0.45">
      <c r="A194" s="4">
        <v>49249</v>
      </c>
      <c r="B194" s="7">
        <v>12554.48</v>
      </c>
      <c r="C194" s="8">
        <v>297.44199881023201</v>
      </c>
      <c r="E194" s="8">
        <v>342.90579014844184</v>
      </c>
      <c r="F194" s="8">
        <v>115.2317348005588</v>
      </c>
      <c r="G194" s="8">
        <v>481.76536776538677</v>
      </c>
      <c r="H194" s="8">
        <v>1237.3448915246195</v>
      </c>
      <c r="I194" s="9">
        <v>66120.912262439873</v>
      </c>
      <c r="J194" s="7">
        <v>58106.58</v>
      </c>
      <c r="K194" s="8">
        <v>1526.5687323249285</v>
      </c>
      <c r="L194" s="8">
        <v>0</v>
      </c>
      <c r="M194" s="8">
        <v>2425.7717230495477</v>
      </c>
      <c r="N194" s="8">
        <v>797.07202589476663</v>
      </c>
      <c r="O194" s="8">
        <v>1488.6515442141113</v>
      </c>
      <c r="P194" s="8">
        <v>6238.0640254833543</v>
      </c>
      <c r="Q194" s="9">
        <v>88787.300758983547</v>
      </c>
      <c r="R194" s="7">
        <v>4126.5619999999999</v>
      </c>
      <c r="S194" s="8">
        <v>124.92563950029745</v>
      </c>
      <c r="T194" s="8" t="s">
        <v>72</v>
      </c>
      <c r="U194" s="8">
        <v>105.61498336572008</v>
      </c>
      <c r="V194" s="8">
        <v>33.532434826962614</v>
      </c>
      <c r="W194" s="8">
        <v>144.52961032961602</v>
      </c>
      <c r="X194" s="8">
        <v>408.60266802259616</v>
      </c>
      <c r="Y194" s="9">
        <v>132241.82452487975</v>
      </c>
      <c r="Z194" s="7">
        <v>69681.09</v>
      </c>
      <c r="AA194" s="8">
        <v>1883.4991308972069</v>
      </c>
      <c r="AB194" s="8" t="s">
        <v>72</v>
      </c>
      <c r="AC194" s="8">
        <v>2837.258671227678</v>
      </c>
      <c r="AD194" s="8">
        <v>935.35010765543711</v>
      </c>
      <c r="AE194" s="8">
        <v>2066.7699855325754</v>
      </c>
      <c r="AF194" s="8">
        <v>7722.8778953128967</v>
      </c>
      <c r="AG194" s="9">
        <v>168132.3954739114</v>
      </c>
    </row>
    <row r="195" spans="1:33" x14ac:dyDescent="0.45">
      <c r="A195" s="4">
        <v>49279</v>
      </c>
      <c r="B195" s="7">
        <v>12199.68</v>
      </c>
      <c r="C195" s="8">
        <v>294.56122160429823</v>
      </c>
      <c r="E195" s="8">
        <v>338.77200649136432</v>
      </c>
      <c r="F195" s="8">
        <v>113.83702767394151</v>
      </c>
      <c r="G195" s="8">
        <v>475.82200080786617</v>
      </c>
      <c r="H195" s="8">
        <v>1222.9922565774702</v>
      </c>
      <c r="I195" s="9">
        <v>66650.951578515087</v>
      </c>
      <c r="J195" s="7">
        <v>57213.84</v>
      </c>
      <c r="K195" s="8">
        <v>1529.5373824405592</v>
      </c>
      <c r="L195" s="8">
        <v>0</v>
      </c>
      <c r="M195" s="8">
        <v>2440.3065958765924</v>
      </c>
      <c r="N195" s="8">
        <v>803.21211915914603</v>
      </c>
      <c r="O195" s="8">
        <v>1487.9063207489269</v>
      </c>
      <c r="P195" s="8">
        <v>6260.9624182252246</v>
      </c>
      <c r="Q195" s="9">
        <v>90343.46084072486</v>
      </c>
      <c r="R195" s="7">
        <v>4007.6579999999999</v>
      </c>
      <c r="S195" s="8">
        <v>123.71571307380525</v>
      </c>
      <c r="T195" s="8" t="s">
        <v>72</v>
      </c>
      <c r="U195" s="8">
        <v>104.34177799934021</v>
      </c>
      <c r="V195" s="8">
        <v>33.126575053116973</v>
      </c>
      <c r="W195" s="8">
        <v>142.74660024235985</v>
      </c>
      <c r="X195" s="8">
        <v>403.93066636862227</v>
      </c>
      <c r="Y195" s="9">
        <v>133301.90315703017</v>
      </c>
      <c r="Z195" s="7">
        <v>68369.13</v>
      </c>
      <c r="AA195" s="8">
        <v>1883.010848365717</v>
      </c>
      <c r="AB195" s="8" t="s">
        <v>72</v>
      </c>
      <c r="AC195" s="8">
        <v>2846.8330036662296</v>
      </c>
      <c r="AD195" s="8">
        <v>939.81655236787583</v>
      </c>
      <c r="AE195" s="8">
        <v>2058.8927217183664</v>
      </c>
      <c r="AF195" s="8">
        <v>7728.5531261181895</v>
      </c>
      <c r="AG195" s="9">
        <v>170324.60273494298</v>
      </c>
    </row>
    <row r="196" spans="1:33" x14ac:dyDescent="0.45">
      <c r="A196" s="4">
        <v>49310</v>
      </c>
      <c r="B196" s="7">
        <v>11888.61</v>
      </c>
      <c r="C196" s="8">
        <v>291.72209386450083</v>
      </c>
      <c r="E196" s="8">
        <v>334.71252547258575</v>
      </c>
      <c r="F196" s="8">
        <v>112.4674894087114</v>
      </c>
      <c r="G196" s="8">
        <v>469.98794216958356</v>
      </c>
      <c r="H196" s="8">
        <v>1208.8900509153814</v>
      </c>
      <c r="I196" s="9">
        <v>66769.829916218616</v>
      </c>
      <c r="J196" s="7">
        <v>54667.4</v>
      </c>
      <c r="K196" s="8">
        <v>1532.6108958793818</v>
      </c>
      <c r="L196" s="8">
        <v>0</v>
      </c>
      <c r="M196" s="8">
        <v>2455.3690304206339</v>
      </c>
      <c r="N196" s="8">
        <v>809.55905334367264</v>
      </c>
      <c r="O196" s="8">
        <v>1487.2272528155825</v>
      </c>
      <c r="P196" s="8">
        <v>6284.7662324592711</v>
      </c>
      <c r="Q196" s="9">
        <v>91351.800287414138</v>
      </c>
      <c r="R196" s="7">
        <v>3916.2550000000001</v>
      </c>
      <c r="S196" s="8">
        <v>122.52327942309036</v>
      </c>
      <c r="T196" s="8" t="s">
        <v>72</v>
      </c>
      <c r="U196" s="8">
        <v>103.09145784555642</v>
      </c>
      <c r="V196" s="8">
        <v>32.728039417935015</v>
      </c>
      <c r="W196" s="8">
        <v>140.99638265087509</v>
      </c>
      <c r="X196" s="8">
        <v>399.33915933745686</v>
      </c>
      <c r="Y196" s="9">
        <v>133539.65983243723</v>
      </c>
      <c r="Z196" s="7">
        <v>67747.240000000005</v>
      </c>
      <c r="AA196" s="8">
        <v>1882.6774085167829</v>
      </c>
      <c r="AB196" s="8" t="s">
        <v>72</v>
      </c>
      <c r="AC196" s="8">
        <v>2857.0240609877369</v>
      </c>
      <c r="AD196" s="8">
        <v>944.5200406341263</v>
      </c>
      <c r="AE196" s="8">
        <v>2051.2127834190828</v>
      </c>
      <c r="AF196" s="8">
        <v>7735.4342935577297</v>
      </c>
      <c r="AG196" s="9">
        <v>171475.59618687647</v>
      </c>
    </row>
    <row r="197" spans="1:33" x14ac:dyDescent="0.45">
      <c r="A197" s="4">
        <v>49341</v>
      </c>
      <c r="B197" s="7">
        <v>11838.13</v>
      </c>
      <c r="C197" s="8">
        <v>288.9238165680473</v>
      </c>
      <c r="E197" s="8">
        <v>330.72557695328646</v>
      </c>
      <c r="F197" s="8">
        <v>111.12251803193718</v>
      </c>
      <c r="G197" s="8">
        <v>464.260527684132</v>
      </c>
      <c r="H197" s="8">
        <v>1195.032439237403</v>
      </c>
      <c r="I197" s="9">
        <v>66891.113956745088</v>
      </c>
      <c r="J197" s="7">
        <v>54712.31</v>
      </c>
      <c r="K197" s="8">
        <v>1535.7908421070329</v>
      </c>
      <c r="L197" s="8">
        <v>0</v>
      </c>
      <c r="M197" s="8">
        <v>2470.9767832460602</v>
      </c>
      <c r="N197" s="8">
        <v>816.12110427247217</v>
      </c>
      <c r="O197" s="8">
        <v>1486.6149741034346</v>
      </c>
      <c r="P197" s="8">
        <v>6309.5037037290003</v>
      </c>
      <c r="Q197" s="9">
        <v>92367.794719955768</v>
      </c>
      <c r="R197" s="7">
        <v>3899.1640000000002</v>
      </c>
      <c r="S197" s="8">
        <v>121.34800295857987</v>
      </c>
      <c r="T197" s="8" t="s">
        <v>72</v>
      </c>
      <c r="U197" s="8">
        <v>101.86347770161223</v>
      </c>
      <c r="V197" s="8">
        <v>32.336652747293719</v>
      </c>
      <c r="W197" s="8">
        <v>139.2781583052396</v>
      </c>
      <c r="X197" s="8">
        <v>394.82629171272538</v>
      </c>
      <c r="Y197" s="9">
        <v>133782.22791349018</v>
      </c>
      <c r="Z197" s="7">
        <v>67731.17</v>
      </c>
      <c r="AA197" s="8">
        <v>1882.4994219886896</v>
      </c>
      <c r="AB197" s="8" t="s">
        <v>72</v>
      </c>
      <c r="AC197" s="8">
        <v>2867.8474755900038</v>
      </c>
      <c r="AD197" s="8">
        <v>949.46812591079674</v>
      </c>
      <c r="AE197" s="8">
        <v>2043.7276073243929</v>
      </c>
      <c r="AF197" s="8">
        <v>7743.5426308138831</v>
      </c>
      <c r="AG197" s="9">
        <v>172637.13146804989</v>
      </c>
    </row>
    <row r="198" spans="1:33" x14ac:dyDescent="0.45">
      <c r="A198" s="4">
        <v>49369</v>
      </c>
      <c r="B198" s="7">
        <v>11689.95</v>
      </c>
      <c r="C198" s="8">
        <v>286.16560976168131</v>
      </c>
      <c r="E198" s="8">
        <v>326.80944319614093</v>
      </c>
      <c r="F198" s="8">
        <v>109.80152946067466</v>
      </c>
      <c r="G198" s="8">
        <v>458.63717386109346</v>
      </c>
      <c r="H198" s="8">
        <v>1181.4137562795904</v>
      </c>
      <c r="I198" s="9">
        <v>67014.598548641021</v>
      </c>
      <c r="J198" s="7">
        <v>54840.23</v>
      </c>
      <c r="K198" s="8">
        <v>1539.0788402487617</v>
      </c>
      <c r="L198" s="8">
        <v>0</v>
      </c>
      <c r="M198" s="8">
        <v>2487.1485496907244</v>
      </c>
      <c r="N198" s="8">
        <v>822.907003359903</v>
      </c>
      <c r="O198" s="8">
        <v>1486.0701122324961</v>
      </c>
      <c r="P198" s="8">
        <v>6335.2045055318849</v>
      </c>
      <c r="Q198" s="9">
        <v>93391.295785730763</v>
      </c>
      <c r="R198" s="7">
        <v>3848.6680000000001</v>
      </c>
      <c r="S198" s="8">
        <v>120.18955609990616</v>
      </c>
      <c r="T198" s="8" t="s">
        <v>72</v>
      </c>
      <c r="U198" s="8">
        <v>100.65730850441142</v>
      </c>
      <c r="V198" s="8">
        <v>31.952245073056325</v>
      </c>
      <c r="W198" s="8">
        <v>137.59115215832804</v>
      </c>
      <c r="X198" s="8">
        <v>390.39026183570195</v>
      </c>
      <c r="Y198" s="9">
        <v>134029.19709728204</v>
      </c>
      <c r="Z198" s="7">
        <v>67680.179999999993</v>
      </c>
      <c r="AA198" s="8">
        <v>1882.4775719627792</v>
      </c>
      <c r="AB198" s="8" t="s">
        <v>72</v>
      </c>
      <c r="AC198" s="8">
        <v>2879.3198815260935</v>
      </c>
      <c r="AD198" s="8">
        <v>954.66883871271261</v>
      </c>
      <c r="AE198" s="8">
        <v>2036.4347208658082</v>
      </c>
      <c r="AF198" s="8">
        <v>7752.9010130673933</v>
      </c>
      <c r="AG198" s="9">
        <v>173808.8140441</v>
      </c>
    </row>
    <row r="199" spans="1:33" x14ac:dyDescent="0.45">
      <c r="A199" s="4">
        <v>49400</v>
      </c>
      <c r="B199" s="7">
        <v>11689.95</v>
      </c>
      <c r="C199" s="8">
        <v>283.4467120181406</v>
      </c>
      <c r="E199" s="8">
        <v>322.96245701477216</v>
      </c>
      <c r="F199" s="8">
        <v>108.50395686773312</v>
      </c>
      <c r="G199" s="8">
        <v>453.11537497204182</v>
      </c>
      <c r="H199" s="8">
        <v>1168.0285008726878</v>
      </c>
      <c r="I199" s="9">
        <v>67140.097258116017</v>
      </c>
      <c r="J199" s="7">
        <v>54840.23</v>
      </c>
      <c r="K199" s="8">
        <v>1542.4765609540136</v>
      </c>
      <c r="L199" s="8">
        <v>0</v>
      </c>
      <c r="M199" s="8">
        <v>2503.9040247593007</v>
      </c>
      <c r="N199" s="8">
        <v>829.92597066097483</v>
      </c>
      <c r="O199" s="8">
        <v>1485.593290329944</v>
      </c>
      <c r="P199" s="8">
        <v>6361.8998467042329</v>
      </c>
      <c r="Q199" s="9">
        <v>94422.171162130195</v>
      </c>
      <c r="R199" s="7">
        <v>3848.6680000000001</v>
      </c>
      <c r="S199" s="8">
        <v>119.04761904761905</v>
      </c>
      <c r="T199" s="8" t="s">
        <v>72</v>
      </c>
      <c r="U199" s="8">
        <v>99.472436760549826</v>
      </c>
      <c r="V199" s="8">
        <v>31.574651448510341</v>
      </c>
      <c r="W199" s="8">
        <v>135.93461249161257</v>
      </c>
      <c r="X199" s="8">
        <v>386.02931974829175</v>
      </c>
      <c r="Y199" s="9">
        <v>134280.19451623203</v>
      </c>
      <c r="Z199" s="7">
        <v>67680.179999999993</v>
      </c>
      <c r="AA199" s="8">
        <v>1882.6126153757823</v>
      </c>
      <c r="AB199" s="8" t="s">
        <v>72</v>
      </c>
      <c r="AC199" s="8">
        <v>2891.4589731770275</v>
      </c>
      <c r="AD199" s="8">
        <v>960.13071890225456</v>
      </c>
      <c r="AE199" s="8">
        <v>2029.3317402963942</v>
      </c>
      <c r="AF199" s="8">
        <v>7763.5340477514583</v>
      </c>
      <c r="AG199" s="9">
        <v>174990.2878718694</v>
      </c>
    </row>
    <row r="200" spans="1:33" x14ac:dyDescent="0.45">
      <c r="A200" s="4">
        <v>49430</v>
      </c>
      <c r="B200" s="7">
        <v>11358.83</v>
      </c>
      <c r="C200" s="8">
        <v>280.76637991060403</v>
      </c>
      <c r="E200" s="8">
        <v>319.18299999900455</v>
      </c>
      <c r="F200" s="8">
        <v>107.22925007351951</v>
      </c>
      <c r="G200" s="8">
        <v>447.6927002586055</v>
      </c>
      <c r="H200" s="8">
        <v>1154.8713302417336</v>
      </c>
      <c r="I200" s="9">
        <v>67667.440194691502</v>
      </c>
      <c r="J200" s="7">
        <v>54014.73</v>
      </c>
      <c r="K200" s="8">
        <v>1545.9857283313588</v>
      </c>
      <c r="L200" s="8">
        <v>0</v>
      </c>
      <c r="M200" s="8">
        <v>2521.2639687765727</v>
      </c>
      <c r="N200" s="8">
        <v>837.18775072490939</v>
      </c>
      <c r="O200" s="8">
        <v>1485.1851285450127</v>
      </c>
      <c r="P200" s="8">
        <v>6389.6225763778539</v>
      </c>
      <c r="Q200" s="9">
        <v>96027.949063298423</v>
      </c>
      <c r="R200" s="7">
        <v>3736.3820000000001</v>
      </c>
      <c r="S200" s="8">
        <v>117.92187956245368</v>
      </c>
      <c r="T200" s="8" t="s">
        <v>72</v>
      </c>
      <c r="U200" s="8">
        <v>98.308363999693412</v>
      </c>
      <c r="V200" s="8">
        <v>31.203711771394175</v>
      </c>
      <c r="W200" s="8">
        <v>134.30781007758165</v>
      </c>
      <c r="X200" s="8">
        <v>381.74176541112297</v>
      </c>
      <c r="Y200" s="9">
        <v>135334.880389383</v>
      </c>
      <c r="Z200" s="7">
        <v>66459.070000000007</v>
      </c>
      <c r="AA200" s="8">
        <v>1882.9053842240837</v>
      </c>
      <c r="AB200" s="8" t="s">
        <v>72</v>
      </c>
      <c r="AC200" s="8">
        <v>2904.2835687753782</v>
      </c>
      <c r="AD200" s="8">
        <v>965.86285081313281</v>
      </c>
      <c r="AE200" s="8">
        <v>2022.4163688553394</v>
      </c>
      <c r="AF200" s="8">
        <v>7775.4681726679355</v>
      </c>
      <c r="AG200" s="9">
        <v>177228.87729692823</v>
      </c>
    </row>
    <row r="201" spans="1:33" x14ac:dyDescent="0.45">
      <c r="A201" s="4">
        <v>49461</v>
      </c>
      <c r="B201" s="7">
        <v>11301.25</v>
      </c>
      <c r="C201" s="8">
        <v>278.12388750444995</v>
      </c>
      <c r="E201" s="8">
        <v>315.46950081238657</v>
      </c>
      <c r="F201" s="8">
        <v>105.97687496274251</v>
      </c>
      <c r="G201" s="8">
        <v>442.36679125678415</v>
      </c>
      <c r="H201" s="8">
        <v>1141.9370545363631</v>
      </c>
      <c r="I201" s="9">
        <v>67383.568923293133</v>
      </c>
      <c r="J201" s="7">
        <v>54062.02</v>
      </c>
      <c r="K201" s="8">
        <v>1549.6081219579648</v>
      </c>
      <c r="L201" s="8">
        <v>0</v>
      </c>
      <c r="M201" s="8">
        <v>2539.2502782477995</v>
      </c>
      <c r="N201" s="8">
        <v>844.70265154143067</v>
      </c>
      <c r="O201" s="8">
        <v>1484.8462455071681</v>
      </c>
      <c r="P201" s="8">
        <v>6418.4072972543636</v>
      </c>
      <c r="Q201" s="9">
        <v>96487.10831984278</v>
      </c>
      <c r="R201" s="7">
        <v>3717.15</v>
      </c>
      <c r="S201" s="8">
        <v>116.81203275186897</v>
      </c>
      <c r="T201" s="8" t="s">
        <v>72</v>
      </c>
      <c r="U201" s="8">
        <v>97.164606250215058</v>
      </c>
      <c r="V201" s="8">
        <v>30.839270614158071</v>
      </c>
      <c r="W201" s="8">
        <v>132.71003737703523</v>
      </c>
      <c r="X201" s="8">
        <v>377.52594699327733</v>
      </c>
      <c r="Y201" s="9">
        <v>134767.13784658627</v>
      </c>
      <c r="Z201" s="7">
        <v>66437.22</v>
      </c>
      <c r="AA201" s="8">
        <v>1883.3567869633048</v>
      </c>
      <c r="AB201" s="8" t="s">
        <v>72</v>
      </c>
      <c r="AC201" s="8">
        <v>2917.8136792226633</v>
      </c>
      <c r="AD201" s="8">
        <v>971.87490149672169</v>
      </c>
      <c r="AE201" s="8">
        <v>2015.686395015309</v>
      </c>
      <c r="AF201" s="8">
        <v>7788.7317626979984</v>
      </c>
      <c r="AG201" s="9">
        <v>177347.39102779454</v>
      </c>
    </row>
    <row r="202" spans="1:33" x14ac:dyDescent="0.45">
      <c r="A202" s="4">
        <v>49491</v>
      </c>
      <c r="B202" s="7">
        <v>11210.49</v>
      </c>
      <c r="C202" s="8">
        <v>275.51852586567924</v>
      </c>
      <c r="E202" s="8">
        <v>311.82043355863959</v>
      </c>
      <c r="F202" s="8">
        <v>104.74631292482202</v>
      </c>
      <c r="G202" s="8">
        <v>437.13535923201761</v>
      </c>
      <c r="H202" s="8">
        <v>1129.2206315811584</v>
      </c>
      <c r="I202" s="9">
        <v>67514.954216085025</v>
      </c>
      <c r="J202" s="7">
        <v>54136.93</v>
      </c>
      <c r="K202" s="8">
        <v>1553.3455789680092</v>
      </c>
      <c r="L202" s="8">
        <v>0</v>
      </c>
      <c r="M202" s="8">
        <v>2557.8860624211329</v>
      </c>
      <c r="N202" s="8">
        <v>852.48158690347998</v>
      </c>
      <c r="O202" s="8">
        <v>1484.5772597322143</v>
      </c>
      <c r="P202" s="8">
        <v>6448.290488024837</v>
      </c>
      <c r="Q202" s="9">
        <v>97540.445811368321</v>
      </c>
      <c r="R202" s="7">
        <v>3687.0340000000001</v>
      </c>
      <c r="S202" s="8">
        <v>115.71778086358529</v>
      </c>
      <c r="T202" s="8" t="s">
        <v>72</v>
      </c>
      <c r="U202" s="8">
        <v>96.040693536060999</v>
      </c>
      <c r="V202" s="8">
        <v>30.481177061123208</v>
      </c>
      <c r="W202" s="8">
        <v>131.14060776960531</v>
      </c>
      <c r="X202" s="8">
        <v>373.3802592303748</v>
      </c>
      <c r="Y202" s="9">
        <v>135029.90843217005</v>
      </c>
      <c r="Z202" s="7">
        <v>66403.38</v>
      </c>
      <c r="AA202" s="8">
        <v>1883.9678100068243</v>
      </c>
      <c r="AB202" s="8" t="s">
        <v>72</v>
      </c>
      <c r="AC202" s="8">
        <v>2932.0705826915005</v>
      </c>
      <c r="AD202" s="8">
        <v>978.17716241326639</v>
      </c>
      <c r="AE202" s="8">
        <v>2009.1396908106353</v>
      </c>
      <c r="AF202" s="8">
        <v>7803.3552459222265</v>
      </c>
      <c r="AG202" s="9">
        <v>178558.39087067035</v>
      </c>
    </row>
    <row r="203" spans="1:33" x14ac:dyDescent="0.45">
      <c r="A203" s="4">
        <v>49522</v>
      </c>
      <c r="B203" s="7">
        <v>11124.86</v>
      </c>
      <c r="C203" s="8">
        <v>272.94960258537873</v>
      </c>
      <c r="E203" s="8">
        <v>308.23431621386192</v>
      </c>
      <c r="F203" s="8">
        <v>103.53706031690879</v>
      </c>
      <c r="G203" s="8">
        <v>431.99618271979938</v>
      </c>
      <c r="H203" s="8">
        <v>1116.7171618359489</v>
      </c>
      <c r="I203" s="9">
        <v>67647.682642322034</v>
      </c>
      <c r="J203" s="7">
        <v>54209.04</v>
      </c>
      <c r="K203" s="8">
        <v>1557.1999962246546</v>
      </c>
      <c r="L203" s="8">
        <v>0</v>
      </c>
      <c r="M203" s="8">
        <v>2577.1957261011567</v>
      </c>
      <c r="N203" s="8">
        <v>860.53612254877203</v>
      </c>
      <c r="O203" s="8">
        <v>1484.378790980677</v>
      </c>
      <c r="P203" s="8">
        <v>6479.3106358552604</v>
      </c>
      <c r="Q203" s="9">
        <v>98600.668034964547</v>
      </c>
      <c r="R203" s="7">
        <v>3658.7060000000001</v>
      </c>
      <c r="S203" s="8">
        <v>114.63883308585906</v>
      </c>
      <c r="T203" s="8" t="s">
        <v>72</v>
      </c>
      <c r="U203" s="8">
        <v>94.936169393869463</v>
      </c>
      <c r="V203" s="8">
        <v>30.129284552220458</v>
      </c>
      <c r="W203" s="8">
        <v>129.59885481593983</v>
      </c>
      <c r="X203" s="8">
        <v>369.30314184788881</v>
      </c>
      <c r="Y203" s="9">
        <v>135295.36528464407</v>
      </c>
      <c r="Z203" s="7">
        <v>66372.66</v>
      </c>
      <c r="AA203" s="8">
        <v>1884.7395193271091</v>
      </c>
      <c r="AB203" s="8" t="s">
        <v>72</v>
      </c>
      <c r="AC203" s="8">
        <v>2947.0769055577912</v>
      </c>
      <c r="AD203" s="8">
        <v>984.78059492906254</v>
      </c>
      <c r="AE203" s="8">
        <v>2002.7742102444363</v>
      </c>
      <c r="AF203" s="8">
        <v>7819.3712300583993</v>
      </c>
      <c r="AG203" s="9">
        <v>179777.88720575097</v>
      </c>
    </row>
    <row r="204" spans="1:33" x14ac:dyDescent="0.45">
      <c r="A204" s="4">
        <v>49553</v>
      </c>
      <c r="B204" s="7">
        <v>11067.64</v>
      </c>
      <c r="C204" s="8">
        <v>270.41644131963227</v>
      </c>
      <c r="E204" s="8">
        <v>304.70970912148096</v>
      </c>
      <c r="F204" s="8">
        <v>102.34862794847655</v>
      </c>
      <c r="G204" s="8">
        <v>426.94710516690054</v>
      </c>
      <c r="H204" s="8">
        <v>1104.4218835564902</v>
      </c>
      <c r="I204" s="9">
        <v>67781.642874089666</v>
      </c>
      <c r="J204" s="7">
        <v>54257.34</v>
      </c>
      <c r="K204" s="8">
        <v>1561.1733325804416</v>
      </c>
      <c r="L204" s="8">
        <v>0</v>
      </c>
      <c r="M204" s="8">
        <v>2597.2050593231306</v>
      </c>
      <c r="N204" s="8">
        <v>868.87852648666581</v>
      </c>
      <c r="O204" s="8">
        <v>1484.2514615726532</v>
      </c>
      <c r="P204" s="8">
        <v>6511.508379962891</v>
      </c>
      <c r="Q204" s="9">
        <v>99667.709128813847</v>
      </c>
      <c r="R204" s="7">
        <v>3639.855</v>
      </c>
      <c r="S204" s="8">
        <v>113.57490535424554</v>
      </c>
      <c r="T204" s="8" t="s">
        <v>72</v>
      </c>
      <c r="U204" s="8">
        <v>93.850590409416142</v>
      </c>
      <c r="V204" s="8">
        <v>29.783450733006674</v>
      </c>
      <c r="W204" s="8">
        <v>128.08413155007017</v>
      </c>
      <c r="X204" s="8">
        <v>365.29307804673851</v>
      </c>
      <c r="Y204" s="9">
        <v>135563.28574817933</v>
      </c>
      <c r="Z204" s="7">
        <v>66352.55</v>
      </c>
      <c r="AA204" s="8">
        <v>1885.6730621640004</v>
      </c>
      <c r="AB204" s="8" t="s">
        <v>72</v>
      </c>
      <c r="AC204" s="8">
        <v>2962.8567102689076</v>
      </c>
      <c r="AD204" s="8">
        <v>991.6968800248377</v>
      </c>
      <c r="AE204" s="8">
        <v>1996.587987772934</v>
      </c>
      <c r="AF204" s="8">
        <v>7836.8146402306802</v>
      </c>
      <c r="AG204" s="9">
        <v>181005.68057772145</v>
      </c>
    </row>
    <row r="205" spans="1:33" x14ac:dyDescent="0.45">
      <c r="A205" s="4">
        <v>49583</v>
      </c>
      <c r="B205" s="7">
        <v>10985.22</v>
      </c>
      <c r="C205" s="8">
        <v>267.91838134430725</v>
      </c>
      <c r="E205" s="8">
        <v>301.24521354709918</v>
      </c>
      <c r="F205" s="8">
        <v>101.18054058650222</v>
      </c>
      <c r="G205" s="8">
        <v>421.98603266852723</v>
      </c>
      <c r="H205" s="8">
        <v>1092.3301681464359</v>
      </c>
      <c r="I205" s="9">
        <v>67916.73178610699</v>
      </c>
      <c r="J205" s="7">
        <v>54328.09</v>
      </c>
      <c r="K205" s="8">
        <v>1565.2676112312388</v>
      </c>
      <c r="L205" s="8">
        <v>0</v>
      </c>
      <c r="M205" s="8">
        <v>2617.9413345659614</v>
      </c>
      <c r="N205" s="8">
        <v>877.52182396708042</v>
      </c>
      <c r="O205" s="8">
        <v>1484.1958976630237</v>
      </c>
      <c r="P205" s="8">
        <v>6544.926667427304</v>
      </c>
      <c r="Q205" s="9">
        <v>100741.50983608056</v>
      </c>
      <c r="R205" s="7">
        <v>3612.7539999999999</v>
      </c>
      <c r="S205" s="8">
        <v>112.52572016460904</v>
      </c>
      <c r="T205" s="8" t="s">
        <v>72</v>
      </c>
      <c r="U205" s="8">
        <v>92.78352577250655</v>
      </c>
      <c r="V205" s="8">
        <v>29.443537310672145</v>
      </c>
      <c r="W205" s="8">
        <v>126.59580980055817</v>
      </c>
      <c r="X205" s="8">
        <v>361.34859304834589</v>
      </c>
      <c r="Y205" s="9">
        <v>135833.46357221398</v>
      </c>
      <c r="Z205" s="7">
        <v>66324.52</v>
      </c>
      <c r="AA205" s="8">
        <v>1886.7696688444075</v>
      </c>
      <c r="AB205" s="8" t="s">
        <v>72</v>
      </c>
      <c r="AC205" s="8">
        <v>2979.4355908224802</v>
      </c>
      <c r="AD205" s="8">
        <v>998.93847267088313</v>
      </c>
      <c r="AE205" s="8">
        <v>1990.5791368652563</v>
      </c>
      <c r="AF205" s="8">
        <v>7855.7228692030267</v>
      </c>
      <c r="AG205" s="9">
        <v>182241.58797940894</v>
      </c>
    </row>
    <row r="206" spans="1:33" x14ac:dyDescent="0.45">
      <c r="A206" s="4">
        <v>49614</v>
      </c>
      <c r="B206" s="7">
        <v>10909.66</v>
      </c>
      <c r="C206" s="8">
        <v>265.45477712416914</v>
      </c>
      <c r="E206" s="8">
        <v>100.0323364802985</v>
      </c>
      <c r="F206" s="8">
        <v>100.0323364802985</v>
      </c>
      <c r="G206" s="8">
        <v>417.11093179697821</v>
      </c>
      <c r="H206" s="8">
        <v>882.63038188174437</v>
      </c>
      <c r="I206" s="9">
        <v>68052.853739552811</v>
      </c>
      <c r="J206" s="7">
        <v>54393.16</v>
      </c>
      <c r="K206" s="8">
        <v>1569.4849221691261</v>
      </c>
      <c r="L206" s="8">
        <v>0</v>
      </c>
      <c r="M206" s="8">
        <v>886.47985760548511</v>
      </c>
      <c r="N206" s="8">
        <v>886.47985760548511</v>
      </c>
      <c r="O206" s="8">
        <v>1484.2127304807943</v>
      </c>
      <c r="P206" s="8">
        <v>4826.6573678608902</v>
      </c>
      <c r="Q206" s="9">
        <v>101822.01695525447</v>
      </c>
      <c r="R206" s="7">
        <v>3587.97</v>
      </c>
      <c r="S206" s="8">
        <v>111.49100639215105</v>
      </c>
      <c r="T206" s="8" t="s">
        <v>72</v>
      </c>
      <c r="U206" s="8">
        <v>30.809959635931936</v>
      </c>
      <c r="V206" s="8">
        <v>29.109409915766864</v>
      </c>
      <c r="W206" s="8">
        <v>125.13327953909346</v>
      </c>
      <c r="X206" s="8">
        <v>296.54365548294334</v>
      </c>
      <c r="Y206" s="9">
        <v>136105.70747910562</v>
      </c>
      <c r="Z206" s="7">
        <v>66299.19</v>
      </c>
      <c r="AA206" s="8">
        <v>1888.030654718129</v>
      </c>
      <c r="AB206" s="8" t="s">
        <v>72</v>
      </c>
      <c r="AC206" s="8">
        <v>1006.5186613818433</v>
      </c>
      <c r="AD206" s="8">
        <v>1006.5186613818433</v>
      </c>
      <c r="AE206" s="8">
        <v>1984.7458486371681</v>
      </c>
      <c r="AF206" s="8">
        <v>5885.8138261189833</v>
      </c>
      <c r="AG206" s="9">
        <v>183485.44144271786</v>
      </c>
    </row>
    <row r="207" spans="1:33" x14ac:dyDescent="0.45">
      <c r="A207" s="4">
        <v>49644</v>
      </c>
      <c r="B207" s="7">
        <v>10818.05</v>
      </c>
      <c r="C207" s="8">
        <v>263.02499789580008</v>
      </c>
      <c r="G207" s="8">
        <v>412.31982751759824</v>
      </c>
      <c r="H207" s="8">
        <v>675.34482541339833</v>
      </c>
      <c r="I207" s="9">
        <v>68589.919938016275</v>
      </c>
      <c r="J207" s="7">
        <v>54472.42</v>
      </c>
      <c r="K207" s="8">
        <v>1573.827424739922</v>
      </c>
      <c r="L207" s="8">
        <v>0</v>
      </c>
      <c r="M207" s="8">
        <v>0</v>
      </c>
      <c r="N207" s="8">
        <v>0</v>
      </c>
      <c r="O207" s="8">
        <v>1484.3025975361029</v>
      </c>
      <c r="P207" s="8">
        <v>3058.1300222760246</v>
      </c>
      <c r="Q207" s="9">
        <v>103512.84498731533</v>
      </c>
      <c r="R207" s="7">
        <v>3557.973</v>
      </c>
      <c r="S207" s="8">
        <v>110.47049911623604</v>
      </c>
      <c r="T207" s="8" t="s">
        <v>72</v>
      </c>
      <c r="U207" s="8" t="s">
        <v>72</v>
      </c>
      <c r="V207" s="8" t="s">
        <v>72</v>
      </c>
      <c r="W207" s="8">
        <v>123.69594825527948</v>
      </c>
      <c r="X207" s="8">
        <v>234.16644737151552</v>
      </c>
      <c r="Y207" s="9">
        <v>137179.83987603255</v>
      </c>
      <c r="Z207" s="7">
        <v>66268.81</v>
      </c>
      <c r="AA207" s="8">
        <v>1889.4574222148822</v>
      </c>
      <c r="AB207" s="8" t="s">
        <v>72</v>
      </c>
      <c r="AC207" s="8" t="s">
        <v>72</v>
      </c>
      <c r="AD207" s="8" t="s">
        <v>72</v>
      </c>
      <c r="AE207" s="8">
        <v>1979.0863905572207</v>
      </c>
      <c r="AF207" s="8">
        <v>3868.5438127721027</v>
      </c>
      <c r="AG207" s="9">
        <v>185820.74891293485</v>
      </c>
    </row>
    <row r="208" spans="1:33" x14ac:dyDescent="0.45">
      <c r="A208" s="4">
        <v>49675</v>
      </c>
      <c r="B208" s="7">
        <v>10742.61</v>
      </c>
      <c r="C208" s="8">
        <v>260.62842726381854</v>
      </c>
      <c r="G208" s="8">
        <v>407.61080118804</v>
      </c>
      <c r="H208" s="8">
        <v>668.23922845185848</v>
      </c>
      <c r="I208" s="9">
        <v>68714.944622030525</v>
      </c>
      <c r="J208" s="7">
        <v>54538.13</v>
      </c>
      <c r="K208" s="8">
        <v>1578.297350311394</v>
      </c>
      <c r="L208" s="8">
        <v>0</v>
      </c>
      <c r="M208" s="8">
        <v>0</v>
      </c>
      <c r="N208" s="8">
        <v>0</v>
      </c>
      <c r="O208" s="8">
        <v>1484.4661437983057</v>
      </c>
      <c r="P208" s="8">
        <v>3062.7634941096994</v>
      </c>
      <c r="Q208" s="9">
        <v>104592.17148217629</v>
      </c>
      <c r="R208" s="7">
        <v>3533.3049999999998</v>
      </c>
      <c r="S208" s="8">
        <v>109.46393945080378</v>
      </c>
      <c r="T208" s="8" t="s">
        <v>72</v>
      </c>
      <c r="U208" s="8" t="s">
        <v>72</v>
      </c>
      <c r="V208" s="8" t="s">
        <v>72</v>
      </c>
      <c r="W208" s="8">
        <v>122.28324035641201</v>
      </c>
      <c r="X208" s="8">
        <v>231.74717980721579</v>
      </c>
      <c r="Y208" s="9">
        <v>137429.88924406105</v>
      </c>
      <c r="Z208" s="7">
        <v>66244.160000000003</v>
      </c>
      <c r="AA208" s="8">
        <v>1891.0514630279763</v>
      </c>
      <c r="AB208" s="8" t="s">
        <v>72</v>
      </c>
      <c r="AC208" s="8" t="s">
        <v>72</v>
      </c>
      <c r="AD208" s="8" t="s">
        <v>72</v>
      </c>
      <c r="AE208" s="8">
        <v>1973.5991052239538</v>
      </c>
      <c r="AF208" s="8">
        <v>3864.6505682519301</v>
      </c>
      <c r="AG208" s="9">
        <v>187050.10502861292</v>
      </c>
    </row>
    <row r="209" spans="1:33" x14ac:dyDescent="0.45">
      <c r="A209" s="4">
        <v>49706</v>
      </c>
      <c r="B209" s="7">
        <v>10671.22</v>
      </c>
      <c r="C209" s="8">
        <v>258.26446280991729</v>
      </c>
      <c r="G209" s="8">
        <v>402.98198863704863</v>
      </c>
      <c r="H209" s="8">
        <v>661.24645144696592</v>
      </c>
      <c r="I209" s="9">
        <v>68841.560675845816</v>
      </c>
      <c r="J209" s="7">
        <v>54600.4</v>
      </c>
      <c r="K209" s="8">
        <v>1582.8970050584833</v>
      </c>
      <c r="L209" s="8">
        <v>0</v>
      </c>
      <c r="M209" s="8">
        <v>0</v>
      </c>
      <c r="N209" s="8">
        <v>0</v>
      </c>
      <c r="O209" s="8">
        <v>1484.7040228483729</v>
      </c>
      <c r="P209" s="8">
        <v>3067.601027906856</v>
      </c>
      <c r="Q209" s="9">
        <v>105678.98973424722</v>
      </c>
      <c r="R209" s="7">
        <v>3509.9879999999998</v>
      </c>
      <c r="S209" s="8">
        <v>108.47107438016526</v>
      </c>
      <c r="T209" s="8" t="s">
        <v>72</v>
      </c>
      <c r="U209" s="8" t="s">
        <v>72</v>
      </c>
      <c r="V209" s="8" t="s">
        <v>72</v>
      </c>
      <c r="W209" s="8">
        <v>120.89459659111459</v>
      </c>
      <c r="X209" s="8">
        <v>229.36567097127985</v>
      </c>
      <c r="Y209" s="9">
        <v>137683.12135169163</v>
      </c>
      <c r="Z209" s="7">
        <v>66220.88</v>
      </c>
      <c r="AA209" s="8">
        <v>1892.8143604303841</v>
      </c>
      <c r="AB209" s="8" t="s">
        <v>72</v>
      </c>
      <c r="AC209" s="8" t="s">
        <v>72</v>
      </c>
      <c r="AD209" s="8" t="s">
        <v>72</v>
      </c>
      <c r="AE209" s="8">
        <v>1968.2824092128312</v>
      </c>
      <c r="AF209" s="8">
        <v>3861.0967696432153</v>
      </c>
      <c r="AG209" s="9">
        <v>188288.86254526221</v>
      </c>
    </row>
    <row r="210" spans="1:33" x14ac:dyDescent="0.45">
      <c r="A210" s="4">
        <v>49735</v>
      </c>
      <c r="B210" s="7">
        <v>10495.17</v>
      </c>
      <c r="C210" s="8">
        <v>255.93251571425645</v>
      </c>
      <c r="G210" s="8">
        <v>299.52801141406593</v>
      </c>
      <c r="H210" s="8">
        <v>555.46052712832238</v>
      </c>
      <c r="I210" s="9">
        <v>68169.623261880231</v>
      </c>
      <c r="J210" s="7">
        <v>50766.29</v>
      </c>
      <c r="K210" s="8">
        <v>1587.6287728723091</v>
      </c>
      <c r="L210" s="8">
        <v>0</v>
      </c>
      <c r="M210" s="8">
        <v>0</v>
      </c>
      <c r="N210" s="8">
        <v>0</v>
      </c>
      <c r="O210" s="8">
        <v>1116.3878130676358</v>
      </c>
      <c r="P210" s="8">
        <v>2704.0165859399449</v>
      </c>
      <c r="Q210" s="9">
        <v>105534.68825109968</v>
      </c>
      <c r="R210" s="7">
        <v>3451.4810000000002</v>
      </c>
      <c r="S210" s="8">
        <v>107.49165659998771</v>
      </c>
      <c r="T210" s="8" t="s">
        <v>72</v>
      </c>
      <c r="U210" s="8" t="s">
        <v>72</v>
      </c>
      <c r="V210" s="8" t="s">
        <v>72</v>
      </c>
      <c r="W210" s="8">
        <v>89.858403424219787</v>
      </c>
      <c r="X210" s="8">
        <v>197.35006002420749</v>
      </c>
      <c r="Y210" s="9">
        <v>136339.24652376046</v>
      </c>
      <c r="Z210" s="7">
        <v>62171.69</v>
      </c>
      <c r="AA210" s="8">
        <v>1894.7477917294168</v>
      </c>
      <c r="AB210" s="8" t="s">
        <v>72</v>
      </c>
      <c r="AC210" s="8" t="s">
        <v>72</v>
      </c>
      <c r="AD210" s="8" t="s">
        <v>72</v>
      </c>
      <c r="AE210" s="8">
        <v>1475.8214267645149</v>
      </c>
      <c r="AF210" s="8">
        <v>3370.5692184939317</v>
      </c>
      <c r="AG210" s="9">
        <v>187338.23616535595</v>
      </c>
    </row>
    <row r="211" spans="1:33" x14ac:dyDescent="0.45">
      <c r="A211" s="4">
        <v>49766</v>
      </c>
      <c r="B211" s="7">
        <v>10469.41</v>
      </c>
      <c r="C211" s="8">
        <v>253.63201038876718</v>
      </c>
      <c r="G211" s="8">
        <v>197.26044691326857</v>
      </c>
      <c r="H211" s="8">
        <v>450.89245730203572</v>
      </c>
      <c r="I211" s="9">
        <v>68824.807463123609</v>
      </c>
      <c r="J211" s="7">
        <v>50782.59</v>
      </c>
      <c r="K211" s="8">
        <v>1592.4951184000645</v>
      </c>
      <c r="L211" s="8">
        <v>0</v>
      </c>
      <c r="M211" s="8">
        <v>0</v>
      </c>
      <c r="N211" s="8">
        <v>0</v>
      </c>
      <c r="O211" s="8">
        <v>743.76426745706419</v>
      </c>
      <c r="P211" s="8">
        <v>2336.2593858571286</v>
      </c>
      <c r="Q211" s="9">
        <v>107446.58986271024</v>
      </c>
      <c r="R211" s="7">
        <v>3443.567</v>
      </c>
      <c r="S211" s="8">
        <v>106.52544436328222</v>
      </c>
      <c r="T211" s="8" t="s">
        <v>72</v>
      </c>
      <c r="U211" s="8" t="s">
        <v>72</v>
      </c>
      <c r="V211" s="8" t="s">
        <v>72</v>
      </c>
      <c r="W211" s="8">
        <v>59.178134073980566</v>
      </c>
      <c r="X211" s="8">
        <v>165.70357843726279</v>
      </c>
      <c r="Y211" s="9">
        <v>137649.61492624722</v>
      </c>
      <c r="Z211" s="7">
        <v>62159.07</v>
      </c>
      <c r="AA211" s="8">
        <v>1896.8535308665851</v>
      </c>
      <c r="AB211" s="8" t="s">
        <v>72</v>
      </c>
      <c r="AC211" s="8" t="s">
        <v>72</v>
      </c>
      <c r="AD211" s="8" t="s">
        <v>72</v>
      </c>
      <c r="AE211" s="8">
        <v>980.47680375298648</v>
      </c>
      <c r="AF211" s="8">
        <v>2877.3303346195717</v>
      </c>
      <c r="AG211" s="9">
        <v>190036.35881845857</v>
      </c>
    </row>
    <row r="212" spans="1:33" x14ac:dyDescent="0.45">
      <c r="A212" s="4">
        <v>49796</v>
      </c>
      <c r="B212" s="7">
        <v>10419.209999999999</v>
      </c>
      <c r="C212" s="8">
        <v>251.36238412194101</v>
      </c>
      <c r="G212" s="8">
        <v>195.06257607440466</v>
      </c>
      <c r="H212" s="8">
        <v>446.42496019634564</v>
      </c>
      <c r="I212" s="9">
        <v>69400.714403360835</v>
      </c>
      <c r="J212" s="7">
        <v>50822.73</v>
      </c>
      <c r="K212" s="8">
        <v>1597.4985902233968</v>
      </c>
      <c r="L212" s="8">
        <v>0</v>
      </c>
      <c r="M212" s="8">
        <v>0</v>
      </c>
      <c r="N212" s="8">
        <v>0</v>
      </c>
      <c r="O212" s="8">
        <v>744.01494772304181</v>
      </c>
      <c r="P212" s="8">
        <v>2341.5135379464386</v>
      </c>
      <c r="Q212" s="9">
        <v>109252.71296651763</v>
      </c>
      <c r="R212" s="7">
        <v>3427.4459999999999</v>
      </c>
      <c r="S212" s="8">
        <v>105.57220133121523</v>
      </c>
      <c r="T212" s="8" t="s">
        <v>72</v>
      </c>
      <c r="U212" s="8" t="s">
        <v>72</v>
      </c>
      <c r="V212" s="8" t="s">
        <v>72</v>
      </c>
      <c r="W212" s="8">
        <v>58.518772822321402</v>
      </c>
      <c r="X212" s="8">
        <v>164.09097415353662</v>
      </c>
      <c r="Y212" s="9">
        <v>138801.42880672167</v>
      </c>
      <c r="Z212" s="7">
        <v>62140.13</v>
      </c>
      <c r="AA212" s="8">
        <v>1899.133451169726</v>
      </c>
      <c r="AB212" s="8" t="s">
        <v>72</v>
      </c>
      <c r="AC212" s="8" t="s">
        <v>72</v>
      </c>
      <c r="AD212" s="8" t="s">
        <v>72</v>
      </c>
      <c r="AE212" s="8">
        <v>978.09003901232745</v>
      </c>
      <c r="AF212" s="8">
        <v>2877.2234901820534</v>
      </c>
      <c r="AG212" s="9">
        <v>192533.57025055063</v>
      </c>
    </row>
    <row r="213" spans="1:33" x14ac:dyDescent="0.45">
      <c r="A213" s="4">
        <v>49827</v>
      </c>
      <c r="B213" s="7">
        <v>10350.6</v>
      </c>
      <c r="C213" s="8">
        <v>249.12308673469383</v>
      </c>
      <c r="G213" s="8">
        <v>192.90123456790121</v>
      </c>
      <c r="H213" s="8">
        <v>442.02432130259501</v>
      </c>
      <c r="I213" s="9">
        <v>69903.094030258086</v>
      </c>
      <c r="J213" s="7">
        <v>50879.68</v>
      </c>
      <c r="K213" s="8">
        <v>1602.641824183253</v>
      </c>
      <c r="L213" s="8">
        <v>0</v>
      </c>
      <c r="M213" s="8">
        <v>0</v>
      </c>
      <c r="N213" s="8">
        <v>0</v>
      </c>
      <c r="O213" s="8">
        <v>744.30402398245008</v>
      </c>
      <c r="P213" s="8">
        <v>2346.945848165703</v>
      </c>
      <c r="Q213" s="9">
        <v>110959.16009916324</v>
      </c>
      <c r="R213" s="7">
        <v>3405.221</v>
      </c>
      <c r="S213" s="8">
        <v>104.6316964285714</v>
      </c>
      <c r="T213" s="8" t="s">
        <v>72</v>
      </c>
      <c r="U213" s="8" t="s">
        <v>72</v>
      </c>
      <c r="V213" s="8" t="s">
        <v>72</v>
      </c>
      <c r="W213" s="8">
        <v>57.870370370370367</v>
      </c>
      <c r="X213" s="8">
        <v>162.50206679894177</v>
      </c>
      <c r="Y213" s="9">
        <v>139806.18806051617</v>
      </c>
      <c r="Z213" s="7">
        <v>62115.59</v>
      </c>
      <c r="AA213" s="8">
        <v>1901.5895282648855</v>
      </c>
      <c r="AB213" s="8" t="s">
        <v>72</v>
      </c>
      <c r="AC213" s="8" t="s">
        <v>72</v>
      </c>
      <c r="AD213" s="8" t="s">
        <v>72</v>
      </c>
      <c r="AE213" s="8">
        <v>975.78550546393149</v>
      </c>
      <c r="AF213" s="8">
        <v>2877.375033728817</v>
      </c>
      <c r="AG213" s="9">
        <v>194842.87293547293</v>
      </c>
    </row>
    <row r="214" spans="1:33" x14ac:dyDescent="0.45">
      <c r="A214" s="4">
        <v>49857</v>
      </c>
      <c r="B214" s="7">
        <v>10254.35</v>
      </c>
      <c r="C214" s="8">
        <v>246.91358024691357</v>
      </c>
      <c r="G214" s="8">
        <v>190.77561734989777</v>
      </c>
      <c r="H214" s="8">
        <v>437.68919759681137</v>
      </c>
      <c r="I214" s="9">
        <v>68637.345799131828</v>
      </c>
      <c r="J214" s="7">
        <v>50960.61</v>
      </c>
      <c r="K214" s="8">
        <v>1607.9275468597507</v>
      </c>
      <c r="L214" s="8">
        <v>0</v>
      </c>
      <c r="M214" s="8">
        <v>0</v>
      </c>
      <c r="N214" s="8">
        <v>0</v>
      </c>
      <c r="O214" s="8">
        <v>744.63185925445862</v>
      </c>
      <c r="P214" s="8">
        <v>2352.5594061142092</v>
      </c>
      <c r="Q214" s="9">
        <v>109850.98856765023</v>
      </c>
      <c r="R214" s="7">
        <v>3373.9540000000002</v>
      </c>
      <c r="S214" s="8">
        <v>103.7037037037037</v>
      </c>
      <c r="T214" s="8" t="s">
        <v>72</v>
      </c>
      <c r="U214" s="8" t="s">
        <v>72</v>
      </c>
      <c r="V214" s="8" t="s">
        <v>72</v>
      </c>
      <c r="W214" s="8">
        <v>57.232685204969336</v>
      </c>
      <c r="X214" s="8">
        <v>160.93638890867302</v>
      </c>
      <c r="Y214" s="9">
        <v>137274.69159826366</v>
      </c>
      <c r="Z214" s="7">
        <v>62081.8</v>
      </c>
      <c r="AA214" s="8">
        <v>1904.223843156047</v>
      </c>
      <c r="AB214" s="8" t="s">
        <v>72</v>
      </c>
      <c r="AC214" s="8" t="s">
        <v>72</v>
      </c>
      <c r="AD214" s="8" t="s">
        <v>72</v>
      </c>
      <c r="AE214" s="8">
        <v>973.56260007433593</v>
      </c>
      <c r="AF214" s="8">
        <v>2877.7864432303832</v>
      </c>
      <c r="AG214" s="9">
        <v>192215.80352660842</v>
      </c>
    </row>
    <row r="215" spans="1:33" x14ac:dyDescent="0.45">
      <c r="A215" s="4">
        <v>49888</v>
      </c>
      <c r="B215" s="7">
        <v>10213.290000000001</v>
      </c>
      <c r="C215" s="8">
        <v>244.73333855431127</v>
      </c>
      <c r="G215" s="8">
        <v>188.68494143219422</v>
      </c>
      <c r="H215" s="8">
        <v>433.41827998650547</v>
      </c>
      <c r="I215" s="9">
        <v>69126.102843279921</v>
      </c>
      <c r="J215" s="7">
        <v>50995.33</v>
      </c>
      <c r="K215" s="8">
        <v>1613.3585792160779</v>
      </c>
      <c r="L215" s="8">
        <v>0</v>
      </c>
      <c r="M215" s="8">
        <v>0</v>
      </c>
      <c r="N215" s="8">
        <v>0</v>
      </c>
      <c r="O215" s="8">
        <v>744.99882404979633</v>
      </c>
      <c r="P215" s="8">
        <v>2358.3574032658744</v>
      </c>
      <c r="Q215" s="9">
        <v>111542.65295126718</v>
      </c>
      <c r="R215" s="7">
        <v>3360.5970000000002</v>
      </c>
      <c r="S215" s="8">
        <v>102.78800219281074</v>
      </c>
      <c r="T215" s="8" t="s">
        <v>72</v>
      </c>
      <c r="U215" s="8" t="s">
        <v>72</v>
      </c>
      <c r="V215" s="8" t="s">
        <v>72</v>
      </c>
      <c r="W215" s="8">
        <v>56.605482429658267</v>
      </c>
      <c r="X215" s="8">
        <v>159.393484622469</v>
      </c>
      <c r="Y215" s="9">
        <v>138252.20568655984</v>
      </c>
      <c r="Z215" s="7">
        <v>62067.5</v>
      </c>
      <c r="AA215" s="8">
        <v>1907.0385854812514</v>
      </c>
      <c r="AB215" s="8" t="s">
        <v>72</v>
      </c>
      <c r="AC215" s="8" t="s">
        <v>72</v>
      </c>
      <c r="AD215" s="8" t="s">
        <v>72</v>
      </c>
      <c r="AE215" s="8">
        <v>971.42075376842945</v>
      </c>
      <c r="AF215" s="8">
        <v>2878.4593392496809</v>
      </c>
      <c r="AG215" s="9">
        <v>194493.97636320308</v>
      </c>
    </row>
    <row r="216" spans="1:33" x14ac:dyDescent="0.45">
      <c r="A216" s="4">
        <v>49919</v>
      </c>
      <c r="B216" s="7">
        <v>10165.15</v>
      </c>
      <c r="C216" s="8">
        <v>242.58184711521668</v>
      </c>
      <c r="G216" s="8">
        <v>186.62844516109766</v>
      </c>
      <c r="H216" s="8">
        <v>429.21029227631436</v>
      </c>
      <c r="I216" s="9">
        <v>69548.406431906056</v>
      </c>
      <c r="J216" s="7">
        <v>51036.26</v>
      </c>
      <c r="K216" s="8">
        <v>1618.9378404160648</v>
      </c>
      <c r="L216" s="8">
        <v>0</v>
      </c>
      <c r="M216" s="8">
        <v>0</v>
      </c>
      <c r="N216" s="8">
        <v>0</v>
      </c>
      <c r="O216" s="8">
        <v>745.40529690182075</v>
      </c>
      <c r="P216" s="8">
        <v>2364.3431373178855</v>
      </c>
      <c r="Q216" s="9">
        <v>113141.14921433879</v>
      </c>
      <c r="R216" s="7">
        <v>3344.9250000000002</v>
      </c>
      <c r="S216" s="8">
        <v>101.884375788391</v>
      </c>
      <c r="T216" s="8" t="s">
        <v>72</v>
      </c>
      <c r="U216" s="8" t="s">
        <v>72</v>
      </c>
      <c r="V216" s="8" t="s">
        <v>72</v>
      </c>
      <c r="W216" s="8">
        <v>55.988533548329293</v>
      </c>
      <c r="X216" s="8">
        <v>157.87290933672028</v>
      </c>
      <c r="Y216" s="9">
        <v>139096.81286381211</v>
      </c>
      <c r="Z216" s="7">
        <v>62050.85</v>
      </c>
      <c r="AA216" s="8">
        <v>1910.0360569543247</v>
      </c>
      <c r="AB216" s="8" t="s">
        <v>72</v>
      </c>
      <c r="AC216" s="8" t="s">
        <v>72</v>
      </c>
      <c r="AD216" s="8" t="s">
        <v>72</v>
      </c>
      <c r="AE216" s="8">
        <v>969.35943109513789</v>
      </c>
      <c r="AF216" s="8">
        <v>2879.3954880494625</v>
      </c>
      <c r="AG216" s="9">
        <v>196599.23693262605</v>
      </c>
    </row>
    <row r="217" spans="1:33" x14ac:dyDescent="0.45">
      <c r="A217" s="4">
        <v>49949</v>
      </c>
      <c r="B217" s="7">
        <v>9853.9140000000007</v>
      </c>
      <c r="C217" s="8">
        <v>240.45860264696825</v>
      </c>
      <c r="G217" s="8">
        <v>184.60538752362953</v>
      </c>
      <c r="H217" s="8">
        <v>425.06399017059778</v>
      </c>
      <c r="I217" s="9">
        <v>69909.256506101388</v>
      </c>
      <c r="J217" s="7">
        <v>50165.88</v>
      </c>
      <c r="K217" s="8">
        <v>1624.6683518256557</v>
      </c>
      <c r="L217" s="8">
        <v>0</v>
      </c>
      <c r="M217" s="8">
        <v>0</v>
      </c>
      <c r="N217" s="8">
        <v>0</v>
      </c>
      <c r="O217" s="8">
        <v>745.85166489570884</v>
      </c>
      <c r="P217" s="8">
        <v>2370.5200167213643</v>
      </c>
      <c r="Q217" s="9">
        <v>114652.12150225599</v>
      </c>
      <c r="R217" s="7">
        <v>3240.07</v>
      </c>
      <c r="S217" s="8">
        <v>100.99261311172667</v>
      </c>
      <c r="T217" s="8" t="s">
        <v>72</v>
      </c>
      <c r="U217" s="8" t="s">
        <v>72</v>
      </c>
      <c r="V217" s="8" t="s">
        <v>72</v>
      </c>
      <c r="W217" s="8">
        <v>55.381616257088865</v>
      </c>
      <c r="X217" s="8">
        <v>156.37422936881552</v>
      </c>
      <c r="Y217" s="9">
        <v>139818.51301220278</v>
      </c>
      <c r="Z217" s="7">
        <v>60810.39</v>
      </c>
      <c r="AA217" s="8">
        <v>1913.2186750020176</v>
      </c>
      <c r="AB217" s="8" t="s">
        <v>72</v>
      </c>
      <c r="AC217" s="8" t="s">
        <v>72</v>
      </c>
      <c r="AD217" s="8" t="s">
        <v>72</v>
      </c>
      <c r="AE217" s="8">
        <v>967.3781299240643</v>
      </c>
      <c r="AF217" s="8">
        <v>2880.5968049260819</v>
      </c>
      <c r="AG217" s="9">
        <v>198543.22930957767</v>
      </c>
    </row>
    <row r="218" spans="1:33" x14ac:dyDescent="0.45">
      <c r="A218" s="4">
        <v>49980</v>
      </c>
      <c r="B218" s="7">
        <v>9760.6119999999992</v>
      </c>
      <c r="C218" s="8">
        <v>238.36311283156306</v>
      </c>
      <c r="G218" s="8">
        <v>182.61504747991236</v>
      </c>
      <c r="H218" s="8">
        <v>420.97816031147545</v>
      </c>
      <c r="I218" s="9">
        <v>70213.324536987915</v>
      </c>
      <c r="J218" s="7">
        <v>50244.38</v>
      </c>
      <c r="K218" s="8">
        <v>1630.5532412091511</v>
      </c>
      <c r="L218" s="8">
        <v>0</v>
      </c>
      <c r="M218" s="8">
        <v>0</v>
      </c>
      <c r="N218" s="8">
        <v>0</v>
      </c>
      <c r="O218" s="8">
        <v>746.33832419697035</v>
      </c>
      <c r="P218" s="8">
        <v>2376.8915654061216</v>
      </c>
      <c r="Q218" s="9">
        <v>116080.92439255152</v>
      </c>
      <c r="R218" s="7">
        <v>3209.6149999999998</v>
      </c>
      <c r="S218" s="8">
        <v>100.11250738925648</v>
      </c>
      <c r="T218" s="8" t="s">
        <v>72</v>
      </c>
      <c r="U218" s="8" t="s">
        <v>72</v>
      </c>
      <c r="V218" s="8" t="s">
        <v>72</v>
      </c>
      <c r="W218" s="8">
        <v>54.78451424397371</v>
      </c>
      <c r="X218" s="8">
        <v>154.8970216332302</v>
      </c>
      <c r="Y218" s="9">
        <v>140426.64907397583</v>
      </c>
      <c r="Z218" s="7">
        <v>60778.75</v>
      </c>
      <c r="AA218" s="8">
        <v>1916.5889766070268</v>
      </c>
      <c r="AB218" s="8" t="s">
        <v>72</v>
      </c>
      <c r="AC218" s="8" t="s">
        <v>72</v>
      </c>
      <c r="AD218" s="8" t="s">
        <v>72</v>
      </c>
      <c r="AE218" s="8">
        <v>965.47638117286522</v>
      </c>
      <c r="AF218" s="8">
        <v>2882.0653577798921</v>
      </c>
      <c r="AG218" s="9">
        <v>200336.91383693702</v>
      </c>
    </row>
    <row r="219" spans="1:33" x14ac:dyDescent="0.45">
      <c r="A219" s="4">
        <v>50010</v>
      </c>
      <c r="B219" s="7">
        <v>9705.0920000000006</v>
      </c>
      <c r="C219" s="8">
        <v>236.29489603024578</v>
      </c>
      <c r="G219" s="8">
        <v>180.65672332061507</v>
      </c>
      <c r="H219" s="8">
        <v>416.95161935086082</v>
      </c>
      <c r="I219" s="9">
        <v>70464.971729382974</v>
      </c>
      <c r="J219" s="7">
        <v>50290.64</v>
      </c>
      <c r="K219" s="8">
        <v>1636.595747131835</v>
      </c>
      <c r="L219" s="8">
        <v>0</v>
      </c>
      <c r="M219" s="8">
        <v>0</v>
      </c>
      <c r="N219" s="8">
        <v>0</v>
      </c>
      <c r="O219" s="8">
        <v>746.86568058048283</v>
      </c>
      <c r="P219" s="8">
        <v>2383.4614277123178</v>
      </c>
      <c r="Q219" s="9">
        <v>117432.63266613585</v>
      </c>
      <c r="R219" s="7">
        <v>3191.4630000000002</v>
      </c>
      <c r="S219" s="8">
        <v>99.243856332703231</v>
      </c>
      <c r="T219" s="8" t="s">
        <v>72</v>
      </c>
      <c r="U219" s="8" t="s">
        <v>72</v>
      </c>
      <c r="V219" s="8" t="s">
        <v>72</v>
      </c>
      <c r="W219" s="8">
        <v>54.197016996184523</v>
      </c>
      <c r="X219" s="8">
        <v>153.44087332888776</v>
      </c>
      <c r="Y219" s="9">
        <v>140929.94345876595</v>
      </c>
      <c r="Z219" s="7">
        <v>60759.07</v>
      </c>
      <c r="AA219" s="8">
        <v>1920.1496223681299</v>
      </c>
      <c r="AB219" s="8" t="s">
        <v>72</v>
      </c>
      <c r="AC219" s="8" t="s">
        <v>72</v>
      </c>
      <c r="AD219" s="8" t="s">
        <v>72</v>
      </c>
      <c r="AE219" s="8">
        <v>963.65374856522089</v>
      </c>
      <c r="AF219" s="8">
        <v>2883.8033709333508</v>
      </c>
      <c r="AG219" s="9">
        <v>201990.5987413954</v>
      </c>
    </row>
    <row r="220" spans="1:33" x14ac:dyDescent="0.45">
      <c r="A220" s="4">
        <v>50041</v>
      </c>
      <c r="B220" s="7">
        <v>9601.2919999999995</v>
      </c>
      <c r="C220" s="8">
        <v>234.25348100672775</v>
      </c>
      <c r="G220" s="8">
        <v>178.72973204838573</v>
      </c>
      <c r="H220" s="8">
        <v>412.98321305511348</v>
      </c>
      <c r="I220" s="9">
        <v>70668.266743600034</v>
      </c>
      <c r="J220" s="7">
        <v>50377.08</v>
      </c>
      <c r="K220" s="8">
        <v>1642.7992235813542</v>
      </c>
      <c r="L220" s="8">
        <v>0</v>
      </c>
      <c r="M220" s="8">
        <v>0</v>
      </c>
      <c r="N220" s="8">
        <v>0</v>
      </c>
      <c r="O220" s="8">
        <v>747.43414996121794</v>
      </c>
      <c r="P220" s="8">
        <v>2390.2333735425723</v>
      </c>
      <c r="Q220" s="9">
        <v>118712.05161748978</v>
      </c>
      <c r="R220" s="7">
        <v>3157.5140000000001</v>
      </c>
      <c r="S220" s="8">
        <v>98.386462022825654</v>
      </c>
      <c r="T220" s="8" t="s">
        <v>72</v>
      </c>
      <c r="U220" s="8" t="s">
        <v>72</v>
      </c>
      <c r="V220" s="8" t="s">
        <v>72</v>
      </c>
      <c r="W220" s="8">
        <v>53.618919614515718</v>
      </c>
      <c r="X220" s="8">
        <v>152.00538163734137</v>
      </c>
      <c r="Y220" s="9">
        <v>141336.53348720007</v>
      </c>
      <c r="Z220" s="7">
        <v>60721.21</v>
      </c>
      <c r="AA220" s="8">
        <v>1923.9034007894275</v>
      </c>
      <c r="AB220" s="8" t="s">
        <v>72</v>
      </c>
      <c r="AC220" s="8" t="s">
        <v>72</v>
      </c>
      <c r="AD220" s="8" t="s">
        <v>72</v>
      </c>
      <c r="AE220" s="8">
        <v>961.90982841928076</v>
      </c>
      <c r="AF220" s="8">
        <v>2885.8132292087084</v>
      </c>
      <c r="AG220" s="9">
        <v>203513.97170980982</v>
      </c>
    </row>
    <row r="221" spans="1:33" x14ac:dyDescent="0.45">
      <c r="A221" s="4">
        <v>50072</v>
      </c>
      <c r="B221" s="7">
        <v>9573.1939999999995</v>
      </c>
      <c r="C221" s="8">
        <v>232.23840665873962</v>
      </c>
      <c r="G221" s="8">
        <v>176.83340878225442</v>
      </c>
      <c r="H221" s="8">
        <v>409.07181544099404</v>
      </c>
      <c r="I221" s="9">
        <v>70827.002833371007</v>
      </c>
      <c r="J221" s="7">
        <v>50400.77</v>
      </c>
      <c r="K221" s="8">
        <v>1649.1671448210166</v>
      </c>
      <c r="L221" s="8">
        <v>0</v>
      </c>
      <c r="M221" s="8">
        <v>0</v>
      </c>
      <c r="N221" s="8">
        <v>0</v>
      </c>
      <c r="O221" s="8">
        <v>748.04415892780935</v>
      </c>
      <c r="P221" s="8">
        <v>2397.2113037488261</v>
      </c>
      <c r="Q221" s="9">
        <v>119923.72769226992</v>
      </c>
      <c r="R221" s="7">
        <v>3148.3240000000001</v>
      </c>
      <c r="S221" s="8">
        <v>97.540130796670638</v>
      </c>
      <c r="T221" s="8" t="s">
        <v>72</v>
      </c>
      <c r="U221" s="8" t="s">
        <v>72</v>
      </c>
      <c r="V221" s="8" t="s">
        <v>72</v>
      </c>
      <c r="W221" s="8">
        <v>53.050022634676331</v>
      </c>
      <c r="X221" s="8">
        <v>150.59015343134698</v>
      </c>
      <c r="Y221" s="9">
        <v>141654.00566674201</v>
      </c>
      <c r="Z221" s="7">
        <v>60711.01</v>
      </c>
      <c r="AA221" s="8">
        <v>1927.8532328115041</v>
      </c>
      <c r="AB221" s="8" t="s">
        <v>72</v>
      </c>
      <c r="AC221" s="8" t="s">
        <v>72</v>
      </c>
      <c r="AD221" s="8" t="s">
        <v>72</v>
      </c>
      <c r="AE221" s="8">
        <v>960.2442494665147</v>
      </c>
      <c r="AF221" s="8">
        <v>2888.097482278019</v>
      </c>
      <c r="AG221" s="9">
        <v>204916.13109231513</v>
      </c>
    </row>
    <row r="222" spans="1:33" x14ac:dyDescent="0.45">
      <c r="A222" s="4">
        <v>50100</v>
      </c>
      <c r="B222" s="7">
        <v>9263.6440000000002</v>
      </c>
      <c r="C222" s="8">
        <v>230.24922175763044</v>
      </c>
      <c r="G222" s="8">
        <v>174.96710618403739</v>
      </c>
      <c r="H222" s="8">
        <v>405.21632794166783</v>
      </c>
      <c r="I222" s="9">
        <v>70944.714330398419</v>
      </c>
      <c r="J222" s="7">
        <v>49740.27</v>
      </c>
      <c r="K222" s="8">
        <v>1655.7031104891178</v>
      </c>
      <c r="L222" s="8">
        <v>0</v>
      </c>
      <c r="M222" s="8">
        <v>0</v>
      </c>
      <c r="N222" s="8">
        <v>0</v>
      </c>
      <c r="O222" s="8">
        <v>748.69614528011971</v>
      </c>
      <c r="P222" s="8">
        <v>2404.3992557692372</v>
      </c>
      <c r="Q222" s="9">
        <v>121071.95928551257</v>
      </c>
      <c r="R222" s="7">
        <v>3043.9479999999999</v>
      </c>
      <c r="S222" s="8">
        <v>96.704673138204782</v>
      </c>
      <c r="T222" s="8" t="s">
        <v>72</v>
      </c>
      <c r="U222" s="8" t="s">
        <v>72</v>
      </c>
      <c r="V222" s="8" t="s">
        <v>72</v>
      </c>
      <c r="W222" s="8">
        <v>52.490131855211217</v>
      </c>
      <c r="X222" s="8">
        <v>149.194804993416</v>
      </c>
      <c r="Y222" s="9">
        <v>141889.42866079684</v>
      </c>
      <c r="Z222" s="7">
        <v>59681.11</v>
      </c>
      <c r="AA222" s="8">
        <v>1932.0021765982742</v>
      </c>
      <c r="AB222" s="8" t="s">
        <v>72</v>
      </c>
      <c r="AC222" s="8" t="s">
        <v>72</v>
      </c>
      <c r="AD222" s="8" t="s">
        <v>72</v>
      </c>
      <c r="AE222" s="8">
        <v>958.65667270096458</v>
      </c>
      <c r="AF222" s="8">
        <v>2890.6588492992387</v>
      </c>
      <c r="AG222" s="9">
        <v>206205.61648199067</v>
      </c>
    </row>
    <row r="223" spans="1:33" x14ac:dyDescent="0.45">
      <c r="A223" s="4">
        <v>50131</v>
      </c>
      <c r="B223" s="7">
        <v>9205.0300000000007</v>
      </c>
      <c r="C223" s="8">
        <v>228.28548469574113</v>
      </c>
      <c r="G223" s="8">
        <v>173.13019390581718</v>
      </c>
      <c r="H223" s="8">
        <v>401.41567860155828</v>
      </c>
      <c r="I223" s="9">
        <v>71024.69243070783</v>
      </c>
      <c r="J223" s="7">
        <v>49791.01</v>
      </c>
      <c r="K223" s="8">
        <v>1662.410850959287</v>
      </c>
      <c r="L223" s="8">
        <v>0</v>
      </c>
      <c r="M223" s="8">
        <v>0</v>
      </c>
      <c r="N223" s="8">
        <v>0</v>
      </c>
      <c r="O223" s="8">
        <v>749.39055857194433</v>
      </c>
      <c r="P223" s="8">
        <v>2411.8014095312315</v>
      </c>
      <c r="Q223" s="9">
        <v>122160.80756859694</v>
      </c>
      <c r="R223" s="7">
        <v>3024.8</v>
      </c>
      <c r="S223" s="8">
        <v>95.879903572211276</v>
      </c>
      <c r="T223" s="8" t="s">
        <v>72</v>
      </c>
      <c r="U223" s="8" t="s">
        <v>72</v>
      </c>
      <c r="V223" s="8" t="s">
        <v>72</v>
      </c>
      <c r="W223" s="8">
        <v>51.93905817174516</v>
      </c>
      <c r="X223" s="8">
        <v>147.81896174395644</v>
      </c>
      <c r="Y223" s="9">
        <v>142049.38486141566</v>
      </c>
      <c r="Z223" s="7">
        <v>59660.68</v>
      </c>
      <c r="AA223" s="8">
        <v>1936.3534325941764</v>
      </c>
      <c r="AB223" s="8" t="s">
        <v>72</v>
      </c>
      <c r="AC223" s="8" t="s">
        <v>72</v>
      </c>
      <c r="AD223" s="8" t="s">
        <v>72</v>
      </c>
      <c r="AE223" s="8">
        <v>957.14679125892496</v>
      </c>
      <c r="AF223" s="8">
        <v>2893.5002238531015</v>
      </c>
      <c r="AG223" s="9">
        <v>207390.43848544633</v>
      </c>
    </row>
    <row r="224" spans="1:33" x14ac:dyDescent="0.45">
      <c r="A224" s="4">
        <v>50161</v>
      </c>
      <c r="B224" s="7">
        <v>8967.2659999999996</v>
      </c>
      <c r="C224" s="8">
        <v>226.34676324128571</v>
      </c>
      <c r="G224" s="8">
        <v>171.32205805761905</v>
      </c>
      <c r="H224" s="8">
        <v>397.66882129890473</v>
      </c>
      <c r="I224" s="9">
        <v>71070.000257466207</v>
      </c>
      <c r="J224" s="7">
        <v>47168.82</v>
      </c>
      <c r="K224" s="8">
        <v>1669.2942329779542</v>
      </c>
      <c r="L224" s="8">
        <v>0</v>
      </c>
      <c r="M224" s="8">
        <v>0</v>
      </c>
      <c r="N224" s="8">
        <v>0</v>
      </c>
      <c r="O224" s="8">
        <v>750.12786065998648</v>
      </c>
      <c r="P224" s="8">
        <v>2419.4220936379406</v>
      </c>
      <c r="Q224" s="9">
        <v>123194.10724201579</v>
      </c>
      <c r="R224" s="7">
        <v>2956.5859999999998</v>
      </c>
      <c r="S224" s="8">
        <v>95.065640561340004</v>
      </c>
      <c r="T224" s="8" t="s">
        <v>72</v>
      </c>
      <c r="U224" s="8" t="s">
        <v>72</v>
      </c>
      <c r="V224" s="8" t="s">
        <v>72</v>
      </c>
      <c r="W224" s="8">
        <v>51.396617417285711</v>
      </c>
      <c r="X224" s="8">
        <v>146.4622579786257</v>
      </c>
      <c r="Y224" s="9">
        <v>142140.00051493241</v>
      </c>
      <c r="Z224" s="7">
        <v>56755.08</v>
      </c>
      <c r="AA224" s="8">
        <v>1940.9103488674971</v>
      </c>
      <c r="AB224" s="8" t="s">
        <v>72</v>
      </c>
      <c r="AC224" s="8" t="s">
        <v>72</v>
      </c>
      <c r="AD224" s="8" t="s">
        <v>72</v>
      </c>
      <c r="AE224" s="8">
        <v>955.71433032912933</v>
      </c>
      <c r="AF224" s="8">
        <v>2896.6246791966264</v>
      </c>
      <c r="AG224" s="9">
        <v>208478.10755097523</v>
      </c>
    </row>
    <row r="225" spans="1:33" x14ac:dyDescent="0.45">
      <c r="A225" s="4">
        <v>50192</v>
      </c>
      <c r="B225" s="7">
        <v>8664.0360000000001</v>
      </c>
      <c r="C225" s="8">
        <v>224.43263430048839</v>
      </c>
      <c r="G225" s="8">
        <v>169.54210069444446</v>
      </c>
      <c r="H225" s="8">
        <v>393.97473499493287</v>
      </c>
      <c r="I225" s="9">
        <v>71083.487189477833</v>
      </c>
      <c r="J225" s="7">
        <v>46129.47</v>
      </c>
      <c r="K225" s="8">
        <v>1676.3572655961009</v>
      </c>
      <c r="L225" s="8">
        <v>0</v>
      </c>
      <c r="M225" s="8">
        <v>0</v>
      </c>
      <c r="N225" s="8">
        <v>0</v>
      </c>
      <c r="O225" s="8">
        <v>750.90852626025469</v>
      </c>
      <c r="P225" s="8">
        <v>2427.2657918563555</v>
      </c>
      <c r="Q225" s="9">
        <v>124175.47713351993</v>
      </c>
      <c r="R225" s="7">
        <v>2853.7910000000002</v>
      </c>
      <c r="S225" s="8">
        <v>94.261706406205121</v>
      </c>
      <c r="T225" s="8" t="s">
        <v>72</v>
      </c>
      <c r="U225" s="8" t="s">
        <v>72</v>
      </c>
      <c r="V225" s="8" t="s">
        <v>72</v>
      </c>
      <c r="W225" s="8">
        <v>50.862630208333336</v>
      </c>
      <c r="X225" s="8">
        <v>145.12433661453846</v>
      </c>
      <c r="Y225" s="9">
        <v>142166.97437895567</v>
      </c>
      <c r="Z225" s="7">
        <v>55353.07</v>
      </c>
      <c r="AA225" s="8">
        <v>1945.6764267566869</v>
      </c>
      <c r="AB225" s="8" t="s">
        <v>72</v>
      </c>
      <c r="AC225" s="8" t="s">
        <v>72</v>
      </c>
      <c r="AD225" s="8" t="s">
        <v>72</v>
      </c>
      <c r="AE225" s="8">
        <v>954.35904709358806</v>
      </c>
      <c r="AF225" s="8">
        <v>2900.0354738502747</v>
      </c>
      <c r="AG225" s="9">
        <v>209475.66176089333</v>
      </c>
    </row>
    <row r="226" spans="1:33" x14ac:dyDescent="0.45">
      <c r="A226" s="4">
        <v>50222</v>
      </c>
      <c r="B226" s="7">
        <v>8611.6659999999993</v>
      </c>
      <c r="C226" s="8">
        <v>222.5426836867311</v>
      </c>
      <c r="G226" s="8">
        <v>167.78973932186099</v>
      </c>
      <c r="H226" s="8">
        <v>390.33242300859206</v>
      </c>
      <c r="I226" s="9">
        <v>71067.802456057107</v>
      </c>
      <c r="J226" s="7">
        <v>46170.09</v>
      </c>
      <c r="K226" s="8">
        <v>1683.6041064136796</v>
      </c>
      <c r="L226" s="8">
        <v>0</v>
      </c>
      <c r="M226" s="8">
        <v>0</v>
      </c>
      <c r="N226" s="8">
        <v>0</v>
      </c>
      <c r="O226" s="8">
        <v>751.73304351301681</v>
      </c>
      <c r="P226" s="8">
        <v>2435.3371499266964</v>
      </c>
      <c r="Q226" s="9">
        <v>125108.33058002841</v>
      </c>
      <c r="R226" s="7">
        <v>2836.1149999999998</v>
      </c>
      <c r="S226" s="8">
        <v>93.467927148427052</v>
      </c>
      <c r="T226" s="8" t="s">
        <v>72</v>
      </c>
      <c r="U226" s="8" t="s">
        <v>72</v>
      </c>
      <c r="V226" s="8" t="s">
        <v>72</v>
      </c>
      <c r="W226" s="8">
        <v>50.3369217965583</v>
      </c>
      <c r="X226" s="8">
        <v>143.80484894498534</v>
      </c>
      <c r="Y226" s="9">
        <v>142135.60491211421</v>
      </c>
      <c r="Z226" s="7">
        <v>55329.25</v>
      </c>
      <c r="AA226" s="8">
        <v>1950.655326837757</v>
      </c>
      <c r="AB226" s="8" t="s">
        <v>72</v>
      </c>
      <c r="AC226" s="8" t="s">
        <v>72</v>
      </c>
      <c r="AD226" s="8" t="s">
        <v>72</v>
      </c>
      <c r="AE226" s="8">
        <v>953.08073069925001</v>
      </c>
      <c r="AF226" s="8">
        <v>2903.7360575370071</v>
      </c>
      <c r="AG226" s="9">
        <v>210389.69352729694</v>
      </c>
    </row>
    <row r="227" spans="1:33" x14ac:dyDescent="0.45">
      <c r="A227" s="4">
        <v>50253</v>
      </c>
      <c r="B227" s="7">
        <v>8558.7340000000004</v>
      </c>
      <c r="C227" s="8">
        <v>220.67650589647624</v>
      </c>
      <c r="G227" s="8">
        <v>166.0644064193857</v>
      </c>
      <c r="H227" s="8">
        <v>386.74091231586192</v>
      </c>
      <c r="I227" s="9">
        <v>71025.408007337493</v>
      </c>
      <c r="J227" s="7">
        <v>46208.67</v>
      </c>
      <c r="K227" s="8">
        <v>1691.0390681564108</v>
      </c>
      <c r="L227" s="8">
        <v>0</v>
      </c>
      <c r="M227" s="8">
        <v>0</v>
      </c>
      <c r="N227" s="8">
        <v>0</v>
      </c>
      <c r="O227" s="8">
        <v>752.60191455747577</v>
      </c>
      <c r="P227" s="8">
        <v>2443.6409827138868</v>
      </c>
      <c r="Q227" s="9">
        <v>125995.88554633656</v>
      </c>
      <c r="R227" s="7">
        <v>2818.3879999999999</v>
      </c>
      <c r="S227" s="8">
        <v>92.68413247652002</v>
      </c>
      <c r="T227" s="8" t="s">
        <v>72</v>
      </c>
      <c r="U227" s="8" t="s">
        <v>72</v>
      </c>
      <c r="V227" s="8" t="s">
        <v>72</v>
      </c>
      <c r="W227" s="8">
        <v>49.819321925815714</v>
      </c>
      <c r="X227" s="8">
        <v>142.50345440233573</v>
      </c>
      <c r="Y227" s="9">
        <v>142050.81601467499</v>
      </c>
      <c r="Z227" s="7">
        <v>55302.78</v>
      </c>
      <c r="AA227" s="8">
        <v>1955.8508752321823</v>
      </c>
      <c r="AB227" s="8" t="s">
        <v>72</v>
      </c>
      <c r="AC227" s="8" t="s">
        <v>72</v>
      </c>
      <c r="AD227" s="8" t="s">
        <v>72</v>
      </c>
      <c r="AE227" s="8">
        <v>951.87920226073857</v>
      </c>
      <c r="AF227" s="8">
        <v>2907.7300774929208</v>
      </c>
      <c r="AG227" s="9">
        <v>211226.37515514155</v>
      </c>
    </row>
    <row r="228" spans="1:33" x14ac:dyDescent="0.45">
      <c r="A228" s="4">
        <v>50284</v>
      </c>
      <c r="B228" s="7">
        <v>8062.4740000000002</v>
      </c>
      <c r="C228" s="8">
        <v>218.83370389173865</v>
      </c>
      <c r="G228" s="8">
        <v>164.3655489809336</v>
      </c>
      <c r="H228" s="8">
        <v>383.19925287267222</v>
      </c>
      <c r="I228" s="9">
        <v>70958.590675601008</v>
      </c>
      <c r="J228" s="7">
        <v>42831.07</v>
      </c>
      <c r="K228" s="8">
        <v>1698.6666256060057</v>
      </c>
      <c r="L228" s="8">
        <v>0</v>
      </c>
      <c r="M228" s="8">
        <v>0</v>
      </c>
      <c r="N228" s="8">
        <v>0</v>
      </c>
      <c r="O228" s="8">
        <v>753.5156561173261</v>
      </c>
      <c r="P228" s="8">
        <v>2452.1822817233319</v>
      </c>
      <c r="Q228" s="9">
        <v>126841.17444599168</v>
      </c>
      <c r="R228" s="7">
        <v>2662.7979999999998</v>
      </c>
      <c r="S228" s="8">
        <v>91.910155634530241</v>
      </c>
      <c r="T228" s="8" t="s">
        <v>72</v>
      </c>
      <c r="U228" s="8" t="s">
        <v>72</v>
      </c>
      <c r="V228" s="8" t="s">
        <v>72</v>
      </c>
      <c r="W228" s="8">
        <v>49.30966469428008</v>
      </c>
      <c r="X228" s="8">
        <v>141.21982032881033</v>
      </c>
      <c r="Y228" s="9">
        <v>141917.18135120202</v>
      </c>
      <c r="Z228" s="7">
        <v>51333.96</v>
      </c>
      <c r="AA228" s="8">
        <v>1961.267070276092</v>
      </c>
      <c r="AB228" s="8" t="s">
        <v>72</v>
      </c>
      <c r="AC228" s="8" t="s">
        <v>72</v>
      </c>
      <c r="AD228" s="8" t="s">
        <v>72</v>
      </c>
      <c r="AE228" s="8">
        <v>950.75431489444645</v>
      </c>
      <c r="AF228" s="8">
        <v>2912.0213851705385</v>
      </c>
      <c r="AG228" s="9">
        <v>211991.48325671291</v>
      </c>
    </row>
    <row r="229" spans="1:33" x14ac:dyDescent="0.45">
      <c r="A229" s="4">
        <v>50314</v>
      </c>
      <c r="B229" s="7">
        <v>8003.4610000000002</v>
      </c>
      <c r="C229" s="8">
        <v>217.01388888888889</v>
      </c>
      <c r="G229" s="8">
        <v>162.69262807163682</v>
      </c>
      <c r="H229" s="8">
        <v>379.70651696052573</v>
      </c>
      <c r="I229" s="9">
        <v>70869.473647744919</v>
      </c>
      <c r="J229" s="7">
        <v>42885</v>
      </c>
      <c r="K229" s="8">
        <v>1706.4914229064857</v>
      </c>
      <c r="L229" s="8">
        <v>0</v>
      </c>
      <c r="M229" s="8">
        <v>0</v>
      </c>
      <c r="N229" s="8">
        <v>0</v>
      </c>
      <c r="O229" s="8">
        <v>754.47480009837773</v>
      </c>
      <c r="P229" s="8">
        <v>2460.9662230048634</v>
      </c>
      <c r="Q229" s="9">
        <v>127647.05363923307</v>
      </c>
      <c r="R229" s="7">
        <v>2643.268</v>
      </c>
      <c r="S229" s="8">
        <v>91.145833333333329</v>
      </c>
      <c r="T229" s="8" t="s">
        <v>72</v>
      </c>
      <c r="U229" s="8" t="s">
        <v>72</v>
      </c>
      <c r="V229" s="8" t="s">
        <v>72</v>
      </c>
      <c r="W229" s="8">
        <v>48.807788421491047</v>
      </c>
      <c r="X229" s="8">
        <v>139.95362175482438</v>
      </c>
      <c r="Y229" s="9">
        <v>141738.94729548984</v>
      </c>
      <c r="Z229" s="7">
        <v>51315.3</v>
      </c>
      <c r="AA229" s="8">
        <v>1966.9080895731522</v>
      </c>
      <c r="AB229" s="8" t="s">
        <v>72</v>
      </c>
      <c r="AC229" s="8" t="s">
        <v>72</v>
      </c>
      <c r="AD229" s="8" t="s">
        <v>72</v>
      </c>
      <c r="AE229" s="8">
        <v>949.70595378434189</v>
      </c>
      <c r="AF229" s="8">
        <v>2916.6140433574942</v>
      </c>
      <c r="AG229" s="9">
        <v>212690.42201652698</v>
      </c>
    </row>
    <row r="230" spans="1:33" x14ac:dyDescent="0.45">
      <c r="A230" s="4">
        <v>50345</v>
      </c>
      <c r="B230" s="7">
        <v>7950.2870000000003</v>
      </c>
      <c r="C230" s="8">
        <v>215.21668015357861</v>
      </c>
      <c r="G230" s="8">
        <v>161.04511840037105</v>
      </c>
      <c r="H230" s="8">
        <v>376.26179855394969</v>
      </c>
      <c r="I230" s="9">
        <v>72460.02727246235</v>
      </c>
      <c r="J230" s="7">
        <v>42931.71</v>
      </c>
      <c r="K230" s="8">
        <v>1714.5182812708344</v>
      </c>
      <c r="L230" s="8">
        <v>0</v>
      </c>
      <c r="M230" s="8">
        <v>0</v>
      </c>
      <c r="N230" s="8">
        <v>0</v>
      </c>
      <c r="O230" s="8">
        <v>755.479894199451</v>
      </c>
      <c r="P230" s="8">
        <v>2469.9981754702853</v>
      </c>
      <c r="Q230" s="9">
        <v>131501.39457609993</v>
      </c>
      <c r="R230" s="7">
        <v>2625.6819999999998</v>
      </c>
      <c r="S230" s="8">
        <v>90.391005664503012</v>
      </c>
      <c r="T230" s="8" t="s">
        <v>72</v>
      </c>
      <c r="U230" s="8" t="s">
        <v>72</v>
      </c>
      <c r="V230" s="8" t="s">
        <v>72</v>
      </c>
      <c r="W230" s="8">
        <v>48.313535520111316</v>
      </c>
      <c r="X230" s="8">
        <v>138.70454118461433</v>
      </c>
      <c r="Y230" s="9">
        <v>144920.0545449247</v>
      </c>
      <c r="Z230" s="7">
        <v>51295.49</v>
      </c>
      <c r="AA230" s="8">
        <v>1972.7782974551287</v>
      </c>
      <c r="AB230" s="8" t="s">
        <v>72</v>
      </c>
      <c r="AC230" s="8" t="s">
        <v>72</v>
      </c>
      <c r="AD230" s="8" t="s">
        <v>72</v>
      </c>
      <c r="AE230" s="8">
        <v>948.73403627989626</v>
      </c>
      <c r="AF230" s="8">
        <v>2921.5123337350251</v>
      </c>
      <c r="AG230" s="9">
        <v>218453.42730305475</v>
      </c>
    </row>
    <row r="231" spans="1:33" x14ac:dyDescent="0.45">
      <c r="A231" s="4">
        <v>50375</v>
      </c>
      <c r="B231" s="7">
        <v>7890.8810000000003</v>
      </c>
      <c r="C231" s="8">
        <v>213.44170480158459</v>
      </c>
      <c r="G231" s="8">
        <v>159.42250790735639</v>
      </c>
      <c r="H231" s="8">
        <v>372.86421270894095</v>
      </c>
      <c r="I231" s="9">
        <v>72214.509545851761</v>
      </c>
      <c r="J231" s="7">
        <v>42979.86</v>
      </c>
      <c r="K231" s="8">
        <v>1722.7522071140488</v>
      </c>
      <c r="L231" s="8">
        <v>0</v>
      </c>
      <c r="M231" s="8">
        <v>0</v>
      </c>
      <c r="N231" s="8">
        <v>0</v>
      </c>
      <c r="O231" s="8">
        <v>756.53150253776312</v>
      </c>
      <c r="P231" s="8">
        <v>2479.2837096518119</v>
      </c>
      <c r="Q231" s="9">
        <v>132044.66605455085</v>
      </c>
      <c r="R231" s="7">
        <v>2606.1390000000001</v>
      </c>
      <c r="S231" s="8">
        <v>89.645516016665525</v>
      </c>
      <c r="T231" s="8" t="s">
        <v>72</v>
      </c>
      <c r="U231" s="8" t="s">
        <v>72</v>
      </c>
      <c r="V231" s="8" t="s">
        <v>72</v>
      </c>
      <c r="W231" s="8">
        <v>47.826752372206919</v>
      </c>
      <c r="X231" s="8">
        <v>137.47226838887244</v>
      </c>
      <c r="Y231" s="9">
        <v>144429.01909170352</v>
      </c>
      <c r="Z231" s="7">
        <v>51268.37</v>
      </c>
      <c r="AA231" s="8">
        <v>1978.8822528759504</v>
      </c>
      <c r="AB231" s="8" t="s">
        <v>72</v>
      </c>
      <c r="AC231" s="8" t="s">
        <v>72</v>
      </c>
      <c r="AD231" s="8" t="s">
        <v>72</v>
      </c>
      <c r="AE231" s="8">
        <v>947.83851202659082</v>
      </c>
      <c r="AF231" s="8">
        <v>2926.7207649025413</v>
      </c>
      <c r="AG231" s="9">
        <v>218702.07750957296</v>
      </c>
    </row>
    <row r="232" spans="1:33" x14ac:dyDescent="0.45">
      <c r="A232" s="4">
        <v>50406</v>
      </c>
      <c r="B232" s="7">
        <v>7851.0780000000004</v>
      </c>
      <c r="C232" s="8">
        <v>211.68859760537862</v>
      </c>
      <c r="G232" s="8">
        <v>157.82429736622817</v>
      </c>
      <c r="H232" s="8">
        <v>369.51289497160678</v>
      </c>
      <c r="I232" s="9">
        <v>71960.316428226826</v>
      </c>
      <c r="J232" s="7">
        <v>43010.720000000001</v>
      </c>
      <c r="K232" s="8">
        <v>1731.1984006405701</v>
      </c>
      <c r="L232" s="8">
        <v>0</v>
      </c>
      <c r="M232" s="8">
        <v>0</v>
      </c>
      <c r="N232" s="8">
        <v>0</v>
      </c>
      <c r="O232" s="8">
        <v>757.63020629007201</v>
      </c>
      <c r="P232" s="8">
        <v>2488.8286069306423</v>
      </c>
      <c r="Q232" s="9">
        <v>132567.94642586657</v>
      </c>
      <c r="R232" s="7">
        <v>2593.0889999999999</v>
      </c>
      <c r="S232" s="8">
        <v>88.909210994259013</v>
      </c>
      <c r="T232" s="8" t="s">
        <v>72</v>
      </c>
      <c r="U232" s="8" t="s">
        <v>72</v>
      </c>
      <c r="V232" s="8" t="s">
        <v>72</v>
      </c>
      <c r="W232" s="8">
        <v>47.347289209868457</v>
      </c>
      <c r="X232" s="8">
        <v>136.25650020412746</v>
      </c>
      <c r="Y232" s="9">
        <v>143920.63285645365</v>
      </c>
      <c r="Z232" s="7">
        <v>51248.51</v>
      </c>
      <c r="AA232" s="8">
        <v>1985.2247177670245</v>
      </c>
      <c r="AB232" s="8" t="s">
        <v>72</v>
      </c>
      <c r="AC232" s="8" t="s">
        <v>72</v>
      </c>
      <c r="AD232" s="8" t="s">
        <v>72</v>
      </c>
      <c r="AE232" s="8">
        <v>947.01936312954581</v>
      </c>
      <c r="AF232" s="8">
        <v>2932.2440808965703</v>
      </c>
      <c r="AG232" s="9">
        <v>218920.32613973875</v>
      </c>
    </row>
    <row r="233" spans="1:33" x14ac:dyDescent="0.45">
      <c r="A233" s="4">
        <v>50437</v>
      </c>
      <c r="B233" s="7">
        <v>7774.4759999999997</v>
      </c>
      <c r="C233" s="8">
        <v>209.95700080623482</v>
      </c>
      <c r="G233" s="8">
        <v>156.25</v>
      </c>
      <c r="H233" s="8">
        <v>366.20700080623482</v>
      </c>
      <c r="I233" s="9">
        <v>71698.45585529333</v>
      </c>
      <c r="J233" s="7">
        <v>43068.800000000003</v>
      </c>
      <c r="K233" s="8">
        <v>1739.8622649162044</v>
      </c>
      <c r="L233" s="8">
        <v>0</v>
      </c>
      <c r="M233" s="8">
        <v>0</v>
      </c>
      <c r="N233" s="8">
        <v>0</v>
      </c>
      <c r="O233" s="8">
        <v>758.77660435084647</v>
      </c>
      <c r="P233" s="8">
        <v>2498.6388692670507</v>
      </c>
      <c r="Q233" s="9">
        <v>133072.7551623144</v>
      </c>
      <c r="R233" s="7">
        <v>2568.0079999999998</v>
      </c>
      <c r="S233" s="8">
        <v>88.181940338618617</v>
      </c>
      <c r="T233" s="8" t="s">
        <v>72</v>
      </c>
      <c r="U233" s="8" t="s">
        <v>72</v>
      </c>
      <c r="V233" s="8" t="s">
        <v>72</v>
      </c>
      <c r="W233" s="8">
        <v>46.875</v>
      </c>
      <c r="X233" s="8">
        <v>135.05694033861863</v>
      </c>
      <c r="Y233" s="9">
        <v>143396.91171058666</v>
      </c>
      <c r="Z233" s="7">
        <v>51208.73</v>
      </c>
      <c r="AA233" s="8">
        <v>1991.8106658836862</v>
      </c>
      <c r="AB233" s="8" t="s">
        <v>72</v>
      </c>
      <c r="AC233" s="8" t="s">
        <v>72</v>
      </c>
      <c r="AD233" s="8" t="s">
        <v>72</v>
      </c>
      <c r="AE233" s="8">
        <v>946.27660435084647</v>
      </c>
      <c r="AF233" s="8">
        <v>2938.0872702345328</v>
      </c>
      <c r="AG233" s="9">
        <v>219110.9021886664</v>
      </c>
    </row>
    <row r="234" spans="1:33" x14ac:dyDescent="0.45">
      <c r="A234" s="4">
        <v>50465</v>
      </c>
      <c r="B234" s="7">
        <v>7756.9269999999997</v>
      </c>
      <c r="C234" s="8">
        <v>208.24656393169508</v>
      </c>
      <c r="G234" s="8">
        <v>154.6991411103686</v>
      </c>
      <c r="H234" s="8">
        <v>362.94570504206365</v>
      </c>
      <c r="I234" s="9">
        <v>71429.858945129803</v>
      </c>
      <c r="J234" s="7">
        <v>43082.22</v>
      </c>
      <c r="K234" s="8">
        <v>1748.7494154569117</v>
      </c>
      <c r="L234" s="8">
        <v>0</v>
      </c>
      <c r="M234" s="8">
        <v>0</v>
      </c>
      <c r="N234" s="8">
        <v>0</v>
      </c>
      <c r="O234" s="8">
        <v>759.97131400880437</v>
      </c>
      <c r="P234" s="8">
        <v>2508.720729465716</v>
      </c>
      <c r="Q234" s="9">
        <v>133560.52127965889</v>
      </c>
      <c r="R234" s="7">
        <v>2562.2660000000001</v>
      </c>
      <c r="S234" s="8">
        <v>87.463556851311935</v>
      </c>
      <c r="T234" s="8" t="s">
        <v>72</v>
      </c>
      <c r="U234" s="8" t="s">
        <v>72</v>
      </c>
      <c r="V234" s="8" t="s">
        <v>72</v>
      </c>
      <c r="W234" s="8">
        <v>46.409742333110579</v>
      </c>
      <c r="X234" s="8">
        <v>133.87329918442251</v>
      </c>
      <c r="Y234" s="9">
        <v>142859.71789025961</v>
      </c>
      <c r="Z234" s="7">
        <v>51199.7</v>
      </c>
      <c r="AA234" s="8">
        <v>1998.6452921749458</v>
      </c>
      <c r="AB234" s="8" t="s">
        <v>72</v>
      </c>
      <c r="AC234" s="8" t="s">
        <v>72</v>
      </c>
      <c r="AD234" s="8" t="s">
        <v>72</v>
      </c>
      <c r="AE234" s="8">
        <v>945.61028334124671</v>
      </c>
      <c r="AF234" s="8">
        <v>2944.2555755161925</v>
      </c>
      <c r="AG234" s="9">
        <v>219276.35201381467</v>
      </c>
    </row>
    <row r="235" spans="1:33" x14ac:dyDescent="0.45">
      <c r="A235" s="4">
        <v>50496</v>
      </c>
      <c r="B235" s="7">
        <v>7717.08</v>
      </c>
      <c r="C235" s="8">
        <v>206.55694361821668</v>
      </c>
      <c r="G235" s="8">
        <v>153.17125771983146</v>
      </c>
      <c r="H235" s="8">
        <v>359.72820133804817</v>
      </c>
      <c r="I235" s="9">
        <v>71155.38519359316</v>
      </c>
      <c r="J235" s="7">
        <v>43112.05</v>
      </c>
      <c r="K235" s="8">
        <v>1757.8656903693031</v>
      </c>
      <c r="L235" s="8">
        <v>0</v>
      </c>
      <c r="M235" s="8">
        <v>0</v>
      </c>
      <c r="N235" s="8">
        <v>0</v>
      </c>
      <c r="O235" s="8">
        <v>761.21497164315383</v>
      </c>
      <c r="P235" s="8">
        <v>2519.0806620124567</v>
      </c>
      <c r="Q235" s="9">
        <v>134032.58816528844</v>
      </c>
      <c r="R235" s="7">
        <v>2549.2330000000002</v>
      </c>
      <c r="S235" s="8">
        <v>86.753916319651012</v>
      </c>
      <c r="T235" s="8" t="s">
        <v>72</v>
      </c>
      <c r="U235" s="8" t="s">
        <v>72</v>
      </c>
      <c r="V235" s="8" t="s">
        <v>72</v>
      </c>
      <c r="W235" s="8">
        <v>45.951377315949436</v>
      </c>
      <c r="X235" s="8">
        <v>132.70529363560044</v>
      </c>
      <c r="Y235" s="9">
        <v>142310.77038718632</v>
      </c>
      <c r="Z235" s="7">
        <v>51178.64</v>
      </c>
      <c r="AA235" s="8">
        <v>2005.7340227111631</v>
      </c>
      <c r="AB235" s="8" t="s">
        <v>72</v>
      </c>
      <c r="AC235" s="8" t="s">
        <v>72</v>
      </c>
      <c r="AD235" s="8" t="s">
        <v>72</v>
      </c>
      <c r="AE235" s="8">
        <v>945.02048090695155</v>
      </c>
      <c r="AF235" s="8">
        <v>2950.7545036181145</v>
      </c>
      <c r="AG235" s="9">
        <v>219419.05039760022</v>
      </c>
    </row>
    <row r="236" spans="1:33" x14ac:dyDescent="0.45">
      <c r="A236" s="4">
        <v>50526</v>
      </c>
      <c r="B236" s="7">
        <v>7658.7060000000001</v>
      </c>
      <c r="C236" s="8">
        <v>204.88780343883695</v>
      </c>
      <c r="G236" s="8">
        <v>151.66589822611562</v>
      </c>
      <c r="H236" s="8">
        <v>356.55370166495254</v>
      </c>
      <c r="I236" s="9">
        <v>72575.827356108901</v>
      </c>
      <c r="J236" s="7">
        <v>43155.51</v>
      </c>
      <c r="K236" s="8">
        <v>1767.2171610804328</v>
      </c>
      <c r="L236" s="8">
        <v>0</v>
      </c>
      <c r="M236" s="8">
        <v>0</v>
      </c>
      <c r="N236" s="8">
        <v>0</v>
      </c>
      <c r="O236" s="8">
        <v>762.50823344096989</v>
      </c>
      <c r="P236" s="8">
        <v>2529.7253945214024</v>
      </c>
      <c r="Q236" s="9">
        <v>137716.04821909792</v>
      </c>
      <c r="R236" s="7">
        <v>2530.1480000000001</v>
      </c>
      <c r="S236" s="8">
        <v>86.05287744431152</v>
      </c>
      <c r="T236" s="8" t="s">
        <v>72</v>
      </c>
      <c r="U236" s="8" t="s">
        <v>72</v>
      </c>
      <c r="V236" s="8" t="s">
        <v>72</v>
      </c>
      <c r="W236" s="8">
        <v>45.499769467834682</v>
      </c>
      <c r="X236" s="8">
        <v>131.5526469121462</v>
      </c>
      <c r="Y236" s="9">
        <v>145151.6547122178</v>
      </c>
      <c r="Z236" s="7">
        <v>51147.59</v>
      </c>
      <c r="AA236" s="8">
        <v>2013.0825252070372</v>
      </c>
      <c r="AB236" s="8" t="s">
        <v>72</v>
      </c>
      <c r="AC236" s="8" t="s">
        <v>72</v>
      </c>
      <c r="AD236" s="8" t="s">
        <v>72</v>
      </c>
      <c r="AE236" s="8">
        <v>944.50731131230862</v>
      </c>
      <c r="AF236" s="8">
        <v>2957.5898365193457</v>
      </c>
      <c r="AG236" s="9">
        <v>224807.04104642861</v>
      </c>
    </row>
    <row r="237" spans="1:33" x14ac:dyDescent="0.45">
      <c r="A237" s="4">
        <v>50557</v>
      </c>
      <c r="B237" s="7">
        <v>7621.8119999999999</v>
      </c>
      <c r="C237" s="8">
        <v>203.23881373569199</v>
      </c>
      <c r="G237" s="8">
        <v>150.18262206843522</v>
      </c>
      <c r="H237" s="8">
        <v>353.42143580412721</v>
      </c>
      <c r="I237" s="9">
        <v>72174.346348260107</v>
      </c>
      <c r="J237" s="7">
        <v>43183.06</v>
      </c>
      <c r="K237" s="8">
        <v>1776.8101436973541</v>
      </c>
      <c r="L237" s="8">
        <v>0</v>
      </c>
      <c r="M237" s="8">
        <v>0</v>
      </c>
      <c r="N237" s="8">
        <v>0</v>
      </c>
      <c r="O237" s="8">
        <v>763.85177613714154</v>
      </c>
      <c r="P237" s="8">
        <v>2540.6619198344956</v>
      </c>
      <c r="Q237" s="9">
        <v>137959.37130509448</v>
      </c>
      <c r="R237" s="7">
        <v>2518.0880000000002</v>
      </c>
      <c r="S237" s="8">
        <v>85.360301768990638</v>
      </c>
      <c r="T237" s="8" t="s">
        <v>72</v>
      </c>
      <c r="U237" s="8" t="s">
        <v>72</v>
      </c>
      <c r="V237" s="8" t="s">
        <v>72</v>
      </c>
      <c r="W237" s="8">
        <v>45.054786620530571</v>
      </c>
      <c r="X237" s="8">
        <v>130.4150883895212</v>
      </c>
      <c r="Y237" s="9">
        <v>144348.69269652021</v>
      </c>
      <c r="Z237" s="7">
        <v>51128.14</v>
      </c>
      <c r="AA237" s="8">
        <v>2020.6967201801845</v>
      </c>
      <c r="AB237" s="8" t="s">
        <v>72</v>
      </c>
      <c r="AC237" s="8" t="s">
        <v>72</v>
      </c>
      <c r="AD237" s="8" t="s">
        <v>72</v>
      </c>
      <c r="AE237" s="8">
        <v>944.0709226192638</v>
      </c>
      <c r="AF237" s="8">
        <v>2964.7676427994484</v>
      </c>
      <c r="AG237" s="9">
        <v>224568.5869230066</v>
      </c>
    </row>
    <row r="238" spans="1:33" x14ac:dyDescent="0.45">
      <c r="A238" s="4">
        <v>50587</v>
      </c>
      <c r="B238" s="7">
        <v>7572.1459999999997</v>
      </c>
      <c r="C238" s="8">
        <v>201.60965145723461</v>
      </c>
      <c r="G238" s="8">
        <v>148.720999405116</v>
      </c>
      <c r="H238" s="8">
        <v>350.33065086235058</v>
      </c>
      <c r="I238" s="9">
        <v>71777.316305052344</v>
      </c>
      <c r="J238" s="7">
        <v>43220.21</v>
      </c>
      <c r="K238" s="8">
        <v>1786.6512110401472</v>
      </c>
      <c r="L238" s="8">
        <v>0</v>
      </c>
      <c r="M238" s="8">
        <v>0</v>
      </c>
      <c r="N238" s="8">
        <v>0</v>
      </c>
      <c r="O238" s="8">
        <v>765.246297778398</v>
      </c>
      <c r="P238" s="8">
        <v>2551.8975088185452</v>
      </c>
      <c r="Q238" s="9">
        <v>138202.99881092971</v>
      </c>
      <c r="R238" s="7">
        <v>2501.8560000000002</v>
      </c>
      <c r="S238" s="8">
        <v>84.676053612038544</v>
      </c>
      <c r="T238" s="8" t="s">
        <v>72</v>
      </c>
      <c r="U238" s="8" t="s">
        <v>72</v>
      </c>
      <c r="V238" s="8" t="s">
        <v>72</v>
      </c>
      <c r="W238" s="8">
        <v>44.616299821534795</v>
      </c>
      <c r="X238" s="8">
        <v>129.29235343357334</v>
      </c>
      <c r="Y238" s="9">
        <v>143554.63261010469</v>
      </c>
      <c r="Z238" s="7">
        <v>51102.15</v>
      </c>
      <c r="AA238" s="8">
        <v>2028.5827927888288</v>
      </c>
      <c r="AB238" s="8" t="s">
        <v>72</v>
      </c>
      <c r="AC238" s="8" t="s">
        <v>72</v>
      </c>
      <c r="AD238" s="8" t="s">
        <v>72</v>
      </c>
      <c r="AE238" s="8">
        <v>943.71149706453718</v>
      </c>
      <c r="AF238" s="8">
        <v>2972.2942898533661</v>
      </c>
      <c r="AG238" s="9">
        <v>224335.7783769925</v>
      </c>
    </row>
    <row r="239" spans="1:33" x14ac:dyDescent="0.45">
      <c r="A239" s="4">
        <v>50618</v>
      </c>
      <c r="B239" s="7">
        <v>7363.3850000000002</v>
      </c>
      <c r="G239" s="8">
        <v>147.28061080214911</v>
      </c>
      <c r="H239" s="8">
        <v>147.28061080214911</v>
      </c>
      <c r="I239" s="9">
        <v>73084.793648510022</v>
      </c>
      <c r="J239" s="7">
        <v>39417.379999999997</v>
      </c>
      <c r="K239" s="8">
        <v>0</v>
      </c>
      <c r="L239" s="8">
        <v>0</v>
      </c>
      <c r="M239" s="8">
        <v>0</v>
      </c>
      <c r="N239" s="8">
        <v>0</v>
      </c>
      <c r="O239" s="8">
        <v>766.69251851298998</v>
      </c>
      <c r="P239" s="8">
        <v>766.69251851298998</v>
      </c>
      <c r="Q239" s="9">
        <v>141744.27749250576</v>
      </c>
      <c r="R239" s="7">
        <v>2431.9780000000001</v>
      </c>
      <c r="S239" s="8" t="s">
        <v>72</v>
      </c>
      <c r="T239" s="8" t="s">
        <v>72</v>
      </c>
      <c r="U239" s="8" t="s">
        <v>72</v>
      </c>
      <c r="V239" s="8" t="s">
        <v>72</v>
      </c>
      <c r="W239" s="8">
        <v>44.184183240644735</v>
      </c>
      <c r="X239" s="8">
        <v>44.184183240644735</v>
      </c>
      <c r="Y239" s="9">
        <v>146169.58729702004</v>
      </c>
      <c r="Z239" s="7">
        <v>47039.05</v>
      </c>
      <c r="AA239" s="8" t="s">
        <v>72</v>
      </c>
      <c r="AB239" s="8" t="s">
        <v>72</v>
      </c>
      <c r="AC239" s="8" t="s">
        <v>72</v>
      </c>
      <c r="AD239" s="8" t="s">
        <v>72</v>
      </c>
      <c r="AE239" s="8">
        <v>943.42925147556889</v>
      </c>
      <c r="AF239" s="8">
        <v>943.42925147556889</v>
      </c>
      <c r="AG239" s="9">
        <v>229446.02987071779</v>
      </c>
    </row>
    <row r="240" spans="1:33" x14ac:dyDescent="0.45">
      <c r="A240" s="4">
        <v>50649</v>
      </c>
      <c r="B240" s="7">
        <v>7304.9530000000004</v>
      </c>
      <c r="G240" s="8">
        <v>145.86104693225042</v>
      </c>
      <c r="H240" s="8">
        <v>145.86104693225042</v>
      </c>
      <c r="I240" s="9">
        <v>72579.253968777164</v>
      </c>
      <c r="J240" s="7">
        <v>39458.18</v>
      </c>
      <c r="K240" s="8">
        <v>0</v>
      </c>
      <c r="L240" s="8">
        <v>0</v>
      </c>
      <c r="M240" s="8">
        <v>0</v>
      </c>
      <c r="N240" s="8">
        <v>0</v>
      </c>
      <c r="O240" s="8">
        <v>768.19118140764283</v>
      </c>
      <c r="P240" s="8">
        <v>768.19118140764283</v>
      </c>
      <c r="Q240" s="9">
        <v>141783.55549661192</v>
      </c>
      <c r="R240" s="7">
        <v>2413.0169999999998</v>
      </c>
      <c r="S240" s="8" t="s">
        <v>72</v>
      </c>
      <c r="T240" s="8" t="s">
        <v>72</v>
      </c>
      <c r="U240" s="8" t="s">
        <v>72</v>
      </c>
      <c r="V240" s="8" t="s">
        <v>72</v>
      </c>
      <c r="W240" s="8">
        <v>43.758314079675124</v>
      </c>
      <c r="X240" s="8">
        <v>43.758314079675124</v>
      </c>
      <c r="Y240" s="9">
        <v>145158.50793755433</v>
      </c>
      <c r="Z240" s="7">
        <v>47005.77</v>
      </c>
      <c r="AA240" s="8" t="s">
        <v>72</v>
      </c>
      <c r="AB240" s="8" t="s">
        <v>72</v>
      </c>
      <c r="AC240" s="8" t="s">
        <v>72</v>
      </c>
      <c r="AD240" s="8" t="s">
        <v>72</v>
      </c>
      <c r="AE240" s="8">
        <v>943.22443772634335</v>
      </c>
      <c r="AF240" s="8">
        <v>943.22443772634335</v>
      </c>
      <c r="AG240" s="9">
        <v>228878.6602591445</v>
      </c>
    </row>
    <row r="241" spans="1:33" x14ac:dyDescent="0.45">
      <c r="A241" s="4">
        <v>50679</v>
      </c>
      <c r="B241" s="7">
        <v>7251.02</v>
      </c>
      <c r="G241" s="8">
        <v>144.46190828402365</v>
      </c>
      <c r="H241" s="8">
        <v>144.46190828402365</v>
      </c>
      <c r="I241" s="9">
        <v>72086.433622558339</v>
      </c>
      <c r="J241" s="7">
        <v>39497.769999999997</v>
      </c>
      <c r="K241" s="8">
        <v>0</v>
      </c>
      <c r="L241" s="8">
        <v>0</v>
      </c>
      <c r="M241" s="8">
        <v>0</v>
      </c>
      <c r="N241" s="8">
        <v>0</v>
      </c>
      <c r="O241" s="8">
        <v>769.74305329348658</v>
      </c>
      <c r="P241" s="8">
        <v>769.74305329348658</v>
      </c>
      <c r="Q241" s="9">
        <v>141836.68901119017</v>
      </c>
      <c r="R241" s="7">
        <v>2395.4360000000001</v>
      </c>
      <c r="S241" s="8" t="s">
        <v>72</v>
      </c>
      <c r="T241" s="8" t="s">
        <v>72</v>
      </c>
      <c r="U241" s="8" t="s">
        <v>72</v>
      </c>
      <c r="V241" s="8" t="s">
        <v>72</v>
      </c>
      <c r="W241" s="8">
        <v>43.338572485207095</v>
      </c>
      <c r="X241" s="8">
        <v>43.338572485207095</v>
      </c>
      <c r="Y241" s="9">
        <v>144172.86724511668</v>
      </c>
      <c r="Z241" s="7">
        <v>46977.43</v>
      </c>
      <c r="AA241" s="8" t="s">
        <v>72</v>
      </c>
      <c r="AB241" s="8" t="s">
        <v>72</v>
      </c>
      <c r="AC241" s="8" t="s">
        <v>72</v>
      </c>
      <c r="AD241" s="8" t="s">
        <v>72</v>
      </c>
      <c r="AE241" s="8">
        <v>943.09734323431496</v>
      </c>
      <c r="AF241" s="8">
        <v>943.09734323431496</v>
      </c>
      <c r="AG241" s="9">
        <v>228340.40935826016</v>
      </c>
    </row>
    <row r="242" spans="1:33" x14ac:dyDescent="0.45">
      <c r="A242" s="4">
        <v>50710</v>
      </c>
      <c r="B242" s="7">
        <v>7181.8639999999996</v>
      </c>
      <c r="G242" s="8">
        <v>143.08280488084065</v>
      </c>
      <c r="H242" s="8">
        <v>143.08280488084065</v>
      </c>
      <c r="I242" s="9">
        <v>73305.79556760141</v>
      </c>
      <c r="J242" s="7">
        <v>39549.1</v>
      </c>
      <c r="K242" s="8">
        <v>0</v>
      </c>
      <c r="L242" s="8">
        <v>0</v>
      </c>
      <c r="M242" s="8">
        <v>0</v>
      </c>
      <c r="N242" s="8">
        <v>0</v>
      </c>
      <c r="O242" s="8">
        <v>771.34892564273321</v>
      </c>
      <c r="P242" s="8">
        <v>771.34892564273321</v>
      </c>
      <c r="Q242" s="9">
        <v>145272.05989284237</v>
      </c>
      <c r="R242" s="7">
        <v>2372.8589999999999</v>
      </c>
      <c r="S242" s="8" t="s">
        <v>72</v>
      </c>
      <c r="T242" s="8" t="s">
        <v>72</v>
      </c>
      <c r="U242" s="8" t="s">
        <v>72</v>
      </c>
      <c r="V242" s="8" t="s">
        <v>72</v>
      </c>
      <c r="W242" s="8">
        <v>42.924841464252196</v>
      </c>
      <c r="X242" s="8">
        <v>42.924841464252196</v>
      </c>
      <c r="Y242" s="9">
        <v>146611.59113520282</v>
      </c>
      <c r="Z242" s="7">
        <v>46942.02</v>
      </c>
      <c r="AA242" s="8" t="s">
        <v>72</v>
      </c>
      <c r="AB242" s="8" t="s">
        <v>72</v>
      </c>
      <c r="AC242" s="8" t="s">
        <v>72</v>
      </c>
      <c r="AD242" s="8" t="s">
        <v>72</v>
      </c>
      <c r="AE242" s="8">
        <v>943.04829149974194</v>
      </c>
      <c r="AF242" s="8">
        <v>943.04829149974194</v>
      </c>
      <c r="AG242" s="9">
        <v>233239.01457396406</v>
      </c>
    </row>
    <row r="243" spans="1:33" x14ac:dyDescent="0.45">
      <c r="A243" s="4">
        <v>50740</v>
      </c>
      <c r="B243" s="7">
        <v>7181.8639999999996</v>
      </c>
      <c r="G243" s="8">
        <v>141.7233560090703</v>
      </c>
      <c r="H243" s="8">
        <v>141.7233560090703</v>
      </c>
      <c r="I243" s="9">
        <v>72719.263224561873</v>
      </c>
      <c r="J243" s="7">
        <v>39549.1</v>
      </c>
      <c r="K243" s="8">
        <v>0</v>
      </c>
      <c r="L243" s="8">
        <v>0</v>
      </c>
      <c r="M243" s="8">
        <v>0</v>
      </c>
      <c r="N243" s="8">
        <v>0</v>
      </c>
      <c r="O243" s="8">
        <v>773.00961547795305</v>
      </c>
      <c r="P243" s="8">
        <v>773.00961547795305</v>
      </c>
      <c r="Q243" s="9">
        <v>145140.71993231523</v>
      </c>
      <c r="R243" s="7">
        <v>2372.8589999999999</v>
      </c>
      <c r="S243" s="8" t="s">
        <v>72</v>
      </c>
      <c r="T243" s="8" t="s">
        <v>72</v>
      </c>
      <c r="U243" s="8" t="s">
        <v>72</v>
      </c>
      <c r="V243" s="8" t="s">
        <v>72</v>
      </c>
      <c r="W243" s="8">
        <v>42.517006802721085</v>
      </c>
      <c r="X243" s="8">
        <v>42.517006802721085</v>
      </c>
      <c r="Y243" s="9">
        <v>145438.52644912375</v>
      </c>
      <c r="Z243" s="7">
        <v>46942.02</v>
      </c>
      <c r="AA243" s="8" t="s">
        <v>72</v>
      </c>
      <c r="AB243" s="8" t="s">
        <v>72</v>
      </c>
      <c r="AC243" s="8" t="s">
        <v>72</v>
      </c>
      <c r="AD243" s="8" t="s">
        <v>72</v>
      </c>
      <c r="AE243" s="8">
        <v>943.07764268883739</v>
      </c>
      <c r="AF243" s="8">
        <v>943.07764268883739</v>
      </c>
      <c r="AG243" s="9">
        <v>232403.83580178948</v>
      </c>
    </row>
    <row r="244" spans="1:33" x14ac:dyDescent="0.45">
      <c r="A244" s="4">
        <v>50771</v>
      </c>
      <c r="B244" s="7">
        <v>6904.9859999999999</v>
      </c>
      <c r="G244" s="8">
        <v>140.38318995530202</v>
      </c>
      <c r="H244" s="8">
        <v>140.38318995530202</v>
      </c>
      <c r="I244" s="9">
        <v>72152.059256566426</v>
      </c>
      <c r="J244" s="7">
        <v>38685.07</v>
      </c>
      <c r="K244" s="8">
        <v>0</v>
      </c>
      <c r="L244" s="8">
        <v>0</v>
      </c>
      <c r="M244" s="8">
        <v>0</v>
      </c>
      <c r="N244" s="8">
        <v>0</v>
      </c>
      <c r="O244" s="8">
        <v>774.72596631589192</v>
      </c>
      <c r="P244" s="8">
        <v>774.72596631589192</v>
      </c>
      <c r="Q244" s="9">
        <v>145034.74439019224</v>
      </c>
      <c r="R244" s="7">
        <v>2279.1790000000001</v>
      </c>
      <c r="S244" s="8" t="s">
        <v>72</v>
      </c>
      <c r="T244" s="8" t="s">
        <v>72</v>
      </c>
      <c r="U244" s="8" t="s">
        <v>72</v>
      </c>
      <c r="V244" s="8" t="s">
        <v>72</v>
      </c>
      <c r="W244" s="8">
        <v>42.114956986590599</v>
      </c>
      <c r="X244" s="8">
        <v>42.114956986590599</v>
      </c>
      <c r="Y244" s="9">
        <v>144304.11851313285</v>
      </c>
      <c r="Z244" s="7">
        <v>45746.7</v>
      </c>
      <c r="AA244" s="8" t="s">
        <v>72</v>
      </c>
      <c r="AB244" s="8" t="s">
        <v>72</v>
      </c>
      <c r="AC244" s="8" t="s">
        <v>72</v>
      </c>
      <c r="AD244" s="8" t="s">
        <v>72</v>
      </c>
      <c r="AE244" s="8">
        <v>943.18579426225438</v>
      </c>
      <c r="AF244" s="8">
        <v>943.18579426225438</v>
      </c>
      <c r="AG244" s="9">
        <v>231617.21549807195</v>
      </c>
    </row>
    <row r="245" spans="1:33" x14ac:dyDescent="0.45">
      <c r="A245" s="4">
        <v>50802</v>
      </c>
      <c r="B245" s="7">
        <v>6861.8159999999998</v>
      </c>
      <c r="G245" s="8">
        <v>139.06194375222498</v>
      </c>
      <c r="H245" s="8">
        <v>139.06194375222498</v>
      </c>
      <c r="I245" s="9">
        <v>71603.168772724224</v>
      </c>
      <c r="J245" s="7">
        <v>38714.21</v>
      </c>
      <c r="K245" s="8">
        <v>0</v>
      </c>
      <c r="L245" s="8">
        <v>0</v>
      </c>
      <c r="M245" s="8">
        <v>0</v>
      </c>
      <c r="N245" s="8">
        <v>0</v>
      </c>
      <c r="O245" s="8">
        <v>776.49884914786639</v>
      </c>
      <c r="P245" s="8">
        <v>776.49884914786639</v>
      </c>
      <c r="Q245" s="9">
        <v>144952.86450364321</v>
      </c>
      <c r="R245" s="7">
        <v>2265.1109999999999</v>
      </c>
      <c r="S245" s="8" t="s">
        <v>72</v>
      </c>
      <c r="T245" s="8" t="s">
        <v>72</v>
      </c>
      <c r="U245" s="8" t="s">
        <v>72</v>
      </c>
      <c r="V245" s="8" t="s">
        <v>72</v>
      </c>
      <c r="W245" s="8">
        <v>41.718583125667493</v>
      </c>
      <c r="X245" s="8">
        <v>41.718583125667493</v>
      </c>
      <c r="Y245" s="9">
        <v>143206.33754544845</v>
      </c>
      <c r="Z245" s="7">
        <v>45721.59</v>
      </c>
      <c r="AA245" s="8" t="s">
        <v>72</v>
      </c>
      <c r="AB245" s="8" t="s">
        <v>72</v>
      </c>
      <c r="AC245" s="8" t="s">
        <v>72</v>
      </c>
      <c r="AD245" s="8" t="s">
        <v>72</v>
      </c>
      <c r="AE245" s="8">
        <v>943.37318165053637</v>
      </c>
      <c r="AF245" s="8">
        <v>943.37318165053637</v>
      </c>
      <c r="AG245" s="9">
        <v>230876.6670309123</v>
      </c>
    </row>
    <row r="246" spans="1:33" x14ac:dyDescent="0.45">
      <c r="A246" s="4">
        <v>50830</v>
      </c>
      <c r="B246" s="7">
        <v>6573</v>
      </c>
      <c r="G246" s="8">
        <v>137.75926293283962</v>
      </c>
      <c r="H246" s="8">
        <v>137.75926293283962</v>
      </c>
      <c r="I246" s="9">
        <v>69371.640416841517</v>
      </c>
      <c r="J246" s="7">
        <v>37913.82</v>
      </c>
      <c r="K246" s="8">
        <v>0</v>
      </c>
      <c r="L246" s="8">
        <v>0</v>
      </c>
      <c r="M246" s="8">
        <v>0</v>
      </c>
      <c r="N246" s="8">
        <v>0</v>
      </c>
      <c r="O246" s="8">
        <v>778.32916345886565</v>
      </c>
      <c r="P246" s="8">
        <v>778.32916345886565</v>
      </c>
      <c r="Q246" s="9">
        <v>141428.09384109604</v>
      </c>
      <c r="R246" s="7">
        <v>2167.5410000000002</v>
      </c>
      <c r="S246" s="8" t="s">
        <v>72</v>
      </c>
      <c r="T246" s="8" t="s">
        <v>72</v>
      </c>
      <c r="U246" s="8" t="s">
        <v>72</v>
      </c>
      <c r="V246" s="8" t="s">
        <v>72</v>
      </c>
      <c r="W246" s="8">
        <v>41.327778879851891</v>
      </c>
      <c r="X246" s="8">
        <v>41.327778879851891</v>
      </c>
      <c r="Y246" s="9">
        <v>138743.28083368303</v>
      </c>
      <c r="Z246" s="7">
        <v>44575.199999999997</v>
      </c>
      <c r="AA246" s="8" t="s">
        <v>72</v>
      </c>
      <c r="AB246" s="8" t="s">
        <v>72</v>
      </c>
      <c r="AC246" s="8" t="s">
        <v>72</v>
      </c>
      <c r="AD246" s="8" t="s">
        <v>72</v>
      </c>
      <c r="AE246" s="8">
        <v>943.64027897827316</v>
      </c>
      <c r="AF246" s="8">
        <v>943.64027897827316</v>
      </c>
      <c r="AG246" s="9">
        <v>224674.06234130583</v>
      </c>
    </row>
    <row r="247" spans="1:33" x14ac:dyDescent="0.45">
      <c r="A247" s="4">
        <v>50861</v>
      </c>
      <c r="B247" s="7">
        <v>6546.54</v>
      </c>
      <c r="G247" s="8">
        <v>136.47480129268936</v>
      </c>
      <c r="H247" s="8">
        <v>136.47480129268936</v>
      </c>
      <c r="I247" s="9">
        <v>67274.151777063758</v>
      </c>
      <c r="J247" s="7">
        <v>37936.230000000003</v>
      </c>
      <c r="K247" s="8">
        <v>0</v>
      </c>
      <c r="L247" s="8">
        <v>0</v>
      </c>
      <c r="M247" s="8">
        <v>0</v>
      </c>
      <c r="N247" s="8">
        <v>0</v>
      </c>
      <c r="O247" s="8">
        <v>780.21783828760931</v>
      </c>
      <c r="P247" s="8">
        <v>780.21783828760931</v>
      </c>
      <c r="Q247" s="9">
        <v>138117.67295301505</v>
      </c>
      <c r="R247" s="7">
        <v>2159.1579999999999</v>
      </c>
      <c r="S247" s="8" t="s">
        <v>72</v>
      </c>
      <c r="T247" s="8" t="s">
        <v>72</v>
      </c>
      <c r="U247" s="8" t="s">
        <v>72</v>
      </c>
      <c r="V247" s="8" t="s">
        <v>72</v>
      </c>
      <c r="W247" s="8">
        <v>40.942440387806812</v>
      </c>
      <c r="X247" s="8">
        <v>40.942440387806812</v>
      </c>
      <c r="Y247" s="9">
        <v>134548.30355412752</v>
      </c>
      <c r="Z247" s="7">
        <v>44563.38</v>
      </c>
      <c r="AA247" s="8" t="s">
        <v>72</v>
      </c>
      <c r="AB247" s="8" t="s">
        <v>72</v>
      </c>
      <c r="AC247" s="8" t="s">
        <v>72</v>
      </c>
      <c r="AD247" s="8" t="s">
        <v>72</v>
      </c>
      <c r="AE247" s="8">
        <v>943.98759983883656</v>
      </c>
      <c r="AF247" s="8">
        <v>943.98759983883656</v>
      </c>
      <c r="AG247" s="9">
        <v>218846.65508549154</v>
      </c>
    </row>
    <row r="248" spans="1:33" x14ac:dyDescent="0.45">
      <c r="A248" s="4">
        <v>50891</v>
      </c>
      <c r="B248" s="7">
        <v>6527.01</v>
      </c>
      <c r="G248" s="8">
        <v>135.20822065981613</v>
      </c>
      <c r="H248" s="8">
        <v>135.20822065981613</v>
      </c>
      <c r="I248" s="9">
        <v>65301.734333298402</v>
      </c>
      <c r="J248" s="7">
        <v>37950.75</v>
      </c>
      <c r="K248" s="8">
        <v>0</v>
      </c>
      <c r="L248" s="8">
        <v>0</v>
      </c>
      <c r="M248" s="8">
        <v>0</v>
      </c>
      <c r="N248" s="8">
        <v>0</v>
      </c>
      <c r="O248" s="8">
        <v>782.16583332992582</v>
      </c>
      <c r="P248" s="8">
        <v>782.16583332992582</v>
      </c>
      <c r="Q248" s="9">
        <v>135008.58118316616</v>
      </c>
      <c r="R248" s="7">
        <v>2152.982</v>
      </c>
      <c r="S248" s="8" t="s">
        <v>72</v>
      </c>
      <c r="T248" s="8" t="s">
        <v>72</v>
      </c>
      <c r="U248" s="8" t="s">
        <v>72</v>
      </c>
      <c r="V248" s="8" t="s">
        <v>72</v>
      </c>
      <c r="W248" s="8">
        <v>40.562466197944843</v>
      </c>
      <c r="X248" s="8">
        <v>40.562466197944843</v>
      </c>
      <c r="Y248" s="9">
        <v>130603.4686665968</v>
      </c>
      <c r="Z248" s="7">
        <v>44552.97</v>
      </c>
      <c r="AA248" s="8" t="s">
        <v>72</v>
      </c>
      <c r="AB248" s="8" t="s">
        <v>72</v>
      </c>
      <c r="AC248" s="8" t="s">
        <v>72</v>
      </c>
      <c r="AD248" s="8" t="s">
        <v>72</v>
      </c>
      <c r="AE248" s="8">
        <v>944.41569812170519</v>
      </c>
      <c r="AF248" s="8">
        <v>944.41569812170519</v>
      </c>
      <c r="AG248" s="9">
        <v>213370.66238312423</v>
      </c>
    </row>
    <row r="249" spans="1:33" x14ac:dyDescent="0.45">
      <c r="A249" s="4">
        <v>50922</v>
      </c>
      <c r="B249" s="7">
        <v>6497.4319999999998</v>
      </c>
      <c r="G249" s="8">
        <v>133.95919067215362</v>
      </c>
      <c r="H249" s="8">
        <v>133.95919067215362</v>
      </c>
      <c r="I249" s="9">
        <v>63446.033642067778</v>
      </c>
      <c r="J249" s="7">
        <v>37969.85</v>
      </c>
      <c r="K249" s="8">
        <v>0</v>
      </c>
      <c r="L249" s="8">
        <v>0</v>
      </c>
      <c r="M249" s="8">
        <v>0</v>
      </c>
      <c r="N249" s="8">
        <v>0</v>
      </c>
      <c r="O249" s="8">
        <v>784.17414008792753</v>
      </c>
      <c r="P249" s="8">
        <v>784.17414008792753</v>
      </c>
      <c r="Q249" s="9">
        <v>132088.59075506896</v>
      </c>
      <c r="R249" s="7">
        <v>2143.578</v>
      </c>
      <c r="S249" s="8" t="s">
        <v>72</v>
      </c>
      <c r="T249" s="8" t="s">
        <v>72</v>
      </c>
      <c r="U249" s="8" t="s">
        <v>72</v>
      </c>
      <c r="V249" s="8" t="s">
        <v>72</v>
      </c>
      <c r="W249" s="8">
        <v>40.187757201646093</v>
      </c>
      <c r="X249" s="8">
        <v>40.187757201646093</v>
      </c>
      <c r="Y249" s="9">
        <v>126892.06728413556</v>
      </c>
      <c r="Z249" s="7">
        <v>44535.03</v>
      </c>
      <c r="AA249" s="8" t="s">
        <v>72</v>
      </c>
      <c r="AB249" s="8" t="s">
        <v>72</v>
      </c>
      <c r="AC249" s="8" t="s">
        <v>72</v>
      </c>
      <c r="AD249" s="8" t="s">
        <v>72</v>
      </c>
      <c r="AE249" s="8">
        <v>944.9251688945119</v>
      </c>
      <c r="AF249" s="8">
        <v>944.9251688945119</v>
      </c>
      <c r="AG249" s="9">
        <v>208223.83112555029</v>
      </c>
    </row>
    <row r="250" spans="1:33" x14ac:dyDescent="0.45">
      <c r="A250" s="4">
        <v>50952</v>
      </c>
      <c r="B250" s="7">
        <v>6084.63</v>
      </c>
      <c r="G250" s="8">
        <v>132.72738856208457</v>
      </c>
      <c r="H250" s="8">
        <v>132.72738856208457</v>
      </c>
      <c r="I250" s="9">
        <v>61699.266986890805</v>
      </c>
      <c r="J250" s="7">
        <v>34407.24</v>
      </c>
      <c r="K250" s="8">
        <v>0</v>
      </c>
      <c r="L250" s="8">
        <v>0</v>
      </c>
      <c r="M250" s="8">
        <v>0</v>
      </c>
      <c r="N250" s="8">
        <v>0</v>
      </c>
      <c r="O250" s="8">
        <v>786.24378306762037</v>
      </c>
      <c r="P250" s="8">
        <v>786.24378306762037</v>
      </c>
      <c r="Q250" s="9">
        <v>129346.21897399894</v>
      </c>
      <c r="R250" s="7">
        <v>2013.44</v>
      </c>
      <c r="S250" s="8" t="s">
        <v>72</v>
      </c>
      <c r="T250" s="8" t="s">
        <v>72</v>
      </c>
      <c r="U250" s="8" t="s">
        <v>72</v>
      </c>
      <c r="V250" s="8" t="s">
        <v>72</v>
      </c>
      <c r="W250" s="8">
        <v>39.818216568625374</v>
      </c>
      <c r="X250" s="8">
        <v>39.818216568625374</v>
      </c>
      <c r="Y250" s="9">
        <v>123398.53397378161</v>
      </c>
      <c r="Z250" s="7">
        <v>40480.49</v>
      </c>
      <c r="AA250" s="8" t="s">
        <v>72</v>
      </c>
      <c r="AB250" s="8" t="s">
        <v>72</v>
      </c>
      <c r="AC250" s="8" t="s">
        <v>72</v>
      </c>
      <c r="AD250" s="8" t="s">
        <v>72</v>
      </c>
      <c r="AE250" s="8">
        <v>945.51664934212181</v>
      </c>
      <c r="AF250" s="8">
        <v>945.51664934212181</v>
      </c>
      <c r="AG250" s="9">
        <v>203385.3393582679</v>
      </c>
    </row>
    <row r="251" spans="1:33" x14ac:dyDescent="0.45">
      <c r="A251" s="4">
        <v>50983</v>
      </c>
      <c r="B251" s="7">
        <v>5837.74</v>
      </c>
      <c r="G251" s="8">
        <v>131.51249894790004</v>
      </c>
      <c r="H251" s="8">
        <v>131.51249894790004</v>
      </c>
      <c r="I251" s="9">
        <v>60054.1839595524</v>
      </c>
      <c r="J251" s="7">
        <v>33513.71</v>
      </c>
      <c r="K251" s="8">
        <v>0</v>
      </c>
      <c r="L251" s="8">
        <v>0</v>
      </c>
      <c r="M251" s="8">
        <v>0</v>
      </c>
      <c r="N251" s="8">
        <v>0</v>
      </c>
      <c r="O251" s="8">
        <v>788.37582102770034</v>
      </c>
      <c r="P251" s="8">
        <v>788.37582102770034</v>
      </c>
      <c r="Q251" s="9">
        <v>126770.6832667998</v>
      </c>
      <c r="R251" s="7">
        <v>1928.797</v>
      </c>
      <c r="S251" s="8" t="s">
        <v>72</v>
      </c>
      <c r="T251" s="8" t="s">
        <v>72</v>
      </c>
      <c r="U251" s="8" t="s">
        <v>72</v>
      </c>
      <c r="V251" s="8" t="s">
        <v>72</v>
      </c>
      <c r="W251" s="8">
        <v>39.453749684370017</v>
      </c>
      <c r="X251" s="8">
        <v>39.453749684370017</v>
      </c>
      <c r="Y251" s="9">
        <v>120108.3679191048</v>
      </c>
      <c r="Z251" s="7">
        <v>39291.800000000003</v>
      </c>
      <c r="AA251" s="8" t="s">
        <v>72</v>
      </c>
      <c r="AB251" s="8" t="s">
        <v>72</v>
      </c>
      <c r="AC251" s="8" t="s">
        <v>72</v>
      </c>
      <c r="AD251" s="8" t="s">
        <v>72</v>
      </c>
      <c r="AE251" s="8">
        <v>946.19081976518032</v>
      </c>
      <c r="AF251" s="8">
        <v>946.19081976518032</v>
      </c>
      <c r="AG251" s="9">
        <v>198835.70401826268</v>
      </c>
    </row>
    <row r="252" spans="1:33" x14ac:dyDescent="0.45">
      <c r="A252" s="4">
        <v>51014</v>
      </c>
      <c r="B252" s="7">
        <v>5836.3909999999996</v>
      </c>
      <c r="G252" s="8">
        <v>130.31421363190927</v>
      </c>
      <c r="H252" s="8">
        <v>130.31421363190927</v>
      </c>
      <c r="I252" s="9">
        <v>58504.029768784916</v>
      </c>
      <c r="J252" s="7">
        <v>33507.1</v>
      </c>
      <c r="K252" s="8">
        <v>0</v>
      </c>
      <c r="L252" s="8">
        <v>0</v>
      </c>
      <c r="M252" s="8">
        <v>0</v>
      </c>
      <c r="N252" s="8">
        <v>0</v>
      </c>
      <c r="O252" s="8">
        <v>790.5713482824699</v>
      </c>
      <c r="P252" s="8">
        <v>790.5713482824699</v>
      </c>
      <c r="Q252" s="9">
        <v>124351.8588945365</v>
      </c>
      <c r="R252" s="7">
        <v>1927.904</v>
      </c>
      <c r="S252" s="8" t="s">
        <v>72</v>
      </c>
      <c r="T252" s="8" t="s">
        <v>72</v>
      </c>
      <c r="U252" s="8" t="s">
        <v>72</v>
      </c>
      <c r="V252" s="8" t="s">
        <v>72</v>
      </c>
      <c r="W252" s="8">
        <v>39.094264089572782</v>
      </c>
      <c r="X252" s="8">
        <v>39.094264089572782</v>
      </c>
      <c r="Y252" s="9">
        <v>117008.05953756983</v>
      </c>
      <c r="Z252" s="7">
        <v>39282.79</v>
      </c>
      <c r="AA252" s="8" t="s">
        <v>72</v>
      </c>
      <c r="AB252" s="8" t="s">
        <v>72</v>
      </c>
      <c r="AC252" s="8" t="s">
        <v>72</v>
      </c>
      <c r="AD252" s="8" t="s">
        <v>72</v>
      </c>
      <c r="AE252" s="8">
        <v>946.94840464076105</v>
      </c>
      <c r="AF252" s="8">
        <v>946.94840464076105</v>
      </c>
      <c r="AG252" s="9">
        <v>194556.69461707841</v>
      </c>
    </row>
    <row r="253" spans="1:33" x14ac:dyDescent="0.45">
      <c r="A253" s="4">
        <v>51044</v>
      </c>
      <c r="B253" s="7">
        <v>5822.4549999999999</v>
      </c>
      <c r="G253" s="8">
        <v>129.13223140495865</v>
      </c>
      <c r="H253" s="8">
        <v>129.13223140495865</v>
      </c>
      <c r="I253" s="9">
        <v>57042.511087143357</v>
      </c>
      <c r="J253" s="7">
        <v>33501.19</v>
      </c>
      <c r="K253" s="8">
        <v>0</v>
      </c>
      <c r="L253" s="8">
        <v>0</v>
      </c>
      <c r="M253" s="8">
        <v>0</v>
      </c>
      <c r="N253" s="8">
        <v>0</v>
      </c>
      <c r="O253" s="8">
        <v>792.83149606196525</v>
      </c>
      <c r="P253" s="8">
        <v>792.83149606196525</v>
      </c>
      <c r="Q253" s="9">
        <v>122080.23918248965</v>
      </c>
      <c r="R253" s="7">
        <v>1922.742</v>
      </c>
      <c r="S253" s="8" t="s">
        <v>72</v>
      </c>
      <c r="T253" s="8" t="s">
        <v>72</v>
      </c>
      <c r="U253" s="8" t="s">
        <v>72</v>
      </c>
      <c r="V253" s="8" t="s">
        <v>72</v>
      </c>
      <c r="W253" s="8">
        <v>38.739669421487598</v>
      </c>
      <c r="X253" s="8">
        <v>38.739669421487598</v>
      </c>
      <c r="Y253" s="9">
        <v>114085.02217428671</v>
      </c>
      <c r="Z253" s="7">
        <v>39259.85</v>
      </c>
      <c r="AA253" s="8" t="s">
        <v>72</v>
      </c>
      <c r="AB253" s="8" t="s">
        <v>72</v>
      </c>
      <c r="AC253" s="8" t="s">
        <v>72</v>
      </c>
      <c r="AD253" s="8" t="s">
        <v>72</v>
      </c>
      <c r="AE253" s="8">
        <v>947.79017374791556</v>
      </c>
      <c r="AF253" s="8">
        <v>947.79017374791556</v>
      </c>
      <c r="AG253" s="9">
        <v>190531.25248706166</v>
      </c>
    </row>
    <row r="254" spans="1:33" x14ac:dyDescent="0.45">
      <c r="A254" s="4">
        <v>51075</v>
      </c>
      <c r="B254" s="7">
        <v>5805.942</v>
      </c>
      <c r="G254" s="8">
        <v>127.96625785712823</v>
      </c>
      <c r="H254" s="8">
        <v>127.96625785712823</v>
      </c>
      <c r="I254" s="9">
        <v>55663.764259956617</v>
      </c>
      <c r="J254" s="7">
        <v>33502.71</v>
      </c>
      <c r="K254" s="8">
        <v>0</v>
      </c>
      <c r="L254" s="8">
        <v>0</v>
      </c>
      <c r="M254" s="8">
        <v>0</v>
      </c>
      <c r="N254" s="8">
        <v>0</v>
      </c>
      <c r="O254" s="8">
        <v>795.15743393255661</v>
      </c>
      <c r="P254" s="8">
        <v>795.15743393255661</v>
      </c>
      <c r="Q254" s="9">
        <v>119946.89812061269</v>
      </c>
      <c r="R254" s="7">
        <v>1917.075</v>
      </c>
      <c r="S254" s="8" t="s">
        <v>72</v>
      </c>
      <c r="T254" s="8" t="s">
        <v>72</v>
      </c>
      <c r="U254" s="8" t="s">
        <v>72</v>
      </c>
      <c r="V254" s="8" t="s">
        <v>72</v>
      </c>
      <c r="W254" s="8">
        <v>38.389877357138467</v>
      </c>
      <c r="X254" s="8">
        <v>38.389877357138467</v>
      </c>
      <c r="Y254" s="9">
        <v>111327.52851991323</v>
      </c>
      <c r="Z254" s="7">
        <v>39242.1</v>
      </c>
      <c r="AA254" s="8" t="s">
        <v>72</v>
      </c>
      <c r="AB254" s="8" t="s">
        <v>72</v>
      </c>
      <c r="AC254" s="8" t="s">
        <v>72</v>
      </c>
      <c r="AD254" s="8" t="s">
        <v>72</v>
      </c>
      <c r="AE254" s="8">
        <v>948.71694336111045</v>
      </c>
      <c r="AF254" s="8">
        <v>948.71694336111045</v>
      </c>
      <c r="AG254" s="9">
        <v>186743.41523256063</v>
      </c>
    </row>
    <row r="255" spans="1:33" x14ac:dyDescent="0.45">
      <c r="A255" s="4">
        <v>51105</v>
      </c>
      <c r="B255" s="7">
        <v>5795.991</v>
      </c>
      <c r="G255" s="8">
        <v>126.81600519438359</v>
      </c>
      <c r="H255" s="8">
        <v>126.81600519438359</v>
      </c>
      <c r="I255" s="9">
        <v>54362.325712554666</v>
      </c>
      <c r="J255" s="7">
        <v>33504.269999999997</v>
      </c>
      <c r="K255" s="8">
        <v>0</v>
      </c>
      <c r="L255" s="8">
        <v>0</v>
      </c>
      <c r="M255" s="8">
        <v>0</v>
      </c>
      <c r="N255" s="8">
        <v>0</v>
      </c>
      <c r="O255" s="8">
        <v>797.55037128149024</v>
      </c>
      <c r="P255" s="8">
        <v>797.55037128149024</v>
      </c>
      <c r="Q255" s="9">
        <v>117943.45519601692</v>
      </c>
      <c r="R255" s="7">
        <v>1913.6859999999999</v>
      </c>
      <c r="S255" s="8" t="s">
        <v>72</v>
      </c>
      <c r="T255" s="8" t="s">
        <v>72</v>
      </c>
      <c r="U255" s="8" t="s">
        <v>72</v>
      </c>
      <c r="V255" s="8" t="s">
        <v>72</v>
      </c>
      <c r="W255" s="8">
        <v>38.044801558315079</v>
      </c>
      <c r="X255" s="8">
        <v>38.044801558315079</v>
      </c>
      <c r="Y255" s="9">
        <v>108724.65142510933</v>
      </c>
      <c r="Z255" s="7">
        <v>39232.089999999997</v>
      </c>
      <c r="AA255" s="8" t="s">
        <v>72</v>
      </c>
      <c r="AB255" s="8" t="s">
        <v>72</v>
      </c>
      <c r="AC255" s="8" t="s">
        <v>72</v>
      </c>
      <c r="AD255" s="8" t="s">
        <v>72</v>
      </c>
      <c r="AE255" s="8">
        <v>949.72957751475053</v>
      </c>
      <c r="AF255" s="8">
        <v>949.72957751475053</v>
      </c>
      <c r="AG255" s="9">
        <v>183178.2460510825</v>
      </c>
    </row>
    <row r="256" spans="1:33" x14ac:dyDescent="0.45">
      <c r="A256" s="4">
        <v>51136</v>
      </c>
      <c r="B256" s="7">
        <v>5774.4160000000002</v>
      </c>
      <c r="G256" s="8">
        <v>125.6811920609705</v>
      </c>
      <c r="H256" s="8">
        <v>125.6811920609705</v>
      </c>
      <c r="I256" s="9">
        <v>53133.104403356228</v>
      </c>
      <c r="J256" s="7">
        <v>33509.96</v>
      </c>
      <c r="K256" s="8">
        <v>0</v>
      </c>
      <c r="L256" s="8">
        <v>0</v>
      </c>
      <c r="M256" s="8">
        <v>0</v>
      </c>
      <c r="N256" s="8">
        <v>0</v>
      </c>
      <c r="O256" s="8">
        <v>800.01155886904814</v>
      </c>
      <c r="P256" s="8">
        <v>800.01155886904814</v>
      </c>
      <c r="Q256" s="9">
        <v>116062.04232688335</v>
      </c>
      <c r="R256" s="7">
        <v>1906.4269999999999</v>
      </c>
      <c r="S256" s="8" t="s">
        <v>72</v>
      </c>
      <c r="T256" s="8" t="s">
        <v>72</v>
      </c>
      <c r="U256" s="8" t="s">
        <v>72</v>
      </c>
      <c r="V256" s="8" t="s">
        <v>72</v>
      </c>
      <c r="W256" s="8">
        <v>37.704357618291148</v>
      </c>
      <c r="X256" s="8">
        <v>37.704357618291148</v>
      </c>
      <c r="Y256" s="9">
        <v>106266.20880671246</v>
      </c>
      <c r="Z256" s="7">
        <v>39212.9</v>
      </c>
      <c r="AA256" s="8" t="s">
        <v>72</v>
      </c>
      <c r="AB256" s="8" t="s">
        <v>72</v>
      </c>
      <c r="AC256" s="8" t="s">
        <v>72</v>
      </c>
      <c r="AD256" s="8" t="s">
        <v>72</v>
      </c>
      <c r="AE256" s="8">
        <v>950.82898934221271</v>
      </c>
      <c r="AF256" s="8">
        <v>950.82898934221271</v>
      </c>
      <c r="AG256" s="9">
        <v>179821.76761091081</v>
      </c>
    </row>
    <row r="257" spans="1:33" x14ac:dyDescent="0.45">
      <c r="A257" s="4">
        <v>51167</v>
      </c>
      <c r="B257" s="7">
        <v>5751.6289999999999</v>
      </c>
      <c r="G257" s="8">
        <v>124.56154336734691</v>
      </c>
      <c r="H257" s="8">
        <v>124.56154336734691</v>
      </c>
      <c r="I257" s="9">
        <v>51971.356180988732</v>
      </c>
      <c r="J257" s="7">
        <v>33517.96</v>
      </c>
      <c r="K257" s="8">
        <v>0</v>
      </c>
      <c r="L257" s="8">
        <v>0</v>
      </c>
      <c r="M257" s="8">
        <v>0</v>
      </c>
      <c r="N257" s="8">
        <v>0</v>
      </c>
      <c r="O257" s="8">
        <v>802.54229045220109</v>
      </c>
      <c r="P257" s="8">
        <v>802.54229045220109</v>
      </c>
      <c r="Q257" s="9">
        <v>114295.27277460316</v>
      </c>
      <c r="R257" s="7">
        <v>1898.8219999999999</v>
      </c>
      <c r="S257" s="8" t="s">
        <v>72</v>
      </c>
      <c r="T257" s="8" t="s">
        <v>72</v>
      </c>
      <c r="U257" s="8" t="s">
        <v>72</v>
      </c>
      <c r="V257" s="8" t="s">
        <v>72</v>
      </c>
      <c r="W257" s="8">
        <v>37.368463010204074</v>
      </c>
      <c r="X257" s="8">
        <v>37.368463010204074</v>
      </c>
      <c r="Y257" s="9">
        <v>103942.71236197746</v>
      </c>
      <c r="Z257" s="7">
        <v>39194.71</v>
      </c>
      <c r="AA257" s="8" t="s">
        <v>72</v>
      </c>
      <c r="AB257" s="8" t="s">
        <v>72</v>
      </c>
      <c r="AC257" s="8" t="s">
        <v>72</v>
      </c>
      <c r="AD257" s="8" t="s">
        <v>72</v>
      </c>
      <c r="AE257" s="8">
        <v>952.01614249301736</v>
      </c>
      <c r="AF257" s="8">
        <v>952.01614249301736</v>
      </c>
      <c r="AG257" s="9">
        <v>176660.90019178964</v>
      </c>
    </row>
    <row r="258" spans="1:33" x14ac:dyDescent="0.45">
      <c r="A258" s="4">
        <v>51196</v>
      </c>
      <c r="B258" s="7">
        <v>5726.2889999999998</v>
      </c>
      <c r="G258" s="8">
        <v>123.45679012345678</v>
      </c>
      <c r="H258" s="8">
        <v>123.45679012345678</v>
      </c>
      <c r="I258" s="9">
        <v>50872.659913490475</v>
      </c>
      <c r="J258" s="7">
        <v>33527.870000000003</v>
      </c>
      <c r="K258" s="8">
        <v>0</v>
      </c>
      <c r="L258" s="8">
        <v>0</v>
      </c>
      <c r="M258" s="8">
        <v>0</v>
      </c>
      <c r="N258" s="8">
        <v>0</v>
      </c>
      <c r="O258" s="8">
        <v>805.143904483906</v>
      </c>
      <c r="P258" s="8">
        <v>805.143904483906</v>
      </c>
      <c r="Q258" s="9">
        <v>112636.21191801292</v>
      </c>
      <c r="R258" s="7">
        <v>1890.3879999999999</v>
      </c>
      <c r="S258" s="8" t="s">
        <v>72</v>
      </c>
      <c r="T258" s="8" t="s">
        <v>72</v>
      </c>
      <c r="U258" s="8" t="s">
        <v>72</v>
      </c>
      <c r="V258" s="8" t="s">
        <v>72</v>
      </c>
      <c r="W258" s="8">
        <v>37.037037037037038</v>
      </c>
      <c r="X258" s="8">
        <v>37.037037037037038</v>
      </c>
      <c r="Y258" s="9">
        <v>101745.31982698095</v>
      </c>
      <c r="Z258" s="7">
        <v>39175.53</v>
      </c>
      <c r="AA258" s="8" t="s">
        <v>72</v>
      </c>
      <c r="AB258" s="8" t="s">
        <v>72</v>
      </c>
      <c r="AC258" s="8" t="s">
        <v>72</v>
      </c>
      <c r="AD258" s="8" t="s">
        <v>72</v>
      </c>
      <c r="AE258" s="8">
        <v>953.29205263205415</v>
      </c>
      <c r="AF258" s="8">
        <v>953.29205263205415</v>
      </c>
      <c r="AG258" s="9">
        <v>173683.40381420148</v>
      </c>
    </row>
    <row r="259" spans="1:33" x14ac:dyDescent="0.45">
      <c r="A259" s="4">
        <v>51227</v>
      </c>
      <c r="B259" s="7">
        <v>5708.8959999999997</v>
      </c>
      <c r="G259" s="8">
        <v>122.36666927715564</v>
      </c>
      <c r="H259" s="8">
        <v>122.36666927715564</v>
      </c>
      <c r="I259" s="9">
        <v>49832.895266833693</v>
      </c>
      <c r="J259" s="7">
        <v>33535.43</v>
      </c>
      <c r="K259" s="8">
        <v>0</v>
      </c>
      <c r="L259" s="8">
        <v>0</v>
      </c>
      <c r="M259" s="8">
        <v>0</v>
      </c>
      <c r="N259" s="8">
        <v>0</v>
      </c>
      <c r="O259" s="8">
        <v>807.81778589241651</v>
      </c>
      <c r="P259" s="8">
        <v>807.81778589241651</v>
      </c>
      <c r="Q259" s="9">
        <v>111078.3497802725</v>
      </c>
      <c r="R259" s="7">
        <v>1884.62</v>
      </c>
      <c r="S259" s="8" t="s">
        <v>72</v>
      </c>
      <c r="T259" s="8" t="s">
        <v>72</v>
      </c>
      <c r="U259" s="8" t="s">
        <v>72</v>
      </c>
      <c r="V259" s="8" t="s">
        <v>72</v>
      </c>
      <c r="W259" s="8">
        <v>36.710000783146697</v>
      </c>
      <c r="X259" s="8">
        <v>36.710000783146697</v>
      </c>
      <c r="Y259" s="9">
        <v>99665.790533667387</v>
      </c>
      <c r="Z259" s="7">
        <v>39163.14</v>
      </c>
      <c r="AA259" s="8" t="s">
        <v>72</v>
      </c>
      <c r="AB259" s="8" t="s">
        <v>72</v>
      </c>
      <c r="AC259" s="8" t="s">
        <v>72</v>
      </c>
      <c r="AD259" s="8" t="s">
        <v>72</v>
      </c>
      <c r="AE259" s="8">
        <v>954.65778902500324</v>
      </c>
      <c r="AF259" s="8">
        <v>954.65778902500324</v>
      </c>
      <c r="AG259" s="9">
        <v>170877.82410047294</v>
      </c>
    </row>
    <row r="260" spans="1:33" x14ac:dyDescent="0.45">
      <c r="A260" s="4">
        <v>51257</v>
      </c>
      <c r="B260" s="7">
        <v>5680.9409999999998</v>
      </c>
      <c r="G260" s="8">
        <v>121.29092355760834</v>
      </c>
      <c r="H260" s="8">
        <v>121.29092355760834</v>
      </c>
      <c r="I260" s="9">
        <v>48848.222018470617</v>
      </c>
      <c r="J260" s="7">
        <v>33548.65</v>
      </c>
      <c r="K260" s="8">
        <v>0</v>
      </c>
      <c r="L260" s="8">
        <v>0</v>
      </c>
      <c r="M260" s="8">
        <v>0</v>
      </c>
      <c r="N260" s="8">
        <v>0</v>
      </c>
      <c r="O260" s="8">
        <v>810.56536794528722</v>
      </c>
      <c r="P260" s="8">
        <v>810.56536794528722</v>
      </c>
      <c r="Q260" s="9">
        <v>109615.57520505661</v>
      </c>
      <c r="R260" s="7">
        <v>1875.373</v>
      </c>
      <c r="S260" s="8" t="s">
        <v>72</v>
      </c>
      <c r="T260" s="8" t="s">
        <v>72</v>
      </c>
      <c r="U260" s="8" t="s">
        <v>72</v>
      </c>
      <c r="V260" s="8" t="s">
        <v>72</v>
      </c>
      <c r="W260" s="8">
        <v>36.387277067282497</v>
      </c>
      <c r="X260" s="8">
        <v>36.387277067282497</v>
      </c>
      <c r="Y260" s="9">
        <v>97696.444036941233</v>
      </c>
      <c r="Z260" s="7">
        <v>39144.32</v>
      </c>
      <c r="AA260" s="8" t="s">
        <v>72</v>
      </c>
      <c r="AB260" s="8" t="s">
        <v>72</v>
      </c>
      <c r="AC260" s="8" t="s">
        <v>72</v>
      </c>
      <c r="AD260" s="8" t="s">
        <v>72</v>
      </c>
      <c r="AE260" s="8">
        <v>956.11447621441721</v>
      </c>
      <c r="AF260" s="8">
        <v>956.11447621441721</v>
      </c>
      <c r="AG260" s="9">
        <v>168233.44162722136</v>
      </c>
    </row>
    <row r="261" spans="1:33" x14ac:dyDescent="0.45">
      <c r="A261" s="4">
        <v>51288</v>
      </c>
      <c r="B261" s="7">
        <v>5659.2629999999999</v>
      </c>
      <c r="G261" s="8">
        <v>120.22930132348412</v>
      </c>
      <c r="H261" s="8">
        <v>120.22930132348412</v>
      </c>
      <c r="I261" s="9">
        <v>47915.060799642786</v>
      </c>
      <c r="J261" s="7">
        <v>33559.11</v>
      </c>
      <c r="K261" s="8">
        <v>0</v>
      </c>
      <c r="L261" s="8">
        <v>0</v>
      </c>
      <c r="M261" s="8">
        <v>0</v>
      </c>
      <c r="N261" s="8">
        <v>0</v>
      </c>
      <c r="O261" s="8">
        <v>813.38813420302051</v>
      </c>
      <c r="P261" s="8">
        <v>813.38813420302051</v>
      </c>
      <c r="Q261" s="9">
        <v>108242.15158488887</v>
      </c>
      <c r="R261" s="7">
        <v>1868.2070000000001</v>
      </c>
      <c r="S261" s="8" t="s">
        <v>72</v>
      </c>
      <c r="T261" s="8" t="s">
        <v>72</v>
      </c>
      <c r="U261" s="8" t="s">
        <v>72</v>
      </c>
      <c r="V261" s="8" t="s">
        <v>72</v>
      </c>
      <c r="W261" s="8">
        <v>36.068790397045241</v>
      </c>
      <c r="X261" s="8">
        <v>36.068790397045241</v>
      </c>
      <c r="Y261" s="9">
        <v>95830.121599285572</v>
      </c>
      <c r="Z261" s="7">
        <v>39129.9</v>
      </c>
      <c r="AA261" s="8" t="s">
        <v>72</v>
      </c>
      <c r="AB261" s="8" t="s">
        <v>72</v>
      </c>
      <c r="AC261" s="8" t="s">
        <v>72</v>
      </c>
      <c r="AD261" s="8" t="s">
        <v>72</v>
      </c>
      <c r="AE261" s="8">
        <v>957.66329579120145</v>
      </c>
      <c r="AF261" s="8">
        <v>957.66329579120145</v>
      </c>
      <c r="AG261" s="9">
        <v>165740.22454446022</v>
      </c>
    </row>
    <row r="262" spans="1:33" x14ac:dyDescent="0.45">
      <c r="A262" s="4">
        <v>51318</v>
      </c>
      <c r="B262" s="7">
        <v>5632.7920000000004</v>
      </c>
      <c r="G262" s="8">
        <v>119.18155641578153</v>
      </c>
      <c r="H262" s="8">
        <v>119.18155641578153</v>
      </c>
      <c r="I262" s="9">
        <v>47030.075167481664</v>
      </c>
      <c r="J262" s="7">
        <v>33572.44</v>
      </c>
      <c r="K262" s="8">
        <v>0</v>
      </c>
      <c r="L262" s="8">
        <v>0</v>
      </c>
      <c r="M262" s="8">
        <v>0</v>
      </c>
      <c r="N262" s="8">
        <v>0</v>
      </c>
      <c r="O262" s="8">
        <v>816.28762056763537</v>
      </c>
      <c r="P262" s="8">
        <v>816.28762056763537</v>
      </c>
      <c r="Q262" s="9">
        <v>106952.69404983378</v>
      </c>
      <c r="R262" s="7">
        <v>1859.472</v>
      </c>
      <c r="S262" s="8" t="s">
        <v>72</v>
      </c>
      <c r="T262" s="8" t="s">
        <v>72</v>
      </c>
      <c r="U262" s="8" t="s">
        <v>72</v>
      </c>
      <c r="V262" s="8" t="s">
        <v>72</v>
      </c>
      <c r="W262" s="8">
        <v>35.754466924734459</v>
      </c>
      <c r="X262" s="8">
        <v>35.754466924734459</v>
      </c>
      <c r="Y262" s="9">
        <v>94060.150334963328</v>
      </c>
      <c r="Z262" s="7">
        <v>39112.85</v>
      </c>
      <c r="AA262" s="8" t="s">
        <v>72</v>
      </c>
      <c r="AB262" s="8" t="s">
        <v>72</v>
      </c>
      <c r="AC262" s="8" t="s">
        <v>72</v>
      </c>
      <c r="AD262" s="8" t="s">
        <v>72</v>
      </c>
      <c r="AE262" s="8">
        <v>959.30548826657321</v>
      </c>
      <c r="AF262" s="8">
        <v>959.30548826657321</v>
      </c>
      <c r="AG262" s="9">
        <v>163388.78425081179</v>
      </c>
    </row>
    <row r="263" spans="1:33" x14ac:dyDescent="0.45">
      <c r="A263" s="4">
        <v>51349</v>
      </c>
      <c r="B263" s="7">
        <v>5607.1689999999999</v>
      </c>
      <c r="G263" s="8">
        <v>118.14744801512289</v>
      </c>
      <c r="H263" s="8">
        <v>118.14744801512289</v>
      </c>
      <c r="I263" s="9">
        <v>46190.154914850915</v>
      </c>
      <c r="J263" s="7">
        <v>33586.160000000003</v>
      </c>
      <c r="K263" s="8">
        <v>0</v>
      </c>
      <c r="L263" s="8">
        <v>0</v>
      </c>
      <c r="M263" s="8">
        <v>0</v>
      </c>
      <c r="N263" s="8">
        <v>0</v>
      </c>
      <c r="O263" s="8">
        <v>819.26541743178484</v>
      </c>
      <c r="P263" s="8">
        <v>819.26541743178484</v>
      </c>
      <c r="Q263" s="9">
        <v>105742.14803017571</v>
      </c>
      <c r="R263" s="7">
        <v>1851.0309999999999</v>
      </c>
      <c r="S263" s="8" t="s">
        <v>72</v>
      </c>
      <c r="T263" s="8" t="s">
        <v>72</v>
      </c>
      <c r="U263" s="8" t="s">
        <v>72</v>
      </c>
      <c r="V263" s="8" t="s">
        <v>72</v>
      </c>
      <c r="W263" s="8">
        <v>35.444234404536864</v>
      </c>
      <c r="X263" s="8">
        <v>35.444234404536864</v>
      </c>
      <c r="Y263" s="9">
        <v>92380.30982970183</v>
      </c>
      <c r="Z263" s="7">
        <v>39097.14</v>
      </c>
      <c r="AA263" s="8" t="s">
        <v>72</v>
      </c>
      <c r="AB263" s="8" t="s">
        <v>72</v>
      </c>
      <c r="AC263" s="8" t="s">
        <v>72</v>
      </c>
      <c r="AD263" s="8" t="s">
        <v>72</v>
      </c>
      <c r="AE263" s="8">
        <v>961.04235504993233</v>
      </c>
      <c r="AF263" s="8">
        <v>961.04235504993233</v>
      </c>
      <c r="AG263" s="9">
        <v>161170.33392799681</v>
      </c>
    </row>
    <row r="264" spans="1:33" x14ac:dyDescent="0.45">
      <c r="A264" s="4">
        <v>51380</v>
      </c>
      <c r="B264" s="7">
        <v>5566.4840000000004</v>
      </c>
      <c r="G264" s="8">
        <v>117.12674050336388</v>
      </c>
      <c r="H264" s="8">
        <v>117.12674050336388</v>
      </c>
      <c r="I264" s="9">
        <v>45392.400532257052</v>
      </c>
      <c r="J264" s="7">
        <v>33609.25</v>
      </c>
      <c r="K264" s="8">
        <v>0</v>
      </c>
      <c r="L264" s="8">
        <v>0</v>
      </c>
      <c r="M264" s="8">
        <v>0</v>
      </c>
      <c r="N264" s="8">
        <v>0</v>
      </c>
      <c r="O264" s="8">
        <v>822.32317193441247</v>
      </c>
      <c r="P264" s="8">
        <v>822.32317193441247</v>
      </c>
      <c r="Q264" s="9">
        <v>104605.7691116749</v>
      </c>
      <c r="R264" s="7">
        <v>1837.64</v>
      </c>
      <c r="S264" s="8" t="s">
        <v>72</v>
      </c>
      <c r="T264" s="8" t="s">
        <v>72</v>
      </c>
      <c r="U264" s="8" t="s">
        <v>72</v>
      </c>
      <c r="V264" s="8" t="s">
        <v>72</v>
      </c>
      <c r="W264" s="8">
        <v>35.138022151009167</v>
      </c>
      <c r="X264" s="8">
        <v>35.138022151009167</v>
      </c>
      <c r="Y264" s="9">
        <v>90784.801064514104</v>
      </c>
      <c r="Z264" s="7">
        <v>39073.440000000002</v>
      </c>
      <c r="AA264" s="8" t="s">
        <v>72</v>
      </c>
      <c r="AB264" s="8" t="s">
        <v>72</v>
      </c>
      <c r="AC264" s="8" t="s">
        <v>72</v>
      </c>
      <c r="AD264" s="8" t="s">
        <v>72</v>
      </c>
      <c r="AE264" s="8">
        <v>962.87526053844908</v>
      </c>
      <c r="AF264" s="8">
        <v>962.87526053844908</v>
      </c>
      <c r="AG264" s="9">
        <v>159076.64975038337</v>
      </c>
    </row>
    <row r="265" spans="1:33" x14ac:dyDescent="0.45">
      <c r="A265" s="4">
        <v>51410</v>
      </c>
      <c r="B265" s="7">
        <v>5513.6289999999999</v>
      </c>
      <c r="G265" s="8">
        <v>116.11920332936981</v>
      </c>
      <c r="H265" s="8">
        <v>116.11920332936981</v>
      </c>
      <c r="I265" s="9">
        <v>44634.108742099153</v>
      </c>
      <c r="J265" s="7">
        <v>33641.019999999997</v>
      </c>
      <c r="K265" s="8">
        <v>0</v>
      </c>
      <c r="L265" s="8">
        <v>0</v>
      </c>
      <c r="M265" s="8">
        <v>0</v>
      </c>
      <c r="N265" s="8">
        <v>0</v>
      </c>
      <c r="O265" s="8">
        <v>825.46259032933131</v>
      </c>
      <c r="P265" s="8">
        <v>825.46259032933131</v>
      </c>
      <c r="Q265" s="9">
        <v>103539.10410670711</v>
      </c>
      <c r="R265" s="7">
        <v>1820.258</v>
      </c>
      <c r="S265" s="8" t="s">
        <v>72</v>
      </c>
      <c r="T265" s="8" t="s">
        <v>72</v>
      </c>
      <c r="U265" s="8" t="s">
        <v>72</v>
      </c>
      <c r="V265" s="8" t="s">
        <v>72</v>
      </c>
      <c r="W265" s="8">
        <v>34.83576099881094</v>
      </c>
      <c r="X265" s="8">
        <v>34.83576099881094</v>
      </c>
      <c r="Y265" s="9">
        <v>89268.217484198307</v>
      </c>
      <c r="Z265" s="7">
        <v>39044.269999999997</v>
      </c>
      <c r="AA265" s="8" t="s">
        <v>72</v>
      </c>
      <c r="AB265" s="8" t="s">
        <v>72</v>
      </c>
      <c r="AC265" s="8" t="s">
        <v>72</v>
      </c>
      <c r="AD265" s="8" t="s">
        <v>72</v>
      </c>
      <c r="AE265" s="8">
        <v>964.80563432457507</v>
      </c>
      <c r="AF265" s="8">
        <v>964.80563432457507</v>
      </c>
      <c r="AG265" s="9">
        <v>157100.0345972261</v>
      </c>
    </row>
    <row r="266" spans="1:33" x14ac:dyDescent="0.45">
      <c r="A266" s="4">
        <v>51441</v>
      </c>
      <c r="B266" s="7">
        <v>5513.6289999999999</v>
      </c>
      <c r="G266" s="8">
        <v>115.12461087881522</v>
      </c>
      <c r="H266" s="8">
        <v>115.12461087881522</v>
      </c>
      <c r="I266" s="9">
        <v>43912.759031039663</v>
      </c>
      <c r="J266" s="7">
        <v>33641.019999999997</v>
      </c>
      <c r="K266" s="8">
        <v>0</v>
      </c>
      <c r="L266" s="8">
        <v>0</v>
      </c>
      <c r="M266" s="8">
        <v>0</v>
      </c>
      <c r="N266" s="8">
        <v>0</v>
      </c>
      <c r="O266" s="8">
        <v>828.68544047354999</v>
      </c>
      <c r="P266" s="8">
        <v>828.68544047354999</v>
      </c>
      <c r="Q266" s="9">
        <v>102537.97326899762</v>
      </c>
      <c r="R266" s="7">
        <v>1820.258</v>
      </c>
      <c r="S266" s="8" t="s">
        <v>72</v>
      </c>
      <c r="T266" s="8" t="s">
        <v>72</v>
      </c>
      <c r="U266" s="8" t="s">
        <v>72</v>
      </c>
      <c r="V266" s="8" t="s">
        <v>72</v>
      </c>
      <c r="W266" s="8">
        <v>34.537383263644564</v>
      </c>
      <c r="X266" s="8">
        <v>34.537383263644564</v>
      </c>
      <c r="Y266" s="9">
        <v>87825.518062079325</v>
      </c>
      <c r="Z266" s="7">
        <v>39044.269999999997</v>
      </c>
      <c r="AA266" s="8" t="s">
        <v>72</v>
      </c>
      <c r="AB266" s="8" t="s">
        <v>72</v>
      </c>
      <c r="AC266" s="8" t="s">
        <v>72</v>
      </c>
      <c r="AD266" s="8" t="s">
        <v>72</v>
      </c>
      <c r="AE266" s="8">
        <v>966.83497352812822</v>
      </c>
      <c r="AF266" s="8">
        <v>966.83497352812822</v>
      </c>
      <c r="AG266" s="9">
        <v>155233.28410624521</v>
      </c>
    </row>
    <row r="267" spans="1:33" x14ac:dyDescent="0.45">
      <c r="A267" s="4">
        <v>51471</v>
      </c>
      <c r="B267" s="7">
        <v>5438.4920000000002</v>
      </c>
      <c r="G267" s="8">
        <v>114.14274234787057</v>
      </c>
      <c r="H267" s="8">
        <v>114.14274234787057</v>
      </c>
      <c r="I267" s="9">
        <v>43226.001111476093</v>
      </c>
      <c r="J267" s="7">
        <v>33688.699999999997</v>
      </c>
      <c r="K267" s="8">
        <v>0</v>
      </c>
      <c r="L267" s="8">
        <v>0</v>
      </c>
      <c r="M267" s="8">
        <v>0</v>
      </c>
      <c r="N267" s="8">
        <v>0</v>
      </c>
      <c r="O267" s="8">
        <v>831.99355444261357</v>
      </c>
      <c r="P267" s="8">
        <v>831.99355444261357</v>
      </c>
      <c r="Q267" s="9">
        <v>101598.45358398162</v>
      </c>
      <c r="R267" s="7">
        <v>1795.5830000000001</v>
      </c>
      <c r="S267" s="8" t="s">
        <v>72</v>
      </c>
      <c r="T267" s="8" t="s">
        <v>72</v>
      </c>
      <c r="U267" s="8" t="s">
        <v>72</v>
      </c>
      <c r="V267" s="8" t="s">
        <v>72</v>
      </c>
      <c r="W267" s="8">
        <v>34.242822704361167</v>
      </c>
      <c r="X267" s="8">
        <v>34.242822704361167</v>
      </c>
      <c r="Y267" s="9">
        <v>86452.002222952186</v>
      </c>
      <c r="Z267" s="7">
        <v>39005.15</v>
      </c>
      <c r="AA267" s="8" t="s">
        <v>72</v>
      </c>
      <c r="AB267" s="8" t="s">
        <v>72</v>
      </c>
      <c r="AC267" s="8" t="s">
        <v>72</v>
      </c>
      <c r="AD267" s="8" t="s">
        <v>72</v>
      </c>
      <c r="AE267" s="8">
        <v>968.96484526005827</v>
      </c>
      <c r="AF267" s="8">
        <v>968.96484526005827</v>
      </c>
      <c r="AG267" s="9">
        <v>153469.65491775292</v>
      </c>
    </row>
    <row r="268" spans="1:33" x14ac:dyDescent="0.45">
      <c r="A268" s="4">
        <v>51502</v>
      </c>
      <c r="B268" s="7">
        <v>5438.4920000000002</v>
      </c>
      <c r="G268" s="8">
        <v>113.17338162064286</v>
      </c>
      <c r="H268" s="8">
        <v>113.17338162064286</v>
      </c>
      <c r="I268" s="9">
        <v>42571.643247810673</v>
      </c>
      <c r="J268" s="7">
        <v>33688.699999999997</v>
      </c>
      <c r="K268" s="8">
        <v>0</v>
      </c>
      <c r="L268" s="8">
        <v>0</v>
      </c>
      <c r="M268" s="8">
        <v>0</v>
      </c>
      <c r="N268" s="8">
        <v>0</v>
      </c>
      <c r="O268" s="8">
        <v>835.38883128075793</v>
      </c>
      <c r="P268" s="8">
        <v>835.38883128075793</v>
      </c>
      <c r="Q268" s="9">
        <v>100716.86307062006</v>
      </c>
      <c r="R268" s="7">
        <v>1795.5830000000001</v>
      </c>
      <c r="S268" s="8" t="s">
        <v>72</v>
      </c>
      <c r="T268" s="8" t="s">
        <v>72</v>
      </c>
      <c r="U268" s="8" t="s">
        <v>72</v>
      </c>
      <c r="V268" s="8" t="s">
        <v>72</v>
      </c>
      <c r="W268" s="8">
        <v>33.952014486192859</v>
      </c>
      <c r="X268" s="8">
        <v>33.952014486192859</v>
      </c>
      <c r="Y268" s="9">
        <v>85143.286495621345</v>
      </c>
      <c r="Z268" s="7">
        <v>39005.15</v>
      </c>
      <c r="AA268" s="8" t="s">
        <v>72</v>
      </c>
      <c r="AB268" s="8" t="s">
        <v>72</v>
      </c>
      <c r="AC268" s="8" t="s">
        <v>72</v>
      </c>
      <c r="AD268" s="8" t="s">
        <v>72</v>
      </c>
      <c r="AE268" s="8">
        <v>971.19688922552939</v>
      </c>
      <c r="AF268" s="8">
        <v>971.19688922552939</v>
      </c>
      <c r="AG268" s="9">
        <v>151802.83496799288</v>
      </c>
    </row>
    <row r="269" spans="1:33" x14ac:dyDescent="0.45">
      <c r="A269" s="4">
        <v>51533</v>
      </c>
      <c r="B269" s="7">
        <v>5438.4920000000002</v>
      </c>
      <c r="G269" s="8">
        <v>112.21631715024419</v>
      </c>
      <c r="H269" s="8">
        <v>112.21631715024419</v>
      </c>
      <c r="I269" s="9">
        <v>41947.641387733587</v>
      </c>
      <c r="J269" s="7">
        <v>33688.699999999997</v>
      </c>
      <c r="K269" s="8">
        <v>0</v>
      </c>
      <c r="L269" s="8">
        <v>0</v>
      </c>
      <c r="M269" s="8">
        <v>0</v>
      </c>
      <c r="N269" s="8">
        <v>0</v>
      </c>
      <c r="O269" s="8">
        <v>838.8732398941612</v>
      </c>
      <c r="P269" s="8">
        <v>838.8732398941612</v>
      </c>
      <c r="Q269" s="9">
        <v>99889.746034390642</v>
      </c>
      <c r="R269" s="7">
        <v>1795.5830000000001</v>
      </c>
      <c r="S269" s="8" t="s">
        <v>72</v>
      </c>
      <c r="T269" s="8" t="s">
        <v>72</v>
      </c>
      <c r="U269" s="8" t="s">
        <v>72</v>
      </c>
      <c r="V269" s="8" t="s">
        <v>72</v>
      </c>
      <c r="W269" s="8">
        <v>33.66489514507326</v>
      </c>
      <c r="X269" s="8">
        <v>33.66489514507326</v>
      </c>
      <c r="Y269" s="9">
        <v>83895.282775467174</v>
      </c>
      <c r="Z269" s="7">
        <v>39005.15</v>
      </c>
      <c r="AA269" s="8" t="s">
        <v>72</v>
      </c>
      <c r="AB269" s="8" t="s">
        <v>72</v>
      </c>
      <c r="AC269" s="8" t="s">
        <v>72</v>
      </c>
      <c r="AD269" s="8" t="s">
        <v>72</v>
      </c>
      <c r="AE269" s="8">
        <v>973.53282047445418</v>
      </c>
      <c r="AF269" s="8">
        <v>973.53282047445418</v>
      </c>
      <c r="AG269" s="9">
        <v>150226.91569967094</v>
      </c>
    </row>
    <row r="270" spans="1:33" x14ac:dyDescent="0.45">
      <c r="A270" s="4">
        <v>51561</v>
      </c>
      <c r="B270" s="7">
        <v>5361.5780000000004</v>
      </c>
      <c r="G270" s="8">
        <v>111.27134184336555</v>
      </c>
      <c r="H270" s="8">
        <v>111.27134184336555</v>
      </c>
      <c r="I270" s="9">
        <v>41352.08904284233</v>
      </c>
      <c r="J270" s="7">
        <v>33739.019999999997</v>
      </c>
      <c r="K270" s="8">
        <v>0</v>
      </c>
      <c r="L270" s="8">
        <v>0</v>
      </c>
      <c r="M270" s="8">
        <v>0</v>
      </c>
      <c r="N270" s="8">
        <v>0</v>
      </c>
      <c r="O270" s="8">
        <v>842.44882209621983</v>
      </c>
      <c r="P270" s="8">
        <v>842.44882209621983</v>
      </c>
      <c r="Q270" s="9">
        <v>99113.859214608412</v>
      </c>
      <c r="R270" s="7">
        <v>1770.336</v>
      </c>
      <c r="S270" s="8" t="s">
        <v>72</v>
      </c>
      <c r="T270" s="8" t="s">
        <v>72</v>
      </c>
      <c r="U270" s="8" t="s">
        <v>72</v>
      </c>
      <c r="V270" s="8" t="s">
        <v>72</v>
      </c>
      <c r="W270" s="8">
        <v>33.381402553009664</v>
      </c>
      <c r="X270" s="8">
        <v>33.381402553009664</v>
      </c>
      <c r="Y270" s="9">
        <v>82704.17808568466</v>
      </c>
      <c r="Z270" s="7">
        <v>38966.300000000003</v>
      </c>
      <c r="AA270" s="8" t="s">
        <v>72</v>
      </c>
      <c r="AB270" s="8" t="s">
        <v>72</v>
      </c>
      <c r="AC270" s="8" t="s">
        <v>72</v>
      </c>
      <c r="AD270" s="8" t="s">
        <v>72</v>
      </c>
      <c r="AE270" s="8">
        <v>975.97443230825843</v>
      </c>
      <c r="AF270" s="8">
        <v>975.97443230825843</v>
      </c>
      <c r="AG270" s="9">
        <v>148736.3660660192</v>
      </c>
    </row>
    <row r="271" spans="1:33" x14ac:dyDescent="0.45">
      <c r="A271" s="4">
        <v>51592</v>
      </c>
      <c r="B271" s="7">
        <v>5361.5780000000004</v>
      </c>
      <c r="G271" s="8">
        <v>110.33825294823812</v>
      </c>
      <c r="H271" s="8">
        <v>110.33825294823812</v>
      </c>
      <c r="I271" s="9">
        <v>40783.207866791781</v>
      </c>
      <c r="J271" s="7">
        <v>33739.019999999997</v>
      </c>
      <c r="K271" s="8">
        <v>0</v>
      </c>
      <c r="L271" s="8">
        <v>0</v>
      </c>
      <c r="M271" s="8">
        <v>0</v>
      </c>
      <c r="N271" s="8">
        <v>0</v>
      </c>
      <c r="O271" s="8">
        <v>846.11769581435203</v>
      </c>
      <c r="P271" s="8">
        <v>846.11769581435203</v>
      </c>
      <c r="Q271" s="9">
        <v>98386.158772593437</v>
      </c>
      <c r="R271" s="7">
        <v>1770.336</v>
      </c>
      <c r="S271" s="8" t="s">
        <v>72</v>
      </c>
      <c r="T271" s="8" t="s">
        <v>72</v>
      </c>
      <c r="U271" s="8" t="s">
        <v>72</v>
      </c>
      <c r="V271" s="8" t="s">
        <v>72</v>
      </c>
      <c r="W271" s="8">
        <v>33.101475884471441</v>
      </c>
      <c r="X271" s="8">
        <v>33.101475884471441</v>
      </c>
      <c r="Y271" s="9">
        <v>81566.415733583563</v>
      </c>
      <c r="Z271" s="7">
        <v>38966.300000000003</v>
      </c>
      <c r="AA271" s="8" t="s">
        <v>72</v>
      </c>
      <c r="AB271" s="8" t="s">
        <v>72</v>
      </c>
      <c r="AC271" s="8" t="s">
        <v>72</v>
      </c>
      <c r="AD271" s="8" t="s">
        <v>72</v>
      </c>
      <c r="AE271" s="8">
        <v>978.52359935223774</v>
      </c>
      <c r="AF271" s="8">
        <v>978.52359935223774</v>
      </c>
      <c r="AG271" s="9">
        <v>147326.00821274356</v>
      </c>
    </row>
    <row r="272" spans="1:33" x14ac:dyDescent="0.45">
      <c r="A272" s="4">
        <v>51622</v>
      </c>
      <c r="B272" s="7">
        <v>5361.5780000000004</v>
      </c>
      <c r="G272" s="8">
        <v>109.41685194586933</v>
      </c>
      <c r="H272" s="8">
        <v>109.41685194586933</v>
      </c>
      <c r="I272" s="9">
        <v>40239.33888275046</v>
      </c>
      <c r="J272" s="7">
        <v>33739.019999999997</v>
      </c>
      <c r="K272" s="8">
        <v>0</v>
      </c>
      <c r="L272" s="8">
        <v>0</v>
      </c>
      <c r="M272" s="8">
        <v>0</v>
      </c>
      <c r="N272" s="8">
        <v>0</v>
      </c>
      <c r="O272" s="8">
        <v>849.88205846852736</v>
      </c>
      <c r="P272" s="8">
        <v>849.88205846852736</v>
      </c>
      <c r="Q272" s="9">
        <v>97703.788070320225</v>
      </c>
      <c r="R272" s="7">
        <v>1770.336</v>
      </c>
      <c r="S272" s="8" t="s">
        <v>72</v>
      </c>
      <c r="T272" s="8" t="s">
        <v>72</v>
      </c>
      <c r="U272" s="8" t="s">
        <v>72</v>
      </c>
      <c r="V272" s="8" t="s">
        <v>72</v>
      </c>
      <c r="W272" s="8">
        <v>32.8250555837608</v>
      </c>
      <c r="X272" s="8">
        <v>32.8250555837608</v>
      </c>
      <c r="Y272" s="9">
        <v>80478.677765500921</v>
      </c>
      <c r="Z272" s="7">
        <v>38966.300000000003</v>
      </c>
      <c r="AA272" s="8" t="s">
        <v>72</v>
      </c>
      <c r="AB272" s="8" t="s">
        <v>72</v>
      </c>
      <c r="AC272" s="8" t="s">
        <v>72</v>
      </c>
      <c r="AD272" s="8" t="s">
        <v>72</v>
      </c>
      <c r="AE272" s="8">
        <v>981.18228080357051</v>
      </c>
      <c r="AF272" s="8">
        <v>981.18228080357051</v>
      </c>
      <c r="AG272" s="9">
        <v>145990.99472962078</v>
      </c>
    </row>
    <row r="273" spans="1:33" x14ac:dyDescent="0.45">
      <c r="A273" s="4">
        <v>51653</v>
      </c>
      <c r="B273" s="7">
        <v>4992.9189999999999</v>
      </c>
      <c r="G273" s="8">
        <v>108.50694444444444</v>
      </c>
      <c r="H273" s="8">
        <v>108.50694444444444</v>
      </c>
      <c r="I273" s="9">
        <v>39718.934315298095</v>
      </c>
      <c r="J273" s="7">
        <v>27245.25</v>
      </c>
      <c r="K273" s="8">
        <v>0</v>
      </c>
      <c r="L273" s="8">
        <v>0</v>
      </c>
      <c r="M273" s="8">
        <v>0</v>
      </c>
      <c r="N273" s="8">
        <v>0</v>
      </c>
      <c r="O273" s="8">
        <v>853.74419053247459</v>
      </c>
      <c r="P273" s="8">
        <v>853.74419053247459</v>
      </c>
      <c r="Q273" s="9">
        <v>97064.066192188373</v>
      </c>
      <c r="R273" s="7">
        <v>1656.9580000000001</v>
      </c>
      <c r="S273" s="8" t="s">
        <v>72</v>
      </c>
      <c r="T273" s="8" t="s">
        <v>72</v>
      </c>
      <c r="U273" s="8" t="s">
        <v>72</v>
      </c>
      <c r="V273" s="8" t="s">
        <v>72</v>
      </c>
      <c r="W273" s="8">
        <v>32.552083333333329</v>
      </c>
      <c r="X273" s="8">
        <v>32.552083333333329</v>
      </c>
      <c r="Y273" s="9">
        <v>79437.868630596189</v>
      </c>
      <c r="Z273" s="7">
        <v>32027.360000000001</v>
      </c>
      <c r="AA273" s="8" t="s">
        <v>72</v>
      </c>
      <c r="AB273" s="8" t="s">
        <v>72</v>
      </c>
      <c r="AC273" s="8" t="s">
        <v>72</v>
      </c>
      <c r="AD273" s="8" t="s">
        <v>72</v>
      </c>
      <c r="AE273" s="8">
        <v>983.95252386580796</v>
      </c>
      <c r="AF273" s="8">
        <v>983.95252386580796</v>
      </c>
      <c r="AG273" s="9">
        <v>144726.78737054608</v>
      </c>
    </row>
    <row r="274" spans="1:33" x14ac:dyDescent="0.45">
      <c r="A274" s="4">
        <v>51683</v>
      </c>
      <c r="B274" s="7">
        <v>4729.3239999999996</v>
      </c>
      <c r="G274" s="8">
        <v>107.6083400767893</v>
      </c>
      <c r="H274" s="8">
        <v>107.6083400767893</v>
      </c>
      <c r="I274" s="9">
        <v>39220.549984974539</v>
      </c>
      <c r="J274" s="7">
        <v>26510.14</v>
      </c>
      <c r="K274" s="8">
        <v>0</v>
      </c>
      <c r="L274" s="8">
        <v>0</v>
      </c>
      <c r="M274" s="8">
        <v>0</v>
      </c>
      <c r="N274" s="8">
        <v>0</v>
      </c>
      <c r="O274" s="8">
        <v>857.70645928927343</v>
      </c>
      <c r="P274" s="8">
        <v>857.70645928927343</v>
      </c>
      <c r="Q274" s="9">
        <v>96464.477165264077</v>
      </c>
      <c r="R274" s="7">
        <v>1567.501</v>
      </c>
      <c r="S274" s="8" t="s">
        <v>72</v>
      </c>
      <c r="T274" s="8" t="s">
        <v>72</v>
      </c>
      <c r="U274" s="8" t="s">
        <v>72</v>
      </c>
      <c r="V274" s="8" t="s">
        <v>72</v>
      </c>
      <c r="W274" s="8">
        <v>32.282502023036791</v>
      </c>
      <c r="X274" s="8">
        <v>32.282502023036791</v>
      </c>
      <c r="Y274" s="9">
        <v>78441.099969949079</v>
      </c>
      <c r="Z274" s="7">
        <v>30979.09</v>
      </c>
      <c r="AA274" s="8" t="s">
        <v>72</v>
      </c>
      <c r="AB274" s="8" t="s">
        <v>72</v>
      </c>
      <c r="AC274" s="8" t="s">
        <v>72</v>
      </c>
      <c r="AD274" s="8" t="s">
        <v>72</v>
      </c>
      <c r="AE274" s="8">
        <v>986.83646738142056</v>
      </c>
      <c r="AF274" s="8">
        <v>986.83646738142056</v>
      </c>
      <c r="AG274" s="9">
        <v>143529.13714723353</v>
      </c>
    </row>
    <row r="275" spans="1:33" x14ac:dyDescent="0.45">
      <c r="A275" s="4">
        <v>51714</v>
      </c>
      <c r="B275" s="7">
        <v>4710.9629999999997</v>
      </c>
      <c r="G275" s="8">
        <v>106.7208524007923</v>
      </c>
      <c r="H275" s="8">
        <v>106.7208524007923</v>
      </c>
      <c r="I275" s="9">
        <v>38742.838226618558</v>
      </c>
      <c r="J275" s="7">
        <v>26521.56</v>
      </c>
      <c r="K275" s="8">
        <v>0</v>
      </c>
      <c r="L275" s="8">
        <v>0</v>
      </c>
      <c r="M275" s="8">
        <v>0</v>
      </c>
      <c r="N275" s="8">
        <v>0</v>
      </c>
      <c r="O275" s="8">
        <v>861.77132279393618</v>
      </c>
      <c r="P275" s="8">
        <v>861.77132279393618</v>
      </c>
      <c r="Q275" s="9">
        <v>95902.659836057006</v>
      </c>
      <c r="R275" s="7">
        <v>1561.432</v>
      </c>
      <c r="S275" s="8" t="s">
        <v>72</v>
      </c>
      <c r="T275" s="8" t="s">
        <v>72</v>
      </c>
      <c r="U275" s="8" t="s">
        <v>72</v>
      </c>
      <c r="V275" s="8" t="s">
        <v>72</v>
      </c>
      <c r="W275" s="8">
        <v>32.016255720237687</v>
      </c>
      <c r="X275" s="8">
        <v>32.016255720237687</v>
      </c>
      <c r="Y275" s="9">
        <v>77485.676453237116</v>
      </c>
      <c r="Z275" s="7">
        <v>30969.19</v>
      </c>
      <c r="AA275" s="8" t="s">
        <v>72</v>
      </c>
      <c r="AB275" s="8" t="s">
        <v>72</v>
      </c>
      <c r="AC275" s="8" t="s">
        <v>72</v>
      </c>
      <c r="AD275" s="8" t="s">
        <v>72</v>
      </c>
      <c r="AE275" s="8">
        <v>989.83634567488696</v>
      </c>
      <c r="AF275" s="8">
        <v>989.83634567488696</v>
      </c>
      <c r="AG275" s="9">
        <v>142394.06570799928</v>
      </c>
    </row>
    <row r="276" spans="1:33" x14ac:dyDescent="0.45">
      <c r="A276" s="4">
        <v>51745</v>
      </c>
      <c r="B276" s="7">
        <v>4679.2920000000004</v>
      </c>
      <c r="G276" s="8">
        <v>105.84429880268931</v>
      </c>
      <c r="H276" s="8">
        <v>105.84429880268931</v>
      </c>
      <c r="I276" s="9">
        <v>38284.541295303497</v>
      </c>
      <c r="J276" s="7">
        <v>26540.17</v>
      </c>
      <c r="K276" s="8">
        <v>0</v>
      </c>
      <c r="L276" s="8">
        <v>0</v>
      </c>
      <c r="M276" s="8">
        <v>0</v>
      </c>
      <c r="N276" s="8">
        <v>0</v>
      </c>
      <c r="O276" s="8">
        <v>865.94133405648518</v>
      </c>
      <c r="P276" s="8">
        <v>865.94133405648518</v>
      </c>
      <c r="Q276" s="9">
        <v>95376.398364320426</v>
      </c>
      <c r="R276" s="7">
        <v>1551.0239999999999</v>
      </c>
      <c r="S276" s="8" t="s">
        <v>72</v>
      </c>
      <c r="T276" s="8" t="s">
        <v>72</v>
      </c>
      <c r="U276" s="8" t="s">
        <v>72</v>
      </c>
      <c r="V276" s="8" t="s">
        <v>72</v>
      </c>
      <c r="W276" s="8">
        <v>31.753289640806795</v>
      </c>
      <c r="X276" s="8">
        <v>31.753289640806795</v>
      </c>
      <c r="Y276" s="9">
        <v>76569.08259060698</v>
      </c>
      <c r="Z276" s="7">
        <v>30951.52</v>
      </c>
      <c r="AA276" s="8" t="s">
        <v>72</v>
      </c>
      <c r="AB276" s="8" t="s">
        <v>72</v>
      </c>
      <c r="AC276" s="8" t="s">
        <v>72</v>
      </c>
      <c r="AD276" s="8" t="s">
        <v>72</v>
      </c>
      <c r="AE276" s="8">
        <v>992.95449261971237</v>
      </c>
      <c r="AF276" s="8">
        <v>992.95449261971237</v>
      </c>
      <c r="AG276" s="9">
        <v>141317.84791868462</v>
      </c>
    </row>
    <row r="277" spans="1:33" x14ac:dyDescent="0.45">
      <c r="A277" s="4">
        <v>51775</v>
      </c>
      <c r="B277" s="7">
        <v>4664.6459999999997</v>
      </c>
      <c r="G277" s="8">
        <v>104.97850040311741</v>
      </c>
      <c r="H277" s="8">
        <v>104.97850040311741</v>
      </c>
      <c r="I277" s="9">
        <v>37844.485226184253</v>
      </c>
      <c r="J277" s="7">
        <v>26548.79</v>
      </c>
      <c r="K277" s="8">
        <v>0</v>
      </c>
      <c r="L277" s="8">
        <v>0</v>
      </c>
      <c r="M277" s="8">
        <v>0</v>
      </c>
      <c r="N277" s="8">
        <v>0</v>
      </c>
      <c r="O277" s="8">
        <v>870.21914546006315</v>
      </c>
      <c r="P277" s="8">
        <v>870.21914546006315</v>
      </c>
      <c r="Q277" s="9">
        <v>94883.613296702475</v>
      </c>
      <c r="R277" s="7">
        <v>1546.222</v>
      </c>
      <c r="S277" s="8" t="s">
        <v>72</v>
      </c>
      <c r="T277" s="8" t="s">
        <v>72</v>
      </c>
      <c r="U277" s="8" t="s">
        <v>72</v>
      </c>
      <c r="V277" s="8" t="s">
        <v>72</v>
      </c>
      <c r="W277" s="8">
        <v>31.493550120935222</v>
      </c>
      <c r="X277" s="8">
        <v>31.493550120935222</v>
      </c>
      <c r="Y277" s="9">
        <v>75688.970452368507</v>
      </c>
      <c r="Z277" s="7">
        <v>30943.47</v>
      </c>
      <c r="AA277" s="8" t="s">
        <v>72</v>
      </c>
      <c r="AB277" s="8" t="s">
        <v>72</v>
      </c>
      <c r="AC277" s="8" t="s">
        <v>72</v>
      </c>
      <c r="AD277" s="8" t="s">
        <v>72</v>
      </c>
      <c r="AE277" s="8">
        <v>996.19334594380405</v>
      </c>
      <c r="AF277" s="8">
        <v>996.19334594380405</v>
      </c>
      <c r="AG277" s="9">
        <v>140296.99556812359</v>
      </c>
    </row>
    <row r="278" spans="1:33" x14ac:dyDescent="0.45">
      <c r="A278" s="4">
        <v>51806</v>
      </c>
      <c r="B278" s="7">
        <v>4648.5739999999996</v>
      </c>
      <c r="G278" s="8">
        <v>104.12328196584754</v>
      </c>
      <c r="H278" s="8">
        <v>104.12328196584754</v>
      </c>
      <c r="I278" s="9">
        <v>37421.574116915705</v>
      </c>
      <c r="J278" s="7">
        <v>26558.33</v>
      </c>
      <c r="K278" s="8">
        <v>0</v>
      </c>
      <c r="L278" s="8">
        <v>0</v>
      </c>
      <c r="M278" s="8">
        <v>0</v>
      </c>
      <c r="N278" s="8">
        <v>0</v>
      </c>
      <c r="O278" s="8">
        <v>874.60751342970559</v>
      </c>
      <c r="P278" s="8">
        <v>874.60751342970559</v>
      </c>
      <c r="Q278" s="9">
        <v>94422.353185312779</v>
      </c>
      <c r="R278" s="7">
        <v>1540.954</v>
      </c>
      <c r="S278" s="8" t="s">
        <v>72</v>
      </c>
      <c r="T278" s="8" t="s">
        <v>72</v>
      </c>
      <c r="U278" s="8" t="s">
        <v>72</v>
      </c>
      <c r="V278" s="8" t="s">
        <v>72</v>
      </c>
      <c r="W278" s="8">
        <v>31.236984589754261</v>
      </c>
      <c r="X278" s="8">
        <v>31.236984589754261</v>
      </c>
      <c r="Y278" s="9">
        <v>74843.148233831409</v>
      </c>
      <c r="Z278" s="7">
        <v>30934.799999999999</v>
      </c>
      <c r="AA278" s="8" t="s">
        <v>72</v>
      </c>
      <c r="AB278" s="8" t="s">
        <v>72</v>
      </c>
      <c r="AC278" s="8" t="s">
        <v>72</v>
      </c>
      <c r="AD278" s="8" t="s">
        <v>72</v>
      </c>
      <c r="AE278" s="8">
        <v>999.55545178872262</v>
      </c>
      <c r="AF278" s="8">
        <v>999.55545178872262</v>
      </c>
      <c r="AG278" s="9">
        <v>139328.24212561164</v>
      </c>
    </row>
    <row r="279" spans="1:33" x14ac:dyDescent="0.45">
      <c r="A279" s="4">
        <v>51836</v>
      </c>
      <c r="B279" s="7">
        <v>4627.8549999999996</v>
      </c>
      <c r="G279" s="8">
        <v>103.27847180910834</v>
      </c>
      <c r="H279" s="8">
        <v>103.27847180910834</v>
      </c>
      <c r="I279" s="9">
        <v>37014.784803452996</v>
      </c>
      <c r="J279" s="7">
        <v>26570.85</v>
      </c>
      <c r="K279" s="8">
        <v>0</v>
      </c>
      <c r="L279" s="8">
        <v>0</v>
      </c>
      <c r="M279" s="8">
        <v>0</v>
      </c>
      <c r="N279" s="8">
        <v>0</v>
      </c>
      <c r="O279" s="8">
        <v>879.10930336858746</v>
      </c>
      <c r="P279" s="8">
        <v>879.10930336858746</v>
      </c>
      <c r="Q279" s="9">
        <v>93990.786718295611</v>
      </c>
      <c r="R279" s="7">
        <v>1534.163</v>
      </c>
      <c r="S279" s="8" t="s">
        <v>72</v>
      </c>
      <c r="T279" s="8" t="s">
        <v>72</v>
      </c>
      <c r="U279" s="8" t="s">
        <v>72</v>
      </c>
      <c r="V279" s="8" t="s">
        <v>72</v>
      </c>
      <c r="W279" s="8">
        <v>30.983541542732503</v>
      </c>
      <c r="X279" s="8">
        <v>30.983541542732503</v>
      </c>
      <c r="Y279" s="9">
        <v>74029.569606905992</v>
      </c>
      <c r="Z279" s="7">
        <v>30923.88</v>
      </c>
      <c r="AA279" s="8" t="s">
        <v>72</v>
      </c>
      <c r="AB279" s="8" t="s">
        <v>72</v>
      </c>
      <c r="AC279" s="8" t="s">
        <v>72</v>
      </c>
      <c r="AD279" s="8" t="s">
        <v>72</v>
      </c>
      <c r="AE279" s="8">
        <v>1003.0434695395174</v>
      </c>
      <c r="AF279" s="8">
        <v>1003.0434695395174</v>
      </c>
      <c r="AG279" s="9">
        <v>138408.5284824392</v>
      </c>
    </row>
    <row r="280" spans="1:33" x14ac:dyDescent="0.45">
      <c r="A280" s="4">
        <v>51867</v>
      </c>
      <c r="B280" s="7">
        <v>4606.2139999999999</v>
      </c>
      <c r="G280" s="8">
        <v>102.44390171941848</v>
      </c>
      <c r="H280" s="8">
        <v>102.44390171941848</v>
      </c>
      <c r="I280" s="9">
        <v>36623.161902076899</v>
      </c>
      <c r="J280" s="7">
        <v>26584.31</v>
      </c>
      <c r="K280" s="8">
        <v>0</v>
      </c>
      <c r="L280" s="8">
        <v>0</v>
      </c>
      <c r="M280" s="8">
        <v>0</v>
      </c>
      <c r="N280" s="8">
        <v>0</v>
      </c>
      <c r="O280" s="8">
        <v>883.72749487986562</v>
      </c>
      <c r="P280" s="8">
        <v>883.72749487986562</v>
      </c>
      <c r="Q280" s="9">
        <v>93587.195331485636</v>
      </c>
      <c r="R280" s="7">
        <v>1527.07</v>
      </c>
      <c r="S280" s="8" t="s">
        <v>72</v>
      </c>
      <c r="T280" s="8" t="s">
        <v>72</v>
      </c>
      <c r="U280" s="8" t="s">
        <v>72</v>
      </c>
      <c r="V280" s="8" t="s">
        <v>72</v>
      </c>
      <c r="W280" s="8">
        <v>30.733170515825542</v>
      </c>
      <c r="X280" s="8">
        <v>30.733170515825542</v>
      </c>
      <c r="Y280" s="9">
        <v>73246.323804153799</v>
      </c>
      <c r="Z280" s="7">
        <v>30912.91</v>
      </c>
      <c r="AA280" s="8" t="s">
        <v>72</v>
      </c>
      <c r="AB280" s="8" t="s">
        <v>72</v>
      </c>
      <c r="AC280" s="8" t="s">
        <v>72</v>
      </c>
      <c r="AD280" s="8" t="s">
        <v>72</v>
      </c>
      <c r="AE280" s="8">
        <v>1006.6601769431678</v>
      </c>
      <c r="AF280" s="8">
        <v>1006.6601769431678</v>
      </c>
      <c r="AG280" s="9">
        <v>137534.9896139779</v>
      </c>
    </row>
    <row r="281" spans="1:33" x14ac:dyDescent="0.45">
      <c r="A281" s="4">
        <v>51898</v>
      </c>
      <c r="B281" s="7">
        <v>4581.6559999999999</v>
      </c>
      <c r="G281" s="8">
        <v>101.619406867846</v>
      </c>
      <c r="H281" s="8">
        <v>101.619406867846</v>
      </c>
      <c r="I281" s="9">
        <v>36245.81319236233</v>
      </c>
      <c r="J281" s="7">
        <v>26600.14</v>
      </c>
      <c r="K281" s="8">
        <v>0</v>
      </c>
      <c r="L281" s="8">
        <v>0</v>
      </c>
      <c r="M281" s="8">
        <v>0</v>
      </c>
      <c r="N281" s="8">
        <v>0</v>
      </c>
      <c r="O281" s="8">
        <v>888.46518729363595</v>
      </c>
      <c r="P281" s="8">
        <v>888.46518729363595</v>
      </c>
      <c r="Q281" s="9">
        <v>93209.966272053338</v>
      </c>
      <c r="R281" s="7">
        <v>1519.0160000000001</v>
      </c>
      <c r="S281" s="8" t="s">
        <v>72</v>
      </c>
      <c r="T281" s="8" t="s">
        <v>72</v>
      </c>
      <c r="U281" s="8" t="s">
        <v>72</v>
      </c>
      <c r="V281" s="8" t="s">
        <v>72</v>
      </c>
      <c r="W281" s="8">
        <v>30.485822060353801</v>
      </c>
      <c r="X281" s="8">
        <v>30.485822060353801</v>
      </c>
      <c r="Y281" s="9">
        <v>72491.626384724659</v>
      </c>
      <c r="Z281" s="7">
        <v>30901.02</v>
      </c>
      <c r="AA281" s="8" t="s">
        <v>72</v>
      </c>
      <c r="AB281" s="8" t="s">
        <v>72</v>
      </c>
      <c r="AC281" s="8" t="s">
        <v>72</v>
      </c>
      <c r="AD281" s="8" t="s">
        <v>72</v>
      </c>
      <c r="AE281" s="8">
        <v>1010.4084755350511</v>
      </c>
      <c r="AF281" s="8">
        <v>1010.4084755350511</v>
      </c>
      <c r="AG281" s="9">
        <v>136704.94210288813</v>
      </c>
    </row>
    <row r="282" spans="1:33" x14ac:dyDescent="0.45">
      <c r="A282" s="4">
        <v>51926</v>
      </c>
      <c r="B282" s="7">
        <v>4562.3159999999998</v>
      </c>
      <c r="G282" s="8">
        <v>100.8048257286173</v>
      </c>
      <c r="H282" s="8">
        <v>100.8048257286173</v>
      </c>
      <c r="I282" s="9">
        <v>35881.905317557037</v>
      </c>
      <c r="J282" s="7">
        <v>26612.94</v>
      </c>
      <c r="K282" s="8">
        <v>0</v>
      </c>
      <c r="L282" s="8">
        <v>0</v>
      </c>
      <c r="M282" s="8">
        <v>0</v>
      </c>
      <c r="N282" s="8">
        <v>0</v>
      </c>
      <c r="O282" s="8">
        <v>893.32560552007362</v>
      </c>
      <c r="P282" s="8">
        <v>893.32560552007362</v>
      </c>
      <c r="Q282" s="9">
        <v>92857.58608677912</v>
      </c>
      <c r="R282" s="7">
        <v>1512.6690000000001</v>
      </c>
      <c r="S282" s="8" t="s">
        <v>72</v>
      </c>
      <c r="T282" s="8" t="s">
        <v>72</v>
      </c>
      <c r="U282" s="8" t="s">
        <v>72</v>
      </c>
      <c r="V282" s="8" t="s">
        <v>72</v>
      </c>
      <c r="W282" s="8">
        <v>30.241447718585189</v>
      </c>
      <c r="X282" s="8">
        <v>30.241447718585189</v>
      </c>
      <c r="Y282" s="9">
        <v>71763.810635114074</v>
      </c>
      <c r="Z282" s="7">
        <v>30891.96</v>
      </c>
      <c r="AA282" s="8" t="s">
        <v>72</v>
      </c>
      <c r="AB282" s="8" t="s">
        <v>72</v>
      </c>
      <c r="AC282" s="8" t="s">
        <v>72</v>
      </c>
      <c r="AD282" s="8" t="s">
        <v>72</v>
      </c>
      <c r="AE282" s="8">
        <v>1014.2913963944144</v>
      </c>
      <c r="AF282" s="8">
        <v>1014.2913963944144</v>
      </c>
      <c r="AG282" s="9">
        <v>135915.87246784757</v>
      </c>
    </row>
    <row r="283" spans="1:33" x14ac:dyDescent="0.45">
      <c r="A283" s="4">
        <v>51957</v>
      </c>
      <c r="B283" s="7">
        <v>4541.9920000000002</v>
      </c>
      <c r="H283" s="8">
        <v>0</v>
      </c>
      <c r="I283" s="9">
        <v>35530.659780460635</v>
      </c>
      <c r="J283" s="7">
        <v>26626.65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9">
        <v>92528.634509214797</v>
      </c>
      <c r="R283" s="7">
        <v>1505.9949999999999</v>
      </c>
      <c r="S283" s="8" t="s">
        <v>72</v>
      </c>
      <c r="T283" s="8" t="s">
        <v>72</v>
      </c>
      <c r="U283" s="8" t="s">
        <v>72</v>
      </c>
      <c r="V283" s="8" t="s">
        <v>72</v>
      </c>
      <c r="W283" s="8" t="s">
        <v>72</v>
      </c>
      <c r="X283" s="8">
        <v>0</v>
      </c>
      <c r="Y283" s="9">
        <v>71061.319560921271</v>
      </c>
      <c r="Z283" s="7">
        <v>30882.720000000001</v>
      </c>
      <c r="AA283" s="8" t="s">
        <v>72</v>
      </c>
      <c r="AB283" s="8" t="s">
        <v>72</v>
      </c>
      <c r="AC283" s="8" t="s">
        <v>72</v>
      </c>
      <c r="AD283" s="8" t="s">
        <v>72</v>
      </c>
      <c r="AE283" s="8" t="s">
        <v>72</v>
      </c>
      <c r="AF283" s="8">
        <v>0</v>
      </c>
      <c r="AG283" s="9">
        <v>135165.42624576756</v>
      </c>
    </row>
    <row r="284" spans="1:33" x14ac:dyDescent="0.45">
      <c r="A284" s="4">
        <v>51987</v>
      </c>
      <c r="B284" s="7">
        <v>4491.4629999999997</v>
      </c>
      <c r="H284" s="8">
        <v>0</v>
      </c>
      <c r="I284" s="9">
        <v>35191.349214423033</v>
      </c>
      <c r="J284" s="7">
        <v>26661.74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9">
        <v>92221.778721563664</v>
      </c>
      <c r="R284" s="7">
        <v>1489.3879999999999</v>
      </c>
      <c r="S284" s="8" t="s">
        <v>72</v>
      </c>
      <c r="T284" s="8" t="s">
        <v>72</v>
      </c>
      <c r="U284" s="8" t="s">
        <v>72</v>
      </c>
      <c r="V284" s="8" t="s">
        <v>72</v>
      </c>
      <c r="W284" s="8" t="s">
        <v>72</v>
      </c>
      <c r="X284" s="8">
        <v>0</v>
      </c>
      <c r="Y284" s="9">
        <v>70382.698428846066</v>
      </c>
      <c r="Z284" s="7">
        <v>30860.62</v>
      </c>
      <c r="AA284" s="8" t="s">
        <v>72</v>
      </c>
      <c r="AB284" s="8" t="s">
        <v>72</v>
      </c>
      <c r="AC284" s="8" t="s">
        <v>72</v>
      </c>
      <c r="AD284" s="8" t="s">
        <v>72</v>
      </c>
      <c r="AE284" s="8" t="s">
        <v>72</v>
      </c>
      <c r="AF284" s="8">
        <v>0</v>
      </c>
      <c r="AG284" s="9">
        <v>134451.39777887129</v>
      </c>
    </row>
    <row r="285" spans="1:33" x14ac:dyDescent="0.45">
      <c r="A285" s="4">
        <v>52018</v>
      </c>
      <c r="B285" s="7">
        <v>4491.4629999999997</v>
      </c>
      <c r="H285" s="8">
        <v>0</v>
      </c>
      <c r="I285" s="9">
        <v>34863.293910472661</v>
      </c>
      <c r="J285" s="7">
        <v>26661.74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9">
        <v>91935.767968509477</v>
      </c>
      <c r="R285" s="7">
        <v>1489.3879999999999</v>
      </c>
      <c r="S285" s="8" t="s">
        <v>72</v>
      </c>
      <c r="T285" s="8" t="s">
        <v>72</v>
      </c>
      <c r="U285" s="8" t="s">
        <v>72</v>
      </c>
      <c r="V285" s="8" t="s">
        <v>72</v>
      </c>
      <c r="W285" s="8" t="s">
        <v>72</v>
      </c>
      <c r="X285" s="8">
        <v>0</v>
      </c>
      <c r="Y285" s="9">
        <v>69726.587820945322</v>
      </c>
      <c r="Z285" s="7">
        <v>30860.62</v>
      </c>
      <c r="AA285" s="8" t="s">
        <v>72</v>
      </c>
      <c r="AB285" s="8" t="s">
        <v>72</v>
      </c>
      <c r="AC285" s="8" t="s">
        <v>72</v>
      </c>
      <c r="AD285" s="8" t="s">
        <v>72</v>
      </c>
      <c r="AE285" s="8" t="s">
        <v>72</v>
      </c>
      <c r="AF285" s="8">
        <v>0</v>
      </c>
      <c r="AG285" s="9">
        <v>133771.72066107666</v>
      </c>
    </row>
    <row r="286" spans="1:33" x14ac:dyDescent="0.45">
      <c r="A286" s="4">
        <v>52048</v>
      </c>
      <c r="B286" s="7">
        <v>4442.6710000000003</v>
      </c>
      <c r="H286" s="8">
        <v>0</v>
      </c>
      <c r="I286" s="9">
        <v>34545.858582911183</v>
      </c>
      <c r="J286" s="7">
        <v>26696.67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9">
        <v>91669.428501621122</v>
      </c>
      <c r="R286" s="7">
        <v>1473.3340000000001</v>
      </c>
      <c r="S286" s="8" t="s">
        <v>72</v>
      </c>
      <c r="T286" s="8" t="s">
        <v>72</v>
      </c>
      <c r="U286" s="8" t="s">
        <v>72</v>
      </c>
      <c r="V286" s="8" t="s">
        <v>72</v>
      </c>
      <c r="W286" s="8" t="s">
        <v>72</v>
      </c>
      <c r="X286" s="8">
        <v>0</v>
      </c>
      <c r="Y286" s="9">
        <v>69091.717165822367</v>
      </c>
      <c r="Z286" s="7">
        <v>30840.15</v>
      </c>
      <c r="AA286" s="8" t="s">
        <v>72</v>
      </c>
      <c r="AB286" s="8" t="s">
        <v>72</v>
      </c>
      <c r="AC286" s="8" t="s">
        <v>72</v>
      </c>
      <c r="AD286" s="8" t="s">
        <v>72</v>
      </c>
      <c r="AE286" s="8" t="s">
        <v>72</v>
      </c>
      <c r="AF286" s="8">
        <v>0</v>
      </c>
      <c r="AG286" s="9">
        <v>133124.45880111452</v>
      </c>
    </row>
    <row r="287" spans="1:33" x14ac:dyDescent="0.45">
      <c r="A287" s="4">
        <v>52079</v>
      </c>
      <c r="B287" s="7">
        <v>4442.6710000000003</v>
      </c>
      <c r="H287" s="8">
        <v>0</v>
      </c>
      <c r="I287" s="9">
        <v>34238.449356928286</v>
      </c>
      <c r="J287" s="7">
        <v>26696.67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9">
        <v>91421.658834230184</v>
      </c>
      <c r="R287" s="7">
        <v>1473.3340000000001</v>
      </c>
      <c r="S287" s="8" t="s">
        <v>72</v>
      </c>
      <c r="T287" s="8" t="s">
        <v>72</v>
      </c>
      <c r="U287" s="8" t="s">
        <v>72</v>
      </c>
      <c r="V287" s="8" t="s">
        <v>72</v>
      </c>
      <c r="W287" s="8" t="s">
        <v>72</v>
      </c>
      <c r="X287" s="8">
        <v>0</v>
      </c>
      <c r="Y287" s="9">
        <v>68476.898713856572</v>
      </c>
      <c r="Z287" s="7">
        <v>30840.15</v>
      </c>
      <c r="AA287" s="8" t="s">
        <v>72</v>
      </c>
      <c r="AB287" s="8" t="s">
        <v>72</v>
      </c>
      <c r="AC287" s="8" t="s">
        <v>72</v>
      </c>
      <c r="AD287" s="8" t="s">
        <v>72</v>
      </c>
      <c r="AE287" s="8" t="s">
        <v>72</v>
      </c>
      <c r="AF287" s="8">
        <v>0</v>
      </c>
      <c r="AG287" s="9">
        <v>132507.79806254414</v>
      </c>
    </row>
    <row r="288" spans="1:33" x14ac:dyDescent="0.45">
      <c r="A288" s="4">
        <v>52110</v>
      </c>
      <c r="B288" s="7">
        <v>4377.4589999999998</v>
      </c>
      <c r="H288" s="8">
        <v>0</v>
      </c>
      <c r="I288" s="9">
        <v>33940.510962926957</v>
      </c>
      <c r="J288" s="7">
        <v>26744.23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9">
        <v>91191.42528788709</v>
      </c>
      <c r="R288" s="7">
        <v>1451.8610000000001</v>
      </c>
      <c r="S288" s="8" t="s">
        <v>72</v>
      </c>
      <c r="T288" s="8" t="s">
        <v>72</v>
      </c>
      <c r="U288" s="8" t="s">
        <v>72</v>
      </c>
      <c r="V288" s="8" t="s">
        <v>72</v>
      </c>
      <c r="W288" s="8" t="s">
        <v>72</v>
      </c>
      <c r="X288" s="8">
        <v>0</v>
      </c>
      <c r="Y288" s="9">
        <v>67881.021925853915</v>
      </c>
      <c r="Z288" s="7">
        <v>30813.52</v>
      </c>
      <c r="AA288" s="8" t="s">
        <v>72</v>
      </c>
      <c r="AB288" s="8" t="s">
        <v>72</v>
      </c>
      <c r="AC288" s="8" t="s">
        <v>72</v>
      </c>
      <c r="AD288" s="8" t="s">
        <v>72</v>
      </c>
      <c r="AE288" s="8" t="s">
        <v>72</v>
      </c>
      <c r="AF288" s="8">
        <v>0</v>
      </c>
      <c r="AG288" s="9">
        <v>131920.03844339945</v>
      </c>
    </row>
    <row r="289" spans="1:33" x14ac:dyDescent="0.45">
      <c r="A289" s="4">
        <v>52140</v>
      </c>
      <c r="B289" s="7">
        <v>4377.4589999999998</v>
      </c>
      <c r="H289" s="8">
        <v>0</v>
      </c>
      <c r="I289" s="9">
        <v>33651.524123303949</v>
      </c>
      <c r="J289" s="7">
        <v>26744.23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90977.757812621858</v>
      </c>
      <c r="R289" s="7">
        <v>1451.8610000000001</v>
      </c>
      <c r="S289" s="8" t="s">
        <v>72</v>
      </c>
      <c r="T289" s="8" t="s">
        <v>72</v>
      </c>
      <c r="U289" s="8" t="s">
        <v>72</v>
      </c>
      <c r="V289" s="8" t="s">
        <v>72</v>
      </c>
      <c r="W289" s="8" t="s">
        <v>72</v>
      </c>
      <c r="X289" s="8">
        <v>0</v>
      </c>
      <c r="Y289" s="9">
        <v>67303.048246607897</v>
      </c>
      <c r="Z289" s="7">
        <v>30813.52</v>
      </c>
      <c r="AA289" s="8" t="s">
        <v>72</v>
      </c>
      <c r="AB289" s="8" t="s">
        <v>72</v>
      </c>
      <c r="AC289" s="8" t="s">
        <v>72</v>
      </c>
      <c r="AD289" s="8" t="s">
        <v>72</v>
      </c>
      <c r="AE289" s="8" t="s">
        <v>72</v>
      </c>
      <c r="AF289" s="8">
        <v>0</v>
      </c>
      <c r="AG289" s="9">
        <v>131359.58676058659</v>
      </c>
    </row>
    <row r="290" spans="1:33" x14ac:dyDescent="0.45">
      <c r="A290" s="4">
        <v>52171</v>
      </c>
      <c r="B290" s="7">
        <v>4377.4589999999998</v>
      </c>
      <c r="H290" s="8">
        <v>0</v>
      </c>
      <c r="I290" s="9">
        <v>33371.003118426437</v>
      </c>
      <c r="J290" s="7">
        <v>26744.23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9">
        <v>90779.746064339794</v>
      </c>
      <c r="R290" s="7">
        <v>1451.8610000000001</v>
      </c>
      <c r="S290" s="8" t="s">
        <v>72</v>
      </c>
      <c r="T290" s="8" t="s">
        <v>72</v>
      </c>
      <c r="U290" s="8" t="s">
        <v>72</v>
      </c>
      <c r="V290" s="8" t="s">
        <v>72</v>
      </c>
      <c r="W290" s="8" t="s">
        <v>72</v>
      </c>
      <c r="X290" s="8">
        <v>0</v>
      </c>
      <c r="Y290" s="9">
        <v>66742.006236852874</v>
      </c>
      <c r="Z290" s="7">
        <v>30813.52</v>
      </c>
      <c r="AA290" s="8" t="s">
        <v>72</v>
      </c>
      <c r="AB290" s="8" t="s">
        <v>72</v>
      </c>
      <c r="AC290" s="8" t="s">
        <v>72</v>
      </c>
      <c r="AD290" s="8" t="s">
        <v>72</v>
      </c>
      <c r="AE290" s="8" t="s">
        <v>72</v>
      </c>
      <c r="AF290" s="8">
        <v>0</v>
      </c>
      <c r="AG290" s="9">
        <v>130824.94980645151</v>
      </c>
    </row>
    <row r="291" spans="1:33" x14ac:dyDescent="0.45">
      <c r="A291" s="4">
        <v>52201</v>
      </c>
      <c r="B291" s="7">
        <v>4349.0839999999998</v>
      </c>
      <c r="H291" s="8">
        <v>0</v>
      </c>
      <c r="I291" s="9">
        <v>33098.493519447475</v>
      </c>
      <c r="J291" s="7">
        <v>26765.45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9">
        <v>90596.53572364313</v>
      </c>
      <c r="R291" s="7">
        <v>1442.5160000000001</v>
      </c>
      <c r="S291" s="8" t="s">
        <v>72</v>
      </c>
      <c r="T291" s="8" t="s">
        <v>72</v>
      </c>
      <c r="U291" s="8" t="s">
        <v>72</v>
      </c>
      <c r="V291" s="8" t="s">
        <v>72</v>
      </c>
      <c r="W291" s="8" t="s">
        <v>72</v>
      </c>
      <c r="X291" s="8">
        <v>0</v>
      </c>
      <c r="Y291" s="9">
        <v>66196.987038894949</v>
      </c>
      <c r="Z291" s="7">
        <v>30802.31</v>
      </c>
      <c r="AA291" s="8" t="s">
        <v>72</v>
      </c>
      <c r="AB291" s="8" t="s">
        <v>72</v>
      </c>
      <c r="AC291" s="8" t="s">
        <v>72</v>
      </c>
      <c r="AD291" s="8" t="s">
        <v>72</v>
      </c>
      <c r="AE291" s="8" t="s">
        <v>72</v>
      </c>
      <c r="AF291" s="8">
        <v>0</v>
      </c>
      <c r="AG291" s="9">
        <v>130314.7279469801</v>
      </c>
    </row>
    <row r="292" spans="1:33" x14ac:dyDescent="0.45">
      <c r="A292" s="4">
        <v>52232</v>
      </c>
      <c r="B292" s="7">
        <v>4328.3310000000001</v>
      </c>
      <c r="H292" s="8">
        <v>0</v>
      </c>
      <c r="I292" s="9">
        <v>32833.57007646803</v>
      </c>
      <c r="J292" s="7">
        <v>26780.71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9">
        <v>90427.325041348333</v>
      </c>
      <c r="R292" s="7">
        <v>1435.6780000000001</v>
      </c>
      <c r="S292" s="8" t="s">
        <v>72</v>
      </c>
      <c r="T292" s="8" t="s">
        <v>72</v>
      </c>
      <c r="U292" s="8" t="s">
        <v>72</v>
      </c>
      <c r="V292" s="8" t="s">
        <v>72</v>
      </c>
      <c r="W292" s="8" t="s">
        <v>72</v>
      </c>
      <c r="X292" s="8">
        <v>0</v>
      </c>
      <c r="Y292" s="9">
        <v>65667.140152936059</v>
      </c>
      <c r="Z292" s="7">
        <v>30793.93</v>
      </c>
      <c r="AA292" s="8" t="s">
        <v>72</v>
      </c>
      <c r="AB292" s="8" t="s">
        <v>72</v>
      </c>
      <c r="AC292" s="8" t="s">
        <v>72</v>
      </c>
      <c r="AD292" s="8" t="s">
        <v>72</v>
      </c>
      <c r="AE292" s="8" t="s">
        <v>72</v>
      </c>
      <c r="AF292" s="8">
        <v>0</v>
      </c>
      <c r="AG292" s="9">
        <v>129827.60913310997</v>
      </c>
    </row>
    <row r="293" spans="1:33" x14ac:dyDescent="0.45">
      <c r="A293" s="4">
        <v>52263</v>
      </c>
      <c r="B293" s="7">
        <v>4304.84</v>
      </c>
      <c r="H293" s="8">
        <v>0</v>
      </c>
      <c r="I293" s="9">
        <v>32575.834751342303</v>
      </c>
      <c r="J293" s="7">
        <v>26798.17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9">
        <v>90271.361596845978</v>
      </c>
      <c r="R293" s="7">
        <v>1427.9369999999999</v>
      </c>
      <c r="S293" s="8" t="s">
        <v>72</v>
      </c>
      <c r="T293" s="8" t="s">
        <v>72</v>
      </c>
      <c r="U293" s="8" t="s">
        <v>72</v>
      </c>
      <c r="V293" s="8" t="s">
        <v>72</v>
      </c>
      <c r="W293" s="8" t="s">
        <v>72</v>
      </c>
      <c r="X293" s="8">
        <v>0</v>
      </c>
      <c r="Y293" s="9">
        <v>65151.669502684606</v>
      </c>
      <c r="Z293" s="7">
        <v>30784.6</v>
      </c>
      <c r="AA293" s="8" t="s">
        <v>72</v>
      </c>
      <c r="AB293" s="8" t="s">
        <v>72</v>
      </c>
      <c r="AC293" s="8" t="s">
        <v>72</v>
      </c>
      <c r="AD293" s="8" t="s">
        <v>72</v>
      </c>
      <c r="AE293" s="8" t="s">
        <v>72</v>
      </c>
      <c r="AF293" s="8">
        <v>0</v>
      </c>
      <c r="AG293" s="9">
        <v>129362.36329845674</v>
      </c>
    </row>
    <row r="294" spans="1:33" x14ac:dyDescent="0.45">
      <c r="A294" s="4">
        <v>52291</v>
      </c>
      <c r="B294" s="7">
        <v>4072.261</v>
      </c>
      <c r="H294" s="8">
        <v>0</v>
      </c>
      <c r="I294" s="9">
        <v>32324.914885163667</v>
      </c>
      <c r="J294" s="7">
        <v>23020.51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9">
        <v>90127.939256288097</v>
      </c>
      <c r="R294" s="7">
        <v>1349.8440000000001</v>
      </c>
      <c r="S294" s="8" t="s">
        <v>72</v>
      </c>
      <c r="T294" s="8" t="s">
        <v>72</v>
      </c>
      <c r="U294" s="8" t="s">
        <v>72</v>
      </c>
      <c r="V294" s="8" t="s">
        <v>72</v>
      </c>
      <c r="W294" s="8" t="s">
        <v>72</v>
      </c>
      <c r="X294" s="8">
        <v>0</v>
      </c>
      <c r="Y294" s="9">
        <v>64649.829770327335</v>
      </c>
      <c r="Z294" s="7">
        <v>26722.39</v>
      </c>
      <c r="AA294" s="8" t="s">
        <v>72</v>
      </c>
      <c r="AB294" s="8" t="s">
        <v>72</v>
      </c>
      <c r="AC294" s="8" t="s">
        <v>72</v>
      </c>
      <c r="AD294" s="8" t="s">
        <v>72</v>
      </c>
      <c r="AE294" s="8" t="s">
        <v>72</v>
      </c>
      <c r="AF294" s="8">
        <v>0</v>
      </c>
      <c r="AG294" s="9">
        <v>128917.83711848449</v>
      </c>
    </row>
    <row r="295" spans="1:33" x14ac:dyDescent="0.45">
      <c r="A295" s="4">
        <v>52322</v>
      </c>
      <c r="B295" s="7">
        <v>4072.261</v>
      </c>
      <c r="H295" s="8">
        <v>0</v>
      </c>
      <c r="I295" s="9">
        <v>32080.461491154503</v>
      </c>
      <c r="J295" s="7">
        <v>23020.51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9">
        <v>89996.395318370516</v>
      </c>
      <c r="R295" s="7">
        <v>1349.8440000000001</v>
      </c>
      <c r="S295" s="8" t="s">
        <v>72</v>
      </c>
      <c r="T295" s="8" t="s">
        <v>72</v>
      </c>
      <c r="U295" s="8" t="s">
        <v>72</v>
      </c>
      <c r="V295" s="8" t="s">
        <v>72</v>
      </c>
      <c r="W295" s="8" t="s">
        <v>72</v>
      </c>
      <c r="X295" s="8">
        <v>0</v>
      </c>
      <c r="Y295" s="9">
        <v>64160.922982309006</v>
      </c>
      <c r="Z295" s="7">
        <v>26722.39</v>
      </c>
      <c r="AA295" s="8" t="s">
        <v>72</v>
      </c>
      <c r="AB295" s="8" t="s">
        <v>72</v>
      </c>
      <c r="AC295" s="8" t="s">
        <v>72</v>
      </c>
      <c r="AD295" s="8" t="s">
        <v>72</v>
      </c>
      <c r="AE295" s="8" t="s">
        <v>72</v>
      </c>
      <c r="AF295" s="8">
        <v>0</v>
      </c>
      <c r="AG295" s="9">
        <v>128492.94910775592</v>
      </c>
    </row>
    <row r="296" spans="1:33" x14ac:dyDescent="0.45">
      <c r="A296" s="4">
        <v>52352</v>
      </c>
      <c r="B296" s="7">
        <v>4050.2939999999999</v>
      </c>
      <c r="H296" s="8">
        <v>0</v>
      </c>
      <c r="I296" s="9">
        <v>31842.14766432839</v>
      </c>
      <c r="J296" s="7">
        <v>23036.07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9">
        <v>89876.107836230236</v>
      </c>
      <c r="R296" s="7">
        <v>1342.6220000000001</v>
      </c>
      <c r="S296" s="8" t="s">
        <v>72</v>
      </c>
      <c r="T296" s="8" t="s">
        <v>72</v>
      </c>
      <c r="U296" s="8" t="s">
        <v>72</v>
      </c>
      <c r="V296" s="8" t="s">
        <v>72</v>
      </c>
      <c r="W296" s="8" t="s">
        <v>72</v>
      </c>
      <c r="X296" s="8">
        <v>0</v>
      </c>
      <c r="Y296" s="9">
        <v>63684.295328656779</v>
      </c>
      <c r="Z296" s="7">
        <v>26713.25</v>
      </c>
      <c r="AA296" s="8" t="s">
        <v>72</v>
      </c>
      <c r="AB296" s="8" t="s">
        <v>72</v>
      </c>
      <c r="AC296" s="8" t="s">
        <v>72</v>
      </c>
      <c r="AD296" s="8" t="s">
        <v>72</v>
      </c>
      <c r="AE296" s="8" t="s">
        <v>72</v>
      </c>
      <c r="AF296" s="8">
        <v>0</v>
      </c>
      <c r="AG296" s="9">
        <v>128086.68503342429</v>
      </c>
    </row>
    <row r="297" spans="1:33" x14ac:dyDescent="0.45">
      <c r="A297" s="4">
        <v>52383</v>
      </c>
      <c r="B297" s="7">
        <v>4022.2269999999999</v>
      </c>
      <c r="H297" s="8">
        <v>0</v>
      </c>
      <c r="I297" s="9">
        <v>31609.667099883776</v>
      </c>
      <c r="J297" s="7">
        <v>23056.35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9">
        <v>89766.493104659676</v>
      </c>
      <c r="R297" s="7">
        <v>1333.3810000000001</v>
      </c>
      <c r="S297" s="8" t="s">
        <v>72</v>
      </c>
      <c r="T297" s="8" t="s">
        <v>72</v>
      </c>
      <c r="U297" s="8" t="s">
        <v>72</v>
      </c>
      <c r="V297" s="8" t="s">
        <v>72</v>
      </c>
      <c r="W297" s="8" t="s">
        <v>72</v>
      </c>
      <c r="X297" s="8">
        <v>0</v>
      </c>
      <c r="Y297" s="9">
        <v>63219.334199767552</v>
      </c>
      <c r="Z297" s="7">
        <v>26701.84</v>
      </c>
      <c r="AA297" s="8" t="s">
        <v>72</v>
      </c>
      <c r="AB297" s="8" t="s">
        <v>72</v>
      </c>
      <c r="AC297" s="8" t="s">
        <v>72</v>
      </c>
      <c r="AD297" s="8" t="s">
        <v>72</v>
      </c>
      <c r="AE297" s="8" t="s">
        <v>72</v>
      </c>
      <c r="AF297" s="8">
        <v>0</v>
      </c>
      <c r="AG297" s="9">
        <v>127698.0936245202</v>
      </c>
    </row>
    <row r="298" spans="1:33" x14ac:dyDescent="0.45">
      <c r="A298" s="4">
        <v>52413</v>
      </c>
      <c r="B298" s="7">
        <v>3995.6460000000002</v>
      </c>
      <c r="H298" s="8">
        <v>0</v>
      </c>
      <c r="I298" s="9">
        <v>31382.732712847381</v>
      </c>
      <c r="J298" s="7">
        <v>23075.71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9">
        <v>89667.003302503537</v>
      </c>
      <c r="R298" s="7">
        <v>1324.625</v>
      </c>
      <c r="S298" s="8" t="s">
        <v>72</v>
      </c>
      <c r="T298" s="8" t="s">
        <v>72</v>
      </c>
      <c r="U298" s="8" t="s">
        <v>72</v>
      </c>
      <c r="V298" s="8" t="s">
        <v>72</v>
      </c>
      <c r="W298" s="8" t="s">
        <v>72</v>
      </c>
      <c r="X298" s="8">
        <v>0</v>
      </c>
      <c r="Y298" s="9">
        <v>62765.465425694762</v>
      </c>
      <c r="Z298" s="7">
        <v>26691.18</v>
      </c>
      <c r="AA298" s="8" t="s">
        <v>72</v>
      </c>
      <c r="AB298" s="8" t="s">
        <v>72</v>
      </c>
      <c r="AC298" s="8" t="s">
        <v>72</v>
      </c>
      <c r="AD298" s="8" t="s">
        <v>72</v>
      </c>
      <c r="AE298" s="8" t="s">
        <v>72</v>
      </c>
      <c r="AF298" s="8">
        <v>0</v>
      </c>
      <c r="AG298" s="9">
        <v>127326.28255792039</v>
      </c>
    </row>
    <row r="299" spans="1:33" x14ac:dyDescent="0.45">
      <c r="A299" s="4">
        <v>52444</v>
      </c>
      <c r="B299" s="7">
        <v>3722.2820000000002</v>
      </c>
      <c r="H299" s="8">
        <v>0</v>
      </c>
      <c r="I299" s="9">
        <v>31161.075351999923</v>
      </c>
      <c r="J299" s="7">
        <v>22331.23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9">
        <v>89577.124280716263</v>
      </c>
      <c r="R299" s="7">
        <v>1232.037</v>
      </c>
      <c r="S299" s="8" t="s">
        <v>72</v>
      </c>
      <c r="T299" s="8" t="s">
        <v>72</v>
      </c>
      <c r="U299" s="8" t="s">
        <v>72</v>
      </c>
      <c r="V299" s="8" t="s">
        <v>72</v>
      </c>
      <c r="W299" s="8" t="s">
        <v>72</v>
      </c>
      <c r="X299" s="8">
        <v>0</v>
      </c>
      <c r="Y299" s="9">
        <v>62322.150703999847</v>
      </c>
      <c r="Z299" s="7">
        <v>25623</v>
      </c>
      <c r="AA299" s="8" t="s">
        <v>72</v>
      </c>
      <c r="AB299" s="8" t="s">
        <v>72</v>
      </c>
      <c r="AC299" s="8" t="s">
        <v>72</v>
      </c>
      <c r="AD299" s="8" t="s">
        <v>72</v>
      </c>
      <c r="AE299" s="8" t="s">
        <v>72</v>
      </c>
      <c r="AF299" s="8">
        <v>0</v>
      </c>
      <c r="AG299" s="9">
        <v>126970.41470311617</v>
      </c>
    </row>
    <row r="300" spans="1:33" x14ac:dyDescent="0.45">
      <c r="A300" s="4">
        <v>52475</v>
      </c>
      <c r="B300" s="7">
        <v>3722.2820000000002</v>
      </c>
      <c r="H300" s="8">
        <v>0</v>
      </c>
      <c r="I300" s="9">
        <v>30944.442601599112</v>
      </c>
      <c r="J300" s="7">
        <v>22331.23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9">
        <v>89496.373487138044</v>
      </c>
      <c r="R300" s="7">
        <v>1232.037</v>
      </c>
      <c r="S300" s="8" t="s">
        <v>72</v>
      </c>
      <c r="T300" s="8" t="s">
        <v>72</v>
      </c>
      <c r="U300" s="8" t="s">
        <v>72</v>
      </c>
      <c r="V300" s="8" t="s">
        <v>72</v>
      </c>
      <c r="W300" s="8" t="s">
        <v>72</v>
      </c>
      <c r="X300" s="8">
        <v>0</v>
      </c>
      <c r="Y300" s="9">
        <v>61888.885203198224</v>
      </c>
      <c r="Z300" s="7">
        <v>25623</v>
      </c>
      <c r="AA300" s="8" t="s">
        <v>72</v>
      </c>
      <c r="AB300" s="8" t="s">
        <v>72</v>
      </c>
      <c r="AC300" s="8" t="s">
        <v>72</v>
      </c>
      <c r="AD300" s="8" t="s">
        <v>72</v>
      </c>
      <c r="AE300" s="8" t="s">
        <v>72</v>
      </c>
      <c r="AF300" s="8">
        <v>0</v>
      </c>
      <c r="AG300" s="9">
        <v>126629.70460905698</v>
      </c>
    </row>
    <row r="301" spans="1:33" x14ac:dyDescent="0.45">
      <c r="A301" s="4">
        <v>52505</v>
      </c>
      <c r="B301" s="7">
        <v>3683.277</v>
      </c>
      <c r="H301" s="8">
        <v>0</v>
      </c>
      <c r="I301" s="9">
        <v>30732.59766486031</v>
      </c>
      <c r="J301" s="7">
        <v>22357.91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9">
        <v>89424.298019586786</v>
      </c>
      <c r="R301" s="7">
        <v>1219.2170000000001</v>
      </c>
      <c r="S301" s="8" t="s">
        <v>72</v>
      </c>
      <c r="T301" s="8" t="s">
        <v>72</v>
      </c>
      <c r="U301" s="8" t="s">
        <v>72</v>
      </c>
      <c r="V301" s="8" t="s">
        <v>72</v>
      </c>
      <c r="W301" s="8" t="s">
        <v>72</v>
      </c>
      <c r="X301" s="8">
        <v>0</v>
      </c>
      <c r="Y301" s="9">
        <v>61465.195329720613</v>
      </c>
      <c r="Z301" s="7">
        <v>25606.26</v>
      </c>
      <c r="AA301" s="8" t="s">
        <v>72</v>
      </c>
      <c r="AB301" s="8" t="s">
        <v>72</v>
      </c>
      <c r="AC301" s="8" t="s">
        <v>72</v>
      </c>
      <c r="AD301" s="8" t="s">
        <v>72</v>
      </c>
      <c r="AE301" s="8" t="s">
        <v>72</v>
      </c>
      <c r="AF301" s="8">
        <v>0</v>
      </c>
      <c r="AG301" s="9">
        <v>126303.41521741915</v>
      </c>
    </row>
    <row r="302" spans="1:33" x14ac:dyDescent="0.45">
      <c r="A302" s="4">
        <v>52536</v>
      </c>
      <c r="B302" s="7">
        <v>3683.277</v>
      </c>
      <c r="H302" s="8">
        <v>0</v>
      </c>
      <c r="I302" s="9">
        <v>30525.318323575015</v>
      </c>
      <c r="J302" s="7">
        <v>22357.91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9">
        <v>89360.472799382827</v>
      </c>
      <c r="R302" s="7">
        <v>1219.2170000000001</v>
      </c>
      <c r="S302" s="8" t="s">
        <v>72</v>
      </c>
      <c r="T302" s="8" t="s">
        <v>72</v>
      </c>
      <c r="U302" s="8" t="s">
        <v>72</v>
      </c>
      <c r="V302" s="8" t="s">
        <v>72</v>
      </c>
      <c r="W302" s="8" t="s">
        <v>72</v>
      </c>
      <c r="X302" s="8">
        <v>0</v>
      </c>
      <c r="Y302" s="9">
        <v>61050.63664715003</v>
      </c>
      <c r="Z302" s="7">
        <v>25606.26</v>
      </c>
      <c r="AA302" s="8" t="s">
        <v>72</v>
      </c>
      <c r="AB302" s="8" t="s">
        <v>72</v>
      </c>
      <c r="AC302" s="8" t="s">
        <v>72</v>
      </c>
      <c r="AD302" s="8" t="s">
        <v>72</v>
      </c>
      <c r="AE302" s="8" t="s">
        <v>72</v>
      </c>
      <c r="AF302" s="8">
        <v>0</v>
      </c>
      <c r="AG302" s="9">
        <v>125990.85478767284</v>
      </c>
    </row>
    <row r="303" spans="1:33" x14ac:dyDescent="0.45">
      <c r="A303" s="4">
        <v>52566</v>
      </c>
      <c r="B303" s="7">
        <v>3415.8939999999998</v>
      </c>
      <c r="H303" s="8">
        <v>0</v>
      </c>
      <c r="I303" s="9">
        <v>30322.395968631823</v>
      </c>
      <c r="J303" s="7">
        <v>21533.54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9">
        <v>89304.498857895</v>
      </c>
      <c r="R303" s="7">
        <v>1128.633</v>
      </c>
      <c r="S303" s="8" t="s">
        <v>72</v>
      </c>
      <c r="T303" s="8" t="s">
        <v>72</v>
      </c>
      <c r="U303" s="8" t="s">
        <v>72</v>
      </c>
      <c r="V303" s="8" t="s">
        <v>72</v>
      </c>
      <c r="W303" s="8" t="s">
        <v>72</v>
      </c>
      <c r="X303" s="8">
        <v>0</v>
      </c>
      <c r="Y303" s="9">
        <v>60644.791937263646</v>
      </c>
      <c r="Z303" s="7">
        <v>24465.35</v>
      </c>
      <c r="AA303" s="8" t="s">
        <v>72</v>
      </c>
      <c r="AB303" s="8" t="s">
        <v>72</v>
      </c>
      <c r="AC303" s="8" t="s">
        <v>72</v>
      </c>
      <c r="AD303" s="8" t="s">
        <v>72</v>
      </c>
      <c r="AE303" s="8" t="s">
        <v>72</v>
      </c>
      <c r="AF303" s="8">
        <v>0</v>
      </c>
      <c r="AG303" s="9">
        <v>125691.37402025319</v>
      </c>
    </row>
    <row r="304" spans="1:33" x14ac:dyDescent="0.45">
      <c r="A304" s="4">
        <v>52597</v>
      </c>
      <c r="B304" s="7">
        <v>3404.4929999999999</v>
      </c>
      <c r="H304" s="8">
        <v>0</v>
      </c>
      <c r="I304" s="9">
        <v>30123.634696568573</v>
      </c>
      <c r="J304" s="7">
        <v>21543.19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9">
        <v>89256.001729155163</v>
      </c>
      <c r="R304" s="7">
        <v>1124.921</v>
      </c>
      <c r="S304" s="8" t="s">
        <v>72</v>
      </c>
      <c r="T304" s="8" t="s">
        <v>72</v>
      </c>
      <c r="U304" s="8" t="s">
        <v>72</v>
      </c>
      <c r="V304" s="8" t="s">
        <v>72</v>
      </c>
      <c r="W304" s="8" t="s">
        <v>72</v>
      </c>
      <c r="X304" s="8">
        <v>0</v>
      </c>
      <c r="Y304" s="9">
        <v>60247.269393137147</v>
      </c>
      <c r="Z304" s="7">
        <v>24462.78</v>
      </c>
      <c r="AA304" s="8" t="s">
        <v>72</v>
      </c>
      <c r="AB304" s="8" t="s">
        <v>72</v>
      </c>
      <c r="AC304" s="8" t="s">
        <v>72</v>
      </c>
      <c r="AD304" s="8" t="s">
        <v>72</v>
      </c>
      <c r="AE304" s="8" t="s">
        <v>72</v>
      </c>
      <c r="AF304" s="8">
        <v>0</v>
      </c>
      <c r="AG304" s="9">
        <v>125404.36336503745</v>
      </c>
    </row>
    <row r="305" spans="1:33" x14ac:dyDescent="0.45">
      <c r="A305" s="4">
        <v>52628</v>
      </c>
      <c r="B305" s="7">
        <v>3141.6149999999998</v>
      </c>
      <c r="H305" s="8">
        <v>0</v>
      </c>
      <c r="I305" s="9">
        <v>29928.850467617765</v>
      </c>
      <c r="J305" s="7">
        <v>20714.150000000001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9">
        <v>89214.629942007814</v>
      </c>
      <c r="R305" s="7">
        <v>1035.8689999999999</v>
      </c>
      <c r="S305" s="8" t="s">
        <v>72</v>
      </c>
      <c r="T305" s="8" t="s">
        <v>72</v>
      </c>
      <c r="U305" s="8" t="s">
        <v>72</v>
      </c>
      <c r="V305" s="8" t="s">
        <v>72</v>
      </c>
      <c r="W305" s="8" t="s">
        <v>72</v>
      </c>
      <c r="X305" s="8">
        <v>0</v>
      </c>
      <c r="Y305" s="9">
        <v>59857.700935235531</v>
      </c>
      <c r="Z305" s="7">
        <v>23321.31</v>
      </c>
      <c r="AA305" s="8" t="s">
        <v>72</v>
      </c>
      <c r="AB305" s="8" t="s">
        <v>72</v>
      </c>
      <c r="AC305" s="8" t="s">
        <v>72</v>
      </c>
      <c r="AD305" s="8" t="s">
        <v>72</v>
      </c>
      <c r="AE305" s="8" t="s">
        <v>72</v>
      </c>
      <c r="AF305" s="8">
        <v>0</v>
      </c>
      <c r="AG305" s="9">
        <v>125129.25050314913</v>
      </c>
    </row>
    <row r="306" spans="1:33" x14ac:dyDescent="0.45">
      <c r="A306" s="4">
        <v>52657</v>
      </c>
      <c r="B306" s="7">
        <v>3120.335</v>
      </c>
      <c r="H306" s="8">
        <v>0</v>
      </c>
      <c r="I306" s="9">
        <v>29737.870321022692</v>
      </c>
      <c r="J306" s="7">
        <v>20734.78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9">
        <v>89180.053605664099</v>
      </c>
      <c r="R306" s="7">
        <v>1029.02</v>
      </c>
      <c r="S306" s="8" t="s">
        <v>72</v>
      </c>
      <c r="T306" s="8" t="s">
        <v>72</v>
      </c>
      <c r="U306" s="8" t="s">
        <v>72</v>
      </c>
      <c r="V306" s="8" t="s">
        <v>72</v>
      </c>
      <c r="W306" s="8" t="s">
        <v>72</v>
      </c>
      <c r="X306" s="8">
        <v>0</v>
      </c>
      <c r="Y306" s="9">
        <v>59475.740642045384</v>
      </c>
      <c r="Z306" s="7">
        <v>23314.87</v>
      </c>
      <c r="AA306" s="8" t="s">
        <v>72</v>
      </c>
      <c r="AB306" s="8" t="s">
        <v>72</v>
      </c>
      <c r="AC306" s="8" t="s">
        <v>72</v>
      </c>
      <c r="AD306" s="8" t="s">
        <v>72</v>
      </c>
      <c r="AE306" s="8" t="s">
        <v>72</v>
      </c>
      <c r="AF306" s="8">
        <v>0</v>
      </c>
      <c r="AG306" s="9">
        <v>124865.49799089134</v>
      </c>
    </row>
    <row r="307" spans="1:33" x14ac:dyDescent="0.45">
      <c r="A307" s="4">
        <v>52688</v>
      </c>
      <c r="B307" s="7">
        <v>3120.335</v>
      </c>
      <c r="H307" s="8">
        <v>0</v>
      </c>
      <c r="I307" s="9">
        <v>29550.531643691083</v>
      </c>
      <c r="J307" s="7">
        <v>20734.78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89151.963082902221</v>
      </c>
      <c r="R307" s="7">
        <v>1029.02</v>
      </c>
      <c r="S307" s="8" t="s">
        <v>72</v>
      </c>
      <c r="T307" s="8" t="s">
        <v>72</v>
      </c>
      <c r="U307" s="8" t="s">
        <v>72</v>
      </c>
      <c r="V307" s="8" t="s">
        <v>72</v>
      </c>
      <c r="W307" s="8" t="s">
        <v>72</v>
      </c>
      <c r="X307" s="8">
        <v>0</v>
      </c>
      <c r="Y307" s="9">
        <v>59101.063287382174</v>
      </c>
      <c r="Z307" s="7">
        <v>23314.87</v>
      </c>
      <c r="AA307" s="8" t="s">
        <v>72</v>
      </c>
      <c r="AB307" s="8" t="s">
        <v>72</v>
      </c>
      <c r="AC307" s="8" t="s">
        <v>72</v>
      </c>
      <c r="AD307" s="8" t="s">
        <v>72</v>
      </c>
      <c r="AE307" s="8" t="s">
        <v>72</v>
      </c>
      <c r="AF307" s="8">
        <v>0</v>
      </c>
      <c r="AG307" s="9">
        <v>124612.60105533153</v>
      </c>
    </row>
    <row r="308" spans="1:33" x14ac:dyDescent="0.45">
      <c r="A308" s="4">
        <v>52718</v>
      </c>
      <c r="B308" s="7">
        <v>2858.7260000000001</v>
      </c>
      <c r="H308" s="8">
        <v>0</v>
      </c>
      <c r="I308" s="9">
        <v>29366.68148852541</v>
      </c>
      <c r="J308" s="7">
        <v>20104.849999999999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9">
        <v>89130.067745508612</v>
      </c>
      <c r="R308" s="7">
        <v>940.36609999999996</v>
      </c>
      <c r="S308" s="8" t="s">
        <v>72</v>
      </c>
      <c r="T308" s="8" t="s">
        <v>72</v>
      </c>
      <c r="U308" s="8" t="s">
        <v>72</v>
      </c>
      <c r="V308" s="8" t="s">
        <v>72</v>
      </c>
      <c r="W308" s="8" t="s">
        <v>72</v>
      </c>
      <c r="X308" s="8">
        <v>0</v>
      </c>
      <c r="Y308" s="9">
        <v>58733.36297705082</v>
      </c>
      <c r="Z308" s="7">
        <v>22372.240000000002</v>
      </c>
      <c r="AA308" s="8" t="s">
        <v>72</v>
      </c>
      <c r="AB308" s="8" t="s">
        <v>72</v>
      </c>
      <c r="AC308" s="8" t="s">
        <v>72</v>
      </c>
      <c r="AD308" s="8" t="s">
        <v>72</v>
      </c>
      <c r="AE308" s="8" t="s">
        <v>72</v>
      </c>
      <c r="AF308" s="8">
        <v>0</v>
      </c>
      <c r="AG308" s="9">
        <v>124370.08553173911</v>
      </c>
    </row>
    <row r="309" spans="1:33" x14ac:dyDescent="0.45">
      <c r="A309" s="4">
        <v>52749</v>
      </c>
      <c r="B309" s="7">
        <v>2589.2170000000001</v>
      </c>
      <c r="H309" s="8">
        <v>0</v>
      </c>
      <c r="I309" s="9">
        <v>29186.175939020017</v>
      </c>
      <c r="J309" s="7">
        <v>19402.400000000001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9">
        <v>89114.094806884925</v>
      </c>
      <c r="R309" s="7">
        <v>849.20029999999997</v>
      </c>
      <c r="S309" s="8" t="s">
        <v>72</v>
      </c>
      <c r="T309" s="8" t="s">
        <v>72</v>
      </c>
      <c r="U309" s="8" t="s">
        <v>72</v>
      </c>
      <c r="V309" s="8" t="s">
        <v>72</v>
      </c>
      <c r="W309" s="8" t="s">
        <v>72</v>
      </c>
      <c r="X309" s="8">
        <v>0</v>
      </c>
      <c r="Y309" s="9">
        <v>58372.351878040034</v>
      </c>
      <c r="Z309" s="7">
        <v>21346.62</v>
      </c>
      <c r="AA309" s="8" t="s">
        <v>72</v>
      </c>
      <c r="AB309" s="8" t="s">
        <v>72</v>
      </c>
      <c r="AC309" s="8" t="s">
        <v>72</v>
      </c>
      <c r="AD309" s="8" t="s">
        <v>72</v>
      </c>
      <c r="AE309" s="8" t="s">
        <v>72</v>
      </c>
      <c r="AF309" s="8">
        <v>0</v>
      </c>
      <c r="AG309" s="9">
        <v>124137.50593370895</v>
      </c>
    </row>
    <row r="310" spans="1:33" x14ac:dyDescent="0.45">
      <c r="A310" s="4">
        <v>52779</v>
      </c>
      <c r="B310" s="7">
        <v>2589.2170000000001</v>
      </c>
      <c r="H310" s="8">
        <v>0</v>
      </c>
      <c r="I310" s="9">
        <v>29008.879516952373</v>
      </c>
      <c r="J310" s="7">
        <v>19402.400000000001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9">
        <v>89103.788227059369</v>
      </c>
      <c r="R310" s="7">
        <v>849.20029999999997</v>
      </c>
      <c r="S310" s="8" t="s">
        <v>72</v>
      </c>
      <c r="T310" s="8" t="s">
        <v>72</v>
      </c>
      <c r="U310" s="8" t="s">
        <v>72</v>
      </c>
      <c r="V310" s="8" t="s">
        <v>72</v>
      </c>
      <c r="W310" s="8" t="s">
        <v>72</v>
      </c>
      <c r="X310" s="8">
        <v>0</v>
      </c>
      <c r="Y310" s="9">
        <v>58017.759033904746</v>
      </c>
      <c r="Z310" s="7">
        <v>21346.62</v>
      </c>
      <c r="AA310" s="8" t="s">
        <v>72</v>
      </c>
      <c r="AB310" s="8" t="s">
        <v>72</v>
      </c>
      <c r="AC310" s="8" t="s">
        <v>72</v>
      </c>
      <c r="AD310" s="8" t="s">
        <v>72</v>
      </c>
      <c r="AE310" s="8" t="s">
        <v>72</v>
      </c>
      <c r="AF310" s="8">
        <v>0</v>
      </c>
      <c r="AG310" s="9">
        <v>123914.44364740222</v>
      </c>
    </row>
    <row r="311" spans="1:33" x14ac:dyDescent="0.45">
      <c r="A311" s="4">
        <v>52810</v>
      </c>
      <c r="B311" s="7">
        <v>2401.5100000000002</v>
      </c>
      <c r="H311" s="8">
        <v>0</v>
      </c>
      <c r="I311" s="9">
        <v>28834.664630211875</v>
      </c>
      <c r="J311" s="7">
        <v>16737.43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9">
        <v>89098.907685628204</v>
      </c>
      <c r="R311" s="7">
        <v>797.42780000000005</v>
      </c>
      <c r="S311" s="8" t="s">
        <v>72</v>
      </c>
      <c r="T311" s="8" t="s">
        <v>72</v>
      </c>
      <c r="U311" s="8" t="s">
        <v>72</v>
      </c>
      <c r="V311" s="8" t="s">
        <v>72</v>
      </c>
      <c r="W311" s="8" t="s">
        <v>72</v>
      </c>
      <c r="X311" s="8">
        <v>0</v>
      </c>
      <c r="Y311" s="9">
        <v>57669.32926042375</v>
      </c>
      <c r="Z311" s="7">
        <v>18458.52</v>
      </c>
      <c r="AA311" s="8" t="s">
        <v>72</v>
      </c>
      <c r="AB311" s="8" t="s">
        <v>72</v>
      </c>
      <c r="AC311" s="8" t="s">
        <v>72</v>
      </c>
      <c r="AD311" s="8" t="s">
        <v>72</v>
      </c>
      <c r="AE311" s="8" t="s">
        <v>72</v>
      </c>
      <c r="AF311" s="8">
        <v>0</v>
      </c>
      <c r="AG311" s="9">
        <v>123700.50524188246</v>
      </c>
    </row>
    <row r="312" spans="1:33" x14ac:dyDescent="0.45">
      <c r="A312" s="4">
        <v>52841</v>
      </c>
      <c r="B312" s="7">
        <v>2223.2779999999998</v>
      </c>
      <c r="H312" s="8">
        <v>0</v>
      </c>
      <c r="I312" s="9">
        <v>28663.411058015281</v>
      </c>
      <c r="J312" s="7">
        <v>12913.88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9">
        <v>89099.22761843176</v>
      </c>
      <c r="R312" s="7">
        <v>736.8818</v>
      </c>
      <c r="S312" s="8" t="s">
        <v>72</v>
      </c>
      <c r="T312" s="8" t="s">
        <v>72</v>
      </c>
      <c r="U312" s="8" t="s">
        <v>72</v>
      </c>
      <c r="V312" s="8" t="s">
        <v>72</v>
      </c>
      <c r="W312" s="8" t="s">
        <v>72</v>
      </c>
      <c r="X312" s="8">
        <v>0</v>
      </c>
      <c r="Y312" s="9">
        <v>57326.822116030562</v>
      </c>
      <c r="Z312" s="7">
        <v>14413.21</v>
      </c>
      <c r="AA312" s="8" t="s">
        <v>72</v>
      </c>
      <c r="AB312" s="8" t="s">
        <v>72</v>
      </c>
      <c r="AC312" s="8" t="s">
        <v>72</v>
      </c>
      <c r="AD312" s="8" t="s">
        <v>72</v>
      </c>
      <c r="AE312" s="8" t="s">
        <v>72</v>
      </c>
      <c r="AF312" s="8">
        <v>0</v>
      </c>
      <c r="AG312" s="9">
        <v>123495.3208880501</v>
      </c>
    </row>
    <row r="313" spans="1:33" x14ac:dyDescent="0.45">
      <c r="A313" s="4">
        <v>52871</v>
      </c>
      <c r="B313" s="7">
        <v>2221.1010000000001</v>
      </c>
      <c r="H313" s="8">
        <v>0</v>
      </c>
      <c r="I313" s="9">
        <v>28495.005470946297</v>
      </c>
      <c r="J313" s="7">
        <v>12912.95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9">
        <v>89104.536314024372</v>
      </c>
      <c r="R313" s="7">
        <v>735.77589999999998</v>
      </c>
      <c r="S313" s="8" t="s">
        <v>72</v>
      </c>
      <c r="T313" s="8" t="s">
        <v>72</v>
      </c>
      <c r="U313" s="8" t="s">
        <v>72</v>
      </c>
      <c r="V313" s="8" t="s">
        <v>72</v>
      </c>
      <c r="W313" s="8" t="s">
        <v>72</v>
      </c>
      <c r="X313" s="8">
        <v>0</v>
      </c>
      <c r="Y313" s="9">
        <v>56990.010941892593</v>
      </c>
      <c r="Z313" s="7">
        <v>14409.52</v>
      </c>
      <c r="AA313" s="8" t="s">
        <v>72</v>
      </c>
      <c r="AB313" s="8" t="s">
        <v>72</v>
      </c>
      <c r="AC313" s="8" t="s">
        <v>72</v>
      </c>
      <c r="AD313" s="8" t="s">
        <v>72</v>
      </c>
      <c r="AE313" s="8" t="s">
        <v>72</v>
      </c>
      <c r="AF313" s="8">
        <v>0</v>
      </c>
      <c r="AG313" s="9">
        <v>123298.54287915993</v>
      </c>
    </row>
    <row r="314" spans="1:33" x14ac:dyDescent="0.45">
      <c r="A314" s="4">
        <v>52902</v>
      </c>
      <c r="B314" s="7">
        <v>2217.127</v>
      </c>
      <c r="H314" s="8">
        <v>0</v>
      </c>
      <c r="I314" s="9">
        <v>28329.34098343414</v>
      </c>
      <c r="J314" s="7">
        <v>12914.94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9">
        <v>89114.635066242918</v>
      </c>
      <c r="R314" s="7">
        <v>734.29960000000005</v>
      </c>
      <c r="S314" s="8" t="s">
        <v>72</v>
      </c>
      <c r="T314" s="8" t="s">
        <v>72</v>
      </c>
      <c r="U314" s="8" t="s">
        <v>72</v>
      </c>
      <c r="V314" s="8" t="s">
        <v>72</v>
      </c>
      <c r="W314" s="8" t="s">
        <v>72</v>
      </c>
      <c r="X314" s="8">
        <v>0</v>
      </c>
      <c r="Y314" s="9">
        <v>56658.68196686828</v>
      </c>
      <c r="Z314" s="7">
        <v>14406.82</v>
      </c>
      <c r="AA314" s="8" t="s">
        <v>72</v>
      </c>
      <c r="AB314" s="8" t="s">
        <v>72</v>
      </c>
      <c r="AC314" s="8" t="s">
        <v>72</v>
      </c>
      <c r="AD314" s="8" t="s">
        <v>72</v>
      </c>
      <c r="AE314" s="8" t="s">
        <v>72</v>
      </c>
      <c r="AF314" s="8">
        <v>0</v>
      </c>
      <c r="AG314" s="9">
        <v>123109.84424636388</v>
      </c>
    </row>
    <row r="315" spans="1:33" x14ac:dyDescent="0.45">
      <c r="A315" s="4">
        <v>52932</v>
      </c>
      <c r="B315" s="7">
        <v>2209.7530000000002</v>
      </c>
      <c r="H315" s="8">
        <v>0</v>
      </c>
      <c r="I315" s="9">
        <v>28166.316736448771</v>
      </c>
      <c r="J315" s="7">
        <v>12919.27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9">
        <v>89129.337379398974</v>
      </c>
      <c r="R315" s="7">
        <v>731.65840000000003</v>
      </c>
      <c r="S315" s="8" t="s">
        <v>72</v>
      </c>
      <c r="T315" s="8" t="s">
        <v>72</v>
      </c>
      <c r="U315" s="8" t="s">
        <v>72</v>
      </c>
      <c r="V315" s="8" t="s">
        <v>72</v>
      </c>
      <c r="W315" s="8" t="s">
        <v>72</v>
      </c>
      <c r="X315" s="8">
        <v>0</v>
      </c>
      <c r="Y315" s="9">
        <v>56332.633472897542</v>
      </c>
      <c r="Z315" s="7">
        <v>14402.6</v>
      </c>
      <c r="AA315" s="8" t="s">
        <v>72</v>
      </c>
      <c r="AB315" s="8" t="s">
        <v>72</v>
      </c>
      <c r="AC315" s="8" t="s">
        <v>72</v>
      </c>
      <c r="AD315" s="8" t="s">
        <v>72</v>
      </c>
      <c r="AE315" s="8" t="s">
        <v>72</v>
      </c>
      <c r="AF315" s="8">
        <v>0</v>
      </c>
      <c r="AG315" s="9">
        <v>122928.91746313751</v>
      </c>
    </row>
    <row r="316" spans="1:33" x14ac:dyDescent="0.45">
      <c r="A316" s="4">
        <v>52963</v>
      </c>
      <c r="B316" s="7">
        <v>2197.1210000000001</v>
      </c>
      <c r="H316" s="8">
        <v>0</v>
      </c>
      <c r="I316" s="9">
        <v>28005.837508345474</v>
      </c>
      <c r="J316" s="7">
        <v>12927.44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9">
        <v>89148.468222843861</v>
      </c>
      <c r="R316" s="7">
        <v>727.25149999999996</v>
      </c>
      <c r="S316" s="8" t="s">
        <v>72</v>
      </c>
      <c r="T316" s="8" t="s">
        <v>72</v>
      </c>
      <c r="U316" s="8" t="s">
        <v>72</v>
      </c>
      <c r="V316" s="8" t="s">
        <v>72</v>
      </c>
      <c r="W316" s="8" t="s">
        <v>72</v>
      </c>
      <c r="X316" s="8">
        <v>0</v>
      </c>
      <c r="Y316" s="9">
        <v>56011.675016690948</v>
      </c>
      <c r="Z316" s="7">
        <v>14396.41</v>
      </c>
      <c r="AA316" s="8" t="s">
        <v>72</v>
      </c>
      <c r="AB316" s="8" t="s">
        <v>72</v>
      </c>
      <c r="AC316" s="8" t="s">
        <v>72</v>
      </c>
      <c r="AD316" s="8" t="s">
        <v>72</v>
      </c>
      <c r="AE316" s="8" t="s">
        <v>72</v>
      </c>
      <c r="AF316" s="8">
        <v>0</v>
      </c>
      <c r="AG316" s="9">
        <v>122755.47323285844</v>
      </c>
    </row>
    <row r="317" spans="1:33" x14ac:dyDescent="0.45">
      <c r="A317" s="4">
        <v>52994</v>
      </c>
      <c r="B317" s="7">
        <v>2192.6640000000002</v>
      </c>
      <c r="H317" s="8">
        <v>0</v>
      </c>
      <c r="I317" s="9">
        <v>27847.813351931942</v>
      </c>
      <c r="J317" s="7">
        <v>12930.51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9">
        <v>89171.863331844841</v>
      </c>
      <c r="R317" s="7">
        <v>725.70450000000005</v>
      </c>
      <c r="S317" s="8" t="s">
        <v>72</v>
      </c>
      <c r="T317" s="8" t="s">
        <v>72</v>
      </c>
      <c r="U317" s="8" t="s">
        <v>72</v>
      </c>
      <c r="V317" s="8" t="s">
        <v>72</v>
      </c>
      <c r="W317" s="8" t="s">
        <v>72</v>
      </c>
      <c r="X317" s="8">
        <v>0</v>
      </c>
      <c r="Y317" s="9">
        <v>55695.626703863883</v>
      </c>
      <c r="Z317" s="7">
        <v>14394.29</v>
      </c>
      <c r="AA317" s="8" t="s">
        <v>72</v>
      </c>
      <c r="AB317" s="8" t="s">
        <v>72</v>
      </c>
      <c r="AC317" s="8" t="s">
        <v>72</v>
      </c>
      <c r="AD317" s="8" t="s">
        <v>72</v>
      </c>
      <c r="AE317" s="8" t="s">
        <v>72</v>
      </c>
      <c r="AF317" s="8">
        <v>0</v>
      </c>
      <c r="AG317" s="9">
        <v>122589.23935416318</v>
      </c>
    </row>
    <row r="318" spans="1:33" x14ac:dyDescent="0.45">
      <c r="A318" s="4">
        <v>53022</v>
      </c>
      <c r="B318" s="7">
        <v>2182.3069999999998</v>
      </c>
      <c r="H318" s="8">
        <v>0</v>
      </c>
      <c r="I318" s="9">
        <v>27692.15925596458</v>
      </c>
      <c r="J318" s="7">
        <v>12937.6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9">
        <v>89199.368551907217</v>
      </c>
      <c r="R318" s="7">
        <v>722.15150000000006</v>
      </c>
      <c r="S318" s="8" t="s">
        <v>72</v>
      </c>
      <c r="T318" s="8" t="s">
        <v>72</v>
      </c>
      <c r="U318" s="8" t="s">
        <v>72</v>
      </c>
      <c r="V318" s="8" t="s">
        <v>72</v>
      </c>
      <c r="W318" s="8" t="s">
        <v>72</v>
      </c>
      <c r="X318" s="8">
        <v>0</v>
      </c>
      <c r="Y318" s="9">
        <v>55384.318511929159</v>
      </c>
      <c r="Z318" s="7">
        <v>14389.8</v>
      </c>
      <c r="AA318" s="8" t="s">
        <v>72</v>
      </c>
      <c r="AB318" s="8" t="s">
        <v>72</v>
      </c>
      <c r="AC318" s="8" t="s">
        <v>72</v>
      </c>
      <c r="AD318" s="8" t="s">
        <v>72</v>
      </c>
      <c r="AE318" s="8" t="s">
        <v>72</v>
      </c>
      <c r="AF318" s="8">
        <v>0</v>
      </c>
      <c r="AG318" s="9">
        <v>122429.95965906471</v>
      </c>
    </row>
    <row r="319" spans="1:33" x14ac:dyDescent="0.45">
      <c r="A319" s="4">
        <v>53053</v>
      </c>
      <c r="B319" s="7">
        <v>2172.1860000000001</v>
      </c>
      <c r="H319" s="8">
        <v>0</v>
      </c>
      <c r="I319" s="9">
        <v>27538.794829404156</v>
      </c>
      <c r="J319" s="7">
        <v>12944.82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9">
        <v>89230.839223850315</v>
      </c>
      <c r="R319" s="7">
        <v>718.71690000000001</v>
      </c>
      <c r="S319" s="8" t="s">
        <v>72</v>
      </c>
      <c r="T319" s="8" t="s">
        <v>72</v>
      </c>
      <c r="U319" s="8" t="s">
        <v>72</v>
      </c>
      <c r="V319" s="8" t="s">
        <v>72</v>
      </c>
      <c r="W319" s="8" t="s">
        <v>72</v>
      </c>
      <c r="X319" s="8">
        <v>0</v>
      </c>
      <c r="Y319" s="9">
        <v>55077.589658808312</v>
      </c>
      <c r="Z319" s="7">
        <v>14385.8</v>
      </c>
      <c r="AA319" s="8" t="s">
        <v>72</v>
      </c>
      <c r="AB319" s="8" t="s">
        <v>72</v>
      </c>
      <c r="AC319" s="8" t="s">
        <v>72</v>
      </c>
      <c r="AD319" s="8" t="s">
        <v>72</v>
      </c>
      <c r="AE319" s="8" t="s">
        <v>72</v>
      </c>
      <c r="AF319" s="8">
        <v>0</v>
      </c>
      <c r="AG319" s="9">
        <v>122277.3930191353</v>
      </c>
    </row>
    <row r="320" spans="1:33" x14ac:dyDescent="0.45">
      <c r="A320" s="4">
        <v>53083</v>
      </c>
      <c r="B320" s="7">
        <v>2170.7069999999999</v>
      </c>
      <c r="H320" s="8">
        <v>0</v>
      </c>
      <c r="I320" s="9">
        <v>27387.644006875242</v>
      </c>
      <c r="J320" s="7">
        <v>12945.97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9">
        <v>89266.139607111501</v>
      </c>
      <c r="R320" s="7">
        <v>718.21540000000005</v>
      </c>
      <c r="S320" s="8" t="s">
        <v>72</v>
      </c>
      <c r="T320" s="8" t="s">
        <v>72</v>
      </c>
      <c r="U320" s="8" t="s">
        <v>72</v>
      </c>
      <c r="V320" s="8" t="s">
        <v>72</v>
      </c>
      <c r="W320" s="8" t="s">
        <v>72</v>
      </c>
      <c r="X320" s="8">
        <v>0</v>
      </c>
      <c r="Y320" s="9">
        <v>54775.288013750484</v>
      </c>
      <c r="Z320" s="7">
        <v>14385.22</v>
      </c>
      <c r="AA320" s="8" t="s">
        <v>72</v>
      </c>
      <c r="AB320" s="8" t="s">
        <v>72</v>
      </c>
      <c r="AC320" s="8" t="s">
        <v>72</v>
      </c>
      <c r="AD320" s="8" t="s">
        <v>72</v>
      </c>
      <c r="AE320" s="8" t="s">
        <v>72</v>
      </c>
      <c r="AF320" s="8">
        <v>0</v>
      </c>
      <c r="AG320" s="9">
        <v>122131.31241536178</v>
      </c>
    </row>
    <row r="321" spans="1:33" x14ac:dyDescent="0.45">
      <c r="A321" s="4">
        <v>53114</v>
      </c>
      <c r="B321" s="7">
        <v>2161.1390000000001</v>
      </c>
      <c r="H321" s="8">
        <v>0</v>
      </c>
      <c r="I321" s="9">
        <v>27238.634773881433</v>
      </c>
      <c r="J321" s="7">
        <v>12952.92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9">
        <v>89305.142338908612</v>
      </c>
      <c r="R321" s="7">
        <v>714.98500000000001</v>
      </c>
      <c r="S321" s="8" t="s">
        <v>72</v>
      </c>
      <c r="T321" s="8" t="s">
        <v>72</v>
      </c>
      <c r="U321" s="8" t="s">
        <v>72</v>
      </c>
      <c r="V321" s="8" t="s">
        <v>72</v>
      </c>
      <c r="W321" s="8" t="s">
        <v>72</v>
      </c>
      <c r="X321" s="8">
        <v>0</v>
      </c>
      <c r="Y321" s="9">
        <v>54477.269547762866</v>
      </c>
      <c r="Z321" s="7">
        <v>14381.63</v>
      </c>
      <c r="AA321" s="8" t="s">
        <v>72</v>
      </c>
      <c r="AB321" s="8" t="s">
        <v>72</v>
      </c>
      <c r="AC321" s="8" t="s">
        <v>72</v>
      </c>
      <c r="AD321" s="8" t="s">
        <v>72</v>
      </c>
      <c r="AE321" s="8" t="s">
        <v>72</v>
      </c>
      <c r="AF321" s="8">
        <v>0</v>
      </c>
      <c r="AG321" s="9">
        <v>121991.50406756633</v>
      </c>
    </row>
    <row r="322" spans="1:33" x14ac:dyDescent="0.45">
      <c r="A322" s="4">
        <v>53144</v>
      </c>
      <c r="B322" s="7">
        <v>2153.8209999999999</v>
      </c>
      <c r="H322" s="8">
        <v>0</v>
      </c>
      <c r="I322" s="9">
        <v>27091.698910427775</v>
      </c>
      <c r="J322" s="7">
        <v>12958.34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9">
        <v>89347.727927038082</v>
      </c>
      <c r="R322" s="7">
        <v>712.52729999999997</v>
      </c>
      <c r="S322" s="8" t="s">
        <v>72</v>
      </c>
      <c r="T322" s="8" t="s">
        <v>72</v>
      </c>
      <c r="U322" s="8" t="s">
        <v>72</v>
      </c>
      <c r="V322" s="8" t="s">
        <v>72</v>
      </c>
      <c r="W322" s="8" t="s">
        <v>72</v>
      </c>
      <c r="X322" s="8">
        <v>0</v>
      </c>
      <c r="Y322" s="9">
        <v>54183.397820855549</v>
      </c>
      <c r="Z322" s="7">
        <v>14379.01</v>
      </c>
      <c r="AA322" s="8" t="s">
        <v>72</v>
      </c>
      <c r="AB322" s="8" t="s">
        <v>72</v>
      </c>
      <c r="AC322" s="8" t="s">
        <v>72</v>
      </c>
      <c r="AD322" s="8" t="s">
        <v>72</v>
      </c>
      <c r="AE322" s="8" t="s">
        <v>72</v>
      </c>
      <c r="AF322" s="8">
        <v>0</v>
      </c>
      <c r="AG322" s="9">
        <v>121857.7666195514</v>
      </c>
    </row>
    <row r="323" spans="1:33" x14ac:dyDescent="0.45">
      <c r="A323" s="4">
        <v>53175</v>
      </c>
      <c r="B323" s="7">
        <v>2142.375</v>
      </c>
      <c r="H323" s="8">
        <v>0</v>
      </c>
      <c r="I323" s="9">
        <v>26946.771751794149</v>
      </c>
      <c r="J323" s="7">
        <v>12966.92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9">
        <v>89393.784274221543</v>
      </c>
      <c r="R323" s="7">
        <v>708.70050000000003</v>
      </c>
      <c r="S323" s="8" t="s">
        <v>72</v>
      </c>
      <c r="T323" s="8" t="s">
        <v>72</v>
      </c>
      <c r="U323" s="8" t="s">
        <v>72</v>
      </c>
      <c r="V323" s="8" t="s">
        <v>72</v>
      </c>
      <c r="W323" s="8" t="s">
        <v>72</v>
      </c>
      <c r="X323" s="8">
        <v>0</v>
      </c>
      <c r="Y323" s="9">
        <v>53893.543503588298</v>
      </c>
      <c r="Z323" s="7">
        <v>14375.08</v>
      </c>
      <c r="AA323" s="8" t="s">
        <v>72</v>
      </c>
      <c r="AB323" s="8" t="s">
        <v>72</v>
      </c>
      <c r="AC323" s="8" t="s">
        <v>72</v>
      </c>
      <c r="AD323" s="8" t="s">
        <v>72</v>
      </c>
      <c r="AE323" s="8" t="s">
        <v>72</v>
      </c>
      <c r="AF323" s="8">
        <v>0</v>
      </c>
      <c r="AG323" s="9">
        <v>121729.91037637452</v>
      </c>
    </row>
    <row r="324" spans="1:33" x14ac:dyDescent="0.45">
      <c r="A324" s="4">
        <v>53206</v>
      </c>
      <c r="B324" s="7">
        <v>2126.9769999999999</v>
      </c>
      <c r="H324" s="8">
        <v>0</v>
      </c>
      <c r="I324" s="9">
        <v>26803.791965290216</v>
      </c>
      <c r="J324" s="7">
        <v>12978.6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89443.206232044715</v>
      </c>
      <c r="R324" s="7">
        <v>703.57209999999998</v>
      </c>
      <c r="S324" s="8" t="s">
        <v>72</v>
      </c>
      <c r="T324" s="8" t="s">
        <v>72</v>
      </c>
      <c r="U324" s="8" t="s">
        <v>72</v>
      </c>
      <c r="V324" s="8" t="s">
        <v>72</v>
      </c>
      <c r="W324" s="8" t="s">
        <v>72</v>
      </c>
      <c r="X324" s="8">
        <v>0</v>
      </c>
      <c r="Y324" s="9">
        <v>53607.583930580433</v>
      </c>
      <c r="Z324" s="7">
        <v>14370.01</v>
      </c>
      <c r="AA324" s="8" t="s">
        <v>72</v>
      </c>
      <c r="AB324" s="8" t="s">
        <v>72</v>
      </c>
      <c r="AC324" s="8" t="s">
        <v>72</v>
      </c>
      <c r="AD324" s="8" t="s">
        <v>72</v>
      </c>
      <c r="AE324" s="8" t="s">
        <v>72</v>
      </c>
      <c r="AF324" s="8">
        <v>0</v>
      </c>
      <c r="AG324" s="9">
        <v>121607.75659039296</v>
      </c>
    </row>
    <row r="325" spans="1:33" x14ac:dyDescent="0.45">
      <c r="A325" s="4">
        <v>53236</v>
      </c>
      <c r="B325" s="7">
        <v>2126.9769999999999</v>
      </c>
      <c r="H325" s="8">
        <v>0</v>
      </c>
      <c r="I325" s="9">
        <v>26662.701341902852</v>
      </c>
      <c r="J325" s="7">
        <v>12978.6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9">
        <v>89495.895182652297</v>
      </c>
      <c r="R325" s="7">
        <v>703.57209999999998</v>
      </c>
      <c r="S325" s="8" t="s">
        <v>72</v>
      </c>
      <c r="T325" s="8" t="s">
        <v>72</v>
      </c>
      <c r="U325" s="8" t="s">
        <v>72</v>
      </c>
      <c r="V325" s="8" t="s">
        <v>72</v>
      </c>
      <c r="W325" s="8" t="s">
        <v>72</v>
      </c>
      <c r="X325" s="8">
        <v>0</v>
      </c>
      <c r="Y325" s="9">
        <v>53325.402683805703</v>
      </c>
      <c r="Z325" s="7">
        <v>14370.01</v>
      </c>
      <c r="AA325" s="8" t="s">
        <v>72</v>
      </c>
      <c r="AB325" s="8" t="s">
        <v>72</v>
      </c>
      <c r="AC325" s="8" t="s">
        <v>72</v>
      </c>
      <c r="AD325" s="8" t="s">
        <v>72</v>
      </c>
      <c r="AE325" s="8" t="s">
        <v>72</v>
      </c>
      <c r="AF325" s="8">
        <v>0</v>
      </c>
      <c r="AG325" s="9">
        <v>121491.13679293572</v>
      </c>
    </row>
    <row r="326" spans="1:33" x14ac:dyDescent="0.45">
      <c r="A326" s="4">
        <v>53267</v>
      </c>
      <c r="B326" s="7">
        <v>2119.4870000000001</v>
      </c>
      <c r="H326" s="8">
        <v>0</v>
      </c>
      <c r="I326" s="9">
        <v>26523.44460182112</v>
      </c>
      <c r="J326" s="7">
        <v>12984.39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9">
        <v>89551.758646475719</v>
      </c>
      <c r="R326" s="7">
        <v>701.08069999999998</v>
      </c>
      <c r="S326" s="8" t="s">
        <v>72</v>
      </c>
      <c r="T326" s="8" t="s">
        <v>72</v>
      </c>
      <c r="U326" s="8" t="s">
        <v>72</v>
      </c>
      <c r="V326" s="8" t="s">
        <v>72</v>
      </c>
      <c r="W326" s="8" t="s">
        <v>72</v>
      </c>
      <c r="X326" s="8">
        <v>0</v>
      </c>
      <c r="Y326" s="9">
        <v>53046.88920364224</v>
      </c>
      <c r="Z326" s="7">
        <v>14367.57</v>
      </c>
      <c r="AA326" s="8" t="s">
        <v>72</v>
      </c>
      <c r="AB326" s="8" t="s">
        <v>72</v>
      </c>
      <c r="AC326" s="8" t="s">
        <v>72</v>
      </c>
      <c r="AD326" s="8" t="s">
        <v>72</v>
      </c>
      <c r="AE326" s="8" t="s">
        <v>72</v>
      </c>
      <c r="AF326" s="8">
        <v>0</v>
      </c>
      <c r="AG326" s="9">
        <v>121379.89216866106</v>
      </c>
    </row>
    <row r="327" spans="1:33" x14ac:dyDescent="0.45">
      <c r="A327" s="4">
        <v>53297</v>
      </c>
      <c r="B327" s="7">
        <v>2112.4189999999999</v>
      </c>
      <c r="H327" s="8">
        <v>0</v>
      </c>
      <c r="I327" s="9">
        <v>26385.969212894634</v>
      </c>
      <c r="J327" s="7">
        <v>12989.77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9">
        <v>89610.709914377861</v>
      </c>
      <c r="R327" s="7">
        <v>698.73249999999996</v>
      </c>
      <c r="S327" s="8" t="s">
        <v>72</v>
      </c>
      <c r="T327" s="8" t="s">
        <v>72</v>
      </c>
      <c r="U327" s="8" t="s">
        <v>72</v>
      </c>
      <c r="V327" s="8" t="s">
        <v>72</v>
      </c>
      <c r="W327" s="8" t="s">
        <v>72</v>
      </c>
      <c r="X327" s="8">
        <v>0</v>
      </c>
      <c r="Y327" s="9">
        <v>52771.938425789267</v>
      </c>
      <c r="Z327" s="7">
        <v>14365.3</v>
      </c>
      <c r="AA327" s="8" t="s">
        <v>72</v>
      </c>
      <c r="AB327" s="8" t="s">
        <v>72</v>
      </c>
      <c r="AC327" s="8" t="s">
        <v>72</v>
      </c>
      <c r="AD327" s="8" t="s">
        <v>72</v>
      </c>
      <c r="AE327" s="8" t="s">
        <v>72</v>
      </c>
      <c r="AF327" s="8">
        <v>0</v>
      </c>
      <c r="AG327" s="9">
        <v>121273.87296985142</v>
      </c>
    </row>
    <row r="328" spans="1:33" x14ac:dyDescent="0.45">
      <c r="A328" s="4">
        <v>53328</v>
      </c>
      <c r="B328" s="7">
        <v>2103.9430000000002</v>
      </c>
      <c r="H328" s="8">
        <v>0</v>
      </c>
      <c r="I328" s="9">
        <v>26250.225221145007</v>
      </c>
      <c r="J328" s="7">
        <v>12996.25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9">
        <v>89672.667702700186</v>
      </c>
      <c r="R328" s="7">
        <v>695.92010000000005</v>
      </c>
      <c r="S328" s="8" t="s">
        <v>72</v>
      </c>
      <c r="T328" s="8" t="s">
        <v>72</v>
      </c>
      <c r="U328" s="8" t="s">
        <v>72</v>
      </c>
      <c r="V328" s="8" t="s">
        <v>72</v>
      </c>
      <c r="W328" s="8" t="s">
        <v>72</v>
      </c>
      <c r="X328" s="8">
        <v>0</v>
      </c>
      <c r="Y328" s="9">
        <v>52500.450442290014</v>
      </c>
      <c r="Z328" s="7">
        <v>14362.61</v>
      </c>
      <c r="AA328" s="8" t="s">
        <v>72</v>
      </c>
      <c r="AB328" s="8" t="s">
        <v>72</v>
      </c>
      <c r="AC328" s="8" t="s">
        <v>72</v>
      </c>
      <c r="AD328" s="8" t="s">
        <v>72</v>
      </c>
      <c r="AE328" s="8" t="s">
        <v>72</v>
      </c>
      <c r="AF328" s="8">
        <v>0</v>
      </c>
      <c r="AG328" s="9">
        <v>121172.9379680742</v>
      </c>
    </row>
    <row r="329" spans="1:33" x14ac:dyDescent="0.45">
      <c r="A329" s="4">
        <v>53359</v>
      </c>
      <c r="B329" s="7">
        <v>2092.7199999999998</v>
      </c>
      <c r="H329" s="8">
        <v>0</v>
      </c>
      <c r="I329" s="9">
        <v>26116.165092511153</v>
      </c>
      <c r="J329" s="7">
        <v>13004.75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9">
        <v>89737.555829788413</v>
      </c>
      <c r="R329" s="7">
        <v>692.20230000000004</v>
      </c>
      <c r="S329" s="8" t="s">
        <v>72</v>
      </c>
      <c r="T329" s="8" t="s">
        <v>72</v>
      </c>
      <c r="U329" s="8" t="s">
        <v>72</v>
      </c>
      <c r="V329" s="8" t="s">
        <v>72</v>
      </c>
      <c r="W329" s="8" t="s">
        <v>72</v>
      </c>
      <c r="X329" s="8">
        <v>0</v>
      </c>
      <c r="Y329" s="9">
        <v>52232.330185022307</v>
      </c>
      <c r="Z329" s="7">
        <v>14359.07</v>
      </c>
      <c r="AA329" s="8" t="s">
        <v>72</v>
      </c>
      <c r="AB329" s="8" t="s">
        <v>72</v>
      </c>
      <c r="AC329" s="8" t="s">
        <v>72</v>
      </c>
      <c r="AD329" s="8" t="s">
        <v>72</v>
      </c>
      <c r="AE329" s="8" t="s">
        <v>72</v>
      </c>
      <c r="AF329" s="8">
        <v>0</v>
      </c>
      <c r="AG329" s="9">
        <v>121076.95394080179</v>
      </c>
    </row>
    <row r="330" spans="1:33" x14ac:dyDescent="0.45">
      <c r="A330" s="4">
        <v>53387</v>
      </c>
      <c r="B330" s="7">
        <v>2084.2240000000002</v>
      </c>
      <c r="H330" s="8">
        <v>0</v>
      </c>
      <c r="I330" s="9">
        <v>25983.743565064869</v>
      </c>
      <c r="J330" s="7">
        <v>13011.16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9">
        <v>89805.302912663596</v>
      </c>
      <c r="R330" s="7">
        <v>689.39149999999995</v>
      </c>
      <c r="S330" s="8" t="s">
        <v>72</v>
      </c>
      <c r="T330" s="8" t="s">
        <v>72</v>
      </c>
      <c r="U330" s="8" t="s">
        <v>72</v>
      </c>
      <c r="V330" s="8" t="s">
        <v>72</v>
      </c>
      <c r="W330" s="8" t="s">
        <v>72</v>
      </c>
      <c r="X330" s="8">
        <v>0</v>
      </c>
      <c r="Y330" s="9">
        <v>51967.487130129739</v>
      </c>
      <c r="Z330" s="7">
        <v>14356.38</v>
      </c>
      <c r="AA330" s="8" t="s">
        <v>72</v>
      </c>
      <c r="AB330" s="8" t="s">
        <v>72</v>
      </c>
      <c r="AC330" s="8" t="s">
        <v>72</v>
      </c>
      <c r="AD330" s="8" t="s">
        <v>72</v>
      </c>
      <c r="AE330" s="8" t="s">
        <v>72</v>
      </c>
      <c r="AF330" s="8">
        <v>0</v>
      </c>
      <c r="AG330" s="9">
        <v>120985.79519074144</v>
      </c>
    </row>
    <row r="331" spans="1:33" x14ac:dyDescent="0.45">
      <c r="A331" s="4">
        <v>53418</v>
      </c>
      <c r="B331" s="7">
        <v>2078.6790000000001</v>
      </c>
      <c r="H331" s="8">
        <v>0</v>
      </c>
      <c r="I331" s="9">
        <v>25852.917510986248</v>
      </c>
      <c r="J331" s="7">
        <v>13015.4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9">
        <v>89875.842082588308</v>
      </c>
      <c r="R331" s="7">
        <v>687.5575</v>
      </c>
      <c r="S331" s="8" t="s">
        <v>72</v>
      </c>
      <c r="T331" s="8" t="s">
        <v>72</v>
      </c>
      <c r="U331" s="8" t="s">
        <v>72</v>
      </c>
      <c r="V331" s="8" t="s">
        <v>72</v>
      </c>
      <c r="W331" s="8" t="s">
        <v>72</v>
      </c>
      <c r="X331" s="8">
        <v>0</v>
      </c>
      <c r="Y331" s="9">
        <v>51705.835021972496</v>
      </c>
      <c r="Z331" s="7">
        <v>14354.64</v>
      </c>
      <c r="AA331" s="8" t="s">
        <v>72</v>
      </c>
      <c r="AB331" s="8" t="s">
        <v>72</v>
      </c>
      <c r="AC331" s="8" t="s">
        <v>72</v>
      </c>
      <c r="AD331" s="8" t="s">
        <v>72</v>
      </c>
      <c r="AE331" s="8" t="s">
        <v>72</v>
      </c>
      <c r="AF331" s="8">
        <v>0</v>
      </c>
      <c r="AG331" s="9">
        <v>120899.34309577181</v>
      </c>
    </row>
    <row r="332" spans="1:33" x14ac:dyDescent="0.45">
      <c r="A332" s="4">
        <v>53448</v>
      </c>
      <c r="B332" s="7">
        <v>2068.3339999999998</v>
      </c>
      <c r="H332" s="8">
        <v>0</v>
      </c>
      <c r="I332" s="9">
        <v>25723.645807636425</v>
      </c>
      <c r="J332" s="7">
        <v>13023.17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9">
        <v>89949.110718353608</v>
      </c>
      <c r="R332" s="7">
        <v>684.13819999999998</v>
      </c>
      <c r="S332" s="8" t="s">
        <v>72</v>
      </c>
      <c r="T332" s="8" t="s">
        <v>72</v>
      </c>
      <c r="U332" s="8" t="s">
        <v>72</v>
      </c>
      <c r="V332" s="8" t="s">
        <v>72</v>
      </c>
      <c r="W332" s="8" t="s">
        <v>72</v>
      </c>
      <c r="X332" s="8">
        <v>0</v>
      </c>
      <c r="Y332" s="9">
        <v>51447.29161527285</v>
      </c>
      <c r="Z332" s="7">
        <v>14351.34</v>
      </c>
      <c r="AA332" s="8" t="s">
        <v>72</v>
      </c>
      <c r="AB332" s="8" t="s">
        <v>72</v>
      </c>
      <c r="AC332" s="8" t="s">
        <v>72</v>
      </c>
      <c r="AD332" s="8" t="s">
        <v>72</v>
      </c>
      <c r="AE332" s="8" t="s">
        <v>72</v>
      </c>
      <c r="AF332" s="8">
        <v>0</v>
      </c>
      <c r="AG332" s="9">
        <v>120817.48568751731</v>
      </c>
    </row>
    <row r="333" spans="1:33" x14ac:dyDescent="0.45">
      <c r="A333" s="4">
        <v>53479</v>
      </c>
      <c r="B333" s="7">
        <v>2058.5439999999999</v>
      </c>
      <c r="H333" s="8">
        <v>0</v>
      </c>
      <c r="I333" s="9">
        <v>25595.889217110893</v>
      </c>
      <c r="J333" s="7">
        <v>13030.48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9">
        <v>90025.050196185213</v>
      </c>
      <c r="R333" s="7">
        <v>680.90449999999998</v>
      </c>
      <c r="S333" s="8" t="s">
        <v>72</v>
      </c>
      <c r="T333" s="8" t="s">
        <v>72</v>
      </c>
      <c r="U333" s="8" t="s">
        <v>72</v>
      </c>
      <c r="V333" s="8" t="s">
        <v>72</v>
      </c>
      <c r="W333" s="8" t="s">
        <v>72</v>
      </c>
      <c r="X333" s="8">
        <v>0</v>
      </c>
      <c r="Y333" s="9">
        <v>51191.778434221793</v>
      </c>
      <c r="Z333" s="7">
        <v>14348.21</v>
      </c>
      <c r="AA333" s="8" t="s">
        <v>72</v>
      </c>
      <c r="AB333" s="8" t="s">
        <v>72</v>
      </c>
      <c r="AC333" s="8" t="s">
        <v>72</v>
      </c>
      <c r="AD333" s="8" t="s">
        <v>72</v>
      </c>
      <c r="AE333" s="8" t="s">
        <v>72</v>
      </c>
      <c r="AF333" s="8">
        <v>0</v>
      </c>
      <c r="AG333" s="9">
        <v>120740.11725671828</v>
      </c>
    </row>
    <row r="334" spans="1:33" x14ac:dyDescent="0.45">
      <c r="A334" s="4">
        <v>53509</v>
      </c>
      <c r="B334" s="7">
        <v>2043.402</v>
      </c>
      <c r="H334" s="8">
        <v>0</v>
      </c>
      <c r="I334" s="9">
        <v>25469.610273699156</v>
      </c>
      <c r="J334" s="7">
        <v>13041.73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9">
        <v>90103.605655238964</v>
      </c>
      <c r="R334" s="7">
        <v>675.90769999999998</v>
      </c>
      <c r="S334" s="8" t="s">
        <v>72</v>
      </c>
      <c r="T334" s="8" t="s">
        <v>72</v>
      </c>
      <c r="U334" s="8" t="s">
        <v>72</v>
      </c>
      <c r="V334" s="8" t="s">
        <v>72</v>
      </c>
      <c r="W334" s="8" t="s">
        <v>72</v>
      </c>
      <c r="X334" s="8">
        <v>0</v>
      </c>
      <c r="Y334" s="9">
        <v>50939.220547398312</v>
      </c>
      <c r="Z334" s="7">
        <v>14343.32</v>
      </c>
      <c r="AA334" s="8" t="s">
        <v>72</v>
      </c>
      <c r="AB334" s="8" t="s">
        <v>72</v>
      </c>
      <c r="AC334" s="8" t="s">
        <v>72</v>
      </c>
      <c r="AD334" s="8" t="s">
        <v>72</v>
      </c>
      <c r="AE334" s="8" t="s">
        <v>72</v>
      </c>
      <c r="AF334" s="8">
        <v>0</v>
      </c>
      <c r="AG334" s="9">
        <v>120667.13798367795</v>
      </c>
    </row>
    <row r="335" spans="1:33" x14ac:dyDescent="0.45">
      <c r="A335" s="4">
        <v>53540</v>
      </c>
      <c r="B335" s="7">
        <v>2043.402</v>
      </c>
      <c r="H335" s="8">
        <v>0</v>
      </c>
      <c r="I335" s="9">
        <v>25344.773178715583</v>
      </c>
      <c r="J335" s="7">
        <v>13041.73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90184.725777715459</v>
      </c>
      <c r="R335" s="7">
        <v>675.90769999999998</v>
      </c>
      <c r="S335" s="8" t="s">
        <v>72</v>
      </c>
      <c r="T335" s="8" t="s">
        <v>72</v>
      </c>
      <c r="U335" s="8" t="s">
        <v>72</v>
      </c>
      <c r="V335" s="8" t="s">
        <v>72</v>
      </c>
      <c r="W335" s="8" t="s">
        <v>72</v>
      </c>
      <c r="X335" s="8">
        <v>0</v>
      </c>
      <c r="Y335" s="9">
        <v>50689.546357431165</v>
      </c>
      <c r="Z335" s="7">
        <v>14343.32</v>
      </c>
      <c r="AA335" s="8" t="s">
        <v>72</v>
      </c>
      <c r="AB335" s="8" t="s">
        <v>72</v>
      </c>
      <c r="AC335" s="8" t="s">
        <v>72</v>
      </c>
      <c r="AD335" s="8" t="s">
        <v>72</v>
      </c>
      <c r="AE335" s="8" t="s">
        <v>72</v>
      </c>
      <c r="AF335" s="8">
        <v>0</v>
      </c>
      <c r="AG335" s="9">
        <v>120598.45359217416</v>
      </c>
    </row>
    <row r="336" spans="1:33" x14ac:dyDescent="0.45">
      <c r="A336" s="4">
        <v>53571</v>
      </c>
      <c r="B336" s="7">
        <v>2038.8969999999999</v>
      </c>
      <c r="H336" s="8">
        <v>0</v>
      </c>
      <c r="I336" s="9">
        <v>25221.343702202394</v>
      </c>
      <c r="J336" s="7">
        <v>13045.16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9">
        <v>90268.362582685513</v>
      </c>
      <c r="R336" s="7">
        <v>674.42179999999996</v>
      </c>
      <c r="S336" s="8" t="s">
        <v>72</v>
      </c>
      <c r="T336" s="8" t="s">
        <v>72</v>
      </c>
      <c r="U336" s="8" t="s">
        <v>72</v>
      </c>
      <c r="V336" s="8" t="s">
        <v>72</v>
      </c>
      <c r="W336" s="8" t="s">
        <v>72</v>
      </c>
      <c r="X336" s="8">
        <v>0</v>
      </c>
      <c r="Y336" s="9">
        <v>50442.687404404787</v>
      </c>
      <c r="Z336" s="7">
        <v>14341.87</v>
      </c>
      <c r="AA336" s="8" t="s">
        <v>72</v>
      </c>
      <c r="AB336" s="8" t="s">
        <v>72</v>
      </c>
      <c r="AC336" s="8" t="s">
        <v>72</v>
      </c>
      <c r="AD336" s="8" t="s">
        <v>72</v>
      </c>
      <c r="AE336" s="8" t="s">
        <v>72</v>
      </c>
      <c r="AF336" s="8">
        <v>0</v>
      </c>
      <c r="AG336" s="9">
        <v>120533.97502532839</v>
      </c>
    </row>
    <row r="337" spans="1:33" x14ac:dyDescent="0.45">
      <c r="A337" s="4">
        <v>53601</v>
      </c>
      <c r="B337" s="7">
        <v>2028.828</v>
      </c>
      <c r="H337" s="8">
        <v>0</v>
      </c>
      <c r="I337" s="9">
        <v>25099.289091041319</v>
      </c>
      <c r="J337" s="7">
        <v>13052.59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9">
        <v>90354.471232776516</v>
      </c>
      <c r="R337" s="7">
        <v>671.101</v>
      </c>
      <c r="S337" s="8" t="s">
        <v>72</v>
      </c>
      <c r="T337" s="8" t="s">
        <v>72</v>
      </c>
      <c r="U337" s="8" t="s">
        <v>72</v>
      </c>
      <c r="V337" s="8" t="s">
        <v>72</v>
      </c>
      <c r="W337" s="8" t="s">
        <v>72</v>
      </c>
      <c r="X337" s="8">
        <v>0</v>
      </c>
      <c r="Y337" s="9">
        <v>50198.578182082638</v>
      </c>
      <c r="Z337" s="7">
        <v>14338.59</v>
      </c>
      <c r="AA337" s="8" t="s">
        <v>72</v>
      </c>
      <c r="AB337" s="8" t="s">
        <v>72</v>
      </c>
      <c r="AC337" s="8" t="s">
        <v>72</v>
      </c>
      <c r="AD337" s="8" t="s">
        <v>72</v>
      </c>
      <c r="AE337" s="8" t="s">
        <v>72</v>
      </c>
      <c r="AF337" s="8">
        <v>0</v>
      </c>
      <c r="AG337" s="9">
        <v>120473.6181420261</v>
      </c>
    </row>
    <row r="338" spans="1:33" x14ac:dyDescent="0.45">
      <c r="A338" s="4">
        <v>53632</v>
      </c>
      <c r="B338" s="7">
        <v>2019.268</v>
      </c>
      <c r="H338" s="8">
        <v>0</v>
      </c>
      <c r="I338" s="9">
        <v>24978.577983040799</v>
      </c>
      <c r="J338" s="7">
        <v>13059.62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90443.009852920834</v>
      </c>
      <c r="R338" s="7">
        <v>667.94979999999998</v>
      </c>
      <c r="S338" s="8" t="s">
        <v>72</v>
      </c>
      <c r="T338" s="8" t="s">
        <v>72</v>
      </c>
      <c r="U338" s="8" t="s">
        <v>72</v>
      </c>
      <c r="V338" s="8" t="s">
        <v>72</v>
      </c>
      <c r="W338" s="8" t="s">
        <v>72</v>
      </c>
      <c r="X338" s="8">
        <v>0</v>
      </c>
      <c r="Y338" s="9">
        <v>49957.155966081598</v>
      </c>
      <c r="Z338" s="7">
        <v>14335.46</v>
      </c>
      <c r="AA338" s="8" t="s">
        <v>72</v>
      </c>
      <c r="AB338" s="8" t="s">
        <v>72</v>
      </c>
      <c r="AC338" s="8" t="s">
        <v>72</v>
      </c>
      <c r="AD338" s="8" t="s">
        <v>72</v>
      </c>
      <c r="AE338" s="8" t="s">
        <v>72</v>
      </c>
      <c r="AF338" s="8">
        <v>0</v>
      </c>
      <c r="AG338" s="9">
        <v>120417.3034325698</v>
      </c>
    </row>
    <row r="339" spans="1:33" x14ac:dyDescent="0.45">
      <c r="A339" s="4">
        <v>53662</v>
      </c>
      <c r="B339" s="7">
        <v>2004.424</v>
      </c>
      <c r="H339" s="8">
        <v>0</v>
      </c>
      <c r="I339" s="9">
        <v>24859.180326595593</v>
      </c>
      <c r="J339" s="7">
        <v>13070.42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9">
        <v>90533.939360414704</v>
      </c>
      <c r="R339" s="7">
        <v>663.0598</v>
      </c>
      <c r="S339" s="8" t="s">
        <v>72</v>
      </c>
      <c r="T339" s="8" t="s">
        <v>72</v>
      </c>
      <c r="U339" s="8" t="s">
        <v>72</v>
      </c>
      <c r="V339" s="8" t="s">
        <v>72</v>
      </c>
      <c r="W339" s="8" t="s">
        <v>72</v>
      </c>
      <c r="X339" s="8">
        <v>0</v>
      </c>
      <c r="Y339" s="9">
        <v>49718.360653191186</v>
      </c>
      <c r="Z339" s="7">
        <v>14330.49</v>
      </c>
      <c r="AA339" s="8" t="s">
        <v>72</v>
      </c>
      <c r="AB339" s="8" t="s">
        <v>72</v>
      </c>
      <c r="AC339" s="8" t="s">
        <v>72</v>
      </c>
      <c r="AD339" s="8" t="s">
        <v>72</v>
      </c>
      <c r="AE339" s="8" t="s">
        <v>72</v>
      </c>
      <c r="AF339" s="8">
        <v>0</v>
      </c>
      <c r="AG339" s="9">
        <v>120364.95575232941</v>
      </c>
    </row>
    <row r="340" spans="1:33" x14ac:dyDescent="0.45">
      <c r="A340" s="4">
        <v>53693</v>
      </c>
      <c r="B340" s="7">
        <v>2004.424</v>
      </c>
      <c r="H340" s="8">
        <v>0</v>
      </c>
      <c r="I340" s="9">
        <v>24741.067305543955</v>
      </c>
      <c r="J340" s="7">
        <v>13070.42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9">
        <v>90627.223305589476</v>
      </c>
      <c r="R340" s="7">
        <v>663.0598</v>
      </c>
      <c r="S340" s="8" t="s">
        <v>72</v>
      </c>
      <c r="T340" s="8" t="s">
        <v>72</v>
      </c>
      <c r="U340" s="8" t="s">
        <v>72</v>
      </c>
      <c r="V340" s="8" t="s">
        <v>72</v>
      </c>
      <c r="W340" s="8" t="s">
        <v>72</v>
      </c>
      <c r="X340" s="8">
        <v>0</v>
      </c>
      <c r="Y340" s="9">
        <v>49482.134611087909</v>
      </c>
      <c r="Z340" s="7">
        <v>14330.49</v>
      </c>
      <c r="AA340" s="8" t="s">
        <v>72</v>
      </c>
      <c r="AB340" s="8" t="s">
        <v>72</v>
      </c>
      <c r="AC340" s="8" t="s">
        <v>72</v>
      </c>
      <c r="AD340" s="8" t="s">
        <v>72</v>
      </c>
      <c r="AE340" s="8" t="s">
        <v>72</v>
      </c>
      <c r="AF340" s="8">
        <v>0</v>
      </c>
      <c r="AG340" s="9">
        <v>120316.50407224221</v>
      </c>
    </row>
    <row r="341" spans="1:33" x14ac:dyDescent="0.45">
      <c r="A341" s="4">
        <v>53724</v>
      </c>
      <c r="B341" s="7">
        <v>1984.173</v>
      </c>
      <c r="H341" s="8">
        <v>0</v>
      </c>
      <c r="I341" s="9">
        <v>24624.211268871975</v>
      </c>
      <c r="J341" s="7">
        <v>13085.07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9">
        <v>90722.827722433096</v>
      </c>
      <c r="R341" s="7">
        <v>656.39430000000004</v>
      </c>
      <c r="S341" s="8" t="s">
        <v>72</v>
      </c>
      <c r="T341" s="8" t="s">
        <v>72</v>
      </c>
      <c r="U341" s="8" t="s">
        <v>72</v>
      </c>
      <c r="V341" s="8" t="s">
        <v>72</v>
      </c>
      <c r="W341" s="8" t="s">
        <v>72</v>
      </c>
      <c r="X341" s="8">
        <v>0</v>
      </c>
      <c r="Y341" s="9">
        <v>49248.422537743951</v>
      </c>
      <c r="Z341" s="7">
        <v>14323.62</v>
      </c>
      <c r="AA341" s="8" t="s">
        <v>72</v>
      </c>
      <c r="AB341" s="8" t="s">
        <v>72</v>
      </c>
      <c r="AC341" s="8" t="s">
        <v>72</v>
      </c>
      <c r="AD341" s="8" t="s">
        <v>72</v>
      </c>
      <c r="AE341" s="8" t="s">
        <v>72</v>
      </c>
      <c r="AF341" s="8">
        <v>0</v>
      </c>
      <c r="AG341" s="9">
        <v>120271.88124507946</v>
      </c>
    </row>
    <row r="342" spans="1:33" x14ac:dyDescent="0.45">
      <c r="A342" s="4">
        <v>53752</v>
      </c>
      <c r="B342" s="7">
        <v>1984.173</v>
      </c>
      <c r="H342" s="8">
        <v>0</v>
      </c>
      <c r="I342" s="9">
        <v>24508.585664939663</v>
      </c>
      <c r="J342" s="7">
        <v>13085.07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9">
        <v>90820.720988546251</v>
      </c>
      <c r="R342" s="7">
        <v>656.39430000000004</v>
      </c>
      <c r="S342" s="8" t="s">
        <v>72</v>
      </c>
      <c r="T342" s="8" t="s">
        <v>72</v>
      </c>
      <c r="U342" s="8" t="s">
        <v>72</v>
      </c>
      <c r="V342" s="8" t="s">
        <v>72</v>
      </c>
      <c r="W342" s="8" t="s">
        <v>72</v>
      </c>
      <c r="X342" s="8">
        <v>0</v>
      </c>
      <c r="Y342" s="9">
        <v>49017.171329879326</v>
      </c>
      <c r="Z342" s="7">
        <v>14323.62</v>
      </c>
      <c r="AA342" s="8" t="s">
        <v>72</v>
      </c>
      <c r="AB342" s="8" t="s">
        <v>72</v>
      </c>
      <c r="AC342" s="8" t="s">
        <v>72</v>
      </c>
      <c r="AD342" s="8" t="s">
        <v>72</v>
      </c>
      <c r="AE342" s="8" t="s">
        <v>72</v>
      </c>
      <c r="AF342" s="8">
        <v>0</v>
      </c>
      <c r="AG342" s="9">
        <v>120231.02378647384</v>
      </c>
    </row>
    <row r="343" spans="1:33" x14ac:dyDescent="0.45">
      <c r="A343" s="4">
        <v>53783</v>
      </c>
      <c r="B343" s="7">
        <v>1984.173</v>
      </c>
      <c r="H343" s="8">
        <v>0</v>
      </c>
      <c r="I343" s="9">
        <v>24394.164979924793</v>
      </c>
      <c r="J343" s="7">
        <v>13085.07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9">
        <v>90920.87369385334</v>
      </c>
      <c r="R343" s="7">
        <v>656.39430000000004</v>
      </c>
      <c r="S343" s="8" t="s">
        <v>72</v>
      </c>
      <c r="T343" s="8" t="s">
        <v>72</v>
      </c>
      <c r="U343" s="8" t="s">
        <v>72</v>
      </c>
      <c r="V343" s="8" t="s">
        <v>72</v>
      </c>
      <c r="W343" s="8" t="s">
        <v>72</v>
      </c>
      <c r="X343" s="8">
        <v>0</v>
      </c>
      <c r="Y343" s="9">
        <v>48788.329959849587</v>
      </c>
      <c r="Z343" s="7">
        <v>14323.62</v>
      </c>
      <c r="AA343" s="8" t="s">
        <v>72</v>
      </c>
      <c r="AB343" s="8" t="s">
        <v>72</v>
      </c>
      <c r="AC343" s="8" t="s">
        <v>72</v>
      </c>
      <c r="AD343" s="8" t="s">
        <v>72</v>
      </c>
      <c r="AE343" s="8" t="s">
        <v>72</v>
      </c>
      <c r="AF343" s="8">
        <v>0</v>
      </c>
      <c r="AG343" s="9">
        <v>120193.87166976309</v>
      </c>
    </row>
    <row r="344" spans="1:33" x14ac:dyDescent="0.45">
      <c r="A344" s="4">
        <v>53813</v>
      </c>
      <c r="B344" s="7">
        <v>1975.931</v>
      </c>
      <c r="H344" s="8">
        <v>0</v>
      </c>
      <c r="I344" s="9">
        <v>24280.924680201962</v>
      </c>
      <c r="J344" s="7">
        <v>13091.13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9">
        <v>91023.258517525537</v>
      </c>
      <c r="R344" s="7">
        <v>653.68119999999999</v>
      </c>
      <c r="S344" s="8" t="s">
        <v>72</v>
      </c>
      <c r="T344" s="8" t="s">
        <v>72</v>
      </c>
      <c r="U344" s="8" t="s">
        <v>72</v>
      </c>
      <c r="V344" s="8" t="s">
        <v>72</v>
      </c>
      <c r="W344" s="8" t="s">
        <v>72</v>
      </c>
      <c r="X344" s="8">
        <v>0</v>
      </c>
      <c r="Y344" s="9">
        <v>48561.849360403925</v>
      </c>
      <c r="Z344" s="7">
        <v>14320.82</v>
      </c>
      <c r="AA344" s="8" t="s">
        <v>72</v>
      </c>
      <c r="AB344" s="8" t="s">
        <v>72</v>
      </c>
      <c r="AC344" s="8" t="s">
        <v>72</v>
      </c>
      <c r="AD344" s="8" t="s">
        <v>72</v>
      </c>
      <c r="AE344" s="8" t="s">
        <v>72</v>
      </c>
      <c r="AF344" s="8">
        <v>0</v>
      </c>
      <c r="AG344" s="9">
        <v>120160.36813376789</v>
      </c>
    </row>
    <row r="345" spans="1:33" x14ac:dyDescent="0.45">
      <c r="A345" s="4">
        <v>53844</v>
      </c>
      <c r="B345" s="7">
        <v>1968.6969999999999</v>
      </c>
      <c r="H345" s="8">
        <v>0</v>
      </c>
      <c r="I345" s="9">
        <v>24168.841158392792</v>
      </c>
      <c r="J345" s="7">
        <v>13096.35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91127.850112606742</v>
      </c>
      <c r="R345" s="7">
        <v>651.29909999999995</v>
      </c>
      <c r="S345" s="8" t="s">
        <v>72</v>
      </c>
      <c r="T345" s="8" t="s">
        <v>72</v>
      </c>
      <c r="U345" s="8" t="s">
        <v>72</v>
      </c>
      <c r="V345" s="8" t="s">
        <v>72</v>
      </c>
      <c r="W345" s="8" t="s">
        <v>72</v>
      </c>
      <c r="X345" s="8">
        <v>0</v>
      </c>
      <c r="Y345" s="9">
        <v>48337.682316785584</v>
      </c>
      <c r="Z345" s="7">
        <v>14318.34</v>
      </c>
      <c r="AA345" s="8" t="s">
        <v>72</v>
      </c>
      <c r="AB345" s="8" t="s">
        <v>72</v>
      </c>
      <c r="AC345" s="8" t="s">
        <v>72</v>
      </c>
      <c r="AD345" s="8" t="s">
        <v>72</v>
      </c>
      <c r="AE345" s="8" t="s">
        <v>72</v>
      </c>
      <c r="AF345" s="8">
        <v>0</v>
      </c>
      <c r="AG345" s="9">
        <v>120130.45950267809</v>
      </c>
    </row>
    <row r="346" spans="1:33" x14ac:dyDescent="0.45">
      <c r="A346" s="4">
        <v>53874</v>
      </c>
      <c r="B346" s="7">
        <v>1957.394</v>
      </c>
      <c r="H346" s="8">
        <v>0</v>
      </c>
      <c r="I346" s="9">
        <v>24057.89168284219</v>
      </c>
      <c r="J346" s="7">
        <v>13104.43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91234.62499786503</v>
      </c>
      <c r="R346" s="7">
        <v>647.5797</v>
      </c>
      <c r="S346" s="8" t="s">
        <v>72</v>
      </c>
      <c r="T346" s="8" t="s">
        <v>72</v>
      </c>
      <c r="U346" s="8" t="s">
        <v>72</v>
      </c>
      <c r="V346" s="8" t="s">
        <v>72</v>
      </c>
      <c r="W346" s="8" t="s">
        <v>72</v>
      </c>
      <c r="X346" s="8">
        <v>0</v>
      </c>
      <c r="Y346" s="9">
        <v>48115.78336568438</v>
      </c>
      <c r="Z346" s="7">
        <v>14314.42</v>
      </c>
      <c r="AA346" s="8" t="s">
        <v>72</v>
      </c>
      <c r="AB346" s="8" t="s">
        <v>72</v>
      </c>
      <c r="AC346" s="8" t="s">
        <v>72</v>
      </c>
      <c r="AD346" s="8" t="s">
        <v>72</v>
      </c>
      <c r="AE346" s="8" t="s">
        <v>72</v>
      </c>
      <c r="AF346" s="8">
        <v>0</v>
      </c>
      <c r="AG346" s="9">
        <v>120104.09501727566</v>
      </c>
    </row>
    <row r="347" spans="1:33" x14ac:dyDescent="0.45">
      <c r="A347" s="4">
        <v>53905</v>
      </c>
      <c r="B347" s="7">
        <v>1952.9059999999999</v>
      </c>
      <c r="H347" s="8">
        <v>0</v>
      </c>
      <c r="I347" s="9">
        <v>23948.054350291262</v>
      </c>
      <c r="J347" s="7">
        <v>13107.68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9">
        <v>91343.561456422744</v>
      </c>
      <c r="R347" s="7">
        <v>646.10329999999999</v>
      </c>
      <c r="S347" s="8" t="s">
        <v>72</v>
      </c>
      <c r="T347" s="8" t="s">
        <v>72</v>
      </c>
      <c r="U347" s="8" t="s">
        <v>72</v>
      </c>
      <c r="V347" s="8" t="s">
        <v>72</v>
      </c>
      <c r="W347" s="8" t="s">
        <v>72</v>
      </c>
      <c r="X347" s="8">
        <v>0</v>
      </c>
      <c r="Y347" s="9">
        <v>47896.108700582525</v>
      </c>
      <c r="Z347" s="7">
        <v>14312.88</v>
      </c>
      <c r="AA347" s="8" t="s">
        <v>72</v>
      </c>
      <c r="AB347" s="8" t="s">
        <v>72</v>
      </c>
      <c r="AC347" s="8" t="s">
        <v>72</v>
      </c>
      <c r="AD347" s="8" t="s">
        <v>72</v>
      </c>
      <c r="AE347" s="8" t="s">
        <v>72</v>
      </c>
      <c r="AF347" s="8">
        <v>0</v>
      </c>
      <c r="AG347" s="9">
        <v>120081.22667677226</v>
      </c>
    </row>
    <row r="348" spans="1:33" x14ac:dyDescent="0.45">
      <c r="A348" s="4">
        <v>53936</v>
      </c>
      <c r="B348" s="7">
        <v>1944.6089999999999</v>
      </c>
      <c r="H348" s="8">
        <v>0</v>
      </c>
      <c r="I348" s="9">
        <v>23839.308041533899</v>
      </c>
      <c r="J348" s="7">
        <v>13113.59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9">
        <v>91454.639440743718</v>
      </c>
      <c r="R348" s="7">
        <v>643.37490000000003</v>
      </c>
      <c r="S348" s="8" t="s">
        <v>72</v>
      </c>
      <c r="T348" s="8" t="s">
        <v>72</v>
      </c>
      <c r="U348" s="8" t="s">
        <v>72</v>
      </c>
      <c r="V348" s="8" t="s">
        <v>72</v>
      </c>
      <c r="W348" s="8" t="s">
        <v>72</v>
      </c>
      <c r="X348" s="8">
        <v>0</v>
      </c>
      <c r="Y348" s="9">
        <v>47678.616083067798</v>
      </c>
      <c r="Z348" s="7">
        <v>14309.99</v>
      </c>
      <c r="AA348" s="8" t="s">
        <v>72</v>
      </c>
      <c r="AB348" s="8" t="s">
        <v>72</v>
      </c>
      <c r="AC348" s="8" t="s">
        <v>72</v>
      </c>
      <c r="AD348" s="8" t="s">
        <v>72</v>
      </c>
      <c r="AE348" s="8" t="s">
        <v>72</v>
      </c>
      <c r="AF348" s="8">
        <v>0</v>
      </c>
      <c r="AG348" s="9">
        <v>120061.8090905844</v>
      </c>
    </row>
    <row r="349" spans="1:33" x14ac:dyDescent="0.45">
      <c r="A349" s="4">
        <v>53966</v>
      </c>
      <c r="B349" s="7">
        <v>1936.7439999999999</v>
      </c>
      <c r="H349" s="8">
        <v>0</v>
      </c>
      <c r="I349" s="9">
        <v>23731.632379858103</v>
      </c>
      <c r="J349" s="7">
        <v>13119.19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91567.84048358709</v>
      </c>
      <c r="R349" s="7">
        <v>640.78949999999998</v>
      </c>
      <c r="S349" s="8" t="s">
        <v>72</v>
      </c>
      <c r="T349" s="8" t="s">
        <v>72</v>
      </c>
      <c r="U349" s="8" t="s">
        <v>72</v>
      </c>
      <c r="V349" s="8" t="s">
        <v>72</v>
      </c>
      <c r="W349" s="8" t="s">
        <v>72</v>
      </c>
      <c r="X349" s="8">
        <v>0</v>
      </c>
      <c r="Y349" s="9">
        <v>47463.264759716207</v>
      </c>
      <c r="Z349" s="7">
        <v>14307.24</v>
      </c>
      <c r="AA349" s="8" t="s">
        <v>72</v>
      </c>
      <c r="AB349" s="8" t="s">
        <v>72</v>
      </c>
      <c r="AC349" s="8" t="s">
        <v>72</v>
      </c>
      <c r="AD349" s="8" t="s">
        <v>72</v>
      </c>
      <c r="AE349" s="8" t="s">
        <v>72</v>
      </c>
      <c r="AF349" s="8">
        <v>0</v>
      </c>
      <c r="AG349" s="9">
        <v>120045.79933941682</v>
      </c>
    </row>
    <row r="350" spans="1:33" x14ac:dyDescent="0.45">
      <c r="A350" s="4">
        <v>53997</v>
      </c>
      <c r="B350" s="7">
        <v>1924.607</v>
      </c>
      <c r="H350" s="8">
        <v>0</v>
      </c>
      <c r="I350" s="9">
        <v>23625.00769208686</v>
      </c>
      <c r="J350" s="7">
        <v>13127.78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9">
        <v>91683.147614556437</v>
      </c>
      <c r="R350" s="7">
        <v>636.80179999999996</v>
      </c>
      <c r="S350" s="8" t="s">
        <v>72</v>
      </c>
      <c r="T350" s="8" t="s">
        <v>72</v>
      </c>
      <c r="U350" s="8" t="s">
        <v>72</v>
      </c>
      <c r="V350" s="8" t="s">
        <v>72</v>
      </c>
      <c r="W350" s="8" t="s">
        <v>72</v>
      </c>
      <c r="X350" s="8">
        <v>0</v>
      </c>
      <c r="Y350" s="9">
        <v>47250.015384173719</v>
      </c>
      <c r="Z350" s="7">
        <v>14302.97</v>
      </c>
      <c r="AA350" s="8" t="s">
        <v>72</v>
      </c>
      <c r="AB350" s="8" t="s">
        <v>72</v>
      </c>
      <c r="AC350" s="8" t="s">
        <v>72</v>
      </c>
      <c r="AD350" s="8" t="s">
        <v>72</v>
      </c>
      <c r="AE350" s="8" t="s">
        <v>72</v>
      </c>
      <c r="AF350" s="8">
        <v>0</v>
      </c>
      <c r="AG350" s="9">
        <v>120033.15684506067</v>
      </c>
    </row>
    <row r="351" spans="1:33" x14ac:dyDescent="0.45">
      <c r="A351" s="4">
        <v>54027</v>
      </c>
      <c r="B351" s="7">
        <v>1909.02</v>
      </c>
      <c r="H351" s="8">
        <v>0</v>
      </c>
      <c r="I351" s="9">
        <v>23519.414972045681</v>
      </c>
      <c r="J351" s="7">
        <v>13138.78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9">
        <v>91800.545281899002</v>
      </c>
      <c r="R351" s="7">
        <v>631.68299999999999</v>
      </c>
      <c r="S351" s="8" t="s">
        <v>72</v>
      </c>
      <c r="T351" s="8" t="s">
        <v>72</v>
      </c>
      <c r="U351" s="8" t="s">
        <v>72</v>
      </c>
      <c r="V351" s="8" t="s">
        <v>72</v>
      </c>
      <c r="W351" s="8" t="s">
        <v>72</v>
      </c>
      <c r="X351" s="8">
        <v>0</v>
      </c>
      <c r="Y351" s="9">
        <v>47038.829944091362</v>
      </c>
      <c r="Z351" s="7">
        <v>14297.46</v>
      </c>
      <c r="AA351" s="8" t="s">
        <v>72</v>
      </c>
      <c r="AB351" s="8" t="s">
        <v>72</v>
      </c>
      <c r="AC351" s="8" t="s">
        <v>72</v>
      </c>
      <c r="AD351" s="8" t="s">
        <v>72</v>
      </c>
      <c r="AE351" s="8" t="s">
        <v>72</v>
      </c>
      <c r="AF351" s="8">
        <v>0</v>
      </c>
      <c r="AG351" s="9">
        <v>120023.84324835382</v>
      </c>
    </row>
    <row r="352" spans="1:33" x14ac:dyDescent="0.45">
      <c r="A352" s="4">
        <v>54058</v>
      </c>
      <c r="B352" s="7">
        <v>1909.02</v>
      </c>
      <c r="H352" s="8">
        <v>0</v>
      </c>
      <c r="I352" s="9">
        <v>23414.835846296315</v>
      </c>
      <c r="J352" s="7">
        <v>13138.78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91920.019279232351</v>
      </c>
      <c r="R352" s="7">
        <v>631.68299999999999</v>
      </c>
      <c r="S352" s="8" t="s">
        <v>72</v>
      </c>
      <c r="T352" s="8" t="s">
        <v>72</v>
      </c>
      <c r="U352" s="8" t="s">
        <v>72</v>
      </c>
      <c r="V352" s="8" t="s">
        <v>72</v>
      </c>
      <c r="W352" s="8" t="s">
        <v>72</v>
      </c>
      <c r="X352" s="8">
        <v>0</v>
      </c>
      <c r="Y352" s="9">
        <v>46829.67169259263</v>
      </c>
      <c r="Z352" s="7">
        <v>14297.46</v>
      </c>
      <c r="AA352" s="8" t="s">
        <v>72</v>
      </c>
      <c r="AB352" s="8" t="s">
        <v>72</v>
      </c>
      <c r="AC352" s="8" t="s">
        <v>72</v>
      </c>
      <c r="AD352" s="8" t="s">
        <v>72</v>
      </c>
      <c r="AE352" s="8" t="s">
        <v>72</v>
      </c>
      <c r="AF352" s="8">
        <v>0</v>
      </c>
      <c r="AG352" s="9">
        <v>120017.82229478793</v>
      </c>
    </row>
    <row r="353" spans="1:33" x14ac:dyDescent="0.45">
      <c r="A353" s="4">
        <v>54089</v>
      </c>
      <c r="B353" s="7">
        <v>1909.02</v>
      </c>
      <c r="H353" s="8">
        <v>0</v>
      </c>
      <c r="I353" s="9">
        <v>23311.252541986061</v>
      </c>
      <c r="J353" s="7">
        <v>13138.78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9">
        <v>92041.556676892447</v>
      </c>
      <c r="R353" s="7">
        <v>631.68299999999999</v>
      </c>
      <c r="S353" s="8" t="s">
        <v>72</v>
      </c>
      <c r="T353" s="8" t="s">
        <v>72</v>
      </c>
      <c r="U353" s="8" t="s">
        <v>72</v>
      </c>
      <c r="V353" s="8" t="s">
        <v>72</v>
      </c>
      <c r="W353" s="8" t="s">
        <v>72</v>
      </c>
      <c r="X353" s="8">
        <v>0</v>
      </c>
      <c r="Y353" s="9">
        <v>46622.50508397213</v>
      </c>
      <c r="Z353" s="7">
        <v>14297.46</v>
      </c>
      <c r="AA353" s="8" t="s">
        <v>72</v>
      </c>
      <c r="AB353" s="8" t="s">
        <v>72</v>
      </c>
      <c r="AC353" s="8" t="s">
        <v>72</v>
      </c>
      <c r="AD353" s="8" t="s">
        <v>72</v>
      </c>
      <c r="AE353" s="8" t="s">
        <v>72</v>
      </c>
      <c r="AF353" s="8">
        <v>0</v>
      </c>
      <c r="AG353" s="9">
        <v>120015.05972727571</v>
      </c>
    </row>
    <row r="354" spans="1:33" x14ac:dyDescent="0.45">
      <c r="A354" s="4">
        <v>54118</v>
      </c>
      <c r="B354" s="7"/>
      <c r="H354" s="8">
        <v>0</v>
      </c>
      <c r="I354" s="9">
        <v>23208.647856673346</v>
      </c>
      <c r="J354" s="7"/>
      <c r="K354" s="8">
        <v>0</v>
      </c>
      <c r="L354" s="8">
        <v>0</v>
      </c>
      <c r="M354" s="8">
        <v>0</v>
      </c>
      <c r="N354" s="8">
        <v>0</v>
      </c>
      <c r="O354" s="8">
        <v>0</v>
      </c>
      <c r="Q354" s="9">
        <v>92165.145757620005</v>
      </c>
      <c r="R354" s="7"/>
      <c r="X354" s="8">
        <v>0</v>
      </c>
      <c r="Y354" s="9">
        <v>46417.295713346692</v>
      </c>
      <c r="Z354" s="7"/>
      <c r="AF354" s="8">
        <v>0</v>
      </c>
      <c r="AG354" s="9">
        <v>120015.52318562802</v>
      </c>
    </row>
    <row r="355" spans="1:33" x14ac:dyDescent="0.45">
      <c r="A355" s="4">
        <v>54149</v>
      </c>
      <c r="B355" s="7"/>
      <c r="H355" s="8">
        <v>0</v>
      </c>
      <c r="I355" s="9">
        <v>23107.005129998695</v>
      </c>
      <c r="J355" s="7"/>
      <c r="K355" s="8">
        <v>0</v>
      </c>
      <c r="L355" s="8">
        <v>0</v>
      </c>
      <c r="M355" s="8">
        <v>0</v>
      </c>
      <c r="N355" s="8">
        <v>0</v>
      </c>
      <c r="O355" s="8">
        <v>0</v>
      </c>
      <c r="Q355" s="9">
        <v>92290.775956316545</v>
      </c>
      <c r="R355" s="7"/>
      <c r="X355" s="8">
        <v>0</v>
      </c>
      <c r="Y355" s="9">
        <v>46214.010259997391</v>
      </c>
      <c r="Z355" s="7"/>
      <c r="AF355" s="8">
        <v>0</v>
      </c>
      <c r="AG355" s="9">
        <v>120019.18211231497</v>
      </c>
    </row>
    <row r="356" spans="1:33" x14ac:dyDescent="0.45">
      <c r="A356" s="4">
        <v>54179</v>
      </c>
      <c r="B356" s="7"/>
      <c r="H356" s="8">
        <v>0</v>
      </c>
      <c r="I356" s="9">
        <v>23006.308217080201</v>
      </c>
      <c r="J356" s="7"/>
      <c r="K356" s="8">
        <v>0</v>
      </c>
      <c r="L356" s="8">
        <v>0</v>
      </c>
      <c r="M356" s="8">
        <v>0</v>
      </c>
      <c r="N356" s="8">
        <v>0</v>
      </c>
      <c r="O356" s="8">
        <v>0</v>
      </c>
      <c r="Q356" s="9">
        <v>92418.437803621753</v>
      </c>
      <c r="R356" s="7"/>
      <c r="X356" s="8">
        <v>0</v>
      </c>
      <c r="Y356" s="9">
        <v>46012.616434160402</v>
      </c>
      <c r="Z356" s="7"/>
      <c r="AF356" s="8">
        <v>0</v>
      </c>
      <c r="AG356" s="9">
        <v>120026.00766411799</v>
      </c>
    </row>
    <row r="357" spans="1:33" x14ac:dyDescent="0.45">
      <c r="A357" s="4">
        <v>54210</v>
      </c>
      <c r="B357" s="7"/>
      <c r="H357" s="8">
        <v>0</v>
      </c>
      <c r="I357" s="9">
        <v>22906.54146351957</v>
      </c>
      <c r="J357" s="7"/>
      <c r="K357" s="8">
        <v>0</v>
      </c>
      <c r="L357" s="8">
        <v>0</v>
      </c>
      <c r="M357" s="8">
        <v>0</v>
      </c>
      <c r="N357" s="8">
        <v>0</v>
      </c>
      <c r="O357" s="8">
        <v>0</v>
      </c>
      <c r="Q357" s="9">
        <v>92548.122873075903</v>
      </c>
      <c r="R357" s="7"/>
      <c r="X357" s="8">
        <v>0</v>
      </c>
      <c r="Y357" s="9">
        <v>45813.08292703914</v>
      </c>
      <c r="Z357" s="7"/>
      <c r="AF357" s="8">
        <v>0</v>
      </c>
      <c r="AG357" s="9">
        <v>120035.97262929939</v>
      </c>
    </row>
    <row r="358" spans="1:33" x14ac:dyDescent="0.45">
      <c r="A358" s="4">
        <v>54240</v>
      </c>
      <c r="B358" s="7"/>
      <c r="H358" s="8">
        <v>0</v>
      </c>
      <c r="I358" s="9">
        <v>22807.689681913442</v>
      </c>
      <c r="J358" s="7"/>
      <c r="K358" s="8">
        <v>0</v>
      </c>
      <c r="L358" s="8">
        <v>0</v>
      </c>
      <c r="M358" s="8">
        <v>0</v>
      </c>
      <c r="N358" s="8">
        <v>0</v>
      </c>
      <c r="O358" s="8">
        <v>0</v>
      </c>
      <c r="Q358" s="9">
        <v>92679.823731647572</v>
      </c>
      <c r="R358" s="7"/>
      <c r="X358" s="8">
        <v>0</v>
      </c>
      <c r="Y358" s="9">
        <v>45615.379363826883</v>
      </c>
      <c r="Z358" s="7"/>
      <c r="AF358" s="8">
        <v>0</v>
      </c>
      <c r="AG358" s="9">
        <v>120049.05134994371</v>
      </c>
    </row>
    <row r="359" spans="1:33" x14ac:dyDescent="0.45">
      <c r="A359" s="4">
        <v>54271</v>
      </c>
      <c r="B359" s="7"/>
      <c r="H359" s="8">
        <v>0</v>
      </c>
      <c r="I359" s="9">
        <v>22709.738129771493</v>
      </c>
      <c r="J359" s="7"/>
      <c r="K359" s="8">
        <v>0</v>
      </c>
      <c r="L359" s="8">
        <v>0</v>
      </c>
      <c r="M359" s="8">
        <v>0</v>
      </c>
      <c r="N359" s="8">
        <v>0</v>
      </c>
      <c r="O359" s="8">
        <v>0</v>
      </c>
      <c r="Q359" s="9">
        <v>92813.533893421903</v>
      </c>
      <c r="R359" s="7"/>
      <c r="X359" s="8">
        <v>0</v>
      </c>
      <c r="Y359" s="9">
        <v>45419.476259542986</v>
      </c>
      <c r="Z359" s="7"/>
      <c r="AF359" s="8">
        <v>0</v>
      </c>
      <c r="AG359" s="9">
        <v>120065.21964914769</v>
      </c>
    </row>
    <row r="360" spans="1:33" x14ac:dyDescent="0.45">
      <c r="A360" s="4">
        <v>54302</v>
      </c>
      <c r="B360" s="7"/>
      <c r="H360" s="8">
        <v>0</v>
      </c>
      <c r="I360" s="9">
        <v>22612.672488749402</v>
      </c>
      <c r="J360" s="7"/>
      <c r="K360" s="8">
        <v>0</v>
      </c>
      <c r="L360" s="8">
        <v>0</v>
      </c>
      <c r="M360" s="8">
        <v>0</v>
      </c>
      <c r="N360" s="8">
        <v>0</v>
      </c>
      <c r="O360" s="8">
        <v>0</v>
      </c>
      <c r="Q360" s="9">
        <v>92949.247776254953</v>
      </c>
      <c r="R360" s="7"/>
      <c r="X360" s="8">
        <v>0</v>
      </c>
      <c r="Y360" s="9">
        <v>45225.344977498804</v>
      </c>
      <c r="Z360" s="7"/>
      <c r="AF360" s="8">
        <v>0</v>
      </c>
      <c r="AG360" s="9">
        <v>120084.45476275423</v>
      </c>
    </row>
    <row r="361" spans="1:33" x14ac:dyDescent="0.45">
      <c r="A361" s="4">
        <v>54332</v>
      </c>
      <c r="B361" s="7"/>
      <c r="H361" s="8">
        <v>0</v>
      </c>
      <c r="I361" s="9">
        <v>22516.4788451108</v>
      </c>
      <c r="J361" s="7"/>
      <c r="K361" s="8">
        <v>0</v>
      </c>
      <c r="L361" s="8">
        <v>0</v>
      </c>
      <c r="M361" s="8">
        <v>0</v>
      </c>
      <c r="N361" s="8">
        <v>0</v>
      </c>
      <c r="O361" s="8">
        <v>0</v>
      </c>
      <c r="Q361" s="9">
        <v>93086.960661212928</v>
      </c>
      <c r="R361" s="7"/>
      <c r="X361" s="8">
        <v>0</v>
      </c>
      <c r="Y361" s="9">
        <v>45032.957690221599</v>
      </c>
      <c r="Z361" s="7"/>
      <c r="AF361" s="8">
        <v>0</v>
      </c>
      <c r="AG361" s="9">
        <v>120106.73527534588</v>
      </c>
    </row>
    <row r="362" spans="1:33" x14ac:dyDescent="0.45">
      <c r="A362" s="4">
        <v>54363</v>
      </c>
      <c r="B362" s="7"/>
      <c r="H362" s="8">
        <v>0</v>
      </c>
      <c r="I362" s="9">
        <v>22421.143671338938</v>
      </c>
      <c r="J362" s="7"/>
      <c r="K362" s="8">
        <v>0</v>
      </c>
      <c r="L362" s="8">
        <v>0</v>
      </c>
      <c r="M362" s="8">
        <v>0</v>
      </c>
      <c r="N362" s="8">
        <v>0</v>
      </c>
      <c r="O362" s="8">
        <v>0</v>
      </c>
      <c r="Q362" s="9">
        <v>93226.668654627952</v>
      </c>
      <c r="R362" s="7"/>
      <c r="X362" s="8">
        <v>0</v>
      </c>
      <c r="Y362" s="9">
        <v>44842.287342677875</v>
      </c>
      <c r="Z362" s="7"/>
      <c r="AF362" s="8">
        <v>0</v>
      </c>
      <c r="AG362" s="9">
        <v>120132.04106023468</v>
      </c>
    </row>
    <row r="363" spans="1:33" x14ac:dyDescent="0.45">
      <c r="A363" s="4">
        <v>54393</v>
      </c>
      <c r="B363" s="7"/>
      <c r="H363" s="8">
        <v>0</v>
      </c>
      <c r="I363" s="9">
        <v>22326.653808822732</v>
      </c>
      <c r="J363" s="7"/>
      <c r="K363" s="8">
        <v>0</v>
      </c>
      <c r="L363" s="8">
        <v>0</v>
      </c>
      <c r="M363" s="8">
        <v>0</v>
      </c>
      <c r="N363" s="8">
        <v>0</v>
      </c>
      <c r="O363" s="8">
        <v>0</v>
      </c>
      <c r="Q363" s="9">
        <v>93368.368652609584</v>
      </c>
      <c r="R363" s="7"/>
      <c r="X363" s="8">
        <v>0</v>
      </c>
      <c r="Y363" s="9">
        <v>44653.307617645463</v>
      </c>
      <c r="Z363" s="7"/>
      <c r="AF363" s="8">
        <v>0</v>
      </c>
      <c r="AG363" s="9">
        <v>120160.35322319686</v>
      </c>
    </row>
    <row r="364" spans="1:33" x14ac:dyDescent="0.45">
      <c r="A364" s="4">
        <v>54424</v>
      </c>
      <c r="B364" s="7"/>
      <c r="H364" s="8">
        <v>0</v>
      </c>
      <c r="I364" s="9">
        <v>22232.996451548457</v>
      </c>
      <c r="J364" s="7"/>
      <c r="K364" s="8">
        <v>0</v>
      </c>
      <c r="L364" s="8">
        <v>0</v>
      </c>
      <c r="M364" s="8">
        <v>0</v>
      </c>
      <c r="N364" s="8">
        <v>0</v>
      </c>
      <c r="O364" s="8">
        <v>0</v>
      </c>
      <c r="Q364" s="9">
        <v>93512.05830786498</v>
      </c>
      <c r="R364" s="7"/>
      <c r="X364" s="8">
        <v>0</v>
      </c>
      <c r="Y364" s="9">
        <v>44465.992903096914</v>
      </c>
      <c r="Z364" s="7"/>
      <c r="AF364" s="8">
        <v>0</v>
      </c>
      <c r="AG364" s="9">
        <v>120191.65404972313</v>
      </c>
    </row>
    <row r="365" spans="1:33" x14ac:dyDescent="0.45">
      <c r="A365" s="4">
        <v>54455</v>
      </c>
      <c r="B365" s="7"/>
      <c r="H365" s="8">
        <v>0</v>
      </c>
      <c r="I365" s="9">
        <v>22140.159130731849</v>
      </c>
      <c r="J365" s="7"/>
      <c r="K365" s="8">
        <v>0</v>
      </c>
      <c r="L365" s="8">
        <v>0</v>
      </c>
      <c r="M365" s="8">
        <v>0</v>
      </c>
      <c r="N365" s="8">
        <v>0</v>
      </c>
      <c r="O365" s="8">
        <v>0</v>
      </c>
      <c r="Q365" s="9">
        <v>93657.73599868633</v>
      </c>
      <c r="R365" s="7"/>
      <c r="X365" s="8">
        <v>0</v>
      </c>
      <c r="Y365" s="9">
        <v>44280.318261463697</v>
      </c>
      <c r="Z365" s="7"/>
      <c r="AF365" s="8">
        <v>0</v>
      </c>
      <c r="AG365" s="9">
        <v>120225.92695556454</v>
      </c>
    </row>
    <row r="366" spans="1:33" x14ac:dyDescent="0.45">
      <c r="A366" s="4">
        <v>54483</v>
      </c>
      <c r="B366" s="7"/>
      <c r="H366" s="8">
        <v>0</v>
      </c>
      <c r="I366" s="9">
        <v>22048.12970033017</v>
      </c>
      <c r="J366" s="7"/>
      <c r="K366" s="8">
        <v>0</v>
      </c>
      <c r="L366" s="8">
        <v>0</v>
      </c>
      <c r="M366" s="8">
        <v>0</v>
      </c>
      <c r="N366" s="8">
        <v>0</v>
      </c>
      <c r="O366" s="8">
        <v>0</v>
      </c>
      <c r="Q366" s="9">
        <v>93805.400799975992</v>
      </c>
      <c r="R366" s="7"/>
      <c r="X366" s="8">
        <v>0</v>
      </c>
      <c r="Y366" s="9">
        <v>44096.259400660339</v>
      </c>
      <c r="Z366" s="7"/>
      <c r="AF366" s="8">
        <v>0</v>
      </c>
      <c r="AG366" s="9">
        <v>120263.1564403722</v>
      </c>
    </row>
    <row r="367" spans="1:33" x14ac:dyDescent="0.45">
      <c r="A367" s="4">
        <v>54514</v>
      </c>
      <c r="B367" s="7"/>
      <c r="H367" s="8">
        <v>0</v>
      </c>
      <c r="I367" s="9">
        <v>21956.8963233779</v>
      </c>
      <c r="J367" s="7"/>
      <c r="K367" s="8">
        <v>0</v>
      </c>
      <c r="L367" s="8">
        <v>0</v>
      </c>
      <c r="M367" s="8">
        <v>0</v>
      </c>
      <c r="N367" s="8">
        <v>0</v>
      </c>
      <c r="O367" s="8">
        <v>0</v>
      </c>
      <c r="Q367" s="9">
        <v>93955.052456185818</v>
      </c>
      <c r="R367" s="7"/>
      <c r="X367" s="8">
        <v>0</v>
      </c>
      <c r="Y367" s="9">
        <v>43913.792646755799</v>
      </c>
      <c r="Z367" s="7"/>
      <c r="AF367" s="8">
        <v>0</v>
      </c>
      <c r="AG367" s="9">
        <v>120303.3280442393</v>
      </c>
    </row>
    <row r="368" spans="1:33" x14ac:dyDescent="0.45">
      <c r="A368" s="4">
        <v>54544</v>
      </c>
      <c r="B368" s="7"/>
      <c r="H368" s="8">
        <v>0</v>
      </c>
      <c r="I368" s="9">
        <v>21866.447459093408</v>
      </c>
      <c r="J368" s="7"/>
      <c r="K368" s="8">
        <v>0</v>
      </c>
      <c r="L368" s="8">
        <v>0</v>
      </c>
      <c r="M368" s="8">
        <v>0</v>
      </c>
      <c r="N368" s="8">
        <v>0</v>
      </c>
      <c r="O368" s="8">
        <v>0</v>
      </c>
      <c r="Q368" s="9">
        <v>94106.691356056181</v>
      </c>
      <c r="R368" s="7"/>
      <c r="X368" s="8">
        <v>0</v>
      </c>
      <c r="Y368" s="9">
        <v>43732.894918186816</v>
      </c>
      <c r="Z368" s="7"/>
      <c r="AF368" s="8">
        <v>0</v>
      </c>
      <c r="AG368" s="9">
        <v>120346.42830696827</v>
      </c>
    </row>
    <row r="369" spans="1:33" x14ac:dyDescent="0.45">
      <c r="A369" s="4">
        <v>54575</v>
      </c>
      <c r="B369" s="7"/>
      <c r="H369" s="8">
        <v>0</v>
      </c>
      <c r="I369" s="9">
        <v>21776.771850707541</v>
      </c>
      <c r="J369" s="7"/>
      <c r="K369" s="8">
        <v>0</v>
      </c>
      <c r="L369" s="8">
        <v>0</v>
      </c>
      <c r="M369" s="8">
        <v>0</v>
      </c>
      <c r="N369" s="8">
        <v>0</v>
      </c>
      <c r="O369" s="8">
        <v>0</v>
      </c>
      <c r="Q369" s="9">
        <v>94260.318509047705</v>
      </c>
      <c r="R369" s="7"/>
      <c r="X369" s="8">
        <v>0</v>
      </c>
      <c r="Y369" s="9">
        <v>43553.543701415081</v>
      </c>
      <c r="Z369" s="7"/>
      <c r="AF369" s="8">
        <v>0</v>
      </c>
      <c r="AG369" s="9">
        <v>120392.44472989676</v>
      </c>
    </row>
    <row r="370" spans="1:33" x14ac:dyDescent="0.45">
      <c r="A370" s="4">
        <v>54605</v>
      </c>
      <c r="B370" s="7"/>
      <c r="H370" s="8">
        <v>0</v>
      </c>
      <c r="I370" s="9">
        <v>21687.858513967956</v>
      </c>
      <c r="J370" s="7"/>
      <c r="K370" s="8">
        <v>0</v>
      </c>
      <c r="L370" s="8">
        <v>0</v>
      </c>
      <c r="M370" s="8">
        <v>0</v>
      </c>
      <c r="N370" s="8">
        <v>0</v>
      </c>
      <c r="O370" s="8">
        <v>0</v>
      </c>
      <c r="Q370" s="9">
        <v>94415.935523363733</v>
      </c>
      <c r="R370" s="7"/>
      <c r="X370" s="8">
        <v>0</v>
      </c>
      <c r="Y370" s="9">
        <v>43375.717027935912</v>
      </c>
      <c r="Z370" s="7"/>
      <c r="AF370" s="8">
        <v>0</v>
      </c>
      <c r="AG370" s="9">
        <v>120441.36574012527</v>
      </c>
    </row>
    <row r="371" spans="1:33" x14ac:dyDescent="0.45">
      <c r="A371" s="4">
        <v>54636</v>
      </c>
      <c r="B371" s="7"/>
      <c r="H371" s="8">
        <v>0</v>
      </c>
      <c r="I371" s="9">
        <v>21599.69672627695</v>
      </c>
      <c r="J371" s="7"/>
      <c r="K371" s="8">
        <v>0</v>
      </c>
      <c r="L371" s="8">
        <v>0</v>
      </c>
      <c r="M371" s="8">
        <v>0</v>
      </c>
      <c r="N371" s="8">
        <v>0</v>
      </c>
      <c r="O371" s="8">
        <v>0</v>
      </c>
      <c r="Q371" s="9">
        <v>94573.544585469586</v>
      </c>
      <c r="R371" s="7"/>
      <c r="X371" s="8">
        <v>0</v>
      </c>
      <c r="Y371" s="9">
        <v>43199.393452553901</v>
      </c>
      <c r="Z371" s="7"/>
      <c r="AF371" s="8">
        <v>0</v>
      </c>
      <c r="AG371" s="9">
        <v>120493.18065700193</v>
      </c>
    </row>
    <row r="372" spans="1:33" x14ac:dyDescent="0.45">
      <c r="A372" s="4">
        <v>54667</v>
      </c>
      <c r="B372" s="7"/>
      <c r="H372" s="8">
        <v>0</v>
      </c>
      <c r="I372" s="9">
        <v>21512.276016422358</v>
      </c>
      <c r="J372" s="7"/>
      <c r="K372" s="8">
        <v>0</v>
      </c>
      <c r="L372" s="8">
        <v>0</v>
      </c>
      <c r="M372" s="8">
        <v>0</v>
      </c>
      <c r="N372" s="8">
        <v>0</v>
      </c>
      <c r="O372" s="8">
        <v>0</v>
      </c>
      <c r="Q372" s="9">
        <v>94733.148441021083</v>
      </c>
      <c r="R372" s="7"/>
      <c r="X372" s="8">
        <v>0</v>
      </c>
      <c r="Y372" s="9">
        <v>43024.552032844716</v>
      </c>
      <c r="Z372" s="7"/>
      <c r="AF372" s="8">
        <v>0</v>
      </c>
      <c r="AG372" s="9">
        <v>120547.87966072791</v>
      </c>
    </row>
    <row r="373" spans="1:33" x14ac:dyDescent="0.45">
      <c r="A373" s="4">
        <v>54697</v>
      </c>
      <c r="B373" s="7"/>
      <c r="H373" s="8">
        <v>0</v>
      </c>
      <c r="I373" s="9">
        <v>21425.586154864461</v>
      </c>
      <c r="J373" s="7"/>
      <c r="K373" s="8">
        <v>0</v>
      </c>
      <c r="L373" s="8">
        <v>0</v>
      </c>
      <c r="M373" s="8">
        <v>0</v>
      </c>
      <c r="N373" s="8">
        <v>0</v>
      </c>
      <c r="O373" s="8">
        <v>0</v>
      </c>
      <c r="Q373" s="9">
        <v>94894.750377117278</v>
      </c>
      <c r="R373" s="7"/>
      <c r="X373" s="8">
        <v>0</v>
      </c>
      <c r="Y373" s="9">
        <v>42851.172309728921</v>
      </c>
      <c r="Z373" s="7"/>
      <c r="AF373" s="8">
        <v>0</v>
      </c>
      <c r="AG373" s="9">
        <v>120605.45376295462</v>
      </c>
    </row>
    <row r="374" spans="1:33" x14ac:dyDescent="0.45">
      <c r="A374" s="4">
        <v>54728</v>
      </c>
      <c r="B374" s="7"/>
      <c r="H374" s="8">
        <v>0</v>
      </c>
      <c r="I374" s="9">
        <v>21339.617144544191</v>
      </c>
      <c r="J374" s="7"/>
      <c r="K374" s="8">
        <v>0</v>
      </c>
      <c r="L374" s="8">
        <v>0</v>
      </c>
      <c r="M374" s="8">
        <v>0</v>
      </c>
      <c r="N374" s="8">
        <v>0</v>
      </c>
      <c r="O374" s="8">
        <v>0</v>
      </c>
      <c r="Q374" s="9">
        <v>95058.354205802636</v>
      </c>
      <c r="R374" s="7"/>
      <c r="X374" s="8">
        <v>0</v>
      </c>
      <c r="Y374" s="9">
        <v>42679.234289088381</v>
      </c>
      <c r="Z374" s="7"/>
      <c r="AF374" s="8">
        <v>0</v>
      </c>
      <c r="AG374" s="9">
        <v>120665.89477925567</v>
      </c>
    </row>
    <row r="375" spans="1:33" x14ac:dyDescent="0.45">
      <c r="A375" s="4">
        <v>54758</v>
      </c>
      <c r="B375" s="7"/>
      <c r="H375" s="8">
        <v>0</v>
      </c>
      <c r="I375" s="9">
        <v>21254.35921217977</v>
      </c>
      <c r="J375" s="7"/>
      <c r="K375" s="8">
        <v>0</v>
      </c>
      <c r="L375" s="8">
        <v>0</v>
      </c>
      <c r="M375" s="8">
        <v>0</v>
      </c>
      <c r="N375" s="8">
        <v>0</v>
      </c>
      <c r="O375" s="8">
        <v>0</v>
      </c>
      <c r="Q375" s="9">
        <v>95223.964248743156</v>
      </c>
      <c r="R375" s="7"/>
      <c r="X375" s="8">
        <v>0</v>
      </c>
      <c r="Y375" s="9">
        <v>42508.71842435954</v>
      </c>
      <c r="Z375" s="7"/>
      <c r="AF375" s="8">
        <v>0</v>
      </c>
      <c r="AG375" s="9">
        <v>120729.19530335888</v>
      </c>
    </row>
    <row r="376" spans="1:33" x14ac:dyDescent="0.45">
      <c r="A376" s="4">
        <v>54789</v>
      </c>
      <c r="B376" s="7"/>
      <c r="H376" s="8">
        <v>0</v>
      </c>
      <c r="I376" s="9">
        <v>21169.802800022004</v>
      </c>
      <c r="J376" s="7"/>
      <c r="K376" s="8">
        <v>0</v>
      </c>
      <c r="L376" s="8">
        <v>0</v>
      </c>
      <c r="M376" s="8">
        <v>0</v>
      </c>
      <c r="N376" s="8">
        <v>0</v>
      </c>
      <c r="O376" s="8">
        <v>0</v>
      </c>
      <c r="Q376" s="9">
        <v>95391.585323011328</v>
      </c>
      <c r="R376" s="7"/>
      <c r="X376" s="8">
        <v>0</v>
      </c>
      <c r="Y376" s="9">
        <v>42339.605600044008</v>
      </c>
      <c r="Z376" s="7"/>
      <c r="AF376" s="8">
        <v>0</v>
      </c>
      <c r="AG376" s="9">
        <v>120795.34868303774</v>
      </c>
    </row>
    <row r="377" spans="1:33" x14ac:dyDescent="0.45">
      <c r="A377" s="4">
        <v>54820</v>
      </c>
      <c r="B377" s="7"/>
      <c r="H377" s="8">
        <v>0</v>
      </c>
      <c r="I377" s="9">
        <v>21085.938558039245</v>
      </c>
      <c r="J377" s="7"/>
      <c r="K377" s="8">
        <v>0</v>
      </c>
      <c r="L377" s="8">
        <v>0</v>
      </c>
      <c r="M377" s="8">
        <v>0</v>
      </c>
      <c r="N377" s="8">
        <v>0</v>
      </c>
      <c r="O377" s="8">
        <v>0</v>
      </c>
      <c r="Q377" s="9">
        <v>95561.222727913337</v>
      </c>
      <c r="R377" s="7"/>
      <c r="X377" s="8">
        <v>0</v>
      </c>
      <c r="Y377" s="9">
        <v>42171.877116078489</v>
      </c>
      <c r="Z377" s="7"/>
      <c r="AF377" s="8">
        <v>0</v>
      </c>
      <c r="AG377" s="9">
        <v>120864.34899756043</v>
      </c>
    </row>
    <row r="378" spans="1:33" x14ac:dyDescent="0.45">
      <c r="A378" s="4">
        <v>54848</v>
      </c>
      <c r="B378" s="7"/>
      <c r="H378" s="8">
        <v>0</v>
      </c>
      <c r="I378" s="9">
        <v>21002.757336506016</v>
      </c>
      <c r="J378" s="7"/>
      <c r="K378" s="8">
        <v>0</v>
      </c>
      <c r="L378" s="8">
        <v>0</v>
      </c>
      <c r="M378" s="8">
        <v>0</v>
      </c>
      <c r="N378" s="8">
        <v>0</v>
      </c>
      <c r="O378" s="8">
        <v>0</v>
      </c>
      <c r="Q378" s="9">
        <v>95732.882232800897</v>
      </c>
      <c r="R378" s="7"/>
      <c r="X378" s="8">
        <v>0</v>
      </c>
      <c r="Y378" s="9">
        <v>42005.514673012032</v>
      </c>
      <c r="Z378" s="7"/>
      <c r="AF378" s="8">
        <v>0</v>
      </c>
      <c r="AG378" s="9">
        <v>120936.19103660811</v>
      </c>
    </row>
    <row r="379" spans="1:33" x14ac:dyDescent="0.45">
      <c r="A379" s="4">
        <v>54879</v>
      </c>
      <c r="B379" s="7"/>
      <c r="H379" s="8">
        <v>0</v>
      </c>
      <c r="I379" s="9">
        <v>20920.250178970491</v>
      </c>
      <c r="J379" s="7"/>
      <c r="K379" s="8">
        <v>0</v>
      </c>
      <c r="L379" s="8">
        <v>0</v>
      </c>
      <c r="M379" s="8">
        <v>0</v>
      </c>
      <c r="N379" s="8">
        <v>0</v>
      </c>
      <c r="O379" s="8">
        <v>0</v>
      </c>
      <c r="Q379" s="9">
        <v>95906.570065811975</v>
      </c>
      <c r="R379" s="7"/>
      <c r="X379" s="8">
        <v>0</v>
      </c>
      <c r="Y379" s="9">
        <v>41840.500357940982</v>
      </c>
      <c r="Z379" s="7"/>
      <c r="AF379" s="8">
        <v>0</v>
      </c>
      <c r="AG379" s="9">
        <v>121010.87028057656</v>
      </c>
    </row>
    <row r="380" spans="1:33" x14ac:dyDescent="0.45">
      <c r="A380" s="4">
        <v>54909</v>
      </c>
      <c r="B380" s="7"/>
      <c r="H380" s="8">
        <v>0</v>
      </c>
      <c r="I380" s="9">
        <v>20838.408315577413</v>
      </c>
      <c r="J380" s="7"/>
      <c r="K380" s="8">
        <v>0</v>
      </c>
      <c r="L380" s="8">
        <v>0</v>
      </c>
      <c r="M380" s="8">
        <v>0</v>
      </c>
      <c r="N380" s="8">
        <v>0</v>
      </c>
      <c r="O380" s="8">
        <v>0</v>
      </c>
      <c r="Q380" s="9">
        <v>96082.292903486057</v>
      </c>
      <c r="R380" s="7"/>
      <c r="X380" s="8">
        <v>0</v>
      </c>
      <c r="Y380" s="9">
        <v>41676.816631154827</v>
      </c>
      <c r="Z380" s="7"/>
      <c r="AF380" s="8">
        <v>0</v>
      </c>
      <c r="AG380" s="9">
        <v>121088.38288217895</v>
      </c>
    </row>
    <row r="381" spans="1:33" x14ac:dyDescent="0.45">
      <c r="A381" s="4">
        <v>54940</v>
      </c>
      <c r="B381" s="7"/>
      <c r="H381" s="8">
        <v>0</v>
      </c>
      <c r="I381" s="9">
        <v>20757.223156725311</v>
      </c>
      <c r="J381" s="7"/>
      <c r="K381" s="8">
        <v>0</v>
      </c>
      <c r="L381" s="8">
        <v>0</v>
      </c>
      <c r="M381" s="8">
        <v>0</v>
      </c>
      <c r="N381" s="8">
        <v>0</v>
      </c>
      <c r="O381" s="8">
        <v>0</v>
      </c>
      <c r="Q381" s="9">
        <v>96260.057861207955</v>
      </c>
      <c r="R381" s="7"/>
      <c r="X381" s="8">
        <v>0</v>
      </c>
      <c r="Y381" s="9">
        <v>41514.446313450622</v>
      </c>
      <c r="Z381" s="7"/>
      <c r="AF381" s="8">
        <v>0</v>
      </c>
      <c r="AG381" s="9">
        <v>121168.72564927832</v>
      </c>
    </row>
    <row r="382" spans="1:33" x14ac:dyDescent="0.45">
      <c r="A382" s="4">
        <v>54970</v>
      </c>
      <c r="B382" s="7"/>
      <c r="H382" s="8">
        <v>0</v>
      </c>
      <c r="I382" s="9">
        <v>20676.686287037523</v>
      </c>
      <c r="J382" s="7"/>
      <c r="K382" s="8">
        <v>0</v>
      </c>
      <c r="L382" s="8">
        <v>0</v>
      </c>
      <c r="M382" s="8">
        <v>0</v>
      </c>
      <c r="N382" s="8">
        <v>0</v>
      </c>
      <c r="O382" s="8">
        <v>0</v>
      </c>
      <c r="Q382" s="9">
        <v>96439.87248443281</v>
      </c>
      <c r="R382" s="7"/>
      <c r="X382" s="8">
        <v>0</v>
      </c>
      <c r="Y382" s="9">
        <v>41353.372574075045</v>
      </c>
      <c r="Z382" s="7"/>
      <c r="AF382" s="8">
        <v>0</v>
      </c>
      <c r="AG382" s="9">
        <v>121251.89602887783</v>
      </c>
    </row>
    <row r="383" spans="1:33" x14ac:dyDescent="0.45">
      <c r="A383" s="4">
        <v>55001</v>
      </c>
      <c r="B383" s="7"/>
      <c r="H383" s="8">
        <v>0</v>
      </c>
      <c r="I383" s="9">
        <v>20596.789459628206</v>
      </c>
      <c r="J383" s="7"/>
      <c r="K383" s="8">
        <v>0</v>
      </c>
      <c r="L383" s="8">
        <v>0</v>
      </c>
      <c r="M383" s="8">
        <v>0</v>
      </c>
      <c r="N383" s="8">
        <v>0</v>
      </c>
      <c r="O383" s="8">
        <v>0</v>
      </c>
      <c r="Q383" s="9">
        <v>96621.744740649243</v>
      </c>
      <c r="R383" s="7"/>
      <c r="X383" s="8">
        <v>0</v>
      </c>
      <c r="Y383" s="9">
        <v>41193.578919256412</v>
      </c>
      <c r="Z383" s="7"/>
      <c r="AF383" s="8">
        <v>0</v>
      </c>
      <c r="AG383" s="9">
        <v>121337.89209220308</v>
      </c>
    </row>
    <row r="384" spans="1:33" x14ac:dyDescent="0.45">
      <c r="A384" s="4">
        <v>55032</v>
      </c>
      <c r="B384" s="7"/>
      <c r="H384" s="8">
        <v>0</v>
      </c>
      <c r="I384" s="9">
        <v>20517.524590645884</v>
      </c>
      <c r="J384" s="7"/>
      <c r="K384" s="8">
        <v>0</v>
      </c>
      <c r="L384" s="8">
        <v>0</v>
      </c>
      <c r="M384" s="8">
        <v>0</v>
      </c>
      <c r="N384" s="8">
        <v>0</v>
      </c>
      <c r="O384" s="8">
        <v>0</v>
      </c>
      <c r="Q384" s="9">
        <v>96805.683012041947</v>
      </c>
      <c r="R384" s="7"/>
      <c r="X384" s="8">
        <v>0</v>
      </c>
      <c r="Y384" s="9">
        <v>41035.049181291768</v>
      </c>
      <c r="Z384" s="7"/>
      <c r="AF384" s="8">
        <v>0</v>
      </c>
      <c r="AG384" s="9">
        <v>121426.712520817</v>
      </c>
    </row>
    <row r="385" spans="1:33" x14ac:dyDescent="0.45">
      <c r="A385" s="4">
        <v>55062</v>
      </c>
      <c r="B385" s="7"/>
      <c r="H385" s="8">
        <v>0</v>
      </c>
      <c r="I385" s="9">
        <v>20438.883754077844</v>
      </c>
      <c r="J385" s="7"/>
      <c r="K385" s="8">
        <v>0</v>
      </c>
      <c r="L385" s="8">
        <v>0</v>
      </c>
      <c r="M385" s="8">
        <v>0</v>
      </c>
      <c r="N385" s="8">
        <v>0</v>
      </c>
      <c r="O385" s="8">
        <v>0</v>
      </c>
      <c r="Q385" s="9">
        <v>96991.696088816083</v>
      </c>
      <c r="R385" s="7"/>
      <c r="X385" s="8">
        <v>0</v>
      </c>
      <c r="Y385" s="9">
        <v>40877.767508155688</v>
      </c>
      <c r="Z385" s="7"/>
      <c r="AF385" s="8">
        <v>0</v>
      </c>
      <c r="AG385" s="9">
        <v>121518.3565937095</v>
      </c>
    </row>
    <row r="386" spans="1:33" x14ac:dyDescent="0.45">
      <c r="A386" s="4">
        <v>55093</v>
      </c>
      <c r="B386" s="7"/>
      <c r="H386" s="8">
        <v>0</v>
      </c>
      <c r="I386" s="9">
        <v>20360.859176799921</v>
      </c>
      <c r="J386" s="7"/>
      <c r="K386" s="8">
        <v>0</v>
      </c>
      <c r="L386" s="8">
        <v>0</v>
      </c>
      <c r="M386" s="8">
        <v>0</v>
      </c>
      <c r="N386" s="8">
        <v>0</v>
      </c>
      <c r="O386" s="8">
        <v>0</v>
      </c>
      <c r="Q386" s="9">
        <v>97179.793163147071</v>
      </c>
      <c r="R386" s="7"/>
      <c r="X386" s="8">
        <v>0</v>
      </c>
      <c r="Y386" s="9">
        <v>40721.718353599841</v>
      </c>
      <c r="Z386" s="7"/>
      <c r="AF386" s="8">
        <v>0</v>
      </c>
      <c r="AG386" s="9">
        <v>121612.82417530697</v>
      </c>
    </row>
    <row r="387" spans="1:33" x14ac:dyDescent="0.45">
      <c r="A387" s="4">
        <v>55123</v>
      </c>
      <c r="B387" s="7"/>
      <c r="H387" s="8">
        <v>0</v>
      </c>
      <c r="I387" s="9">
        <v>20283.443233857633</v>
      </c>
      <c r="J387" s="7"/>
      <c r="K387" s="8">
        <v>0</v>
      </c>
      <c r="L387" s="8">
        <v>0</v>
      </c>
      <c r="M387" s="8">
        <v>0</v>
      </c>
      <c r="N387" s="8">
        <v>0</v>
      </c>
      <c r="O387" s="8">
        <v>0</v>
      </c>
      <c r="Q387" s="9">
        <v>97369.983823725779</v>
      </c>
      <c r="R387" s="7"/>
      <c r="X387" s="8">
        <v>0</v>
      </c>
      <c r="Y387" s="9">
        <v>40566.886467715267</v>
      </c>
      <c r="Z387" s="7"/>
      <c r="AF387" s="8">
        <v>0</v>
      </c>
      <c r="AG387" s="9">
        <v>121710.11570435495</v>
      </c>
    </row>
    <row r="388" spans="1:33" x14ac:dyDescent="0.45">
      <c r="A388" s="4">
        <v>55154</v>
      </c>
      <c r="B388" s="7"/>
      <c r="H388" s="8">
        <v>0</v>
      </c>
      <c r="I388" s="9">
        <v>20206.628443964644</v>
      </c>
      <c r="J388" s="7"/>
      <c r="K388" s="8">
        <v>0</v>
      </c>
      <c r="L388" s="8">
        <v>0</v>
      </c>
      <c r="M388" s="8">
        <v>0</v>
      </c>
      <c r="N388" s="8">
        <v>0</v>
      </c>
      <c r="O388" s="8">
        <v>0</v>
      </c>
      <c r="Q388" s="9">
        <v>97562.278050866065</v>
      </c>
      <c r="R388" s="7"/>
      <c r="X388" s="8">
        <v>0</v>
      </c>
      <c r="Y388" s="9">
        <v>40413.256887929288</v>
      </c>
      <c r="Z388" s="7"/>
      <c r="AF388" s="8">
        <v>0</v>
      </c>
      <c r="AG388" s="9">
        <v>121810.23218362364</v>
      </c>
    </row>
    <row r="389" spans="1:33" x14ac:dyDescent="0.45">
      <c r="A389" s="4">
        <v>55185</v>
      </c>
      <c r="B389" s="7"/>
      <c r="H389" s="8">
        <v>0</v>
      </c>
      <c r="I389" s="9">
        <v>20130.407465206375</v>
      </c>
      <c r="J389" s="7"/>
      <c r="K389" s="8">
        <v>0</v>
      </c>
      <c r="L389" s="8">
        <v>0</v>
      </c>
      <c r="M389" s="8">
        <v>0</v>
      </c>
      <c r="N389" s="8">
        <v>0</v>
      </c>
      <c r="O389" s="8">
        <v>0</v>
      </c>
      <c r="Q389" s="9">
        <v>97756.686212148634</v>
      </c>
      <c r="R389" s="7"/>
      <c r="X389" s="8">
        <v>0</v>
      </c>
      <c r="Y389" s="9">
        <v>40260.814930412751</v>
      </c>
      <c r="Z389" s="7"/>
      <c r="AF389" s="8">
        <v>0</v>
      </c>
      <c r="AG389" s="9">
        <v>121913.17517039628</v>
      </c>
    </row>
    <row r="390" spans="1:33" x14ac:dyDescent="0.45">
      <c r="A390" s="4">
        <v>55213</v>
      </c>
      <c r="B390" s="7"/>
      <c r="H390" s="8">
        <v>0</v>
      </c>
      <c r="I390" s="9">
        <v>20054.77309093668</v>
      </c>
      <c r="J390" s="7"/>
      <c r="K390" s="8">
        <v>0</v>
      </c>
      <c r="L390" s="8">
        <v>0</v>
      </c>
      <c r="M390" s="8">
        <v>0</v>
      </c>
      <c r="N390" s="8">
        <v>0</v>
      </c>
      <c r="O390" s="8">
        <v>0</v>
      </c>
      <c r="Q390" s="9">
        <v>97953.219058572242</v>
      </c>
      <c r="R390" s="7"/>
      <c r="X390" s="8">
        <v>0</v>
      </c>
      <c r="Y390" s="9">
        <v>40109.54618187336</v>
      </c>
      <c r="Z390" s="7"/>
      <c r="AF390" s="8">
        <v>0</v>
      </c>
      <c r="AG390" s="9">
        <v>122018.94676769625</v>
      </c>
    </row>
    <row r="391" spans="1:33" x14ac:dyDescent="0.45">
      <c r="A391" s="4">
        <v>55244</v>
      </c>
      <c r="B391" s="7"/>
      <c r="H391" s="8">
        <v>0</v>
      </c>
      <c r="I391" s="9">
        <v>19979.718245856635</v>
      </c>
      <c r="J391" s="7"/>
      <c r="K391" s="8">
        <v>0</v>
      </c>
      <c r="L391" s="8">
        <v>0</v>
      </c>
      <c r="M391" s="8">
        <v>0</v>
      </c>
      <c r="N391" s="8">
        <v>0</v>
      </c>
      <c r="O391" s="8">
        <v>0</v>
      </c>
      <c r="Q391" s="9">
        <v>98151.887721189501</v>
      </c>
      <c r="R391" s="7"/>
      <c r="X391" s="8">
        <v>0</v>
      </c>
      <c r="Y391" s="9">
        <v>39959.43649171327</v>
      </c>
      <c r="Z391" s="7"/>
      <c r="AF391" s="8">
        <v>0</v>
      </c>
      <c r="AG391" s="9">
        <v>122127.54961621747</v>
      </c>
    </row>
    <row r="392" spans="1:33" x14ac:dyDescent="0.45">
      <c r="A392" s="4">
        <v>55274</v>
      </c>
      <c r="B392" s="7"/>
      <c r="H392" s="8">
        <v>0</v>
      </c>
      <c r="I392" s="9">
        <v>19905.235982265171</v>
      </c>
      <c r="J392" s="7"/>
      <c r="K392" s="8">
        <v>0</v>
      </c>
      <c r="L392" s="8">
        <v>0</v>
      </c>
      <c r="M392" s="8">
        <v>0</v>
      </c>
      <c r="N392" s="8">
        <v>0</v>
      </c>
      <c r="O392" s="8">
        <v>0</v>
      </c>
      <c r="Q392" s="9">
        <v>98352.703708204062</v>
      </c>
      <c r="R392" s="7"/>
      <c r="X392" s="8">
        <v>0</v>
      </c>
      <c r="Y392" s="9">
        <v>39810.471964530341</v>
      </c>
      <c r="Z392" s="7"/>
      <c r="AF392" s="8">
        <v>0</v>
      </c>
      <c r="AG392" s="9">
        <v>122238.98688692227</v>
      </c>
    </row>
    <row r="393" spans="1:33" x14ac:dyDescent="0.45">
      <c r="A393" s="4">
        <v>55305</v>
      </c>
      <c r="B393" s="7"/>
      <c r="H393" s="8">
        <v>0</v>
      </c>
      <c r="I393" s="9">
        <v>19831.319476471606</v>
      </c>
      <c r="J393" s="7"/>
      <c r="K393" s="8">
        <v>0</v>
      </c>
      <c r="L393" s="8">
        <v>0</v>
      </c>
      <c r="M393" s="8">
        <v>0</v>
      </c>
      <c r="N393" s="8">
        <v>0</v>
      </c>
      <c r="O393" s="8">
        <v>0</v>
      </c>
      <c r="Q393" s="9">
        <v>98555.678902505708</v>
      </c>
      <c r="R393" s="7"/>
      <c r="X393" s="8">
        <v>0</v>
      </c>
      <c r="Y393" s="9">
        <v>39662.638952943213</v>
      </c>
      <c r="Z393" s="7"/>
      <c r="AF393" s="8">
        <v>0</v>
      </c>
      <c r="AG393" s="9">
        <v>122353.26227427163</v>
      </c>
    </row>
    <row r="394" spans="1:33" x14ac:dyDescent="0.45">
      <c r="A394" s="4">
        <v>55335</v>
      </c>
      <c r="B394" s="7"/>
      <c r="H394" s="8">
        <v>0</v>
      </c>
      <c r="I394" s="9">
        <v>19757.962025361368</v>
      </c>
      <c r="J394" s="7"/>
      <c r="K394" s="8">
        <v>0</v>
      </c>
      <c r="L394" s="8">
        <v>0</v>
      </c>
      <c r="M394" s="8">
        <v>0</v>
      </c>
      <c r="N394" s="8">
        <v>0</v>
      </c>
      <c r="O394" s="8">
        <v>0</v>
      </c>
      <c r="Q394" s="9">
        <v>98760.825559626654</v>
      </c>
      <c r="R394" s="7"/>
      <c r="X394" s="8">
        <v>0</v>
      </c>
      <c r="Y394" s="9">
        <v>39515.92405072273</v>
      </c>
      <c r="Z394" s="7"/>
      <c r="AF394" s="8">
        <v>0</v>
      </c>
      <c r="AG394" s="9">
        <v>122470.37999006029</v>
      </c>
    </row>
    <row r="395" spans="1:33" x14ac:dyDescent="0.45">
      <c r="A395" s="4">
        <v>55366</v>
      </c>
      <c r="B395" s="7"/>
      <c r="H395" s="8">
        <v>0</v>
      </c>
      <c r="I395" s="9">
        <v>19685.157043105988</v>
      </c>
      <c r="J395" s="7"/>
      <c r="K395" s="8">
        <v>0</v>
      </c>
      <c r="L395" s="8">
        <v>0</v>
      </c>
      <c r="M395" s="8">
        <v>0</v>
      </c>
      <c r="N395" s="8">
        <v>0</v>
      </c>
      <c r="O395" s="8">
        <v>0</v>
      </c>
      <c r="Q395" s="9">
        <v>98968.156306097022</v>
      </c>
      <c r="R395" s="7"/>
      <c r="X395" s="8">
        <v>0</v>
      </c>
      <c r="Y395" s="9">
        <v>39370.314086211976</v>
      </c>
      <c r="Z395" s="7"/>
      <c r="AF395" s="8">
        <v>0</v>
      </c>
      <c r="AG395" s="9">
        <v>122590.3447578242</v>
      </c>
    </row>
    <row r="396" spans="1:33" x14ac:dyDescent="0.45">
      <c r="A396" s="4">
        <v>55397</v>
      </c>
      <c r="B396" s="7"/>
      <c r="H396" s="8">
        <v>0</v>
      </c>
      <c r="I396" s="9">
        <v>19612.89805800973</v>
      </c>
      <c r="J396" s="7"/>
      <c r="K396" s="8">
        <v>0</v>
      </c>
      <c r="L396" s="8">
        <v>0</v>
      </c>
      <c r="M396" s="8">
        <v>0</v>
      </c>
      <c r="N396" s="8">
        <v>0</v>
      </c>
      <c r="O396" s="8">
        <v>0</v>
      </c>
      <c r="Q396" s="9">
        <v>99177.684138184806</v>
      </c>
      <c r="R396" s="7"/>
      <c r="X396" s="8">
        <v>0</v>
      </c>
      <c r="Y396" s="9">
        <v>39225.796116019461</v>
      </c>
      <c r="Z396" s="7"/>
      <c r="AF396" s="8">
        <v>0</v>
      </c>
      <c r="AG396" s="9">
        <v>122713.16180779648</v>
      </c>
    </row>
    <row r="397" spans="1:33" x14ac:dyDescent="0.45">
      <c r="A397" s="4">
        <v>55427</v>
      </c>
      <c r="B397" s="7"/>
      <c r="H397" s="8">
        <v>0</v>
      </c>
      <c r="I397" s="9">
        <v>19541.178709485215</v>
      </c>
      <c r="J397" s="7"/>
      <c r="K397" s="8">
        <v>0</v>
      </c>
      <c r="L397" s="8">
        <v>0</v>
      </c>
      <c r="M397" s="8">
        <v>0</v>
      </c>
      <c r="N397" s="8">
        <v>0</v>
      </c>
      <c r="O397" s="8">
        <v>0</v>
      </c>
      <c r="Q397" s="9">
        <v>99389.422421003139</v>
      </c>
      <c r="R397" s="7"/>
      <c r="X397" s="8">
        <v>0</v>
      </c>
      <c r="Y397" s="9">
        <v>39082.35741897043</v>
      </c>
      <c r="Z397" s="7"/>
      <c r="AF397" s="8">
        <v>0</v>
      </c>
      <c r="AG397" s="9">
        <v>122838.83687238539</v>
      </c>
    </row>
    <row r="398" spans="1:33" x14ac:dyDescent="0.45">
      <c r="A398" s="4">
        <v>55458</v>
      </c>
      <c r="B398" s="7"/>
      <c r="H398" s="8">
        <v>0</v>
      </c>
      <c r="I398" s="9">
        <v>19469.99274515111</v>
      </c>
      <c r="J398" s="7"/>
      <c r="K398" s="8">
        <v>0</v>
      </c>
      <c r="L398" s="8">
        <v>0</v>
      </c>
      <c r="M398" s="8">
        <v>0</v>
      </c>
      <c r="N398" s="8">
        <v>0</v>
      </c>
      <c r="O398" s="8">
        <v>0</v>
      </c>
      <c r="Q398" s="9">
        <v>99603.384887970067</v>
      </c>
      <c r="R398" s="7"/>
      <c r="X398" s="8">
        <v>0</v>
      </c>
      <c r="Y398" s="9">
        <v>38939.985490302221</v>
      </c>
      <c r="Z398" s="7"/>
      <c r="AF398" s="8">
        <v>0</v>
      </c>
      <c r="AG398" s="9">
        <v>122967.37618215141</v>
      </c>
    </row>
    <row r="399" spans="1:33" x14ac:dyDescent="0.45">
      <c r="A399" s="4">
        <v>55488</v>
      </c>
      <c r="B399" s="7"/>
      <c r="H399" s="8">
        <v>0</v>
      </c>
      <c r="I399" s="9">
        <v>19399.334018045294</v>
      </c>
      <c r="J399" s="7"/>
      <c r="K399" s="8">
        <v>0</v>
      </c>
      <c r="L399" s="8">
        <v>0</v>
      </c>
      <c r="M399" s="8">
        <v>0</v>
      </c>
      <c r="N399" s="8">
        <v>0</v>
      </c>
      <c r="O399" s="8">
        <v>0</v>
      </c>
      <c r="Q399" s="9">
        <v>99819.585640607373</v>
      </c>
      <c r="R399" s="7"/>
      <c r="X399" s="8">
        <v>0</v>
      </c>
      <c r="Y399" s="9">
        <v>38798.668036090588</v>
      </c>
      <c r="Z399" s="7"/>
      <c r="AF399" s="8">
        <v>0</v>
      </c>
      <c r="AG399" s="9">
        <v>123098.78646226172</v>
      </c>
    </row>
    <row r="400" spans="1:33" x14ac:dyDescent="0.45">
      <c r="A400" s="4">
        <v>55519</v>
      </c>
      <c r="B400" s="7"/>
      <c r="H400" s="8">
        <v>0</v>
      </c>
      <c r="I400" s="9">
        <v>19329.196483947228</v>
      </c>
      <c r="J400" s="7"/>
      <c r="K400" s="8">
        <v>0</v>
      </c>
      <c r="L400" s="8">
        <v>0</v>
      </c>
      <c r="M400" s="8">
        <v>0</v>
      </c>
      <c r="N400" s="8">
        <v>0</v>
      </c>
      <c r="O400" s="8">
        <v>0</v>
      </c>
      <c r="Q400" s="9">
        <v>100038.03914866512</v>
      </c>
      <c r="R400" s="7"/>
      <c r="X400" s="8">
        <v>0</v>
      </c>
      <c r="Y400" s="9">
        <v>38658.392967894455</v>
      </c>
      <c r="Z400" s="7"/>
      <c r="AF400" s="8">
        <v>0</v>
      </c>
      <c r="AG400" s="9">
        <v>123233.07492940179</v>
      </c>
    </row>
    <row r="401" spans="1:33" x14ac:dyDescent="0.45">
      <c r="A401" s="4">
        <v>55550</v>
      </c>
      <c r="B401" s="7"/>
      <c r="H401" s="8">
        <v>0</v>
      </c>
      <c r="I401" s="9">
        <v>19259.574198804061</v>
      </c>
      <c r="J401" s="7"/>
      <c r="K401" s="8">
        <v>0</v>
      </c>
      <c r="L401" s="8">
        <v>0</v>
      </c>
      <c r="M401" s="8">
        <v>0</v>
      </c>
      <c r="N401" s="8">
        <v>0</v>
      </c>
      <c r="O401" s="8">
        <v>0</v>
      </c>
      <c r="Q401" s="9">
        <v>100258.76025056124</v>
      </c>
      <c r="R401" s="7"/>
      <c r="X401" s="8">
        <v>0</v>
      </c>
      <c r="Y401" s="9">
        <v>38519.148397608122</v>
      </c>
      <c r="Z401" s="7"/>
      <c r="AF401" s="8">
        <v>0</v>
      </c>
      <c r="AG401" s="9">
        <v>123370.24928912612</v>
      </c>
    </row>
    <row r="402" spans="1:33" x14ac:dyDescent="0.45">
      <c r="A402" s="4">
        <v>55579</v>
      </c>
      <c r="B402" s="7"/>
      <c r="H402" s="8">
        <v>0</v>
      </c>
      <c r="I402" s="9">
        <v>19190.461316254605</v>
      </c>
      <c r="J402" s="7"/>
      <c r="K402" s="8">
        <v>0</v>
      </c>
      <c r="L402" s="8">
        <v>0</v>
      </c>
      <c r="M402" s="8">
        <v>0</v>
      </c>
      <c r="N402" s="8">
        <v>0</v>
      </c>
      <c r="O402" s="8">
        <v>0</v>
      </c>
      <c r="Q402" s="9">
        <v>100481.76415412326</v>
      </c>
      <c r="R402" s="7"/>
      <c r="X402" s="8">
        <v>0</v>
      </c>
      <c r="Y402" s="9">
        <v>38380.92263250921</v>
      </c>
      <c r="Z402" s="7"/>
      <c r="AF402" s="8">
        <v>0</v>
      </c>
      <c r="AG402" s="9">
        <v>123510.31773362879</v>
      </c>
    </row>
    <row r="403" spans="1:33" x14ac:dyDescent="0.45">
      <c r="A403" s="4">
        <v>55610</v>
      </c>
      <c r="B403" s="7"/>
      <c r="H403" s="8">
        <v>0</v>
      </c>
      <c r="I403" s="9">
        <v>19121.852085246563</v>
      </c>
      <c r="J403" s="7"/>
      <c r="K403" s="8">
        <v>0</v>
      </c>
      <c r="L403" s="8">
        <v>0</v>
      </c>
      <c r="M403" s="8">
        <v>0</v>
      </c>
      <c r="N403" s="8">
        <v>0</v>
      </c>
      <c r="O403" s="8">
        <v>0</v>
      </c>
      <c r="Q403" s="9">
        <v>100707.0664376255</v>
      </c>
      <c r="R403" s="7"/>
      <c r="X403" s="8">
        <v>0</v>
      </c>
      <c r="Y403" s="9">
        <v>38243.704170493125</v>
      </c>
      <c r="Z403" s="7"/>
      <c r="AF403" s="8">
        <v>0</v>
      </c>
      <c r="AG403" s="9">
        <v>123653.28893992137</v>
      </c>
    </row>
    <row r="404" spans="1:33" x14ac:dyDescent="0.45">
      <c r="A404" s="4">
        <v>55640</v>
      </c>
      <c r="B404" s="7"/>
      <c r="H404" s="8">
        <v>0</v>
      </c>
      <c r="I404" s="9">
        <v>19053.740847741785</v>
      </c>
      <c r="J404" s="7"/>
      <c r="K404" s="8">
        <v>0</v>
      </c>
      <c r="L404" s="8">
        <v>0</v>
      </c>
      <c r="M404" s="8">
        <v>0</v>
      </c>
      <c r="N404" s="8">
        <v>0</v>
      </c>
      <c r="O404" s="8">
        <v>0</v>
      </c>
      <c r="Q404" s="9">
        <v>100934.68305110822</v>
      </c>
      <c r="R404" s="7"/>
      <c r="X404" s="8">
        <v>0</v>
      </c>
      <c r="Y404" s="9">
        <v>38107.48169548357</v>
      </c>
      <c r="Z404" s="7"/>
      <c r="AF404" s="8">
        <v>0</v>
      </c>
      <c r="AG404" s="9">
        <v>123799.17206839836</v>
      </c>
    </row>
    <row r="405" spans="1:33" x14ac:dyDescent="0.45">
      <c r="A405" s="4">
        <v>55671</v>
      </c>
      <c r="B405" s="7"/>
      <c r="H405" s="8">
        <v>0</v>
      </c>
      <c r="I405" s="9">
        <v>18986.122036505389</v>
      </c>
      <c r="J405" s="7"/>
      <c r="K405" s="8">
        <v>0</v>
      </c>
      <c r="L405" s="8">
        <v>0</v>
      </c>
      <c r="M405" s="8">
        <v>0</v>
      </c>
      <c r="N405" s="8">
        <v>0</v>
      </c>
      <c r="O405" s="8">
        <v>0</v>
      </c>
      <c r="Q405" s="9">
        <v>101164.63031797462</v>
      </c>
      <c r="R405" s="7"/>
      <c r="X405" s="8">
        <v>0</v>
      </c>
      <c r="Y405" s="9">
        <v>37972.244073010777</v>
      </c>
      <c r="Z405" s="7"/>
      <c r="AF405" s="8">
        <v>0</v>
      </c>
      <c r="AG405" s="9">
        <v>123947.97676178109</v>
      </c>
    </row>
    <row r="406" spans="1:33" x14ac:dyDescent="0.45">
      <c r="A406" s="4">
        <v>55701</v>
      </c>
      <c r="B406" s="7"/>
      <c r="H406" s="8">
        <v>0</v>
      </c>
      <c r="I406" s="9">
        <v>18918.990172974438</v>
      </c>
      <c r="J406" s="7"/>
      <c r="K406" s="8">
        <v>0</v>
      </c>
      <c r="L406" s="8">
        <v>0</v>
      </c>
      <c r="M406" s="8">
        <v>0</v>
      </c>
      <c r="N406" s="8">
        <v>0</v>
      </c>
      <c r="O406" s="8">
        <v>0</v>
      </c>
      <c r="Q406" s="9">
        <v>101396.9249368552</v>
      </c>
      <c r="R406" s="7"/>
      <c r="X406" s="8">
        <v>0</v>
      </c>
      <c r="Y406" s="9">
        <v>37837.980345948876</v>
      </c>
      <c r="Z406" s="7"/>
      <c r="AF406" s="8">
        <v>0</v>
      </c>
      <c r="AG406" s="9">
        <v>124099.71314442452</v>
      </c>
    </row>
    <row r="407" spans="1:33" x14ac:dyDescent="0.45">
      <c r="A407" s="4">
        <v>55732</v>
      </c>
      <c r="B407" s="7"/>
      <c r="H407" s="8">
        <v>0</v>
      </c>
      <c r="I407" s="9">
        <v>18852.339865202044</v>
      </c>
      <c r="J407" s="7"/>
      <c r="K407" s="8">
        <v>0</v>
      </c>
      <c r="L407" s="8">
        <v>0</v>
      </c>
      <c r="M407" s="8">
        <v>0</v>
      </c>
      <c r="N407" s="8">
        <v>0</v>
      </c>
      <c r="O407" s="8">
        <v>0</v>
      </c>
      <c r="Q407" s="9">
        <v>101631.58398373319</v>
      </c>
      <c r="R407" s="7"/>
      <c r="X407" s="8">
        <v>0</v>
      </c>
      <c r="Y407" s="9">
        <v>37704.679730404088</v>
      </c>
      <c r="Z407" s="7"/>
      <c r="AF407" s="8">
        <v>0</v>
      </c>
      <c r="AG407" s="9">
        <v>124254.39182197565</v>
      </c>
    </row>
    <row r="408" spans="1:33" x14ac:dyDescent="0.45">
      <c r="A408" s="4">
        <v>55763</v>
      </c>
      <c r="B408" s="7"/>
      <c r="H408" s="8">
        <v>0</v>
      </c>
      <c r="I408" s="9">
        <v>18786.165805873377</v>
      </c>
      <c r="J408" s="7"/>
      <c r="K408" s="8">
        <v>0</v>
      </c>
      <c r="L408" s="8">
        <v>0</v>
      </c>
      <c r="M408" s="8">
        <v>0</v>
      </c>
      <c r="N408" s="8">
        <v>0</v>
      </c>
      <c r="O408" s="8">
        <v>0</v>
      </c>
      <c r="Q408" s="9">
        <v>101868.62491432524</v>
      </c>
      <c r="R408" s="7"/>
      <c r="X408" s="8">
        <v>0</v>
      </c>
      <c r="Y408" s="9">
        <v>37572.331611746755</v>
      </c>
      <c r="Z408" s="7"/>
      <c r="AF408" s="8">
        <v>0</v>
      </c>
      <c r="AG408" s="9">
        <v>124412.02388137329</v>
      </c>
    </row>
    <row r="409" spans="1:33" x14ac:dyDescent="0.45">
      <c r="A409" s="4">
        <v>55793</v>
      </c>
      <c r="B409" s="7"/>
      <c r="H409" s="8">
        <v>0</v>
      </c>
      <c r="I409" s="9">
        <v>18720.462770390041</v>
      </c>
      <c r="J409" s="7"/>
      <c r="K409" s="8">
        <v>0</v>
      </c>
      <c r="L409" s="8">
        <v>0</v>
      </c>
      <c r="M409" s="8">
        <v>0</v>
      </c>
      <c r="N409" s="8">
        <v>0</v>
      </c>
      <c r="O409" s="8">
        <v>0</v>
      </c>
      <c r="Q409" s="9">
        <v>102108.06556671146</v>
      </c>
      <c r="R409" s="7"/>
      <c r="X409" s="8">
        <v>0</v>
      </c>
      <c r="Y409" s="9">
        <v>37440.925540780081</v>
      </c>
      <c r="Z409" s="7"/>
      <c r="AF409" s="8">
        <v>0</v>
      </c>
      <c r="AG409" s="9">
        <v>124572.62089117951</v>
      </c>
    </row>
    <row r="410" spans="1:33" x14ac:dyDescent="0.45">
      <c r="A410" s="4">
        <v>55824</v>
      </c>
      <c r="B410" s="7"/>
      <c r="H410" s="8">
        <v>0</v>
      </c>
      <c r="I410" s="9">
        <v>18655.225615019386</v>
      </c>
      <c r="J410" s="7"/>
      <c r="K410" s="8">
        <v>0</v>
      </c>
      <c r="L410" s="8">
        <v>0</v>
      </c>
      <c r="M410" s="8">
        <v>0</v>
      </c>
      <c r="N410" s="8">
        <v>0</v>
      </c>
      <c r="O410" s="8">
        <v>0</v>
      </c>
      <c r="Q410" s="9">
        <v>102349.92416420895</v>
      </c>
      <c r="R410" s="7"/>
      <c r="X410" s="8">
        <v>0</v>
      </c>
      <c r="Y410" s="9">
        <v>37310.451230038772</v>
      </c>
      <c r="Z410" s="7"/>
      <c r="AF410" s="8">
        <v>0</v>
      </c>
      <c r="AG410" s="9">
        <v>124736.19490223221</v>
      </c>
    </row>
    <row r="411" spans="1:33" x14ac:dyDescent="0.45">
      <c r="A411" s="4">
        <v>55854</v>
      </c>
      <c r="B411" s="7"/>
      <c r="H411" s="8">
        <v>0</v>
      </c>
      <c r="I411" s="9">
        <v>18590.449275105744</v>
      </c>
      <c r="J411" s="7"/>
      <c r="K411" s="8">
        <v>0</v>
      </c>
      <c r="L411" s="8">
        <v>0</v>
      </c>
      <c r="M411" s="8">
        <v>0</v>
      </c>
      <c r="N411" s="8">
        <v>0</v>
      </c>
      <c r="O411" s="8">
        <v>0</v>
      </c>
      <c r="Q411" s="9">
        <v>102594.21931848554</v>
      </c>
      <c r="R411" s="7"/>
      <c r="X411" s="8">
        <v>0</v>
      </c>
      <c r="Y411" s="9">
        <v>37180.898550211488</v>
      </c>
      <c r="Z411" s="7"/>
      <c r="AF411" s="8">
        <v>0</v>
      </c>
      <c r="AG411" s="9">
        <v>124902.75844861244</v>
      </c>
    </row>
    <row r="412" spans="1:33" x14ac:dyDescent="0.45">
      <c r="A412" s="4">
        <v>55885</v>
      </c>
      <c r="B412" s="7"/>
      <c r="H412" s="8">
        <v>0</v>
      </c>
      <c r="I412" s="9">
        <v>18526.128763340679</v>
      </c>
      <c r="J412" s="7"/>
      <c r="K412" s="8">
        <v>0</v>
      </c>
      <c r="L412" s="8">
        <v>0</v>
      </c>
      <c r="M412" s="8">
        <v>0</v>
      </c>
      <c r="N412" s="8">
        <v>0</v>
      </c>
      <c r="O412" s="8">
        <v>0</v>
      </c>
      <c r="Q412" s="9">
        <v>102840.97003290849</v>
      </c>
      <c r="R412" s="7"/>
      <c r="X412" s="8">
        <v>0</v>
      </c>
      <c r="Y412" s="9">
        <v>37052.257526681358</v>
      </c>
      <c r="Z412" s="7"/>
      <c r="AF412" s="8">
        <v>0</v>
      </c>
      <c r="AG412" s="9">
        <v>125072.3245489173</v>
      </c>
    </row>
    <row r="413" spans="1:33" x14ac:dyDescent="0.45">
      <c r="A413" s="4">
        <v>55916</v>
      </c>
      <c r="B413" s="7"/>
      <c r="H413" s="8">
        <v>0</v>
      </c>
      <c r="I413" s="9">
        <v>18462.259168089531</v>
      </c>
      <c r="J413" s="7"/>
      <c r="K413" s="8">
        <v>0</v>
      </c>
      <c r="L413" s="8">
        <v>0</v>
      </c>
      <c r="M413" s="8">
        <v>0</v>
      </c>
      <c r="N413" s="8">
        <v>0</v>
      </c>
      <c r="O413" s="8">
        <v>0</v>
      </c>
      <c r="Q413" s="9">
        <v>103090.19570612605</v>
      </c>
      <c r="R413" s="7"/>
      <c r="X413" s="8">
        <v>0</v>
      </c>
      <c r="Y413" s="9">
        <v>36924.518336179062</v>
      </c>
      <c r="Z413" s="7"/>
      <c r="AF413" s="8">
        <v>0</v>
      </c>
      <c r="AG413" s="9">
        <v>125244.90670783349</v>
      </c>
    </row>
    <row r="414" spans="1:33" x14ac:dyDescent="0.45">
      <c r="A414" s="4">
        <v>55944</v>
      </c>
      <c r="B414" s="7"/>
      <c r="H414" s="8">
        <v>0</v>
      </c>
      <c r="I414" s="9">
        <v>18398.835651771409</v>
      </c>
      <c r="J414" s="7"/>
      <c r="K414" s="8">
        <v>0</v>
      </c>
      <c r="L414" s="8">
        <v>0</v>
      </c>
      <c r="M414" s="8">
        <v>0</v>
      </c>
      <c r="N414" s="8">
        <v>0</v>
      </c>
      <c r="O414" s="8">
        <v>0</v>
      </c>
      <c r="Q414" s="9">
        <v>103341.91613587644</v>
      </c>
      <c r="R414" s="7"/>
      <c r="X414" s="8">
        <v>0</v>
      </c>
      <c r="Y414" s="9">
        <v>36797.671303542818</v>
      </c>
      <c r="Z414" s="7"/>
      <c r="AF414" s="8">
        <v>0</v>
      </c>
      <c r="AG414" s="9">
        <v>125420.51891800213</v>
      </c>
    </row>
    <row r="415" spans="1:33" x14ac:dyDescent="0.45">
      <c r="A415" s="4">
        <v>55975</v>
      </c>
      <c r="B415" s="7"/>
      <c r="H415" s="8">
        <v>0</v>
      </c>
      <c r="I415" s="9">
        <v>18335.853449290575</v>
      </c>
      <c r="J415" s="7"/>
      <c r="K415" s="8">
        <v>0</v>
      </c>
      <c r="L415" s="8">
        <v>0</v>
      </c>
      <c r="M415" s="8">
        <v>0</v>
      </c>
      <c r="N415" s="8">
        <v>0</v>
      </c>
      <c r="O415" s="8">
        <v>0</v>
      </c>
      <c r="Q415" s="9">
        <v>103596.15152302495</v>
      </c>
      <c r="R415" s="7"/>
      <c r="X415" s="8">
        <v>0</v>
      </c>
      <c r="Y415" s="9">
        <v>36671.706898581149</v>
      </c>
      <c r="Z415" s="7"/>
      <c r="AF415" s="8">
        <v>0</v>
      </c>
      <c r="AG415" s="9">
        <v>125599.17566217364</v>
      </c>
    </row>
    <row r="416" spans="1:33" x14ac:dyDescent="0.45">
      <c r="A416" s="4">
        <v>56005</v>
      </c>
      <c r="B416" s="7"/>
      <c r="H416" s="8">
        <v>0</v>
      </c>
      <c r="I416" s="9">
        <v>18273.307866516556</v>
      </c>
      <c r="J416" s="7"/>
      <c r="K416" s="8">
        <v>0</v>
      </c>
      <c r="L416" s="8">
        <v>0</v>
      </c>
      <c r="M416" s="8">
        <v>0</v>
      </c>
      <c r="N416" s="8">
        <v>0</v>
      </c>
      <c r="O416" s="8">
        <v>0</v>
      </c>
      <c r="Q416" s="9">
        <v>103852.92247582416</v>
      </c>
      <c r="R416" s="7"/>
      <c r="X416" s="8">
        <v>0</v>
      </c>
      <c r="Y416" s="9">
        <v>36546.615733033112</v>
      </c>
      <c r="Z416" s="7"/>
      <c r="AF416" s="8">
        <v>0</v>
      </c>
      <c r="AG416" s="9">
        <v>125780.89191564402</v>
      </c>
    </row>
    <row r="417" spans="1:33" x14ac:dyDescent="0.45">
      <c r="A417" s="4">
        <v>56036</v>
      </c>
      <c r="B417" s="7"/>
      <c r="H417" s="8">
        <v>0</v>
      </c>
      <c r="I417" s="9">
        <v>18211.194278811061</v>
      </c>
      <c r="J417" s="7"/>
      <c r="K417" s="8">
        <v>0</v>
      </c>
      <c r="L417" s="8">
        <v>0</v>
      </c>
      <c r="M417" s="8">
        <v>0</v>
      </c>
      <c r="N417" s="8">
        <v>0</v>
      </c>
      <c r="O417" s="8">
        <v>0</v>
      </c>
      <c r="Q417" s="9">
        <v>104112.25001439713</v>
      </c>
      <c r="R417" s="7"/>
      <c r="X417" s="8">
        <v>0</v>
      </c>
      <c r="Y417" s="9">
        <v>36422.388557622122</v>
      </c>
      <c r="Z417" s="7"/>
      <c r="AF417" s="8">
        <v>0</v>
      </c>
      <c r="AG417" s="9">
        <v>125965.68314897039</v>
      </c>
    </row>
    <row r="418" spans="1:33" x14ac:dyDescent="0.45">
      <c r="A418" s="4">
        <v>56066</v>
      </c>
      <c r="B418" s="7"/>
      <c r="H418" s="8">
        <v>0</v>
      </c>
      <c r="I418" s="9">
        <v>18149.50812959953</v>
      </c>
      <c r="J418" s="7"/>
      <c r="K418" s="8">
        <v>0</v>
      </c>
      <c r="L418" s="8">
        <v>0</v>
      </c>
      <c r="M418" s="8">
        <v>0</v>
      </c>
      <c r="N418" s="8">
        <v>0</v>
      </c>
      <c r="O418" s="8">
        <v>0</v>
      </c>
      <c r="Q418" s="9">
        <v>104374.15557544236</v>
      </c>
      <c r="R418" s="7"/>
      <c r="X418" s="8">
        <v>0</v>
      </c>
      <c r="Y418" s="9">
        <v>36299.016259199059</v>
      </c>
      <c r="Z418" s="7"/>
      <c r="AF418" s="8">
        <v>0</v>
      </c>
      <c r="AG418" s="9">
        <v>126153.56533096179</v>
      </c>
    </row>
    <row r="419" spans="1:33" x14ac:dyDescent="0.45">
      <c r="A419" s="4">
        <v>56097</v>
      </c>
      <c r="B419" s="7"/>
      <c r="H419" s="8">
        <v>0</v>
      </c>
      <c r="I419" s="9">
        <v>18088.244928985263</v>
      </c>
      <c r="J419" s="7"/>
      <c r="K419" s="8">
        <v>0</v>
      </c>
      <c r="L419" s="8">
        <v>0</v>
      </c>
      <c r="M419" s="8">
        <v>0</v>
      </c>
      <c r="N419" s="8">
        <v>0</v>
      </c>
      <c r="O419" s="8">
        <v>0</v>
      </c>
      <c r="Q419" s="9">
        <v>104638.66101715772</v>
      </c>
      <c r="R419" s="7"/>
      <c r="X419" s="8">
        <v>0</v>
      </c>
      <c r="Y419" s="9">
        <v>36176.489857970526</v>
      </c>
      <c r="Z419" s="7"/>
      <c r="AF419" s="8">
        <v>0</v>
      </c>
      <c r="AG419" s="9">
        <v>126344.55493194003</v>
      </c>
    </row>
    <row r="420" spans="1:33" x14ac:dyDescent="0.45">
      <c r="A420" s="4">
        <v>56128</v>
      </c>
      <c r="B420" s="7"/>
      <c r="H420" s="8">
        <v>0</v>
      </c>
      <c r="I420" s="9">
        <v>18027.400252404543</v>
      </c>
      <c r="J420" s="7"/>
      <c r="K420" s="8">
        <v>0</v>
      </c>
      <c r="L420" s="8">
        <v>0</v>
      </c>
      <c r="M420" s="8">
        <v>0</v>
      </c>
      <c r="N420" s="8">
        <v>0</v>
      </c>
      <c r="O420" s="8">
        <v>0</v>
      </c>
      <c r="Q420" s="9">
        <v>104905.78862438514</v>
      </c>
      <c r="R420" s="7"/>
      <c r="X420" s="8">
        <v>0</v>
      </c>
      <c r="Y420" s="9">
        <v>36054.800504809085</v>
      </c>
      <c r="Z420" s="7"/>
      <c r="AF420" s="8">
        <v>0</v>
      </c>
      <c r="AG420" s="9">
        <v>126538.66892727058</v>
      </c>
    </row>
    <row r="421" spans="1:33" x14ac:dyDescent="0.45">
      <c r="A421" s="4">
        <v>56158</v>
      </c>
      <c r="B421" s="7"/>
      <c r="H421" s="8">
        <v>0</v>
      </c>
      <c r="I421" s="9">
        <v>17966.96973932099</v>
      </c>
      <c r="J421" s="7"/>
      <c r="K421" s="8">
        <v>0</v>
      </c>
      <c r="L421" s="8">
        <v>0</v>
      </c>
      <c r="M421" s="8">
        <v>0</v>
      </c>
      <c r="N421" s="8">
        <v>0</v>
      </c>
      <c r="O421" s="8">
        <v>0</v>
      </c>
      <c r="Q421" s="9">
        <v>105175.56111397597</v>
      </c>
      <c r="R421" s="7"/>
      <c r="X421" s="8">
        <v>0</v>
      </c>
      <c r="Y421" s="9">
        <v>35933.93947864198</v>
      </c>
      <c r="Z421" s="7"/>
      <c r="AF421" s="8">
        <v>0</v>
      </c>
      <c r="AG421" s="9">
        <v>126735.92480116116</v>
      </c>
    </row>
    <row r="422" spans="1:33" x14ac:dyDescent="0.45">
      <c r="A422" s="4">
        <v>56189</v>
      </c>
      <c r="B422" s="7"/>
      <c r="H422" s="8">
        <v>0</v>
      </c>
      <c r="I422" s="9">
        <v>17906.949091957129</v>
      </c>
      <c r="J422" s="7"/>
      <c r="K422" s="8">
        <v>0</v>
      </c>
      <c r="L422" s="8">
        <v>0</v>
      </c>
      <c r="M422" s="8">
        <v>0</v>
      </c>
      <c r="N422" s="8">
        <v>0</v>
      </c>
      <c r="O422" s="8">
        <v>0</v>
      </c>
      <c r="Q422" s="9">
        <v>105448.00164037383</v>
      </c>
      <c r="R422" s="7"/>
      <c r="X422" s="8">
        <v>0</v>
      </c>
      <c r="Y422" s="9">
        <v>35813.898183914258</v>
      </c>
      <c r="Z422" s="7"/>
      <c r="AF422" s="8">
        <v>0</v>
      </c>
      <c r="AG422" s="9">
        <v>126936.34055072238</v>
      </c>
    </row>
    <row r="423" spans="1:33" x14ac:dyDescent="0.45">
      <c r="A423" s="4">
        <v>56219</v>
      </c>
      <c r="B423" s="7"/>
      <c r="H423" s="8">
        <v>0</v>
      </c>
      <c r="I423" s="9">
        <v>17847.334074062142</v>
      </c>
      <c r="J423" s="7"/>
      <c r="K423" s="8">
        <v>0</v>
      </c>
      <c r="L423" s="8">
        <v>0</v>
      </c>
      <c r="M423" s="8">
        <v>0</v>
      </c>
      <c r="N423" s="8">
        <v>0</v>
      </c>
      <c r="O423" s="8">
        <v>0</v>
      </c>
      <c r="Q423" s="9">
        <v>105723.13380141952</v>
      </c>
      <c r="R423" s="7"/>
      <c r="X423" s="8">
        <v>0</v>
      </c>
      <c r="Y423" s="9">
        <v>35694.668148124285</v>
      </c>
      <c r="Z423" s="7"/>
      <c r="AF423" s="8">
        <v>0</v>
      </c>
      <c r="AG423" s="9">
        <v>127139.93469029409</v>
      </c>
    </row>
    <row r="424" spans="1:33" x14ac:dyDescent="0.45">
      <c r="A424" s="4">
        <v>56250</v>
      </c>
      <c r="B424" s="7"/>
      <c r="H424" s="8">
        <v>0</v>
      </c>
      <c r="I424" s="9">
        <v>17788.12050971407</v>
      </c>
      <c r="J424" s="7"/>
      <c r="K424" s="8">
        <v>0</v>
      </c>
      <c r="L424" s="8">
        <v>0</v>
      </c>
      <c r="M424" s="8">
        <v>0</v>
      </c>
      <c r="N424" s="8">
        <v>0</v>
      </c>
      <c r="O424" s="8">
        <v>0</v>
      </c>
      <c r="Q424" s="9">
        <v>106000.98164437704</v>
      </c>
      <c r="R424" s="7"/>
      <c r="X424" s="8">
        <v>0</v>
      </c>
      <c r="Y424" s="9">
        <v>35576.24101942814</v>
      </c>
      <c r="Z424" s="7"/>
      <c r="AF424" s="8">
        <v>0</v>
      </c>
      <c r="AG424" s="9">
        <v>127346.72625603393</v>
      </c>
    </row>
    <row r="425" spans="1:33" x14ac:dyDescent="0.45">
      <c r="A425" s="4">
        <v>56281</v>
      </c>
      <c r="B425" s="7"/>
      <c r="H425" s="8">
        <v>0</v>
      </c>
      <c r="I425" s="9">
        <v>17729.30428215503</v>
      </c>
      <c r="J425" s="7"/>
      <c r="K425" s="8">
        <v>0</v>
      </c>
      <c r="L425" s="8">
        <v>0</v>
      </c>
      <c r="M425" s="8">
        <v>0</v>
      </c>
      <c r="N425" s="8">
        <v>0</v>
      </c>
      <c r="O425" s="8">
        <v>0</v>
      </c>
      <c r="Q425" s="9">
        <v>106281.5696721812</v>
      </c>
      <c r="R425" s="7"/>
      <c r="X425" s="8">
        <v>0</v>
      </c>
      <c r="Y425" s="9">
        <v>35458.60856431006</v>
      </c>
      <c r="Z425" s="7"/>
      <c r="AF425" s="8">
        <v>0</v>
      </c>
      <c r="AG425" s="9">
        <v>127556.73481076723</v>
      </c>
    </row>
    <row r="426" spans="1:33" x14ac:dyDescent="0.45">
      <c r="A426" s="4">
        <v>56309</v>
      </c>
      <c r="B426" s="7"/>
      <c r="H426" s="8">
        <v>0</v>
      </c>
      <c r="I426" s="9">
        <v>17670.881332658249</v>
      </c>
      <c r="J426" s="7"/>
      <c r="K426" s="8">
        <v>0</v>
      </c>
      <c r="L426" s="8">
        <v>0</v>
      </c>
      <c r="M426" s="8">
        <v>0</v>
      </c>
      <c r="N426" s="8">
        <v>0</v>
      </c>
      <c r="O426" s="8">
        <v>0</v>
      </c>
      <c r="Q426" s="9">
        <v>106564.92284990974</v>
      </c>
      <c r="R426" s="7"/>
      <c r="X426" s="8">
        <v>0</v>
      </c>
      <c r="Y426" s="9">
        <v>35341.762665316499</v>
      </c>
      <c r="Z426" s="7"/>
      <c r="AF426" s="8">
        <v>0</v>
      </c>
      <c r="AG426" s="9">
        <v>127769.98044909963</v>
      </c>
    </row>
    <row r="427" spans="1:33" x14ac:dyDescent="0.45">
      <c r="A427" s="4">
        <v>56340</v>
      </c>
      <c r="B427" s="7"/>
      <c r="H427" s="8">
        <v>0</v>
      </c>
      <c r="I427" s="9">
        <v>17612.847659425679</v>
      </c>
      <c r="J427" s="7"/>
      <c r="K427" s="8">
        <v>0</v>
      </c>
      <c r="L427" s="8">
        <v>0</v>
      </c>
      <c r="M427" s="8">
        <v>0</v>
      </c>
      <c r="N427" s="8">
        <v>0</v>
      </c>
      <c r="O427" s="8">
        <v>0</v>
      </c>
      <c r="Q427" s="9">
        <v>106851.066611481</v>
      </c>
      <c r="R427" s="7"/>
      <c r="X427" s="8">
        <v>0</v>
      </c>
      <c r="Y427" s="9">
        <v>35225.695318851358</v>
      </c>
      <c r="Z427" s="7"/>
      <c r="AF427" s="8">
        <v>0</v>
      </c>
      <c r="AG427" s="9">
        <v>127986.48380279182</v>
      </c>
    </row>
    <row r="428" spans="1:33" x14ac:dyDescent="0.45">
      <c r="A428" s="4">
        <v>56370</v>
      </c>
      <c r="B428" s="7"/>
      <c r="H428" s="8">
        <v>0</v>
      </c>
      <c r="I428" s="9">
        <v>17555.199316514882</v>
      </c>
      <c r="J428" s="7"/>
      <c r="K428" s="8">
        <v>0</v>
      </c>
      <c r="L428" s="8">
        <v>0</v>
      </c>
      <c r="M428" s="8">
        <v>0</v>
      </c>
      <c r="N428" s="8">
        <v>0</v>
      </c>
      <c r="O428" s="8">
        <v>0</v>
      </c>
      <c r="Q428" s="9">
        <v>107140.02686657944</v>
      </c>
      <c r="R428" s="7"/>
      <c r="X428" s="8">
        <v>0</v>
      </c>
      <c r="Y428" s="9">
        <v>35110.398633029763</v>
      </c>
      <c r="Z428" s="7"/>
      <c r="AF428" s="8">
        <v>0</v>
      </c>
      <c r="AG428" s="9">
        <v>128206.2660463973</v>
      </c>
    </row>
    <row r="429" spans="1:33" x14ac:dyDescent="0.45">
      <c r="A429" s="4">
        <v>56401</v>
      </c>
      <c r="B429" s="7"/>
      <c r="H429" s="8">
        <v>0</v>
      </c>
      <c r="I429" s="9">
        <v>17497.932412794235</v>
      </c>
      <c r="J429" s="7"/>
      <c r="K429" s="8">
        <v>0</v>
      </c>
      <c r="L429" s="8">
        <v>0</v>
      </c>
      <c r="M429" s="8">
        <v>0</v>
      </c>
      <c r="N429" s="8">
        <v>0</v>
      </c>
      <c r="O429" s="8">
        <v>0</v>
      </c>
      <c r="Q429" s="9">
        <v>107431.83000781083</v>
      </c>
      <c r="R429" s="7"/>
      <c r="X429" s="8">
        <v>0</v>
      </c>
      <c r="Y429" s="9">
        <v>34995.864825588469</v>
      </c>
      <c r="Z429" s="7"/>
      <c r="AF429" s="8">
        <v>0</v>
      </c>
      <c r="AG429" s="9">
        <v>128429.34890316392</v>
      </c>
    </row>
    <row r="430" spans="1:33" x14ac:dyDescent="0.45">
      <c r="A430" s="4">
        <v>56431</v>
      </c>
      <c r="B430" s="7"/>
      <c r="H430" s="8">
        <v>0</v>
      </c>
      <c r="I430" s="9">
        <v>17441.043110925133</v>
      </c>
      <c r="J430" s="7"/>
      <c r="K430" s="8">
        <v>0</v>
      </c>
      <c r="L430" s="8">
        <v>0</v>
      </c>
      <c r="M430" s="8">
        <v>0</v>
      </c>
      <c r="N430" s="8">
        <v>0</v>
      </c>
      <c r="O430" s="8">
        <v>0</v>
      </c>
      <c r="Q430" s="9">
        <v>107726.50291809093</v>
      </c>
      <c r="R430" s="7"/>
      <c r="X430" s="8">
        <v>0</v>
      </c>
      <c r="Y430" s="9">
        <v>34882.086221850266</v>
      </c>
      <c r="Z430" s="7"/>
      <c r="AF430" s="8">
        <v>0</v>
      </c>
      <c r="AG430" s="9">
        <v>128655.75465120109</v>
      </c>
    </row>
    <row r="431" spans="1:33" x14ac:dyDescent="0.45">
      <c r="A431" s="4">
        <v>56462</v>
      </c>
      <c r="B431" s="7"/>
      <c r="H431" s="8">
        <v>0</v>
      </c>
      <c r="I431" s="9">
        <v>17384.527626370651</v>
      </c>
      <c r="J431" s="7"/>
      <c r="K431" s="8">
        <v>0</v>
      </c>
      <c r="L431" s="8">
        <v>0</v>
      </c>
      <c r="M431" s="8">
        <v>0</v>
      </c>
      <c r="N431" s="8">
        <v>0</v>
      </c>
      <c r="O431" s="8">
        <v>0</v>
      </c>
      <c r="Q431" s="9">
        <v>108024.07297826992</v>
      </c>
      <c r="R431" s="7"/>
      <c r="X431" s="8">
        <v>0</v>
      </c>
      <c r="Y431" s="9">
        <v>34769.055252741302</v>
      </c>
      <c r="Z431" s="7"/>
      <c r="AF431" s="8">
        <v>0</v>
      </c>
      <c r="AG431" s="9">
        <v>128885.50612991471</v>
      </c>
    </row>
    <row r="432" spans="1:33" x14ac:dyDescent="0.45">
      <c r="A432" s="4">
        <v>56493</v>
      </c>
      <c r="B432" s="7"/>
      <c r="H432" s="8">
        <v>0</v>
      </c>
      <c r="I432" s="9">
        <v>17328.382226429014</v>
      </c>
      <c r="J432" s="7"/>
      <c r="K432" s="8">
        <v>0</v>
      </c>
      <c r="L432" s="8">
        <v>0</v>
      </c>
      <c r="M432" s="8">
        <v>0</v>
      </c>
      <c r="N432" s="8">
        <v>0</v>
      </c>
      <c r="O432" s="8">
        <v>0</v>
      </c>
      <c r="Q432" s="9">
        <v>108324.56807499522</v>
      </c>
      <c r="R432" s="7"/>
      <c r="X432" s="8">
        <v>0</v>
      </c>
      <c r="Y432" s="9">
        <v>34656.764452858028</v>
      </c>
      <c r="Z432" s="7"/>
      <c r="AF432" s="8">
        <v>0</v>
      </c>
      <c r="AG432" s="9">
        <v>129118.62674671003</v>
      </c>
    </row>
    <row r="433" spans="1:33" x14ac:dyDescent="0.45">
      <c r="A433" s="4">
        <v>56523</v>
      </c>
      <c r="B433" s="7"/>
      <c r="H433" s="8">
        <v>0</v>
      </c>
      <c r="I433" s="9">
        <v>17272.603229291653</v>
      </c>
      <c r="J433" s="7"/>
      <c r="K433" s="8">
        <v>0</v>
      </c>
      <c r="L433" s="8">
        <v>0</v>
      </c>
      <c r="M433" s="8">
        <v>0</v>
      </c>
      <c r="N433" s="8">
        <v>0</v>
      </c>
      <c r="O433" s="8">
        <v>0</v>
      </c>
      <c r="Q433" s="9">
        <v>108628.01660881781</v>
      </c>
      <c r="R433" s="7"/>
      <c r="X433" s="8">
        <v>0</v>
      </c>
      <c r="Y433" s="9">
        <v>34545.206458583307</v>
      </c>
      <c r="Z433" s="7"/>
      <c r="AF433" s="8">
        <v>0</v>
      </c>
      <c r="AG433" s="9">
        <v>129355.14048396779</v>
      </c>
    </row>
    <row r="434" spans="1:33" x14ac:dyDescent="0.45">
      <c r="A434" s="4">
        <v>56554</v>
      </c>
      <c r="B434" s="7"/>
      <c r="H434" s="8">
        <v>0</v>
      </c>
      <c r="I434" s="9">
        <v>17217.187003124556</v>
      </c>
      <c r="J434" s="7"/>
      <c r="K434" s="8">
        <v>0</v>
      </c>
      <c r="L434" s="8">
        <v>0</v>
      </c>
      <c r="M434" s="8">
        <v>0</v>
      </c>
      <c r="N434" s="8">
        <v>0</v>
      </c>
      <c r="O434" s="8">
        <v>0</v>
      </c>
      <c r="Q434" s="9">
        <v>108934.4475025446</v>
      </c>
      <c r="R434" s="7"/>
      <c r="X434" s="8">
        <v>0</v>
      </c>
      <c r="Y434" s="9">
        <v>34434.374006249112</v>
      </c>
      <c r="Z434" s="7"/>
      <c r="AF434" s="8">
        <v>0</v>
      </c>
      <c r="AG434" s="9">
        <v>129595.07190629406</v>
      </c>
    </row>
    <row r="435" spans="1:33" x14ac:dyDescent="0.45">
      <c r="A435" s="4">
        <v>56584</v>
      </c>
      <c r="B435" s="7"/>
      <c r="H435" s="8">
        <v>0</v>
      </c>
      <c r="I435" s="9">
        <v>17162.129965172189</v>
      </c>
      <c r="J435" s="7"/>
      <c r="K435" s="8">
        <v>0</v>
      </c>
      <c r="L435" s="8">
        <v>0</v>
      </c>
      <c r="M435" s="8">
        <v>0</v>
      </c>
      <c r="N435" s="8">
        <v>0</v>
      </c>
      <c r="O435" s="8">
        <v>0</v>
      </c>
      <c r="Q435" s="9">
        <v>109243.89020984105</v>
      </c>
      <c r="R435" s="7"/>
      <c r="X435" s="8">
        <v>0</v>
      </c>
      <c r="Y435" s="9">
        <v>34324.259930344379</v>
      </c>
      <c r="Z435" s="7"/>
      <c r="AF435" s="8">
        <v>0</v>
      </c>
      <c r="AG435" s="9">
        <v>129838.44616804767</v>
      </c>
    </row>
    <row r="436" spans="1:33" x14ac:dyDescent="0.45">
      <c r="A436" s="4">
        <v>56615</v>
      </c>
      <c r="B436" s="7"/>
      <c r="H436" s="8">
        <v>0</v>
      </c>
      <c r="I436" s="9">
        <v>17107.42858088321</v>
      </c>
      <c r="J436" s="7"/>
      <c r="K436" s="8">
        <v>0</v>
      </c>
      <c r="L436" s="8">
        <v>0</v>
      </c>
      <c r="M436" s="8">
        <v>0</v>
      </c>
      <c r="N436" s="8">
        <v>0</v>
      </c>
      <c r="O436" s="8">
        <v>0</v>
      </c>
      <c r="Q436" s="9">
        <v>109556.37472408924</v>
      </c>
      <c r="R436" s="7"/>
      <c r="X436" s="8">
        <v>0</v>
      </c>
      <c r="Y436" s="9">
        <v>34214.85716176642</v>
      </c>
      <c r="Z436" s="7"/>
      <c r="AF436" s="8">
        <v>0</v>
      </c>
      <c r="AG436" s="9">
        <v>130085.28902114909</v>
      </c>
    </row>
    <row r="437" spans="1:33" x14ac:dyDescent="0.45">
      <c r="A437" s="4">
        <v>56646</v>
      </c>
      <c r="B437" s="7"/>
      <c r="H437" s="8">
        <v>0</v>
      </c>
      <c r="I437" s="9">
        <v>17053.07936305735</v>
      </c>
      <c r="J437" s="7"/>
      <c r="K437" s="8">
        <v>0</v>
      </c>
      <c r="L437" s="8">
        <v>0</v>
      </c>
      <c r="M437" s="8">
        <v>0</v>
      </c>
      <c r="N437" s="8">
        <v>0</v>
      </c>
      <c r="O437" s="8">
        <v>0</v>
      </c>
      <c r="Q437" s="9">
        <v>109871.93158750526</v>
      </c>
      <c r="R437" s="7"/>
      <c r="X437" s="8">
        <v>0</v>
      </c>
      <c r="Y437" s="9">
        <v>34106.1587261147</v>
      </c>
      <c r="Z437" s="7"/>
      <c r="AF437" s="8">
        <v>0</v>
      </c>
      <c r="AG437" s="9">
        <v>130335.62682317407</v>
      </c>
    </row>
    <row r="438" spans="1:33" x14ac:dyDescent="0.45">
      <c r="A438" s="4">
        <v>56674</v>
      </c>
      <c r="B438" s="7"/>
      <c r="H438" s="8">
        <v>0</v>
      </c>
      <c r="I438" s="9">
        <v>16999.07887101244</v>
      </c>
      <c r="J438" s="7"/>
      <c r="K438" s="8">
        <v>0</v>
      </c>
      <c r="L438" s="8">
        <v>0</v>
      </c>
      <c r="M438" s="8">
        <v>0</v>
      </c>
      <c r="N438" s="8">
        <v>0</v>
      </c>
      <c r="O438" s="8">
        <v>0</v>
      </c>
      <c r="Q438" s="9">
        <v>110190.59190052121</v>
      </c>
      <c r="R438" s="7"/>
      <c r="X438" s="8">
        <v>0</v>
      </c>
      <c r="Y438" s="9">
        <v>33998.15774202488</v>
      </c>
      <c r="Z438" s="7"/>
      <c r="AF438" s="8">
        <v>0</v>
      </c>
      <c r="AG438" s="9">
        <v>130589.48654573613</v>
      </c>
    </row>
    <row r="439" spans="1:33" x14ac:dyDescent="0.45">
      <c r="A439" s="4">
        <v>56705</v>
      </c>
      <c r="B439" s="7"/>
      <c r="H439" s="8">
        <v>0</v>
      </c>
      <c r="I439" s="9">
        <v>16945.423709771236</v>
      </c>
      <c r="J439" s="7"/>
      <c r="K439" s="8">
        <v>0</v>
      </c>
      <c r="L439" s="8">
        <v>0</v>
      </c>
      <c r="M439" s="8">
        <v>0</v>
      </c>
      <c r="N439" s="8">
        <v>0</v>
      </c>
      <c r="O439" s="8">
        <v>0</v>
      </c>
      <c r="Q439" s="9">
        <v>110512.3873314369</v>
      </c>
      <c r="R439" s="7"/>
      <c r="X439" s="8">
        <v>0</v>
      </c>
      <c r="Y439" s="9">
        <v>33890.847419542471</v>
      </c>
      <c r="Z439" s="7"/>
      <c r="AF439" s="8">
        <v>0</v>
      </c>
      <c r="AG439" s="9">
        <v>130846.89578316238</v>
      </c>
    </row>
    <row r="440" spans="1:33" x14ac:dyDescent="0.45">
      <c r="A440" s="4">
        <v>56735</v>
      </c>
      <c r="B440" s="7"/>
      <c r="H440" s="8">
        <v>0</v>
      </c>
      <c r="I440" s="9">
        <v>16892.110529267262</v>
      </c>
      <c r="J440" s="7"/>
      <c r="K440" s="8">
        <v>0</v>
      </c>
      <c r="L440" s="8">
        <v>0</v>
      </c>
      <c r="M440" s="8">
        <v>0</v>
      </c>
      <c r="N440" s="8">
        <v>0</v>
      </c>
      <c r="O440" s="8">
        <v>0</v>
      </c>
      <c r="Q440" s="9">
        <v>110837.35012634684</v>
      </c>
      <c r="R440" s="7"/>
      <c r="X440" s="8">
        <v>0</v>
      </c>
      <c r="Y440" s="9">
        <v>33784.221058534524</v>
      </c>
      <c r="Z440" s="7"/>
      <c r="AF440" s="8">
        <v>0</v>
      </c>
      <c r="AG440" s="9">
        <v>131107.88276146754</v>
      </c>
    </row>
    <row r="441" spans="1:33" x14ac:dyDescent="0.45">
      <c r="A441" s="4">
        <v>56766</v>
      </c>
      <c r="B441" s="7"/>
      <c r="H441" s="8">
        <v>0</v>
      </c>
      <c r="I441" s="9">
        <v>16839.136023568815</v>
      </c>
      <c r="J441" s="7"/>
      <c r="K441" s="8">
        <v>0</v>
      </c>
      <c r="L441" s="8">
        <v>0</v>
      </c>
      <c r="M441" s="8">
        <v>0</v>
      </c>
      <c r="N441" s="8">
        <v>0</v>
      </c>
      <c r="O441" s="8">
        <v>0</v>
      </c>
      <c r="Q441" s="9">
        <v>111165.51311934822</v>
      </c>
      <c r="R441" s="7"/>
      <c r="X441" s="8">
        <v>0</v>
      </c>
      <c r="Y441" s="9">
        <v>33678.272047137631</v>
      </c>
      <c r="Z441" s="7"/>
      <c r="AF441" s="8">
        <v>0</v>
      </c>
      <c r="AG441" s="9">
        <v>131372.47634763079</v>
      </c>
    </row>
    <row r="442" spans="1:33" x14ac:dyDescent="0.45">
      <c r="A442" s="4">
        <v>56796</v>
      </c>
      <c r="B442" s="7"/>
      <c r="H442" s="8">
        <v>0</v>
      </c>
      <c r="I442" s="9">
        <v>16786.49693012112</v>
      </c>
      <c r="J442" s="7"/>
      <c r="K442" s="8">
        <v>0</v>
      </c>
      <c r="L442" s="8">
        <v>0</v>
      </c>
      <c r="M442" s="8">
        <v>0</v>
      </c>
      <c r="N442" s="8">
        <v>0</v>
      </c>
      <c r="O442" s="8">
        <v>0</v>
      </c>
      <c r="Q442" s="9">
        <v>111496.90974303662</v>
      </c>
      <c r="R442" s="7"/>
      <c r="X442" s="8">
        <v>0</v>
      </c>
      <c r="Y442" s="9">
        <v>33572.993860242241</v>
      </c>
      <c r="Z442" s="7"/>
      <c r="AF442" s="8">
        <v>0</v>
      </c>
      <c r="AG442" s="9">
        <v>131640.70605918198</v>
      </c>
    </row>
    <row r="443" spans="1:33" x14ac:dyDescent="0.45">
      <c r="A443" s="4">
        <v>56827</v>
      </c>
      <c r="B443" s="7"/>
      <c r="H443" s="8">
        <v>0</v>
      </c>
      <c r="I443" s="9">
        <v>16734.190029005375</v>
      </c>
      <c r="J443" s="7"/>
      <c r="K443" s="8">
        <v>0</v>
      </c>
      <c r="L443" s="8">
        <v>0</v>
      </c>
      <c r="M443" s="8">
        <v>0</v>
      </c>
      <c r="N443" s="8">
        <v>0</v>
      </c>
      <c r="O443" s="8">
        <v>0</v>
      </c>
      <c r="Q443" s="9">
        <v>111831.5740392946</v>
      </c>
      <c r="R443" s="7"/>
      <c r="X443" s="8">
        <v>0</v>
      </c>
      <c r="Y443" s="9">
        <v>33468.380058010749</v>
      </c>
      <c r="Z443" s="7"/>
      <c r="AF443" s="8">
        <v>0</v>
      </c>
      <c r="AG443" s="9">
        <v>131912.60207410104</v>
      </c>
    </row>
    <row r="444" spans="1:33" x14ac:dyDescent="0.45">
      <c r="A444" s="4">
        <v>56858</v>
      </c>
      <c r="B444" s="7"/>
      <c r="H444" s="8">
        <v>0</v>
      </c>
      <c r="I444" s="9">
        <v>16682.212142214645</v>
      </c>
      <c r="J444" s="7"/>
      <c r="K444" s="8">
        <v>0</v>
      </c>
      <c r="L444" s="8">
        <v>0</v>
      </c>
      <c r="M444" s="8">
        <v>0</v>
      </c>
      <c r="N444" s="8">
        <v>0</v>
      </c>
      <c r="O444" s="8">
        <v>0</v>
      </c>
      <c r="Q444" s="9">
        <v>112169.54067038075</v>
      </c>
      <c r="R444" s="7"/>
      <c r="X444" s="8">
        <v>0</v>
      </c>
      <c r="Y444" s="9">
        <v>33364.424284429289</v>
      </c>
      <c r="Z444" s="7"/>
      <c r="AF444" s="8">
        <v>0</v>
      </c>
      <c r="AG444" s="9">
        <v>132188.19524103834</v>
      </c>
    </row>
    <row r="445" spans="1:33" x14ac:dyDescent="0.45">
      <c r="A445" s="4">
        <v>56888</v>
      </c>
      <c r="B445" s="7"/>
      <c r="H445" s="8">
        <v>0</v>
      </c>
      <c r="I445" s="9">
        <v>16630.560132945957</v>
      </c>
      <c r="J445" s="7"/>
      <c r="K445" s="8">
        <v>0</v>
      </c>
      <c r="L445" s="8">
        <v>0</v>
      </c>
      <c r="M445" s="8">
        <v>0</v>
      </c>
      <c r="N445" s="8">
        <v>0</v>
      </c>
      <c r="O445" s="8">
        <v>0</v>
      </c>
      <c r="Q445" s="9">
        <v>112510.84493032673</v>
      </c>
      <c r="R445" s="7"/>
      <c r="X445" s="8">
        <v>0</v>
      </c>
      <c r="Y445" s="9">
        <v>33261.120265891914</v>
      </c>
      <c r="Z445" s="7"/>
      <c r="AF445" s="8">
        <v>0</v>
      </c>
      <c r="AG445" s="9">
        <v>132467.51708986188</v>
      </c>
    </row>
    <row r="446" spans="1:33" x14ac:dyDescent="0.45">
      <c r="A446" s="4">
        <v>56919</v>
      </c>
      <c r="B446" s="7"/>
      <c r="H446" s="8">
        <v>0</v>
      </c>
      <c r="I446" s="9">
        <v>16579.230904907872</v>
      </c>
      <c r="J446" s="7"/>
      <c r="K446" s="8">
        <v>0</v>
      </c>
      <c r="L446" s="8">
        <v>0</v>
      </c>
      <c r="M446" s="8">
        <v>0</v>
      </c>
      <c r="N446" s="8">
        <v>0</v>
      </c>
      <c r="O446" s="8">
        <v>0</v>
      </c>
      <c r="Q446" s="9">
        <v>112855.52275664749</v>
      </c>
      <c r="R446" s="7"/>
      <c r="X446" s="8">
        <v>0</v>
      </c>
      <c r="Y446" s="9">
        <v>33158.461809815744</v>
      </c>
      <c r="Z446" s="7"/>
      <c r="AF446" s="8">
        <v>0</v>
      </c>
      <c r="AG446" s="9">
        <v>132750.59984253693</v>
      </c>
    </row>
    <row r="447" spans="1:33" x14ac:dyDescent="0.45">
      <c r="A447" s="4">
        <v>56949</v>
      </c>
      <c r="B447" s="7"/>
      <c r="H447" s="8">
        <v>0</v>
      </c>
      <c r="I447" s="9">
        <v>16528.221401643499</v>
      </c>
      <c r="J447" s="7"/>
      <c r="K447" s="8">
        <v>0</v>
      </c>
      <c r="L447" s="8">
        <v>0</v>
      </c>
      <c r="M447" s="8">
        <v>0</v>
      </c>
      <c r="N447" s="8">
        <v>0</v>
      </c>
      <c r="O447" s="8">
        <v>0</v>
      </c>
      <c r="Q447" s="9">
        <v>113203.61074237584</v>
      </c>
      <c r="R447" s="7"/>
      <c r="X447" s="8">
        <v>0</v>
      </c>
      <c r="Y447" s="9">
        <v>33056.442803286998</v>
      </c>
      <c r="Z447" s="7"/>
      <c r="AF447" s="8">
        <v>0</v>
      </c>
      <c r="AG447" s="9">
        <v>133037.47642434805</v>
      </c>
    </row>
    <row r="448" spans="1:33" x14ac:dyDescent="0.45">
      <c r="A448" s="4">
        <v>56980</v>
      </c>
      <c r="B448" s="7"/>
      <c r="H448" s="8">
        <v>0</v>
      </c>
      <c r="I448" s="9">
        <v>16477.528605868058</v>
      </c>
      <c r="J448" s="7"/>
      <c r="K448" s="8">
        <v>0</v>
      </c>
      <c r="L448" s="8">
        <v>0</v>
      </c>
      <c r="M448" s="8">
        <v>0</v>
      </c>
      <c r="N448" s="8">
        <v>0</v>
      </c>
      <c r="O448" s="8">
        <v>0</v>
      </c>
      <c r="Q448" s="9">
        <v>113555.14614842467</v>
      </c>
      <c r="R448" s="7"/>
      <c r="X448" s="8">
        <v>0</v>
      </c>
      <c r="Y448" s="9">
        <v>32955.057211736115</v>
      </c>
      <c r="Z448" s="7"/>
      <c r="AF448" s="8">
        <v>0</v>
      </c>
      <c r="AG448" s="9">
        <v>133328.18047546633</v>
      </c>
    </row>
    <row r="449" spans="1:33" x14ac:dyDescent="0.45">
      <c r="A449" s="4">
        <v>57011</v>
      </c>
      <c r="B449" s="7"/>
      <c r="H449" s="8">
        <v>0</v>
      </c>
      <c r="I449" s="9">
        <v>16243.006316314397</v>
      </c>
      <c r="J449" s="7"/>
      <c r="K449" s="8">
        <v>0</v>
      </c>
      <c r="L449" s="8">
        <v>0</v>
      </c>
      <c r="M449" s="8">
        <v>0</v>
      </c>
      <c r="N449" s="8">
        <v>0</v>
      </c>
      <c r="O449" s="8">
        <v>0</v>
      </c>
      <c r="Q449" s="9">
        <v>112633.2694750977</v>
      </c>
      <c r="R449" s="7"/>
      <c r="X449" s="8">
        <v>0</v>
      </c>
      <c r="Y449" s="9">
        <v>32486.012632628794</v>
      </c>
      <c r="Z449" s="7"/>
      <c r="AF449" s="8">
        <v>0</v>
      </c>
      <c r="AG449" s="9">
        <v>132124.87705467496</v>
      </c>
    </row>
    <row r="450" spans="1:33" x14ac:dyDescent="0.45">
      <c r="A450" s="4">
        <v>57040</v>
      </c>
      <c r="B450" s="7"/>
      <c r="H450" s="8">
        <v>0</v>
      </c>
      <c r="I450" s="9">
        <v>16070.645641905516</v>
      </c>
      <c r="J450" s="7"/>
      <c r="K450" s="8">
        <v>0</v>
      </c>
      <c r="L450" s="8">
        <v>0</v>
      </c>
      <c r="M450" s="8">
        <v>0</v>
      </c>
      <c r="N450" s="8">
        <v>0</v>
      </c>
      <c r="O450" s="8">
        <v>0</v>
      </c>
      <c r="Q450" s="9">
        <v>112130.60155661899</v>
      </c>
      <c r="R450" s="7"/>
      <c r="X450" s="8">
        <v>0</v>
      </c>
      <c r="Y450" s="9">
        <v>32141.291283811031</v>
      </c>
      <c r="Z450" s="7"/>
      <c r="AF450" s="8">
        <v>0</v>
      </c>
      <c r="AG450" s="9">
        <v>131415.37632690562</v>
      </c>
    </row>
    <row r="451" spans="1:33" x14ac:dyDescent="0.45">
      <c r="A451" s="4">
        <v>57071</v>
      </c>
      <c r="B451" s="7"/>
      <c r="H451" s="8">
        <v>0</v>
      </c>
      <c r="I451" s="9">
        <v>15929.594166981302</v>
      </c>
      <c r="J451" s="7"/>
      <c r="K451" s="8">
        <v>0</v>
      </c>
      <c r="L451" s="8">
        <v>0</v>
      </c>
      <c r="M451" s="8">
        <v>0</v>
      </c>
      <c r="N451" s="8">
        <v>0</v>
      </c>
      <c r="O451" s="8">
        <v>0</v>
      </c>
      <c r="Q451" s="9">
        <v>111838.46102712787</v>
      </c>
      <c r="R451" s="7"/>
      <c r="X451" s="8">
        <v>0</v>
      </c>
      <c r="Y451" s="9">
        <v>31859.188333962604</v>
      </c>
      <c r="Z451" s="7"/>
      <c r="AF451" s="8">
        <v>0</v>
      </c>
      <c r="AG451" s="9">
        <v>130953.97402750544</v>
      </c>
    </row>
    <row r="452" spans="1:33" x14ac:dyDescent="0.45">
      <c r="A452" s="4">
        <v>57101</v>
      </c>
      <c r="B452" s="7"/>
      <c r="H452" s="8">
        <v>0</v>
      </c>
      <c r="I452" s="9">
        <v>15789.078619799247</v>
      </c>
      <c r="J452" s="7"/>
      <c r="K452" s="8">
        <v>0</v>
      </c>
      <c r="L452" s="8">
        <v>0</v>
      </c>
      <c r="M452" s="8">
        <v>0</v>
      </c>
      <c r="N452" s="8">
        <v>0</v>
      </c>
      <c r="O452" s="8">
        <v>0</v>
      </c>
      <c r="Q452" s="9">
        <v>111543.44990746274</v>
      </c>
      <c r="R452" s="7"/>
      <c r="X452" s="8">
        <v>0</v>
      </c>
      <c r="Y452" s="9">
        <v>31578.157239598495</v>
      </c>
      <c r="Z452" s="7"/>
      <c r="AF452" s="8">
        <v>0</v>
      </c>
      <c r="AG452" s="9">
        <v>130490.34425122183</v>
      </c>
    </row>
    <row r="453" spans="1:33" x14ac:dyDescent="0.45">
      <c r="A453" s="4">
        <v>57132</v>
      </c>
      <c r="B453" s="7"/>
      <c r="H453" s="8">
        <v>0</v>
      </c>
      <c r="I453" s="9">
        <v>15618.40446725414</v>
      </c>
      <c r="J453" s="7"/>
      <c r="K453" s="8">
        <v>0</v>
      </c>
      <c r="L453" s="8">
        <v>0</v>
      </c>
      <c r="M453" s="8">
        <v>0</v>
      </c>
      <c r="N453" s="8">
        <v>0</v>
      </c>
      <c r="O453" s="8">
        <v>0</v>
      </c>
      <c r="Q453" s="9">
        <v>111027.36014973976</v>
      </c>
      <c r="R453" s="7"/>
      <c r="X453" s="8">
        <v>0</v>
      </c>
      <c r="Y453" s="9">
        <v>31236.808934508277</v>
      </c>
      <c r="Z453" s="7"/>
      <c r="AF453" s="8">
        <v>0</v>
      </c>
      <c r="AG453" s="9">
        <v>129769.44551044473</v>
      </c>
    </row>
    <row r="454" spans="1:33" x14ac:dyDescent="0.45">
      <c r="A454" s="4">
        <v>57162</v>
      </c>
      <c r="B454" s="7"/>
      <c r="H454" s="8">
        <v>0</v>
      </c>
      <c r="I454" s="9">
        <v>15479.027123960999</v>
      </c>
      <c r="J454" s="7"/>
      <c r="K454" s="8">
        <v>0</v>
      </c>
      <c r="L454" s="8">
        <v>0</v>
      </c>
      <c r="M454" s="8">
        <v>0</v>
      </c>
      <c r="N454" s="8">
        <v>0</v>
      </c>
      <c r="O454" s="8">
        <v>0</v>
      </c>
      <c r="Q454" s="9">
        <v>110725.69103439317</v>
      </c>
      <c r="R454" s="7"/>
      <c r="X454" s="8">
        <v>0</v>
      </c>
      <c r="Y454" s="9">
        <v>30958.054247921998</v>
      </c>
      <c r="Z454" s="7"/>
      <c r="AF454" s="8">
        <v>0</v>
      </c>
      <c r="AG454" s="9">
        <v>129300.52358314637</v>
      </c>
    </row>
    <row r="455" spans="1:33" x14ac:dyDescent="0.45">
      <c r="A455" s="4">
        <v>57193</v>
      </c>
      <c r="B455" s="7"/>
      <c r="H455" s="8">
        <v>0</v>
      </c>
      <c r="I455" s="9">
        <v>15309.482917012512</v>
      </c>
      <c r="J455" s="7"/>
      <c r="K455" s="8">
        <v>0</v>
      </c>
      <c r="L455" s="8">
        <v>0</v>
      </c>
      <c r="M455" s="8">
        <v>0</v>
      </c>
      <c r="N455" s="8">
        <v>0</v>
      </c>
      <c r="O455" s="8">
        <v>0</v>
      </c>
      <c r="Q455" s="9">
        <v>110200.11705282878</v>
      </c>
      <c r="R455" s="7"/>
      <c r="X455" s="8">
        <v>0</v>
      </c>
      <c r="Y455" s="9">
        <v>30618.965834025024</v>
      </c>
      <c r="Z455" s="7"/>
      <c r="AF455" s="8">
        <v>0</v>
      </c>
      <c r="AG455" s="9">
        <v>128571.49655324379</v>
      </c>
    </row>
    <row r="456" spans="1:33" x14ac:dyDescent="0.45">
      <c r="A456" s="4">
        <v>57224</v>
      </c>
      <c r="B456" s="7"/>
      <c r="H456" s="8">
        <v>0</v>
      </c>
      <c r="I456" s="9">
        <v>15140.536813570501</v>
      </c>
      <c r="J456" s="7"/>
      <c r="K456" s="8">
        <v>0</v>
      </c>
      <c r="L456" s="8">
        <v>0</v>
      </c>
      <c r="M456" s="8">
        <v>0</v>
      </c>
      <c r="N456" s="8">
        <v>0</v>
      </c>
      <c r="O456" s="8">
        <v>0</v>
      </c>
      <c r="Q456" s="9">
        <v>109669.30395030057</v>
      </c>
      <c r="R456" s="7"/>
      <c r="X456" s="8">
        <v>0</v>
      </c>
      <c r="Y456" s="9">
        <v>30281.073627141002</v>
      </c>
      <c r="Z456" s="7"/>
      <c r="AF456" s="8">
        <v>0</v>
      </c>
      <c r="AG456" s="9">
        <v>127837.94812658516</v>
      </c>
    </row>
    <row r="457" spans="1:33" x14ac:dyDescent="0.45">
      <c r="A457" s="4">
        <v>57254</v>
      </c>
      <c r="B457" s="7"/>
      <c r="H457" s="8">
        <v>0</v>
      </c>
      <c r="I457" s="9">
        <v>14972.184595403874</v>
      </c>
      <c r="J457" s="7"/>
      <c r="K457" s="8">
        <v>0</v>
      </c>
      <c r="L457" s="8">
        <v>0</v>
      </c>
      <c r="M457" s="8">
        <v>0</v>
      </c>
      <c r="N457" s="8">
        <v>0</v>
      </c>
      <c r="O457" s="8">
        <v>0</v>
      </c>
      <c r="Q457" s="9">
        <v>109133.185545313</v>
      </c>
      <c r="R457" s="7"/>
      <c r="X457" s="8">
        <v>0</v>
      </c>
      <c r="Y457" s="9">
        <v>29944.369190807749</v>
      </c>
      <c r="Z457" s="7"/>
      <c r="AF457" s="8">
        <v>0</v>
      </c>
      <c r="AG457" s="9">
        <v>127099.80705979765</v>
      </c>
    </row>
    <row r="458" spans="1:33" x14ac:dyDescent="0.45">
      <c r="A458" s="4">
        <v>57285</v>
      </c>
      <c r="B458" s="7"/>
      <c r="H458" s="8">
        <v>0</v>
      </c>
      <c r="I458" s="9">
        <v>14804.422089005775</v>
      </c>
      <c r="J458" s="7"/>
      <c r="K458" s="8">
        <v>0</v>
      </c>
      <c r="L458" s="8">
        <v>0</v>
      </c>
      <c r="M458" s="8">
        <v>0</v>
      </c>
      <c r="N458" s="8">
        <v>0</v>
      </c>
      <c r="O458" s="8">
        <v>0</v>
      </c>
      <c r="Q458" s="9">
        <v>108591.6945285703</v>
      </c>
      <c r="R458" s="7"/>
      <c r="X458" s="8">
        <v>0</v>
      </c>
      <c r="Y458" s="9">
        <v>29608.84417801155</v>
      </c>
      <c r="Z458" s="7"/>
      <c r="AF458" s="8">
        <v>0</v>
      </c>
      <c r="AG458" s="9">
        <v>126357.00103537722</v>
      </c>
    </row>
    <row r="459" spans="1:33" x14ac:dyDescent="0.45">
      <c r="A459" s="4">
        <v>57315</v>
      </c>
      <c r="B459" s="7"/>
      <c r="H459" s="8">
        <v>0</v>
      </c>
      <c r="I459" s="9">
        <v>14637.245164953683</v>
      </c>
      <c r="J459" s="7"/>
      <c r="K459" s="8">
        <v>0</v>
      </c>
      <c r="L459" s="8">
        <v>0</v>
      </c>
      <c r="M459" s="8">
        <v>0</v>
      </c>
      <c r="N459" s="8">
        <v>0</v>
      </c>
      <c r="O459" s="8">
        <v>0</v>
      </c>
      <c r="Q459" s="9">
        <v>108044.76243811584</v>
      </c>
      <c r="R459" s="7"/>
      <c r="X459" s="8">
        <v>0</v>
      </c>
      <c r="Y459" s="9">
        <v>29274.490329907367</v>
      </c>
      <c r="Z459" s="7"/>
      <c r="AF459" s="8">
        <v>0</v>
      </c>
      <c r="AG459" s="9">
        <v>125609.45663606026</v>
      </c>
    </row>
    <row r="460" spans="1:33" x14ac:dyDescent="0.45">
      <c r="A460" s="4">
        <v>57346</v>
      </c>
      <c r="B460" s="7"/>
      <c r="H460" s="8">
        <v>0</v>
      </c>
      <c r="I460" s="9">
        <v>14439.959200197061</v>
      </c>
      <c r="J460" s="7"/>
      <c r="K460" s="8">
        <v>0</v>
      </c>
      <c r="L460" s="8">
        <v>0</v>
      </c>
      <c r="M460" s="8">
        <v>0</v>
      </c>
      <c r="N460" s="8">
        <v>0</v>
      </c>
      <c r="O460" s="8">
        <v>0</v>
      </c>
      <c r="Q460" s="9">
        <v>107264.34113377877</v>
      </c>
      <c r="R460" s="7"/>
      <c r="X460" s="8">
        <v>0</v>
      </c>
      <c r="Y460" s="9">
        <v>28879.918400394123</v>
      </c>
      <c r="Z460" s="7"/>
      <c r="AF460" s="8">
        <v>0</v>
      </c>
      <c r="AG460" s="9">
        <v>124592.29217401524</v>
      </c>
    </row>
    <row r="461" spans="1:33" x14ac:dyDescent="0.45">
      <c r="A461" s="4">
        <v>57377</v>
      </c>
      <c r="B461" s="7"/>
      <c r="H461" s="8">
        <v>0</v>
      </c>
      <c r="I461" s="9">
        <v>14274.01951796502</v>
      </c>
      <c r="J461" s="7"/>
      <c r="K461" s="8">
        <v>0</v>
      </c>
      <c r="L461" s="8">
        <v>0</v>
      </c>
      <c r="M461" s="8">
        <v>0</v>
      </c>
      <c r="N461" s="8">
        <v>0</v>
      </c>
      <c r="O461" s="8">
        <v>0</v>
      </c>
      <c r="Q461" s="9">
        <v>106705.45339066809</v>
      </c>
      <c r="R461" s="7"/>
      <c r="X461" s="8">
        <v>0</v>
      </c>
      <c r="Y461" s="9">
        <v>28548.03903593004</v>
      </c>
      <c r="Z461" s="7"/>
      <c r="AF461" s="8">
        <v>0</v>
      </c>
      <c r="AG461" s="9">
        <v>123834.2768122261</v>
      </c>
    </row>
    <row r="462" spans="1:33" x14ac:dyDescent="0.45">
      <c r="A462" s="4">
        <v>57405</v>
      </c>
      <c r="B462" s="7"/>
      <c r="H462" s="8">
        <v>0</v>
      </c>
      <c r="I462" s="9">
        <v>14108.652889662129</v>
      </c>
      <c r="J462" s="7"/>
      <c r="K462" s="8">
        <v>0</v>
      </c>
      <c r="L462" s="8">
        <v>0</v>
      </c>
      <c r="M462" s="8">
        <v>0</v>
      </c>
      <c r="N462" s="8">
        <v>0</v>
      </c>
      <c r="O462" s="8">
        <v>0</v>
      </c>
      <c r="Q462" s="9">
        <v>106140.90408689117</v>
      </c>
      <c r="R462" s="7"/>
      <c r="X462" s="8">
        <v>0</v>
      </c>
      <c r="Y462" s="9">
        <v>28217.305779324259</v>
      </c>
      <c r="Z462" s="7"/>
      <c r="AF462" s="8">
        <v>0</v>
      </c>
      <c r="AG462" s="9">
        <v>123071.28755448572</v>
      </c>
    </row>
    <row r="463" spans="1:33" x14ac:dyDescent="0.45">
      <c r="A463" s="4">
        <v>57436</v>
      </c>
      <c r="B463" s="7"/>
      <c r="H463" s="8">
        <v>0</v>
      </c>
      <c r="I463" s="9">
        <v>13913.164821987775</v>
      </c>
      <c r="J463" s="7"/>
      <c r="K463" s="8">
        <v>0</v>
      </c>
      <c r="L463" s="8">
        <v>0</v>
      </c>
      <c r="M463" s="8">
        <v>0</v>
      </c>
      <c r="N463" s="8">
        <v>0</v>
      </c>
      <c r="O463" s="8">
        <v>0</v>
      </c>
      <c r="Q463" s="9">
        <v>105338.25800729322</v>
      </c>
      <c r="R463" s="7"/>
      <c r="X463" s="8">
        <v>0</v>
      </c>
      <c r="Y463" s="9">
        <v>27826.32964397555</v>
      </c>
      <c r="Z463" s="7"/>
      <c r="AF463" s="8">
        <v>0</v>
      </c>
      <c r="AG463" s="9">
        <v>122034.05579367855</v>
      </c>
    </row>
    <row r="464" spans="1:33" x14ac:dyDescent="0.45">
      <c r="A464" s="4">
        <v>57466</v>
      </c>
      <c r="B464" s="7"/>
      <c r="H464" s="8">
        <v>0</v>
      </c>
      <c r="I464" s="9">
        <v>13749.010766108207</v>
      </c>
      <c r="J464" s="7"/>
      <c r="K464" s="8">
        <v>0</v>
      </c>
      <c r="L464" s="8">
        <v>0</v>
      </c>
      <c r="M464" s="8">
        <v>0</v>
      </c>
      <c r="N464" s="8">
        <v>0</v>
      </c>
      <c r="O464" s="8">
        <v>0</v>
      </c>
      <c r="Q464" s="9">
        <v>104761.27423056168</v>
      </c>
      <c r="R464" s="7"/>
      <c r="X464" s="8">
        <v>0</v>
      </c>
      <c r="Y464" s="9">
        <v>27498.021532216415</v>
      </c>
      <c r="Z464" s="7"/>
      <c r="AF464" s="8">
        <v>0</v>
      </c>
      <c r="AG464" s="9">
        <v>121260.08714989154</v>
      </c>
    </row>
    <row r="465" spans="1:33" x14ac:dyDescent="0.45">
      <c r="A465" s="4">
        <v>57497</v>
      </c>
      <c r="B465" s="7"/>
      <c r="H465" s="8">
        <v>0</v>
      </c>
      <c r="I465" s="9">
        <v>13554.727082500756</v>
      </c>
      <c r="J465" s="7"/>
      <c r="K465" s="8">
        <v>0</v>
      </c>
      <c r="L465" s="8">
        <v>0</v>
      </c>
      <c r="M465" s="8">
        <v>0</v>
      </c>
      <c r="N465" s="8">
        <v>0</v>
      </c>
      <c r="O465" s="8">
        <v>0</v>
      </c>
      <c r="Q465" s="9">
        <v>103943.04912384486</v>
      </c>
      <c r="R465" s="7"/>
      <c r="X465" s="8">
        <v>0</v>
      </c>
      <c r="Y465" s="9">
        <v>27109.454165001513</v>
      </c>
      <c r="Z465" s="7"/>
      <c r="AF465" s="8">
        <v>0</v>
      </c>
      <c r="AG465" s="9">
        <v>120208.72162284577</v>
      </c>
    </row>
    <row r="466" spans="1:33" x14ac:dyDescent="0.45">
      <c r="A466" s="4">
        <v>57527</v>
      </c>
      <c r="B466" s="7"/>
      <c r="H466" s="8">
        <v>0</v>
      </c>
      <c r="I466" s="9">
        <v>13361.078768629204</v>
      </c>
      <c r="J466" s="7"/>
      <c r="K466" s="8">
        <v>0</v>
      </c>
      <c r="L466" s="8">
        <v>0</v>
      </c>
      <c r="M466" s="8">
        <v>0</v>
      </c>
      <c r="N466" s="8">
        <v>0</v>
      </c>
      <c r="O466" s="8">
        <v>0</v>
      </c>
      <c r="Q466" s="9">
        <v>103116.43219057753</v>
      </c>
      <c r="R466" s="7"/>
      <c r="X466" s="8">
        <v>0</v>
      </c>
      <c r="Y466" s="9">
        <v>26722.157537258408</v>
      </c>
      <c r="Z466" s="7"/>
      <c r="AF466" s="8">
        <v>0</v>
      </c>
      <c r="AG466" s="9">
        <v>119149.72671293258</v>
      </c>
    </row>
    <row r="467" spans="1:33" x14ac:dyDescent="0.45">
      <c r="A467" s="4">
        <v>57558</v>
      </c>
      <c r="B467" s="7"/>
      <c r="H467" s="8">
        <v>0</v>
      </c>
      <c r="I467" s="9">
        <v>13168.061633563564</v>
      </c>
      <c r="J467" s="7"/>
      <c r="K467" s="8">
        <v>0</v>
      </c>
      <c r="L467" s="8">
        <v>0</v>
      </c>
      <c r="M467" s="8">
        <v>0</v>
      </c>
      <c r="N467" s="8">
        <v>0</v>
      </c>
      <c r="O467" s="8">
        <v>0</v>
      </c>
      <c r="Q467" s="9">
        <v>102281.31341879583</v>
      </c>
      <c r="R467" s="7"/>
      <c r="X467" s="8">
        <v>0</v>
      </c>
      <c r="Y467" s="9">
        <v>26336.123267127128</v>
      </c>
      <c r="Z467" s="7"/>
      <c r="AF467" s="8">
        <v>0</v>
      </c>
      <c r="AG467" s="9">
        <v>118082.98737907212</v>
      </c>
    </row>
    <row r="468" spans="1:33" x14ac:dyDescent="0.45">
      <c r="A468" s="4">
        <v>57589</v>
      </c>
      <c r="B468" s="7"/>
      <c r="H468" s="8">
        <v>0</v>
      </c>
      <c r="I468" s="9">
        <v>13006.362065260897</v>
      </c>
      <c r="J468" s="7"/>
      <c r="K468" s="8">
        <v>0</v>
      </c>
      <c r="L468" s="8">
        <v>0</v>
      </c>
      <c r="M468" s="8">
        <v>0</v>
      </c>
      <c r="N468" s="8">
        <v>0</v>
      </c>
      <c r="O468" s="8">
        <v>0</v>
      </c>
      <c r="Q468" s="9">
        <v>101677.50472362876</v>
      </c>
      <c r="R468" s="7"/>
      <c r="X468" s="8">
        <v>0</v>
      </c>
      <c r="Y468" s="9">
        <v>26012.724130521794</v>
      </c>
      <c r="Z468" s="7"/>
      <c r="AF468" s="8">
        <v>0</v>
      </c>
      <c r="AG468" s="9">
        <v>117285.13920194184</v>
      </c>
    </row>
    <row r="469" spans="1:33" x14ac:dyDescent="0.45">
      <c r="A469" s="4">
        <v>57619</v>
      </c>
      <c r="B469" s="7"/>
      <c r="H469" s="8">
        <v>0</v>
      </c>
      <c r="I469" s="9">
        <v>12814.516589478439</v>
      </c>
      <c r="J469" s="7"/>
      <c r="K469" s="8">
        <v>0</v>
      </c>
      <c r="L469" s="8">
        <v>0</v>
      </c>
      <c r="M469" s="8">
        <v>0</v>
      </c>
      <c r="N469" s="8">
        <v>0</v>
      </c>
      <c r="O469" s="8">
        <v>0</v>
      </c>
      <c r="Q469" s="9">
        <v>100825.98075877698</v>
      </c>
      <c r="R469" s="7"/>
      <c r="X469" s="8">
        <v>0</v>
      </c>
      <c r="Y469" s="9">
        <v>25629.033178956877</v>
      </c>
      <c r="Z469" s="7"/>
      <c r="AF469" s="8">
        <v>0</v>
      </c>
      <c r="AG469" s="9">
        <v>116203.40066615111</v>
      </c>
    </row>
    <row r="470" spans="1:33" x14ac:dyDescent="0.45">
      <c r="A470" s="4">
        <v>57650</v>
      </c>
      <c r="B470" s="7"/>
      <c r="H470" s="8">
        <v>0</v>
      </c>
      <c r="I470" s="9">
        <v>12623.29036671989</v>
      </c>
      <c r="J470" s="7"/>
      <c r="K470" s="8">
        <v>0</v>
      </c>
      <c r="L470" s="8">
        <v>0</v>
      </c>
      <c r="M470" s="8">
        <v>0</v>
      </c>
      <c r="N470" s="8">
        <v>0</v>
      </c>
      <c r="O470" s="8">
        <v>0</v>
      </c>
      <c r="Q470" s="9">
        <v>99965.621797054511</v>
      </c>
      <c r="R470" s="7"/>
      <c r="X470" s="8">
        <v>0</v>
      </c>
      <c r="Y470" s="9">
        <v>25246.58073343978</v>
      </c>
      <c r="Z470" s="7"/>
      <c r="AF470" s="8">
        <v>0</v>
      </c>
      <c r="AG470" s="9">
        <v>115113.57023711837</v>
      </c>
    </row>
    <row r="471" spans="1:33" x14ac:dyDescent="0.45">
      <c r="A471" s="4">
        <v>57680</v>
      </c>
      <c r="B471" s="7"/>
      <c r="H471" s="8">
        <v>0</v>
      </c>
      <c r="I471" s="9">
        <v>12432.679366894077</v>
      </c>
      <c r="J471" s="7"/>
      <c r="K471" s="8">
        <v>0</v>
      </c>
      <c r="L471" s="8">
        <v>0</v>
      </c>
      <c r="M471" s="8">
        <v>0</v>
      </c>
      <c r="N471" s="8">
        <v>0</v>
      </c>
      <c r="O471" s="8">
        <v>0</v>
      </c>
      <c r="Q471" s="9">
        <v>99096.30974372421</v>
      </c>
      <c r="R471" s="7"/>
      <c r="X471" s="8">
        <v>0</v>
      </c>
      <c r="Y471" s="9">
        <v>24865.358733788154</v>
      </c>
      <c r="Z471" s="7"/>
      <c r="AF471" s="8">
        <v>0</v>
      </c>
      <c r="AG471" s="9">
        <v>114015.52498399711</v>
      </c>
    </row>
    <row r="472" spans="1:33" x14ac:dyDescent="0.45">
      <c r="A472" s="4">
        <v>57711</v>
      </c>
      <c r="B472" s="7"/>
      <c r="H472" s="8">
        <v>0</v>
      </c>
      <c r="I472" s="9">
        <v>12273.370136634101</v>
      </c>
      <c r="J472" s="7"/>
      <c r="K472" s="8">
        <v>0</v>
      </c>
      <c r="L472" s="8">
        <v>0</v>
      </c>
      <c r="M472" s="8">
        <v>0</v>
      </c>
      <c r="N472" s="8">
        <v>0</v>
      </c>
      <c r="O472" s="8">
        <v>0</v>
      </c>
      <c r="Q472" s="9">
        <v>98464.141745566696</v>
      </c>
      <c r="R472" s="7"/>
      <c r="X472" s="8">
        <v>0</v>
      </c>
      <c r="Y472" s="9">
        <v>24546.740273268202</v>
      </c>
      <c r="Z472" s="7"/>
      <c r="AF472" s="8">
        <v>0</v>
      </c>
      <c r="AG472" s="9">
        <v>113192.18590952762</v>
      </c>
    </row>
    <row r="473" spans="1:33" x14ac:dyDescent="0.45">
      <c r="A473" s="4">
        <v>57742</v>
      </c>
      <c r="B473" s="7"/>
      <c r="H473" s="8">
        <v>0</v>
      </c>
      <c r="I473" s="9">
        <v>12083.899358247767</v>
      </c>
      <c r="J473" s="7"/>
      <c r="K473" s="8">
        <v>0</v>
      </c>
      <c r="L473" s="8">
        <v>0</v>
      </c>
      <c r="M473" s="8">
        <v>0</v>
      </c>
      <c r="N473" s="8">
        <v>0</v>
      </c>
      <c r="O473" s="8">
        <v>0</v>
      </c>
      <c r="Q473" s="9">
        <v>97577.537099850466</v>
      </c>
      <c r="R473" s="7"/>
      <c r="X473" s="8">
        <v>0</v>
      </c>
      <c r="Y473" s="9">
        <v>24167.798716495534</v>
      </c>
      <c r="Z473" s="7"/>
      <c r="AF473" s="8">
        <v>0</v>
      </c>
      <c r="AG473" s="9">
        <v>112078.21632974778</v>
      </c>
    </row>
    <row r="474" spans="1:33" x14ac:dyDescent="0.45">
      <c r="A474" s="4">
        <v>57770</v>
      </c>
      <c r="B474" s="7"/>
      <c r="H474" s="8">
        <v>0</v>
      </c>
      <c r="I474" s="9">
        <v>11895.032346700351</v>
      </c>
      <c r="J474" s="7"/>
      <c r="K474" s="8">
        <v>0</v>
      </c>
      <c r="L474" s="8">
        <v>0</v>
      </c>
      <c r="M474" s="8">
        <v>0</v>
      </c>
      <c r="N474" s="8">
        <v>0</v>
      </c>
      <c r="O474" s="8">
        <v>0</v>
      </c>
      <c r="Q474" s="9">
        <v>96681.621395526061</v>
      </c>
      <c r="R474" s="7"/>
      <c r="X474" s="8">
        <v>0</v>
      </c>
      <c r="Y474" s="9">
        <v>23790.064693400702</v>
      </c>
      <c r="Z474" s="7"/>
      <c r="AF474" s="8">
        <v>0</v>
      </c>
      <c r="AG474" s="9">
        <v>110955.66021156649</v>
      </c>
    </row>
    <row r="475" spans="1:33" x14ac:dyDescent="0.45">
      <c r="A475" s="4">
        <v>57801</v>
      </c>
      <c r="B475" s="7"/>
      <c r="H475" s="8">
        <v>0</v>
      </c>
      <c r="I475" s="9">
        <v>11737.455761393427</v>
      </c>
      <c r="J475" s="7"/>
      <c r="K475" s="8">
        <v>0</v>
      </c>
      <c r="L475" s="8">
        <v>0</v>
      </c>
      <c r="M475" s="8">
        <v>0</v>
      </c>
      <c r="N475" s="8">
        <v>0</v>
      </c>
      <c r="O475" s="8">
        <v>0</v>
      </c>
      <c r="Q475" s="9">
        <v>96027.355421355533</v>
      </c>
      <c r="R475" s="7"/>
      <c r="X475" s="8">
        <v>0</v>
      </c>
      <c r="Y475" s="9">
        <v>23474.911522786853</v>
      </c>
      <c r="Z475" s="7"/>
      <c r="AF475" s="8">
        <v>0</v>
      </c>
      <c r="AG475" s="9">
        <v>110112.30233502765</v>
      </c>
    </row>
    <row r="476" spans="1:33" x14ac:dyDescent="0.45">
      <c r="A476" s="4">
        <v>57831</v>
      </c>
      <c r="B476" s="7"/>
      <c r="H476" s="8">
        <v>0</v>
      </c>
      <c r="I476" s="9">
        <v>11549.706395910434</v>
      </c>
      <c r="J476" s="7"/>
      <c r="K476" s="8">
        <v>0</v>
      </c>
      <c r="L476" s="8">
        <v>0</v>
      </c>
      <c r="M476" s="8">
        <v>0</v>
      </c>
      <c r="N476" s="8">
        <v>0</v>
      </c>
      <c r="O476" s="8">
        <v>0</v>
      </c>
      <c r="Q476" s="9">
        <v>95113.442781427817</v>
      </c>
      <c r="R476" s="7"/>
      <c r="X476" s="8">
        <v>0</v>
      </c>
      <c r="Y476" s="9">
        <v>23099.412791820869</v>
      </c>
      <c r="Z476" s="7"/>
      <c r="AF476" s="8">
        <v>0</v>
      </c>
      <c r="AG476" s="9">
        <v>108973.09045652034</v>
      </c>
    </row>
    <row r="477" spans="1:33" x14ac:dyDescent="0.45">
      <c r="A477" s="4">
        <v>57862</v>
      </c>
      <c r="B477" s="7"/>
      <c r="H477" s="8">
        <v>0</v>
      </c>
      <c r="I477" s="9">
        <v>11331.859137940281</v>
      </c>
      <c r="J477" s="7"/>
      <c r="K477" s="8">
        <v>0</v>
      </c>
      <c r="L477" s="8">
        <v>0</v>
      </c>
      <c r="M477" s="8">
        <v>0</v>
      </c>
      <c r="N477" s="8">
        <v>0</v>
      </c>
      <c r="O477" s="8">
        <v>0</v>
      </c>
      <c r="Q477" s="9">
        <v>93935.431899152594</v>
      </c>
      <c r="R477" s="7"/>
      <c r="X477" s="8">
        <v>0</v>
      </c>
      <c r="Y477" s="9">
        <v>22663.718275880561</v>
      </c>
      <c r="Z477" s="7"/>
      <c r="AF477" s="8">
        <v>0</v>
      </c>
      <c r="AG477" s="9">
        <v>107533.66286468093</v>
      </c>
    </row>
    <row r="478" spans="1:33" x14ac:dyDescent="0.45">
      <c r="A478" s="4">
        <v>57892</v>
      </c>
      <c r="B478" s="7"/>
      <c r="H478" s="8">
        <v>0</v>
      </c>
      <c r="I478" s="9">
        <v>11176.060121604849</v>
      </c>
      <c r="J478" s="7"/>
      <c r="K478" s="8">
        <v>0</v>
      </c>
      <c r="L478" s="8">
        <v>0</v>
      </c>
      <c r="M478" s="8">
        <v>0</v>
      </c>
      <c r="N478" s="8">
        <v>0</v>
      </c>
      <c r="O478" s="8">
        <v>0</v>
      </c>
      <c r="Q478" s="9">
        <v>93257.069484262975</v>
      </c>
      <c r="R478" s="7"/>
      <c r="X478" s="8">
        <v>0</v>
      </c>
      <c r="Y478" s="9">
        <v>22352.120243209698</v>
      </c>
      <c r="Z478" s="7"/>
      <c r="AF478" s="8">
        <v>0</v>
      </c>
      <c r="AG478" s="9">
        <v>106668.34163018879</v>
      </c>
    </row>
    <row r="479" spans="1:33" x14ac:dyDescent="0.45">
      <c r="A479" s="4">
        <v>57923</v>
      </c>
      <c r="B479" s="7"/>
      <c r="H479" s="8">
        <v>0</v>
      </c>
      <c r="I479" s="9">
        <v>10990.077019729595</v>
      </c>
      <c r="J479" s="7"/>
      <c r="K479" s="8">
        <v>0</v>
      </c>
      <c r="L479" s="8">
        <v>0</v>
      </c>
      <c r="M479" s="8">
        <v>0</v>
      </c>
      <c r="N479" s="8">
        <v>0</v>
      </c>
      <c r="O479" s="8">
        <v>0</v>
      </c>
      <c r="Q479" s="9">
        <v>92313.685788154369</v>
      </c>
      <c r="R479" s="7"/>
      <c r="X479" s="8">
        <v>0</v>
      </c>
      <c r="Y479" s="9">
        <v>21980.15403945919</v>
      </c>
      <c r="Z479" s="7"/>
      <c r="AF479" s="8">
        <v>0</v>
      </c>
      <c r="AG479" s="9">
        <v>105501.77821182988</v>
      </c>
    </row>
    <row r="480" spans="1:33" x14ac:dyDescent="0.45">
      <c r="A480" s="4">
        <v>57954</v>
      </c>
      <c r="B480" s="7"/>
      <c r="H480" s="8">
        <v>0</v>
      </c>
      <c r="I480" s="9">
        <v>10835.365902757225</v>
      </c>
      <c r="J480" s="7"/>
      <c r="K480" s="8">
        <v>0</v>
      </c>
      <c r="L480" s="8">
        <v>0</v>
      </c>
      <c r="M480" s="8">
        <v>0</v>
      </c>
      <c r="N480" s="8">
        <v>0</v>
      </c>
      <c r="O480" s="8">
        <v>0</v>
      </c>
      <c r="Q480" s="9">
        <v>91619.710515029583</v>
      </c>
      <c r="R480" s="7"/>
      <c r="X480" s="8">
        <v>0</v>
      </c>
      <c r="Y480" s="9">
        <v>21670.73180551445</v>
      </c>
      <c r="Z480" s="7"/>
      <c r="AF480" s="8">
        <v>0</v>
      </c>
      <c r="AG480" s="9">
        <v>104622.14959833825</v>
      </c>
    </row>
    <row r="481" spans="1:33" x14ac:dyDescent="0.45">
      <c r="A481" s="4">
        <v>57984</v>
      </c>
      <c r="B481" s="7"/>
      <c r="H481" s="8">
        <v>0</v>
      </c>
      <c r="I481" s="9">
        <v>10681.154279281593</v>
      </c>
      <c r="J481" s="7"/>
      <c r="K481" s="8">
        <v>0</v>
      </c>
      <c r="L481" s="8">
        <v>0</v>
      </c>
      <c r="M481" s="8">
        <v>0</v>
      </c>
      <c r="N481" s="8">
        <v>0</v>
      </c>
      <c r="O481" s="8">
        <v>0</v>
      </c>
      <c r="Q481" s="9">
        <v>90918.290454444286</v>
      </c>
      <c r="R481" s="7"/>
      <c r="X481" s="8">
        <v>0</v>
      </c>
      <c r="Y481" s="9">
        <v>21362.308558563185</v>
      </c>
      <c r="Z481" s="7"/>
      <c r="AF481" s="8">
        <v>0</v>
      </c>
      <c r="AG481" s="9">
        <v>103735.6755895822</v>
      </c>
    </row>
    <row r="482" spans="1:33" x14ac:dyDescent="0.45">
      <c r="A482" s="4">
        <v>58015</v>
      </c>
      <c r="B482" s="7"/>
      <c r="H482" s="8">
        <v>0</v>
      </c>
      <c r="I482" s="9">
        <v>10527.438920424109</v>
      </c>
      <c r="J482" s="7"/>
      <c r="K482" s="8">
        <v>0</v>
      </c>
      <c r="L482" s="8">
        <v>0</v>
      </c>
      <c r="M482" s="8">
        <v>0</v>
      </c>
      <c r="N482" s="8">
        <v>0</v>
      </c>
      <c r="O482" s="8">
        <v>0</v>
      </c>
      <c r="Q482" s="9">
        <v>90209.319948557692</v>
      </c>
      <c r="R482" s="7"/>
      <c r="X482" s="8">
        <v>0</v>
      </c>
      <c r="Y482" s="9">
        <v>21054.877840848218</v>
      </c>
      <c r="Z482" s="7"/>
      <c r="AF482" s="8">
        <v>0</v>
      </c>
      <c r="AG482" s="9">
        <v>102842.24665306663</v>
      </c>
    </row>
    <row r="483" spans="1:33" x14ac:dyDescent="0.45">
      <c r="A483" s="4">
        <v>58045</v>
      </c>
      <c r="B483" s="7"/>
      <c r="H483" s="8">
        <v>0</v>
      </c>
      <c r="I483" s="9">
        <v>10374.216628650614</v>
      </c>
      <c r="J483" s="7"/>
      <c r="K483" s="8">
        <v>0</v>
      </c>
      <c r="L483" s="8">
        <v>0</v>
      </c>
      <c r="M483" s="8">
        <v>0</v>
      </c>
      <c r="N483" s="8">
        <v>0</v>
      </c>
      <c r="O483" s="8">
        <v>0</v>
      </c>
      <c r="Q483" s="9">
        <v>89492.691304246197</v>
      </c>
      <c r="R483" s="7"/>
      <c r="X483" s="8">
        <v>0</v>
      </c>
      <c r="Y483" s="9">
        <v>20748.433257301229</v>
      </c>
      <c r="Z483" s="7"/>
      <c r="AF483" s="8">
        <v>0</v>
      </c>
      <c r="AG483" s="9">
        <v>101941.75125862693</v>
      </c>
    </row>
    <row r="484" spans="1:33" x14ac:dyDescent="0.45">
      <c r="A484" s="4">
        <v>58076</v>
      </c>
      <c r="B484" s="7"/>
      <c r="H484" s="8">
        <v>0</v>
      </c>
      <c r="I484" s="9">
        <v>10221.4842373643</v>
      </c>
      <c r="J484" s="7"/>
      <c r="K484" s="8">
        <v>0</v>
      </c>
      <c r="L484" s="8">
        <v>0</v>
      </c>
      <c r="M484" s="8">
        <v>0</v>
      </c>
      <c r="N484" s="8">
        <v>0</v>
      </c>
      <c r="O484" s="8">
        <v>0</v>
      </c>
      <c r="Q484" s="9">
        <v>88768.294743519175</v>
      </c>
      <c r="R484" s="7"/>
      <c r="X484" s="8">
        <v>0</v>
      </c>
      <c r="Y484" s="9">
        <v>20442.968474728601</v>
      </c>
      <c r="Z484" s="7"/>
      <c r="AF484" s="8">
        <v>0</v>
      </c>
      <c r="AG484" s="9">
        <v>101034.07582835633</v>
      </c>
    </row>
    <row r="485" spans="1:33" x14ac:dyDescent="0.45">
      <c r="A485" s="4">
        <v>58107</v>
      </c>
      <c r="B485" s="7"/>
      <c r="H485" s="8">
        <v>0</v>
      </c>
      <c r="I485" s="9">
        <v>10069.238610505314</v>
      </c>
      <c r="J485" s="7"/>
      <c r="K485" s="8">
        <v>0</v>
      </c>
      <c r="L485" s="8">
        <v>0</v>
      </c>
      <c r="M485" s="8">
        <v>0</v>
      </c>
      <c r="N485" s="8">
        <v>0</v>
      </c>
      <c r="O485" s="8">
        <v>0</v>
      </c>
      <c r="Q485" s="9">
        <v>88036.018352490748</v>
      </c>
      <c r="R485" s="7"/>
      <c r="X485" s="8">
        <v>0</v>
      </c>
      <c r="Y485" s="9">
        <v>20138.477221010628</v>
      </c>
      <c r="Z485" s="7"/>
      <c r="AF485" s="8">
        <v>0</v>
      </c>
      <c r="AG485" s="9">
        <v>100119.10468509712</v>
      </c>
    </row>
    <row r="486" spans="1:33" x14ac:dyDescent="0.45">
      <c r="A486" s="4">
        <v>58135</v>
      </c>
      <c r="B486" s="7"/>
      <c r="H486" s="8">
        <v>0</v>
      </c>
      <c r="I486" s="9">
        <v>9917.4766421569493</v>
      </c>
      <c r="J486" s="7"/>
      <c r="K486" s="8">
        <v>0</v>
      </c>
      <c r="L486" s="8">
        <v>0</v>
      </c>
      <c r="M486" s="8">
        <v>0</v>
      </c>
      <c r="N486" s="8">
        <v>0</v>
      </c>
      <c r="O486" s="8">
        <v>0</v>
      </c>
      <c r="Q486" s="9">
        <v>87295.748028860107</v>
      </c>
      <c r="R486" s="7"/>
      <c r="X486" s="8">
        <v>0</v>
      </c>
      <c r="Y486" s="9">
        <v>19834.953284313899</v>
      </c>
      <c r="Z486" s="7"/>
      <c r="AF486" s="8">
        <v>0</v>
      </c>
      <c r="AG486" s="9">
        <v>99196.71999944844</v>
      </c>
    </row>
    <row r="487" spans="1:33" x14ac:dyDescent="0.45">
      <c r="A487" s="4">
        <v>58166</v>
      </c>
      <c r="B487" s="7"/>
      <c r="H487" s="8">
        <v>0</v>
      </c>
      <c r="I487" s="9">
        <v>9735.5047190737823</v>
      </c>
      <c r="J487" s="7"/>
      <c r="K487" s="8">
        <v>0</v>
      </c>
      <c r="L487" s="8">
        <v>0</v>
      </c>
      <c r="M487" s="8">
        <v>0</v>
      </c>
      <c r="N487" s="8">
        <v>0</v>
      </c>
      <c r="O487" s="8">
        <v>0</v>
      </c>
      <c r="Q487" s="9">
        <v>86275.389946348092</v>
      </c>
      <c r="R487" s="7"/>
      <c r="X487" s="8">
        <v>0</v>
      </c>
      <c r="Y487" s="9">
        <v>19471.009438147565</v>
      </c>
      <c r="Z487" s="7"/>
      <c r="AF487" s="8">
        <v>0</v>
      </c>
      <c r="AG487" s="9">
        <v>97957.995609236634</v>
      </c>
    </row>
    <row r="488" spans="1:33" x14ac:dyDescent="0.45">
      <c r="A488" s="4">
        <v>58196</v>
      </c>
      <c r="B488" s="7"/>
      <c r="H488" s="8">
        <v>0</v>
      </c>
      <c r="I488" s="9">
        <v>9584.7791608246807</v>
      </c>
      <c r="J488" s="7"/>
      <c r="K488" s="8">
        <v>0</v>
      </c>
      <c r="L488" s="8">
        <v>0</v>
      </c>
      <c r="M488" s="8">
        <v>0</v>
      </c>
      <c r="N488" s="8">
        <v>0</v>
      </c>
      <c r="O488" s="8">
        <v>0</v>
      </c>
      <c r="Q488" s="9">
        <v>85517.62833955088</v>
      </c>
      <c r="R488" s="7"/>
      <c r="X488" s="8">
        <v>0</v>
      </c>
      <c r="Y488" s="9">
        <v>19169.558321649361</v>
      </c>
      <c r="Z488" s="7"/>
      <c r="AF488" s="8">
        <v>0</v>
      </c>
      <c r="AG488" s="9">
        <v>97019.363332540495</v>
      </c>
    </row>
    <row r="489" spans="1:33" x14ac:dyDescent="0.45">
      <c r="A489" s="4">
        <v>58227</v>
      </c>
      <c r="B489" s="7"/>
      <c r="H489" s="8">
        <v>0</v>
      </c>
      <c r="I489" s="9">
        <v>9434.5277219185173</v>
      </c>
      <c r="J489" s="7"/>
      <c r="K489" s="8">
        <v>0</v>
      </c>
      <c r="L489" s="8">
        <v>0</v>
      </c>
      <c r="M489" s="8">
        <v>0</v>
      </c>
      <c r="N489" s="8">
        <v>0</v>
      </c>
      <c r="O489" s="8">
        <v>0</v>
      </c>
      <c r="Q489" s="9">
        <v>84751.504693644587</v>
      </c>
      <c r="R489" s="7"/>
      <c r="X489" s="8">
        <v>0</v>
      </c>
      <c r="Y489" s="9">
        <v>18869.055443837035</v>
      </c>
      <c r="Z489" s="7"/>
      <c r="AF489" s="8">
        <v>0</v>
      </c>
      <c r="AG489" s="9">
        <v>96072.937959946808</v>
      </c>
    </row>
    <row r="490" spans="1:33" x14ac:dyDescent="0.45">
      <c r="A490" s="4">
        <v>58257</v>
      </c>
      <c r="B490" s="7"/>
      <c r="H490" s="8">
        <v>0</v>
      </c>
      <c r="I490" s="9">
        <v>9284.7474162330291</v>
      </c>
      <c r="J490" s="7"/>
      <c r="K490" s="8">
        <v>0</v>
      </c>
      <c r="L490" s="8">
        <v>0</v>
      </c>
      <c r="M490" s="8">
        <v>0</v>
      </c>
      <c r="N490" s="8">
        <v>0</v>
      </c>
      <c r="O490" s="8">
        <v>0</v>
      </c>
      <c r="Q490" s="9">
        <v>83976.895418133616</v>
      </c>
      <c r="R490" s="7"/>
      <c r="X490" s="8">
        <v>0</v>
      </c>
      <c r="Y490" s="9">
        <v>18569.494832466058</v>
      </c>
      <c r="Z490" s="7"/>
      <c r="AF490" s="8">
        <v>0</v>
      </c>
      <c r="AG490" s="9">
        <v>95118.592317613249</v>
      </c>
    </row>
    <row r="491" spans="1:33" x14ac:dyDescent="0.45">
      <c r="A491" s="4">
        <v>58288</v>
      </c>
      <c r="B491" s="7"/>
      <c r="H491" s="8">
        <v>0</v>
      </c>
      <c r="I491" s="9">
        <v>9166.1258229673567</v>
      </c>
      <c r="J491" s="7"/>
      <c r="K491" s="8">
        <v>0</v>
      </c>
      <c r="L491" s="8">
        <v>0</v>
      </c>
      <c r="M491" s="8">
        <v>0</v>
      </c>
      <c r="N491" s="8">
        <v>0</v>
      </c>
      <c r="O491" s="8">
        <v>0</v>
      </c>
      <c r="Q491" s="9">
        <v>83473.163977621269</v>
      </c>
      <c r="R491" s="7"/>
      <c r="X491" s="8">
        <v>0</v>
      </c>
      <c r="Y491" s="9">
        <v>18332.251645934713</v>
      </c>
      <c r="Z491" s="7"/>
      <c r="AF491" s="8">
        <v>0</v>
      </c>
      <c r="AG491" s="9">
        <v>94472.514965182098</v>
      </c>
    </row>
    <row r="492" spans="1:33" x14ac:dyDescent="0.45">
      <c r="A492" s="4">
        <v>58319</v>
      </c>
      <c r="B492" s="7"/>
      <c r="H492" s="8">
        <v>0</v>
      </c>
      <c r="I492" s="9">
        <v>9017.200645761226</v>
      </c>
      <c r="J492" s="7"/>
      <c r="K492" s="8">
        <v>0</v>
      </c>
      <c r="L492" s="8">
        <v>0</v>
      </c>
      <c r="M492" s="8">
        <v>0</v>
      </c>
      <c r="N492" s="8">
        <v>0</v>
      </c>
      <c r="O492" s="8">
        <v>0</v>
      </c>
      <c r="Q492" s="9">
        <v>82682.40938238136</v>
      </c>
      <c r="R492" s="7"/>
      <c r="X492" s="8">
        <v>0</v>
      </c>
      <c r="Y492" s="9">
        <v>18034.401291522452</v>
      </c>
      <c r="Z492" s="7"/>
      <c r="AF492" s="8">
        <v>0</v>
      </c>
      <c r="AG492" s="9">
        <v>93503.050157294827</v>
      </c>
    </row>
    <row r="493" spans="1:33" x14ac:dyDescent="0.45">
      <c r="A493" s="4">
        <v>58349</v>
      </c>
      <c r="B493" s="7"/>
      <c r="H493" s="8">
        <v>0</v>
      </c>
      <c r="I493" s="9">
        <v>8868.7382098430262</v>
      </c>
      <c r="J493" s="7"/>
      <c r="K493" s="8">
        <v>0</v>
      </c>
      <c r="L493" s="8">
        <v>0</v>
      </c>
      <c r="M493" s="8">
        <v>0</v>
      </c>
      <c r="N493" s="8">
        <v>0</v>
      </c>
      <c r="O493" s="8">
        <v>0</v>
      </c>
      <c r="Q493" s="9">
        <v>81882.796218136107</v>
      </c>
      <c r="R493" s="7"/>
      <c r="X493" s="8">
        <v>0</v>
      </c>
      <c r="Y493" s="9">
        <v>17737.476419686052</v>
      </c>
      <c r="Z493" s="7"/>
      <c r="AF493" s="8">
        <v>0</v>
      </c>
      <c r="AG493" s="9">
        <v>92525.282069947745</v>
      </c>
    </row>
    <row r="494" spans="1:33" x14ac:dyDescent="0.45">
      <c r="A494" s="4">
        <v>58380</v>
      </c>
      <c r="B494" s="7"/>
      <c r="H494" s="8">
        <v>0</v>
      </c>
      <c r="I494" s="9">
        <v>8751.4261739710018</v>
      </c>
      <c r="J494" s="7"/>
      <c r="K494" s="8">
        <v>0</v>
      </c>
      <c r="L494" s="8">
        <v>0</v>
      </c>
      <c r="M494" s="8">
        <v>0</v>
      </c>
      <c r="N494" s="8">
        <v>0</v>
      </c>
      <c r="O494" s="8">
        <v>0</v>
      </c>
      <c r="Q494" s="9">
        <v>81359.511954479982</v>
      </c>
      <c r="R494" s="7"/>
      <c r="X494" s="8">
        <v>0</v>
      </c>
      <c r="Y494" s="9">
        <v>17502.852347942004</v>
      </c>
      <c r="Z494" s="7"/>
      <c r="AF494" s="8">
        <v>0</v>
      </c>
      <c r="AG494" s="9">
        <v>91861.223363245183</v>
      </c>
    </row>
    <row r="495" spans="1:33" x14ac:dyDescent="0.45">
      <c r="A495" s="4">
        <v>58410</v>
      </c>
      <c r="B495" s="7"/>
      <c r="H495" s="8">
        <v>0</v>
      </c>
      <c r="I495" s="9">
        <v>8603.8023203378998</v>
      </c>
      <c r="J495" s="7"/>
      <c r="K495" s="8">
        <v>0</v>
      </c>
      <c r="L495" s="8">
        <v>0</v>
      </c>
      <c r="M495" s="8">
        <v>0</v>
      </c>
      <c r="N495" s="8">
        <v>0</v>
      </c>
      <c r="O495" s="8">
        <v>0</v>
      </c>
      <c r="Q495" s="9">
        <v>80543.02796959455</v>
      </c>
      <c r="R495" s="7"/>
      <c r="X495" s="8">
        <v>0</v>
      </c>
      <c r="Y495" s="9">
        <v>17207.6046406758</v>
      </c>
      <c r="Z495" s="7"/>
      <c r="AF495" s="8">
        <v>0</v>
      </c>
      <c r="AG495" s="9">
        <v>90867.590754000033</v>
      </c>
    </row>
    <row r="496" spans="1:33" x14ac:dyDescent="0.45">
      <c r="A496" s="4">
        <v>58441</v>
      </c>
      <c r="B496" s="7"/>
      <c r="H496" s="8">
        <v>0</v>
      </c>
      <c r="I496" s="9">
        <v>8487.3235888195286</v>
      </c>
      <c r="J496" s="7"/>
      <c r="K496" s="8">
        <v>0</v>
      </c>
      <c r="L496" s="8">
        <v>0</v>
      </c>
      <c r="M496" s="8">
        <v>0</v>
      </c>
      <c r="N496" s="8">
        <v>0</v>
      </c>
      <c r="O496" s="8">
        <v>0</v>
      </c>
      <c r="Q496" s="9">
        <v>80006.597068414267</v>
      </c>
      <c r="R496" s="7"/>
      <c r="X496" s="8">
        <v>0</v>
      </c>
      <c r="Y496" s="9">
        <v>16974.647177639057</v>
      </c>
      <c r="Z496" s="7"/>
      <c r="AF496" s="8">
        <v>0</v>
      </c>
      <c r="AG496" s="9">
        <v>90191.385374997699</v>
      </c>
    </row>
    <row r="497" spans="1:33" x14ac:dyDescent="0.45">
      <c r="A497" s="4">
        <v>58472</v>
      </c>
      <c r="B497" s="7"/>
      <c r="H497" s="8">
        <v>0</v>
      </c>
      <c r="I497" s="9">
        <v>8309.8372742387601</v>
      </c>
      <c r="J497" s="7"/>
      <c r="K497" s="8">
        <v>0</v>
      </c>
      <c r="L497" s="8">
        <v>0</v>
      </c>
      <c r="M497" s="8">
        <v>0</v>
      </c>
      <c r="N497" s="8">
        <v>0</v>
      </c>
      <c r="O497" s="8">
        <v>0</v>
      </c>
      <c r="Q497" s="9">
        <v>78881.411974440663</v>
      </c>
      <c r="R497" s="7"/>
      <c r="X497" s="8">
        <v>0</v>
      </c>
      <c r="Y497" s="9">
        <v>16619.67454847752</v>
      </c>
      <c r="Z497" s="7"/>
      <c r="AF497" s="8">
        <v>0</v>
      </c>
      <c r="AG497" s="9">
        <v>88853.21670352717</v>
      </c>
    </row>
    <row r="498" spans="1:33" x14ac:dyDescent="0.45">
      <c r="A498" s="4">
        <v>58501</v>
      </c>
      <c r="B498" s="7"/>
      <c r="H498" s="8">
        <v>0</v>
      </c>
      <c r="I498" s="9">
        <v>8194.2597319172655</v>
      </c>
      <c r="J498" s="7"/>
      <c r="K498" s="8">
        <v>0</v>
      </c>
      <c r="L498" s="8">
        <v>0</v>
      </c>
      <c r="M498" s="8">
        <v>0</v>
      </c>
      <c r="N498" s="8">
        <v>0</v>
      </c>
      <c r="O498" s="8">
        <v>0</v>
      </c>
      <c r="Q498" s="9">
        <v>78330.110234918771</v>
      </c>
      <c r="R498" s="7"/>
      <c r="X498" s="8">
        <v>0</v>
      </c>
      <c r="Y498" s="9">
        <v>16388.519463834531</v>
      </c>
      <c r="Z498" s="7"/>
      <c r="AF498" s="8">
        <v>0</v>
      </c>
      <c r="AG498" s="9">
        <v>88163.221913219488</v>
      </c>
    </row>
    <row r="499" spans="1:33" x14ac:dyDescent="0.45">
      <c r="A499" s="4">
        <v>58532</v>
      </c>
      <c r="B499" s="7"/>
      <c r="H499" s="8">
        <v>0</v>
      </c>
      <c r="I499" s="9">
        <v>8048.3596145345873</v>
      </c>
      <c r="J499" s="7"/>
      <c r="K499" s="8">
        <v>0</v>
      </c>
      <c r="L499" s="8">
        <v>0</v>
      </c>
      <c r="M499" s="8">
        <v>0</v>
      </c>
      <c r="N499" s="8">
        <v>0</v>
      </c>
      <c r="O499" s="8">
        <v>0</v>
      </c>
      <c r="Q499" s="9">
        <v>77477.055900165346</v>
      </c>
      <c r="R499" s="7"/>
      <c r="X499" s="8">
        <v>0</v>
      </c>
      <c r="Y499" s="9">
        <v>16096.719229069175</v>
      </c>
      <c r="Z499" s="7"/>
      <c r="AF499" s="8">
        <v>0</v>
      </c>
      <c r="AG499" s="9">
        <v>87135.087437606853</v>
      </c>
    </row>
    <row r="500" spans="1:33" x14ac:dyDescent="0.45">
      <c r="A500" s="4">
        <v>58562</v>
      </c>
      <c r="B500" s="7"/>
      <c r="H500" s="8">
        <v>0</v>
      </c>
      <c r="I500" s="9">
        <v>7933.5939619631727</v>
      </c>
      <c r="J500" s="7"/>
      <c r="K500" s="8">
        <v>0</v>
      </c>
      <c r="L500" s="8">
        <v>0</v>
      </c>
      <c r="M500" s="8">
        <v>0</v>
      </c>
      <c r="N500" s="8">
        <v>0</v>
      </c>
      <c r="O500" s="8">
        <v>0</v>
      </c>
      <c r="Q500" s="9">
        <v>76911.703540427872</v>
      </c>
      <c r="R500" s="7"/>
      <c r="X500" s="8">
        <v>0</v>
      </c>
      <c r="Y500" s="9">
        <v>15867.187923926345</v>
      </c>
      <c r="Z500" s="7"/>
      <c r="AF500" s="8">
        <v>0</v>
      </c>
      <c r="AG500" s="9">
        <v>86432.01629478368</v>
      </c>
    </row>
    <row r="501" spans="1:33" x14ac:dyDescent="0.45">
      <c r="A501" s="4">
        <v>58593</v>
      </c>
      <c r="B501" s="7"/>
      <c r="H501" s="8">
        <v>0</v>
      </c>
      <c r="I501" s="9">
        <v>7788.5007048672787</v>
      </c>
      <c r="J501" s="7"/>
      <c r="K501" s="8">
        <v>0</v>
      </c>
      <c r="L501" s="8">
        <v>0</v>
      </c>
      <c r="M501" s="8">
        <v>0</v>
      </c>
      <c r="N501" s="8">
        <v>0</v>
      </c>
      <c r="O501" s="8">
        <v>0</v>
      </c>
      <c r="Q501" s="9">
        <v>76040.188519259274</v>
      </c>
      <c r="R501" s="7"/>
      <c r="X501" s="8">
        <v>0</v>
      </c>
      <c r="Y501" s="9">
        <v>15577.001409734557</v>
      </c>
      <c r="Z501" s="7"/>
      <c r="AF501" s="8">
        <v>0</v>
      </c>
      <c r="AG501" s="9">
        <v>85386.389365100011</v>
      </c>
    </row>
    <row r="502" spans="1:33" x14ac:dyDescent="0.45">
      <c r="A502" s="4">
        <v>58623</v>
      </c>
      <c r="B502" s="7"/>
      <c r="H502" s="8">
        <v>0</v>
      </c>
      <c r="I502" s="9">
        <v>7643.8463926655986</v>
      </c>
      <c r="J502" s="7"/>
      <c r="K502" s="8">
        <v>0</v>
      </c>
      <c r="L502" s="8">
        <v>0</v>
      </c>
      <c r="M502" s="8">
        <v>0</v>
      </c>
      <c r="N502" s="8">
        <v>0</v>
      </c>
      <c r="O502" s="8">
        <v>0</v>
      </c>
      <c r="Q502" s="9">
        <v>75158.552000214069</v>
      </c>
      <c r="R502" s="7"/>
      <c r="X502" s="8">
        <v>0</v>
      </c>
      <c r="Y502" s="9">
        <v>15287.692785331197</v>
      </c>
      <c r="Z502" s="7"/>
      <c r="AF502" s="8">
        <v>0</v>
      </c>
      <c r="AG502" s="9">
        <v>84331.167671412783</v>
      </c>
    </row>
    <row r="503" spans="1:33" x14ac:dyDescent="0.45">
      <c r="A503" s="4">
        <v>58654</v>
      </c>
      <c r="B503" s="7"/>
      <c r="H503" s="8">
        <v>0</v>
      </c>
      <c r="I503" s="9">
        <v>7530.3189055168468</v>
      </c>
      <c r="J503" s="7"/>
      <c r="K503" s="8">
        <v>0</v>
      </c>
      <c r="L503" s="8">
        <v>0</v>
      </c>
      <c r="M503" s="8">
        <v>0</v>
      </c>
      <c r="N503" s="8">
        <v>0</v>
      </c>
      <c r="O503" s="8">
        <v>0</v>
      </c>
      <c r="Q503" s="9">
        <v>74570.553062890438</v>
      </c>
      <c r="R503" s="7"/>
      <c r="X503" s="8">
        <v>0</v>
      </c>
      <c r="Y503" s="9">
        <v>15060.637811033694</v>
      </c>
      <c r="Z503" s="7"/>
      <c r="AF503" s="8">
        <v>0</v>
      </c>
      <c r="AG503" s="9">
        <v>83606.935749510652</v>
      </c>
    </row>
    <row r="504" spans="1:33" x14ac:dyDescent="0.45">
      <c r="A504" s="4">
        <v>58685</v>
      </c>
      <c r="B504" s="7"/>
      <c r="H504" s="8">
        <v>0</v>
      </c>
      <c r="I504" s="9">
        <v>7355.7657071837039</v>
      </c>
      <c r="J504" s="7"/>
      <c r="K504" s="8">
        <v>0</v>
      </c>
      <c r="L504" s="8">
        <v>0</v>
      </c>
      <c r="M504" s="8">
        <v>0</v>
      </c>
      <c r="N504" s="8">
        <v>0</v>
      </c>
      <c r="O504" s="8">
        <v>0</v>
      </c>
      <c r="Q504" s="9">
        <v>73363.488717517001</v>
      </c>
      <c r="R504" s="7"/>
      <c r="X504" s="8">
        <v>0</v>
      </c>
      <c r="Y504" s="9">
        <v>14711.531414367408</v>
      </c>
      <c r="Z504" s="7"/>
      <c r="AF504" s="8">
        <v>0</v>
      </c>
      <c r="AG504" s="9">
        <v>82190.407566137437</v>
      </c>
    </row>
    <row r="505" spans="1:33" x14ac:dyDescent="0.45">
      <c r="A505" s="4">
        <v>58715</v>
      </c>
      <c r="B505" s="7"/>
      <c r="H505" s="8">
        <v>0</v>
      </c>
      <c r="I505" s="9">
        <v>7212.4127827636703</v>
      </c>
      <c r="J505" s="7"/>
      <c r="K505" s="8">
        <v>0</v>
      </c>
      <c r="L505" s="8">
        <v>0</v>
      </c>
      <c r="M505" s="8">
        <v>0</v>
      </c>
      <c r="N505" s="8">
        <v>0</v>
      </c>
      <c r="O505" s="8">
        <v>0</v>
      </c>
      <c r="Q505" s="9">
        <v>72450.5100511825</v>
      </c>
      <c r="R505" s="7"/>
      <c r="X505" s="8">
        <v>0</v>
      </c>
      <c r="Y505" s="9">
        <v>14424.825565527341</v>
      </c>
      <c r="Z505" s="7"/>
      <c r="AF505" s="8">
        <v>0</v>
      </c>
      <c r="AG505" s="9">
        <v>81105.405390498898</v>
      </c>
    </row>
    <row r="506" spans="1:33" x14ac:dyDescent="0.45">
      <c r="A506" s="4">
        <v>58746</v>
      </c>
      <c r="B506" s="7"/>
      <c r="H506" s="8">
        <v>0</v>
      </c>
      <c r="I506" s="9">
        <v>7069.4883161042653</v>
      </c>
      <c r="J506" s="7"/>
      <c r="K506" s="8">
        <v>0</v>
      </c>
      <c r="L506" s="8">
        <v>0</v>
      </c>
      <c r="M506" s="8">
        <v>0</v>
      </c>
      <c r="N506" s="8">
        <v>0</v>
      </c>
      <c r="O506" s="8">
        <v>0</v>
      </c>
      <c r="Q506" s="9">
        <v>71526.747363382965</v>
      </c>
      <c r="R506" s="7"/>
      <c r="X506" s="8">
        <v>0</v>
      </c>
      <c r="Y506" s="9">
        <v>14138.976632208531</v>
      </c>
      <c r="Z506" s="7"/>
      <c r="AF506" s="8">
        <v>0</v>
      </c>
      <c r="AG506" s="9">
        <v>80010.133342708083</v>
      </c>
    </row>
    <row r="507" spans="1:33" x14ac:dyDescent="0.45">
      <c r="A507" s="4">
        <v>58776</v>
      </c>
      <c r="B507" s="7"/>
      <c r="H507" s="8">
        <v>0</v>
      </c>
      <c r="I507" s="9">
        <v>6957.6802821704041</v>
      </c>
      <c r="J507" s="7"/>
      <c r="K507" s="8">
        <v>0</v>
      </c>
      <c r="L507" s="8">
        <v>0</v>
      </c>
      <c r="M507" s="8">
        <v>0</v>
      </c>
      <c r="N507" s="8">
        <v>0</v>
      </c>
      <c r="O507" s="8">
        <v>0</v>
      </c>
      <c r="Q507" s="9">
        <v>70904.789102714363</v>
      </c>
      <c r="R507" s="7"/>
      <c r="X507" s="8">
        <v>0</v>
      </c>
      <c r="Y507" s="9">
        <v>13915.360564340808</v>
      </c>
      <c r="Z507" s="7"/>
      <c r="AF507" s="8">
        <v>0</v>
      </c>
      <c r="AG507" s="9">
        <v>79254.005441318848</v>
      </c>
    </row>
    <row r="508" spans="1:33" x14ac:dyDescent="0.45">
      <c r="A508" s="4">
        <v>58807</v>
      </c>
      <c r="B508" s="7"/>
      <c r="H508" s="8">
        <v>0</v>
      </c>
      <c r="I508" s="9">
        <v>6815.5267754718534</v>
      </c>
      <c r="J508" s="7"/>
      <c r="K508" s="8">
        <v>0</v>
      </c>
      <c r="L508" s="8">
        <v>0</v>
      </c>
      <c r="M508" s="8">
        <v>0</v>
      </c>
      <c r="N508" s="8">
        <v>0</v>
      </c>
      <c r="O508" s="8">
        <v>0</v>
      </c>
      <c r="Q508" s="9">
        <v>69960.397520156679</v>
      </c>
      <c r="R508" s="7"/>
      <c r="X508" s="8">
        <v>0</v>
      </c>
      <c r="Y508" s="9">
        <v>13631.053550943707</v>
      </c>
      <c r="Z508" s="7"/>
      <c r="AF508" s="8">
        <v>0</v>
      </c>
      <c r="AG508" s="9">
        <v>78139.029650722907</v>
      </c>
    </row>
    <row r="509" spans="1:33" x14ac:dyDescent="0.45">
      <c r="A509" s="4">
        <v>58838</v>
      </c>
      <c r="B509" s="7"/>
      <c r="H509" s="8">
        <v>0</v>
      </c>
      <c r="I509" s="9">
        <v>6704.4850443718396</v>
      </c>
      <c r="J509" s="7"/>
      <c r="K509" s="8">
        <v>0</v>
      </c>
      <c r="L509" s="8">
        <v>0</v>
      </c>
      <c r="M509" s="8">
        <v>0</v>
      </c>
      <c r="N509" s="8">
        <v>0</v>
      </c>
      <c r="O509" s="8">
        <v>0</v>
      </c>
      <c r="Q509" s="9">
        <v>69322.032745400909</v>
      </c>
      <c r="R509" s="7"/>
      <c r="X509" s="8">
        <v>0</v>
      </c>
      <c r="Y509" s="9">
        <v>13408.970088743679</v>
      </c>
      <c r="Z509" s="7"/>
      <c r="AF509" s="8">
        <v>0</v>
      </c>
      <c r="AG509" s="9">
        <v>77367.414798647122</v>
      </c>
    </row>
    <row r="510" spans="1:33" x14ac:dyDescent="0.45">
      <c r="A510" s="4">
        <v>58866</v>
      </c>
      <c r="B510" s="7"/>
      <c r="H510" s="8">
        <v>0</v>
      </c>
      <c r="I510" s="9">
        <v>6593.7837625787424</v>
      </c>
      <c r="J510" s="7"/>
      <c r="K510" s="8">
        <v>0</v>
      </c>
      <c r="L510" s="8">
        <v>0</v>
      </c>
      <c r="M510" s="8">
        <v>0</v>
      </c>
      <c r="N510" s="8">
        <v>0</v>
      </c>
      <c r="O510" s="8">
        <v>0</v>
      </c>
      <c r="Q510" s="9">
        <v>68676.004949068112</v>
      </c>
      <c r="R510" s="7"/>
      <c r="X510" s="8">
        <v>0</v>
      </c>
      <c r="Y510" s="9">
        <v>13187.567525157485</v>
      </c>
      <c r="Z510" s="7"/>
      <c r="AF510" s="8">
        <v>0</v>
      </c>
      <c r="AG510" s="9">
        <v>76588.545464162598</v>
      </c>
    </row>
    <row r="511" spans="1:33" x14ac:dyDescent="0.45">
      <c r="A511" s="4">
        <v>58897</v>
      </c>
      <c r="B511" s="7"/>
      <c r="H511" s="8">
        <v>0</v>
      </c>
      <c r="I511" s="9">
        <v>6452.7303166232696</v>
      </c>
      <c r="J511" s="7"/>
      <c r="K511" s="8">
        <v>0</v>
      </c>
      <c r="L511" s="8">
        <v>0</v>
      </c>
      <c r="M511" s="8">
        <v>0</v>
      </c>
      <c r="N511" s="8">
        <v>0</v>
      </c>
      <c r="O511" s="8">
        <v>0</v>
      </c>
      <c r="Q511" s="9">
        <v>67700.190353229351</v>
      </c>
      <c r="R511" s="7"/>
      <c r="X511" s="8">
        <v>0</v>
      </c>
      <c r="Y511" s="9">
        <v>12905.460633246539</v>
      </c>
      <c r="Z511" s="7"/>
      <c r="AF511" s="8">
        <v>0</v>
      </c>
      <c r="AG511" s="9">
        <v>75443.46673317728</v>
      </c>
    </row>
    <row r="512" spans="1:33" x14ac:dyDescent="0.45">
      <c r="A512" s="4">
        <v>58927</v>
      </c>
      <c r="B512" s="7"/>
      <c r="H512" s="8">
        <v>0</v>
      </c>
      <c r="I512" s="9">
        <v>6342.782015381068</v>
      </c>
      <c r="J512" s="7"/>
      <c r="K512" s="8">
        <v>0</v>
      </c>
      <c r="L512" s="8">
        <v>0</v>
      </c>
      <c r="M512" s="8">
        <v>0</v>
      </c>
      <c r="N512" s="8">
        <v>0</v>
      </c>
      <c r="O512" s="8">
        <v>0</v>
      </c>
      <c r="Q512" s="9">
        <v>67036.906447543894</v>
      </c>
      <c r="R512" s="7"/>
      <c r="X512" s="8">
        <v>0</v>
      </c>
      <c r="Y512" s="9">
        <v>12685.564030762136</v>
      </c>
      <c r="Z512" s="7"/>
      <c r="AF512" s="8">
        <v>0</v>
      </c>
      <c r="AG512" s="9">
        <v>74648.244866001172</v>
      </c>
    </row>
    <row r="513" spans="1:33" x14ac:dyDescent="0.45">
      <c r="A513" s="4">
        <v>58958</v>
      </c>
      <c r="B513" s="7"/>
      <c r="H513" s="8">
        <v>0</v>
      </c>
      <c r="I513" s="9">
        <v>6202.4770552604659</v>
      </c>
      <c r="J513" s="7"/>
      <c r="K513" s="8">
        <v>0</v>
      </c>
      <c r="L513" s="8">
        <v>0</v>
      </c>
      <c r="M513" s="8">
        <v>0</v>
      </c>
      <c r="N513" s="8">
        <v>0</v>
      </c>
      <c r="O513" s="8">
        <v>0</v>
      </c>
      <c r="Q513" s="9">
        <v>66038.782815338913</v>
      </c>
      <c r="R513" s="7"/>
      <c r="X513" s="8">
        <v>0</v>
      </c>
      <c r="Y513" s="9">
        <v>12404.954110520932</v>
      </c>
      <c r="Z513" s="7"/>
      <c r="AF513" s="8">
        <v>0</v>
      </c>
      <c r="AG513" s="9">
        <v>73481.755281651465</v>
      </c>
    </row>
    <row r="514" spans="1:33" x14ac:dyDescent="0.45">
      <c r="A514" s="4">
        <v>58988</v>
      </c>
      <c r="B514" s="7"/>
      <c r="H514" s="8">
        <v>0</v>
      </c>
      <c r="I514" s="9">
        <v>6062.5822482145813</v>
      </c>
      <c r="J514" s="7"/>
      <c r="K514" s="8">
        <v>0</v>
      </c>
      <c r="L514" s="8">
        <v>0</v>
      </c>
      <c r="M514" s="8">
        <v>0</v>
      </c>
      <c r="N514" s="8">
        <v>0</v>
      </c>
      <c r="O514" s="8">
        <v>0</v>
      </c>
      <c r="Q514" s="9">
        <v>65028.438694524157</v>
      </c>
      <c r="R514" s="7"/>
      <c r="X514" s="8">
        <v>0</v>
      </c>
      <c r="Y514" s="9">
        <v>12125.164496429163</v>
      </c>
      <c r="Z514" s="7"/>
      <c r="AF514" s="8">
        <v>0</v>
      </c>
      <c r="AG514" s="9">
        <v>72303.537392381651</v>
      </c>
    </row>
    <row r="515" spans="1:33" x14ac:dyDescent="0.45">
      <c r="A515" s="4">
        <v>59019</v>
      </c>
      <c r="B515" s="7"/>
      <c r="H515" s="8">
        <v>0</v>
      </c>
      <c r="I515" s="9">
        <v>5923.0951966911207</v>
      </c>
      <c r="J515" s="7"/>
      <c r="K515" s="8">
        <v>0</v>
      </c>
      <c r="L515" s="8">
        <v>0</v>
      </c>
      <c r="M515" s="8">
        <v>0</v>
      </c>
      <c r="N515" s="8">
        <v>0</v>
      </c>
      <c r="O515" s="8">
        <v>0</v>
      </c>
      <c r="Q515" s="9">
        <v>64005.666777317841</v>
      </c>
      <c r="R515" s="7"/>
      <c r="X515" s="8">
        <v>0</v>
      </c>
      <c r="Y515" s="9">
        <v>11846.190393382241</v>
      </c>
      <c r="Z515" s="7"/>
      <c r="AF515" s="8">
        <v>0</v>
      </c>
      <c r="AG515" s="9">
        <v>71113.381013347185</v>
      </c>
    </row>
    <row r="516" spans="1:33" x14ac:dyDescent="0.45">
      <c r="A516" s="4">
        <v>59050</v>
      </c>
      <c r="B516" s="7"/>
      <c r="H516" s="8">
        <v>0</v>
      </c>
      <c r="I516" s="9">
        <v>5814.7040612367782</v>
      </c>
      <c r="J516" s="7"/>
      <c r="K516" s="8">
        <v>0</v>
      </c>
      <c r="L516" s="8">
        <v>0</v>
      </c>
      <c r="M516" s="8">
        <v>0</v>
      </c>
      <c r="N516" s="8">
        <v>0</v>
      </c>
      <c r="O516" s="8">
        <v>0</v>
      </c>
      <c r="Q516" s="9">
        <v>63304.381279929861</v>
      </c>
      <c r="R516" s="7"/>
      <c r="X516" s="8">
        <v>0</v>
      </c>
      <c r="Y516" s="9">
        <v>11629.408122473556</v>
      </c>
      <c r="Z516" s="7"/>
      <c r="AF516" s="8">
        <v>0</v>
      </c>
      <c r="AG516" s="9">
        <v>70282.026153414001</v>
      </c>
    </row>
    <row r="517" spans="1:33" x14ac:dyDescent="0.45">
      <c r="A517" s="4">
        <v>59080</v>
      </c>
      <c r="B517" s="7"/>
      <c r="H517" s="8">
        <v>0</v>
      </c>
      <c r="I517" s="9">
        <v>5675.9471197276407</v>
      </c>
      <c r="J517" s="7"/>
      <c r="K517" s="8">
        <v>0</v>
      </c>
      <c r="L517" s="8">
        <v>0</v>
      </c>
      <c r="M517" s="8">
        <v>0</v>
      </c>
      <c r="N517" s="8">
        <v>0</v>
      </c>
      <c r="O517" s="8">
        <v>0</v>
      </c>
      <c r="Q517" s="9">
        <v>62257.7629244946</v>
      </c>
      <c r="R517" s="7"/>
      <c r="X517" s="8">
        <v>0</v>
      </c>
      <c r="Y517" s="9">
        <v>11351.894239455281</v>
      </c>
      <c r="Z517" s="7"/>
      <c r="AF517" s="8">
        <v>0</v>
      </c>
      <c r="AG517" s="9">
        <v>69068.899468167772</v>
      </c>
    </row>
    <row r="518" spans="1:33" x14ac:dyDescent="0.45">
      <c r="A518" s="4">
        <v>59111</v>
      </c>
      <c r="B518" s="7"/>
      <c r="H518" s="8">
        <v>0</v>
      </c>
      <c r="I518" s="9">
        <v>5568.2818017108702</v>
      </c>
      <c r="J518" s="7"/>
      <c r="K518" s="8">
        <v>0</v>
      </c>
      <c r="L518" s="8">
        <v>0</v>
      </c>
      <c r="M518" s="8">
        <v>0</v>
      </c>
      <c r="N518" s="8">
        <v>0</v>
      </c>
      <c r="O518" s="8">
        <v>0</v>
      </c>
      <c r="Q518" s="9">
        <v>61537.259113460939</v>
      </c>
      <c r="R518" s="7"/>
      <c r="X518" s="8">
        <v>0</v>
      </c>
      <c r="Y518" s="9">
        <v>11136.56360342174</v>
      </c>
      <c r="Z518" s="7"/>
      <c r="AF518" s="8">
        <v>0</v>
      </c>
      <c r="AG518" s="9">
        <v>68219.197275513987</v>
      </c>
    </row>
    <row r="519" spans="1:33" x14ac:dyDescent="0.45">
      <c r="A519" s="4">
        <v>59141</v>
      </c>
      <c r="B519" s="7"/>
      <c r="H519" s="8">
        <v>0</v>
      </c>
      <c r="I519" s="9">
        <v>5430.246422844536</v>
      </c>
      <c r="J519" s="7"/>
      <c r="K519" s="8">
        <v>0</v>
      </c>
      <c r="L519" s="8">
        <v>0</v>
      </c>
      <c r="M519" s="8">
        <v>0</v>
      </c>
      <c r="N519" s="8">
        <v>0</v>
      </c>
      <c r="O519" s="8">
        <v>0</v>
      </c>
      <c r="Q519" s="9">
        <v>60465.99209454572</v>
      </c>
      <c r="R519" s="7"/>
      <c r="X519" s="8">
        <v>0</v>
      </c>
      <c r="Y519" s="9">
        <v>10860.492845689072</v>
      </c>
      <c r="Z519" s="7"/>
      <c r="AF519" s="8">
        <v>0</v>
      </c>
      <c r="AG519" s="9">
        <v>66982.287801959159</v>
      </c>
    </row>
    <row r="520" spans="1:33" x14ac:dyDescent="0.45">
      <c r="A520" s="4">
        <v>59172</v>
      </c>
      <c r="B520" s="7"/>
      <c r="H520" s="8">
        <v>0</v>
      </c>
      <c r="I520" s="9">
        <v>5323.2984500150897</v>
      </c>
      <c r="J520" s="7"/>
      <c r="K520" s="8">
        <v>0</v>
      </c>
      <c r="L520" s="8">
        <v>0</v>
      </c>
      <c r="M520" s="8">
        <v>0</v>
      </c>
      <c r="N520" s="8">
        <v>0</v>
      </c>
      <c r="O520" s="8">
        <v>0</v>
      </c>
      <c r="Q520" s="9">
        <v>59725.565720663071</v>
      </c>
      <c r="R520" s="7"/>
      <c r="X520" s="8">
        <v>0</v>
      </c>
      <c r="Y520" s="9">
        <v>10646.596900030179</v>
      </c>
      <c r="Z520" s="7"/>
      <c r="AF520" s="8">
        <v>0</v>
      </c>
      <c r="AG520" s="9">
        <v>66113.523860681176</v>
      </c>
    </row>
    <row r="521" spans="1:33" x14ac:dyDescent="0.45">
      <c r="A521" s="4">
        <v>59203</v>
      </c>
      <c r="B521" s="7"/>
      <c r="H521" s="8">
        <v>0</v>
      </c>
      <c r="I521" s="9">
        <v>5216.666772868095</v>
      </c>
      <c r="J521" s="7"/>
      <c r="K521" s="8">
        <v>0</v>
      </c>
      <c r="L521" s="8">
        <v>0</v>
      </c>
      <c r="M521" s="8">
        <v>0</v>
      </c>
      <c r="N521" s="8">
        <v>0</v>
      </c>
      <c r="O521" s="8">
        <v>0</v>
      </c>
      <c r="Q521" s="9">
        <v>58975.774986493525</v>
      </c>
      <c r="R521" s="7"/>
      <c r="X521" s="8">
        <v>0</v>
      </c>
      <c r="Y521" s="9">
        <v>10433.33354573619</v>
      </c>
      <c r="Z521" s="7"/>
      <c r="AF521" s="8">
        <v>0</v>
      </c>
      <c r="AG521" s="9">
        <v>65235.77511393524</v>
      </c>
    </row>
    <row r="522" spans="1:33" x14ac:dyDescent="0.45">
      <c r="A522" s="4">
        <v>59231</v>
      </c>
      <c r="B522" s="7"/>
      <c r="H522" s="8">
        <v>0</v>
      </c>
      <c r="I522" s="9">
        <v>5110.3495284080436</v>
      </c>
      <c r="J522" s="7"/>
      <c r="K522" s="8">
        <v>0</v>
      </c>
      <c r="L522" s="8">
        <v>0</v>
      </c>
      <c r="M522" s="8">
        <v>0</v>
      </c>
      <c r="N522" s="8">
        <v>0</v>
      </c>
      <c r="O522" s="8">
        <v>0</v>
      </c>
      <c r="Q522" s="9">
        <v>58216.453833186526</v>
      </c>
      <c r="R522" s="7"/>
      <c r="X522" s="8">
        <v>0</v>
      </c>
      <c r="Y522" s="9">
        <v>10220.699056816087</v>
      </c>
      <c r="Z522" s="7"/>
      <c r="AF522" s="8">
        <v>0</v>
      </c>
      <c r="AG522" s="9">
        <v>64348.873267276176</v>
      </c>
    </row>
    <row r="523" spans="1:33" x14ac:dyDescent="0.45">
      <c r="A523" s="4">
        <v>59262</v>
      </c>
      <c r="B523" s="7"/>
      <c r="H523" s="8">
        <v>0</v>
      </c>
      <c r="I523" s="9">
        <v>4973.6543329501646</v>
      </c>
      <c r="J523" s="7"/>
      <c r="K523" s="8">
        <v>0</v>
      </c>
      <c r="L523" s="8">
        <v>0</v>
      </c>
      <c r="M523" s="8">
        <v>0</v>
      </c>
      <c r="N523" s="8">
        <v>0</v>
      </c>
      <c r="O523" s="8">
        <v>0</v>
      </c>
      <c r="Q523" s="9">
        <v>57095.11987497034</v>
      </c>
      <c r="R523" s="7"/>
      <c r="X523" s="8">
        <v>0</v>
      </c>
      <c r="Y523" s="9">
        <v>9947.3086659003293</v>
      </c>
      <c r="Z523" s="7"/>
      <c r="AF523" s="8">
        <v>0</v>
      </c>
      <c r="AG523" s="9">
        <v>63063.50507451054</v>
      </c>
    </row>
    <row r="524" spans="1:33" x14ac:dyDescent="0.45">
      <c r="A524" s="4">
        <v>59292</v>
      </c>
      <c r="B524" s="7"/>
      <c r="H524" s="8">
        <v>0</v>
      </c>
      <c r="I524" s="9">
        <v>4868.0387224527194</v>
      </c>
      <c r="J524" s="7"/>
      <c r="K524" s="8">
        <v>0</v>
      </c>
      <c r="L524" s="8">
        <v>0</v>
      </c>
      <c r="M524" s="8">
        <v>0</v>
      </c>
      <c r="N524" s="8">
        <v>0</v>
      </c>
      <c r="O524" s="8">
        <v>0</v>
      </c>
      <c r="Q524" s="9">
        <v>56314.407743968062</v>
      </c>
      <c r="R524" s="7"/>
      <c r="X524" s="8">
        <v>0</v>
      </c>
      <c r="Y524" s="9">
        <v>9736.0774449054388</v>
      </c>
      <c r="Z524" s="7"/>
      <c r="AF524" s="8">
        <v>0</v>
      </c>
      <c r="AG524" s="9">
        <v>62156.054210911323</v>
      </c>
    </row>
    <row r="525" spans="1:33" x14ac:dyDescent="0.45">
      <c r="A525" s="4">
        <v>59323</v>
      </c>
      <c r="B525" s="7"/>
      <c r="H525" s="8">
        <v>0</v>
      </c>
      <c r="I525" s="9">
        <v>4762.73165482885</v>
      </c>
      <c r="J525" s="7"/>
      <c r="K525" s="8">
        <v>0</v>
      </c>
      <c r="L525" s="8">
        <v>0</v>
      </c>
      <c r="M525" s="8">
        <v>0</v>
      </c>
      <c r="N525" s="8">
        <v>0</v>
      </c>
      <c r="O525" s="8">
        <v>0</v>
      </c>
      <c r="Q525" s="9">
        <v>55523.619535657541</v>
      </c>
      <c r="R525" s="7"/>
      <c r="X525" s="8">
        <v>0</v>
      </c>
      <c r="Y525" s="9">
        <v>9525.4633096576999</v>
      </c>
      <c r="Z525" s="7"/>
      <c r="AF525" s="8">
        <v>0</v>
      </c>
      <c r="AG525" s="9">
        <v>61238.897521452163</v>
      </c>
    </row>
    <row r="526" spans="1:33" x14ac:dyDescent="0.45">
      <c r="A526" s="4">
        <v>59353</v>
      </c>
      <c r="B526" s="7"/>
      <c r="H526" s="8">
        <v>0</v>
      </c>
      <c r="I526" s="9">
        <v>4627.0407974737009</v>
      </c>
      <c r="J526" s="7"/>
      <c r="K526" s="8">
        <v>0</v>
      </c>
      <c r="L526" s="8">
        <v>0</v>
      </c>
      <c r="M526" s="8">
        <v>0</v>
      </c>
      <c r="N526" s="8">
        <v>0</v>
      </c>
      <c r="O526" s="8">
        <v>0</v>
      </c>
      <c r="Q526" s="9">
        <v>54361.996387360232</v>
      </c>
      <c r="R526" s="7"/>
      <c r="X526" s="8">
        <v>0</v>
      </c>
      <c r="Y526" s="9">
        <v>9254.0815949474018</v>
      </c>
      <c r="Z526" s="7"/>
      <c r="AF526" s="8">
        <v>0</v>
      </c>
      <c r="AG526" s="9">
        <v>59914.445344328677</v>
      </c>
    </row>
    <row r="527" spans="1:33" x14ac:dyDescent="0.45">
      <c r="A527" s="4">
        <v>59384</v>
      </c>
      <c r="B527" s="7"/>
      <c r="H527" s="8">
        <v>0</v>
      </c>
      <c r="I527" s="9">
        <v>4491.7331997517367</v>
      </c>
      <c r="J527" s="7"/>
      <c r="K527" s="8">
        <v>0</v>
      </c>
      <c r="L527" s="8">
        <v>0</v>
      </c>
      <c r="M527" s="8">
        <v>0</v>
      </c>
      <c r="N527" s="8">
        <v>0</v>
      </c>
      <c r="O527" s="8">
        <v>0</v>
      </c>
      <c r="Q527" s="9">
        <v>53185.210983388308</v>
      </c>
      <c r="R527" s="7"/>
      <c r="X527" s="8">
        <v>0</v>
      </c>
      <c r="Y527" s="9">
        <v>8983.4663995034734</v>
      </c>
      <c r="Z527" s="7"/>
      <c r="AF527" s="8">
        <v>0</v>
      </c>
      <c r="AG527" s="9">
        <v>58575.290823090392</v>
      </c>
    </row>
    <row r="528" spans="1:33" x14ac:dyDescent="0.45">
      <c r="A528" s="4">
        <v>59415</v>
      </c>
      <c r="B528" s="7"/>
      <c r="H528" s="8">
        <v>0</v>
      </c>
      <c r="I528" s="8">
        <v>4387.4972358411078</v>
      </c>
      <c r="J528" s="7"/>
      <c r="K528" s="8">
        <v>0</v>
      </c>
      <c r="L528" s="8">
        <v>0</v>
      </c>
      <c r="M528" s="8">
        <v>0</v>
      </c>
      <c r="N528" s="8">
        <v>0</v>
      </c>
      <c r="O528" s="8">
        <v>0</v>
      </c>
      <c r="Q528" s="9">
        <v>52359.23772663383</v>
      </c>
      <c r="R528" s="7"/>
      <c r="X528" s="8">
        <v>0</v>
      </c>
      <c r="Y528" s="9">
        <v>8774.9944716822156</v>
      </c>
      <c r="Z528" s="7"/>
      <c r="AF528" s="8">
        <v>0</v>
      </c>
      <c r="AG528" s="9">
        <v>57624.234409643163</v>
      </c>
    </row>
    <row r="529" spans="1:33" x14ac:dyDescent="0.45">
      <c r="A529" s="4">
        <v>59445</v>
      </c>
      <c r="B529" s="7"/>
      <c r="H529" s="8">
        <v>0</v>
      </c>
      <c r="I529" s="8">
        <v>4283.5619318543022</v>
      </c>
      <c r="J529" s="7"/>
      <c r="K529" s="8">
        <v>0</v>
      </c>
      <c r="L529" s="8">
        <v>0</v>
      </c>
      <c r="M529" s="8">
        <v>0</v>
      </c>
      <c r="N529" s="8">
        <v>0</v>
      </c>
      <c r="O529" s="8">
        <v>0</v>
      </c>
      <c r="Q529" s="9">
        <v>51522.378434646707</v>
      </c>
      <c r="R529" s="7"/>
      <c r="X529" s="8">
        <v>0</v>
      </c>
      <c r="Y529" s="9">
        <v>8567.1238637086044</v>
      </c>
      <c r="Z529" s="7"/>
      <c r="AF529" s="8">
        <v>0</v>
      </c>
      <c r="AG529" s="9">
        <v>56662.652752871873</v>
      </c>
    </row>
    <row r="530" spans="1:33" x14ac:dyDescent="0.45">
      <c r="A530" s="4">
        <v>59476</v>
      </c>
      <c r="B530" s="7"/>
      <c r="H530" s="8">
        <v>0</v>
      </c>
      <c r="I530" s="8">
        <v>4149.2350226073004</v>
      </c>
      <c r="J530" s="7"/>
      <c r="K530" s="8">
        <v>0</v>
      </c>
      <c r="L530" s="8">
        <v>0</v>
      </c>
      <c r="M530" s="8">
        <v>0</v>
      </c>
      <c r="N530" s="8">
        <v>0</v>
      </c>
      <c r="O530" s="8">
        <v>0</v>
      </c>
      <c r="Q530" s="9">
        <v>50302.360188773644</v>
      </c>
      <c r="R530" s="7"/>
      <c r="X530" s="8">
        <v>0</v>
      </c>
      <c r="Y530" s="9">
        <v>8298.4700452146008</v>
      </c>
      <c r="Z530" s="7"/>
      <c r="AF530" s="8">
        <v>0</v>
      </c>
      <c r="AG530" s="9">
        <v>55281.442215902403</v>
      </c>
    </row>
    <row r="531" spans="1:33" x14ac:dyDescent="0.45">
      <c r="A531" s="4">
        <v>59506</v>
      </c>
      <c r="B531" s="7"/>
      <c r="H531" s="8">
        <v>0</v>
      </c>
      <c r="I531" s="8">
        <v>4045.9741612024377</v>
      </c>
      <c r="J531" s="7"/>
      <c r="K531" s="8">
        <v>0</v>
      </c>
      <c r="L531" s="8">
        <v>0</v>
      </c>
      <c r="M531" s="8">
        <v>0</v>
      </c>
      <c r="N531" s="8">
        <v>0</v>
      </c>
      <c r="O531" s="8">
        <v>0</v>
      </c>
      <c r="Q531" s="9">
        <v>49441.109161623172</v>
      </c>
      <c r="R531" s="7"/>
      <c r="X531" s="8">
        <v>0</v>
      </c>
      <c r="Y531" s="9">
        <v>8091.9483224048754</v>
      </c>
      <c r="Z531" s="7"/>
      <c r="AF531" s="8">
        <v>0</v>
      </c>
      <c r="AG531" s="9">
        <v>54296.278155066095</v>
      </c>
    </row>
    <row r="532" spans="1:33" x14ac:dyDescent="0.45">
      <c r="A532" s="4">
        <v>59537</v>
      </c>
      <c r="B532" s="7"/>
      <c r="H532" s="8">
        <v>0</v>
      </c>
      <c r="I532" s="8">
        <v>3943.0084213596024</v>
      </c>
      <c r="J532" s="7"/>
      <c r="K532" s="8">
        <v>0</v>
      </c>
      <c r="L532" s="8">
        <v>0</v>
      </c>
      <c r="M532" s="8">
        <v>0</v>
      </c>
      <c r="N532" s="8">
        <v>0</v>
      </c>
      <c r="O532" s="8">
        <v>0</v>
      </c>
      <c r="Q532" s="9">
        <v>48568.321623140437</v>
      </c>
      <c r="R532" s="7"/>
      <c r="X532" s="8">
        <v>0</v>
      </c>
      <c r="Y532" s="9">
        <v>7886.0168427192048</v>
      </c>
      <c r="Z532" s="7"/>
      <c r="AF532" s="8">
        <v>0</v>
      </c>
      <c r="AG532" s="9">
        <v>53299.93172877196</v>
      </c>
    </row>
    <row r="533" spans="1:33" x14ac:dyDescent="0.45">
      <c r="A533" s="4">
        <v>59568</v>
      </c>
      <c r="B533" s="7"/>
      <c r="H533" s="8">
        <v>0</v>
      </c>
      <c r="I533" s="8">
        <v>3809.6455849624513</v>
      </c>
      <c r="J533" s="7"/>
      <c r="K533" s="8">
        <v>0</v>
      </c>
      <c r="L533" s="8">
        <v>0</v>
      </c>
      <c r="M533" s="8">
        <v>0</v>
      </c>
      <c r="N533" s="8">
        <v>0</v>
      </c>
      <c r="O533" s="8">
        <v>0</v>
      </c>
      <c r="Q533" s="9">
        <v>47302.707520598531</v>
      </c>
      <c r="R533" s="7"/>
      <c r="X533" s="8">
        <v>0</v>
      </c>
      <c r="Y533" s="9">
        <v>7619.2911699249025</v>
      </c>
      <c r="Z533" s="7"/>
      <c r="AF533" s="8">
        <v>0</v>
      </c>
      <c r="AG533" s="9">
        <v>51874.282222553476</v>
      </c>
    </row>
    <row r="534" spans="1:33" x14ac:dyDescent="0.45">
      <c r="A534" s="4">
        <v>59596</v>
      </c>
      <c r="B534" s="7"/>
      <c r="H534" s="8">
        <v>0</v>
      </c>
      <c r="I534" s="8">
        <v>3707.3433516488562</v>
      </c>
      <c r="J534" s="7"/>
      <c r="K534" s="8">
        <v>0</v>
      </c>
      <c r="L534" s="8">
        <v>0</v>
      </c>
      <c r="M534" s="8">
        <v>0</v>
      </c>
      <c r="N534" s="8">
        <v>0</v>
      </c>
      <c r="O534" s="8">
        <v>0</v>
      </c>
      <c r="Q534" s="9">
        <v>46404.0877949153</v>
      </c>
      <c r="R534" s="7"/>
      <c r="X534" s="8">
        <v>0</v>
      </c>
      <c r="Y534" s="9">
        <v>7414.6867032977125</v>
      </c>
      <c r="Z534" s="7"/>
      <c r="AF534" s="8">
        <v>0</v>
      </c>
      <c r="AG534" s="9">
        <v>50852.899816893929</v>
      </c>
    </row>
    <row r="535" spans="1:33" x14ac:dyDescent="0.45">
      <c r="A535" s="4">
        <v>59627</v>
      </c>
      <c r="B535" s="7"/>
      <c r="H535" s="8">
        <v>0</v>
      </c>
      <c r="I535" s="8">
        <v>3605.3308411496459</v>
      </c>
      <c r="J535" s="7"/>
      <c r="K535" s="8">
        <v>0</v>
      </c>
      <c r="L535" s="8">
        <v>0</v>
      </c>
      <c r="M535" s="8">
        <v>0</v>
      </c>
      <c r="N535" s="8">
        <v>0</v>
      </c>
      <c r="O535" s="8">
        <v>0</v>
      </c>
      <c r="Q535" s="9">
        <v>45493.229024703629</v>
      </c>
      <c r="R535" s="7"/>
      <c r="X535" s="8">
        <v>0</v>
      </c>
      <c r="Y535" s="9">
        <v>7210.6616822992919</v>
      </c>
      <c r="Z535" s="7"/>
      <c r="AF535" s="8">
        <v>0</v>
      </c>
      <c r="AG535" s="9">
        <v>49819.626034083201</v>
      </c>
    </row>
    <row r="536" spans="1:33" x14ac:dyDescent="0.45">
      <c r="A536" s="4">
        <v>59657</v>
      </c>
      <c r="B536" s="7"/>
      <c r="H536" s="8">
        <v>0</v>
      </c>
      <c r="I536" s="8">
        <v>3503.6064179265868</v>
      </c>
      <c r="J536" s="7"/>
      <c r="K536" s="8">
        <v>0</v>
      </c>
      <c r="L536" s="8">
        <v>0</v>
      </c>
      <c r="M536" s="8">
        <v>0</v>
      </c>
      <c r="N536" s="8">
        <v>0</v>
      </c>
      <c r="O536" s="8">
        <v>0</v>
      </c>
      <c r="Q536" s="9">
        <v>44569.894262695416</v>
      </c>
      <c r="R536" s="7"/>
      <c r="X536" s="8">
        <v>0</v>
      </c>
      <c r="Y536" s="9">
        <v>7007.2128358531736</v>
      </c>
      <c r="Z536" s="7"/>
      <c r="AF536" s="8">
        <v>0</v>
      </c>
      <c r="AG536" s="9">
        <v>48774.221964207318</v>
      </c>
    </row>
    <row r="537" spans="1:33" x14ac:dyDescent="0.45">
      <c r="A537" s="4">
        <v>59688</v>
      </c>
      <c r="B537" s="7"/>
      <c r="H537" s="8">
        <v>0</v>
      </c>
      <c r="I537" s="8">
        <v>3402.1684602460587</v>
      </c>
      <c r="J537" s="7"/>
      <c r="K537" s="8">
        <v>0</v>
      </c>
      <c r="L537" s="8">
        <v>0</v>
      </c>
      <c r="M537" s="8">
        <v>0</v>
      </c>
      <c r="N537" s="8">
        <v>0</v>
      </c>
      <c r="O537" s="8">
        <v>0</v>
      </c>
      <c r="Q537" s="9">
        <v>43633.84037911387</v>
      </c>
      <c r="R537" s="7"/>
      <c r="X537" s="8">
        <v>0</v>
      </c>
      <c r="Y537" s="9">
        <v>6804.3369204921173</v>
      </c>
      <c r="Z537" s="7"/>
      <c r="AF537" s="8">
        <v>0</v>
      </c>
      <c r="AG537" s="9">
        <v>47716.442531409142</v>
      </c>
    </row>
    <row r="538" spans="1:33" x14ac:dyDescent="0.45">
      <c r="A538" s="4">
        <v>59718</v>
      </c>
      <c r="B538" s="7"/>
      <c r="H538" s="8">
        <v>0</v>
      </c>
      <c r="I538" s="8">
        <v>3301.0153600241533</v>
      </c>
      <c r="J538" s="7"/>
      <c r="K538" s="8">
        <v>0</v>
      </c>
      <c r="L538" s="8">
        <v>0</v>
      </c>
      <c r="M538" s="8">
        <v>0</v>
      </c>
      <c r="N538" s="8">
        <v>0</v>
      </c>
      <c r="O538" s="8">
        <v>0</v>
      </c>
      <c r="Q538" s="9">
        <v>42684.817858512557</v>
      </c>
      <c r="R538" s="7"/>
      <c r="X538" s="8">
        <v>0</v>
      </c>
      <c r="Y538" s="9">
        <v>6602.0307200483066</v>
      </c>
      <c r="Z538" s="7"/>
      <c r="AF538" s="8">
        <v>0</v>
      </c>
      <c r="AG538" s="9">
        <v>46646.036290541539</v>
      </c>
    </row>
    <row r="539" spans="1:33" x14ac:dyDescent="0.45">
      <c r="A539" s="4">
        <v>59749</v>
      </c>
      <c r="B539" s="7"/>
      <c r="H539" s="8">
        <v>0</v>
      </c>
      <c r="I539" s="8">
        <v>3169.4549855895748</v>
      </c>
      <c r="J539" s="7"/>
      <c r="K539" s="8">
        <v>0</v>
      </c>
      <c r="L539" s="8">
        <v>0</v>
      </c>
      <c r="M539" s="8">
        <v>0</v>
      </c>
      <c r="N539" s="8">
        <v>0</v>
      </c>
      <c r="O539" s="8">
        <v>0</v>
      </c>
      <c r="Q539" s="9">
        <v>41322.436253779757</v>
      </c>
      <c r="R539" s="7"/>
      <c r="X539" s="8">
        <v>0</v>
      </c>
      <c r="Y539" s="9">
        <v>6338.9099711791505</v>
      </c>
      <c r="Z539" s="7"/>
      <c r="AF539" s="8">
        <v>0</v>
      </c>
      <c r="AG539" s="9">
        <v>45125.782236487248</v>
      </c>
    </row>
    <row r="540" spans="1:33" x14ac:dyDescent="0.45">
      <c r="A540" s="4">
        <v>59780</v>
      </c>
      <c r="B540" s="7"/>
      <c r="H540" s="8">
        <v>0</v>
      </c>
      <c r="I540" s="8">
        <v>3068.9451220570636</v>
      </c>
      <c r="J540" s="7"/>
      <c r="K540" s="8">
        <v>0</v>
      </c>
      <c r="L540" s="8">
        <v>0</v>
      </c>
      <c r="M540" s="8">
        <v>0</v>
      </c>
      <c r="N540" s="8">
        <v>0</v>
      </c>
      <c r="O540" s="8">
        <v>0</v>
      </c>
      <c r="Q540" s="9">
        <v>40344.406530739972</v>
      </c>
      <c r="R540" s="7"/>
      <c r="X540" s="8">
        <v>0</v>
      </c>
      <c r="Y540" s="9">
        <v>6137.8902441141272</v>
      </c>
      <c r="Z540" s="7"/>
      <c r="AF540" s="8">
        <v>0</v>
      </c>
      <c r="AG540" s="9">
        <v>44027.140677208452</v>
      </c>
    </row>
    <row r="541" spans="1:33" x14ac:dyDescent="0.45">
      <c r="A541" s="4">
        <v>59810</v>
      </c>
      <c r="B541" s="7"/>
      <c r="H541" s="8">
        <v>0</v>
      </c>
      <c r="I541" s="8">
        <v>2938.0244365952849</v>
      </c>
      <c r="J541" s="7"/>
      <c r="K541" s="8">
        <v>0</v>
      </c>
      <c r="L541" s="8">
        <v>0</v>
      </c>
      <c r="M541" s="8">
        <v>0</v>
      </c>
      <c r="N541" s="8">
        <v>0</v>
      </c>
      <c r="O541" s="8">
        <v>0</v>
      </c>
      <c r="Q541" s="9">
        <v>38945.76033376452</v>
      </c>
      <c r="R541" s="7"/>
      <c r="X541" s="8">
        <v>0</v>
      </c>
      <c r="Y541" s="9">
        <v>5876.0488731905698</v>
      </c>
      <c r="Z541" s="7"/>
      <c r="AF541" s="8">
        <v>0</v>
      </c>
      <c r="AG541" s="9">
        <v>42471.389657678861</v>
      </c>
    </row>
    <row r="542" spans="1:33" x14ac:dyDescent="0.45">
      <c r="A542" s="4">
        <v>59841</v>
      </c>
      <c r="B542" s="7"/>
      <c r="H542" s="8">
        <v>0</v>
      </c>
      <c r="I542" s="8">
        <v>2838.1507436021338</v>
      </c>
      <c r="J542" s="7"/>
      <c r="K542" s="8">
        <v>0</v>
      </c>
      <c r="L542" s="8">
        <v>0</v>
      </c>
      <c r="M542" s="8">
        <v>0</v>
      </c>
      <c r="N542" s="8">
        <v>0</v>
      </c>
      <c r="O542" s="8">
        <v>0</v>
      </c>
      <c r="Q542" s="9">
        <v>37937.506083624721</v>
      </c>
      <c r="R542" s="7"/>
      <c r="X542" s="8">
        <v>0</v>
      </c>
      <c r="Y542" s="9">
        <v>5676.3014872042677</v>
      </c>
      <c r="Z542" s="7"/>
      <c r="AF542" s="8">
        <v>0</v>
      </c>
      <c r="AG542" s="9">
        <v>41343.286975947281</v>
      </c>
    </row>
    <row r="543" spans="1:33" x14ac:dyDescent="0.45">
      <c r="A543" s="4">
        <v>59871</v>
      </c>
      <c r="B543" s="7"/>
      <c r="H543" s="8">
        <v>0</v>
      </c>
      <c r="I543" s="8">
        <v>2707.8627392078624</v>
      </c>
      <c r="J543" s="7"/>
      <c r="K543" s="8">
        <v>0</v>
      </c>
      <c r="L543" s="8">
        <v>0</v>
      </c>
      <c r="M543" s="8">
        <v>0</v>
      </c>
      <c r="N543" s="8">
        <v>0</v>
      </c>
      <c r="O543" s="8">
        <v>0</v>
      </c>
      <c r="Q543" s="9">
        <v>36501.165721080266</v>
      </c>
      <c r="R543" s="7"/>
      <c r="X543" s="8">
        <v>0</v>
      </c>
      <c r="Y543" s="9">
        <v>5415.7254784157249</v>
      </c>
      <c r="Z543" s="7"/>
      <c r="AF543" s="8">
        <v>0</v>
      </c>
      <c r="AG543" s="9">
        <v>39750.601008129699</v>
      </c>
    </row>
    <row r="544" spans="1:33" x14ac:dyDescent="0.45">
      <c r="A544" s="4">
        <v>59902</v>
      </c>
      <c r="B544" s="7"/>
      <c r="H544" s="8">
        <v>0</v>
      </c>
      <c r="I544" s="8">
        <v>2608.6182664547905</v>
      </c>
      <c r="J544" s="7"/>
      <c r="K544" s="8">
        <v>0</v>
      </c>
      <c r="L544" s="8">
        <v>0</v>
      </c>
      <c r="M544" s="8">
        <v>0</v>
      </c>
      <c r="N544" s="8">
        <v>0</v>
      </c>
      <c r="O544" s="8">
        <v>0</v>
      </c>
      <c r="Q544" s="9">
        <v>35461.40157787114</v>
      </c>
      <c r="R544" s="7"/>
      <c r="X544" s="8">
        <v>0</v>
      </c>
      <c r="Y544" s="9">
        <v>5217.236532909581</v>
      </c>
      <c r="Z544" s="7"/>
      <c r="AF544" s="8">
        <v>0</v>
      </c>
      <c r="AG544" s="9">
        <v>38591.743497616888</v>
      </c>
    </row>
    <row r="545" spans="1:33" x14ac:dyDescent="0.45">
      <c r="A545" s="4">
        <v>59933</v>
      </c>
      <c r="B545" s="7"/>
      <c r="H545" s="8">
        <v>0</v>
      </c>
      <c r="I545" s="8">
        <v>2509.6465868891737</v>
      </c>
      <c r="J545" s="7"/>
      <c r="K545" s="8">
        <v>0</v>
      </c>
      <c r="L545" s="8">
        <v>0</v>
      </c>
      <c r="M545" s="8">
        <v>0</v>
      </c>
      <c r="N545" s="8">
        <v>0</v>
      </c>
      <c r="O545" s="8">
        <v>0</v>
      </c>
      <c r="Q545" s="9">
        <v>34406.619211826262</v>
      </c>
      <c r="R545" s="7"/>
      <c r="X545" s="8">
        <v>0</v>
      </c>
      <c r="Y545" s="9">
        <v>5019.2931737783474</v>
      </c>
      <c r="Z545" s="7"/>
      <c r="AF545" s="8">
        <v>0</v>
      </c>
      <c r="AG545" s="9">
        <v>37418.195116093273</v>
      </c>
    </row>
    <row r="546" spans="1:33" x14ac:dyDescent="0.45">
      <c r="A546" s="4">
        <v>59962</v>
      </c>
      <c r="B546" s="7"/>
      <c r="H546" s="8">
        <v>0</v>
      </c>
      <c r="I546" s="8">
        <v>2410.9462052211406</v>
      </c>
      <c r="J546" s="7"/>
      <c r="K546" s="8">
        <v>0</v>
      </c>
      <c r="L546" s="8">
        <v>0</v>
      </c>
      <c r="M546" s="8">
        <v>0</v>
      </c>
      <c r="N546" s="8">
        <v>0</v>
      </c>
      <c r="O546" s="8">
        <v>0</v>
      </c>
      <c r="Q546" s="9">
        <v>33336.507499441999</v>
      </c>
      <c r="R546" s="7"/>
      <c r="X546" s="8">
        <v>0</v>
      </c>
      <c r="Y546" s="9">
        <v>4821.8924104422813</v>
      </c>
      <c r="Z546" s="7"/>
      <c r="AF546" s="8">
        <v>0</v>
      </c>
      <c r="AG546" s="9">
        <v>36229.642945707368</v>
      </c>
    </row>
    <row r="547" spans="1:33" x14ac:dyDescent="0.45">
      <c r="A547" s="4">
        <v>59993</v>
      </c>
      <c r="B547" s="7"/>
      <c r="H547" s="8">
        <v>0</v>
      </c>
      <c r="I547" s="8">
        <v>2281.8251013355721</v>
      </c>
      <c r="J547" s="7"/>
      <c r="K547" s="8">
        <v>0</v>
      </c>
      <c r="L547" s="8">
        <v>0</v>
      </c>
      <c r="M547" s="8">
        <v>0</v>
      </c>
      <c r="N547" s="8">
        <v>0</v>
      </c>
      <c r="O547" s="8">
        <v>0</v>
      </c>
      <c r="Q547" s="9">
        <v>31822.731044641856</v>
      </c>
      <c r="R547" s="7"/>
      <c r="X547" s="8">
        <v>0</v>
      </c>
      <c r="Y547" s="9">
        <v>4563.6502026711441</v>
      </c>
      <c r="Z547" s="7"/>
      <c r="AF547" s="8">
        <v>0</v>
      </c>
      <c r="AG547" s="9">
        <v>34560.921166244545</v>
      </c>
    </row>
    <row r="548" spans="1:33" x14ac:dyDescent="0.45">
      <c r="A548" s="4">
        <v>60023</v>
      </c>
      <c r="B548" s="7"/>
      <c r="H548" s="8">
        <v>0</v>
      </c>
      <c r="I548" s="8">
        <v>2183.7411706825064</v>
      </c>
      <c r="J548" s="7"/>
      <c r="K548" s="8">
        <v>0</v>
      </c>
      <c r="L548" s="8">
        <v>0</v>
      </c>
      <c r="M548" s="8">
        <v>0</v>
      </c>
      <c r="N548" s="8">
        <v>0</v>
      </c>
      <c r="O548" s="8">
        <v>0</v>
      </c>
      <c r="Q548" s="9">
        <v>30718.389523711321</v>
      </c>
      <c r="R548" s="7"/>
      <c r="X548" s="8">
        <v>0</v>
      </c>
      <c r="Y548" s="9">
        <v>4367.4823413650129</v>
      </c>
      <c r="Z548" s="7"/>
      <c r="AF548" s="8">
        <v>0</v>
      </c>
      <c r="AG548" s="9">
        <v>33338.878928530328</v>
      </c>
    </row>
    <row r="549" spans="1:33" x14ac:dyDescent="0.45">
      <c r="A549" s="4">
        <v>60054</v>
      </c>
      <c r="B549" s="7"/>
      <c r="H549" s="8">
        <v>0</v>
      </c>
      <c r="I549" s="8">
        <v>2085.9237266460805</v>
      </c>
      <c r="J549" s="7"/>
      <c r="K549" s="8">
        <v>0</v>
      </c>
      <c r="L549" s="8">
        <v>0</v>
      </c>
      <c r="M549" s="8">
        <v>0</v>
      </c>
      <c r="N549" s="8">
        <v>0</v>
      </c>
      <c r="O549" s="8">
        <v>0</v>
      </c>
      <c r="Q549" s="9">
        <v>29597.693357024909</v>
      </c>
      <c r="R549" s="7"/>
      <c r="X549" s="8">
        <v>0</v>
      </c>
      <c r="Y549" s="9">
        <v>4171.8474532921609</v>
      </c>
      <c r="Z549" s="7"/>
      <c r="AF549" s="8">
        <v>0</v>
      </c>
      <c r="AG549" s="9">
        <v>32100.801829000207</v>
      </c>
    </row>
    <row r="550" spans="1:33" x14ac:dyDescent="0.45">
      <c r="A550" s="4">
        <v>60084</v>
      </c>
      <c r="B550" s="7"/>
      <c r="H550" s="8">
        <v>0</v>
      </c>
      <c r="I550" s="8">
        <v>1988.371325212197</v>
      </c>
      <c r="J550" s="7"/>
      <c r="K550" s="8">
        <v>0</v>
      </c>
      <c r="L550" s="8">
        <v>0</v>
      </c>
      <c r="M550" s="8">
        <v>0</v>
      </c>
      <c r="N550" s="8">
        <v>0</v>
      </c>
      <c r="O550" s="8">
        <v>0</v>
      </c>
      <c r="Q550" s="9">
        <v>28460.293975326542</v>
      </c>
      <c r="R550" s="7"/>
      <c r="X550" s="8">
        <v>0</v>
      </c>
      <c r="Y550" s="9">
        <v>3976.742650424394</v>
      </c>
      <c r="Z550" s="7"/>
      <c r="AF550" s="8">
        <v>0</v>
      </c>
      <c r="AG550" s="9">
        <v>30846.339565581176</v>
      </c>
    </row>
    <row r="551" spans="1:33" x14ac:dyDescent="0.45">
      <c r="A551" s="4">
        <v>60115</v>
      </c>
      <c r="B551" s="7"/>
      <c r="H551" s="8">
        <v>0</v>
      </c>
      <c r="I551" s="8">
        <v>1891.0825340714186</v>
      </c>
      <c r="J551" s="7"/>
      <c r="K551" s="8">
        <v>0</v>
      </c>
      <c r="L551" s="8">
        <v>0</v>
      </c>
      <c r="M551" s="8">
        <v>0</v>
      </c>
      <c r="N551" s="8">
        <v>0</v>
      </c>
      <c r="O551" s="8">
        <v>0</v>
      </c>
      <c r="Q551" s="9">
        <v>27305.832796790422</v>
      </c>
      <c r="R551" s="7"/>
      <c r="X551" s="8">
        <v>0</v>
      </c>
      <c r="Y551" s="9">
        <v>3782.1650681428373</v>
      </c>
      <c r="Z551" s="7"/>
      <c r="AF551" s="8">
        <v>0</v>
      </c>
      <c r="AG551" s="9">
        <v>29575.131837676126</v>
      </c>
    </row>
    <row r="552" spans="1:33" x14ac:dyDescent="0.45">
      <c r="A552" s="4">
        <v>60146</v>
      </c>
      <c r="B552" s="7"/>
      <c r="H552" s="8">
        <v>0</v>
      </c>
      <c r="I552" s="8">
        <v>1794.0559324928013</v>
      </c>
      <c r="J552" s="7"/>
      <c r="K552" s="8">
        <v>0</v>
      </c>
      <c r="L552" s="8">
        <v>0</v>
      </c>
      <c r="M552" s="8">
        <v>0</v>
      </c>
      <c r="N552" s="8">
        <v>0</v>
      </c>
      <c r="O552" s="8">
        <v>0</v>
      </c>
      <c r="Q552" s="9">
        <v>26133.940864801883</v>
      </c>
      <c r="R552" s="7"/>
      <c r="X552" s="8">
        <v>0</v>
      </c>
      <c r="Y552" s="9">
        <v>3588.1118649856026</v>
      </c>
      <c r="Z552" s="7"/>
      <c r="AF552" s="8">
        <v>0</v>
      </c>
      <c r="AG552" s="9">
        <v>28286.807983793246</v>
      </c>
    </row>
    <row r="553" spans="1:33" x14ac:dyDescent="0.45">
      <c r="A553" s="4">
        <v>60176</v>
      </c>
      <c r="B553" s="7"/>
      <c r="H553" s="8">
        <v>0</v>
      </c>
      <c r="I553" s="8">
        <v>1697.2901111994336</v>
      </c>
      <c r="J553" s="7"/>
      <c r="K553" s="8">
        <v>0</v>
      </c>
      <c r="L553" s="8">
        <v>0</v>
      </c>
      <c r="M553" s="8">
        <v>0</v>
      </c>
      <c r="N553" s="8">
        <v>0</v>
      </c>
      <c r="O553" s="8">
        <v>0</v>
      </c>
      <c r="Q553" s="9">
        <v>24944.23846990423</v>
      </c>
      <c r="R553" s="7"/>
      <c r="X553" s="8">
        <v>0</v>
      </c>
      <c r="Y553" s="9">
        <v>3394.5802223988676</v>
      </c>
      <c r="Z553" s="7"/>
      <c r="AF553" s="8">
        <v>0</v>
      </c>
      <c r="AG553" s="9">
        <v>26980.98660334355</v>
      </c>
    </row>
    <row r="554" spans="1:33" x14ac:dyDescent="0.45">
      <c r="A554" s="4">
        <v>60207</v>
      </c>
      <c r="B554" s="7"/>
      <c r="H554" s="8">
        <v>0</v>
      </c>
      <c r="I554" s="8">
        <v>1600.7836722456384</v>
      </c>
      <c r="J554" s="7"/>
      <c r="K554" s="8">
        <v>0</v>
      </c>
      <c r="L554" s="8">
        <v>0</v>
      </c>
      <c r="M554" s="8">
        <v>0</v>
      </c>
      <c r="N554" s="8">
        <v>0</v>
      </c>
      <c r="O554" s="8">
        <v>0</v>
      </c>
      <c r="Q554" s="9">
        <v>23736.334755099731</v>
      </c>
      <c r="R554" s="7"/>
      <c r="X554" s="8">
        <v>0</v>
      </c>
      <c r="Y554" s="9">
        <v>3201.5673444912768</v>
      </c>
      <c r="Z554" s="7"/>
      <c r="AF554" s="8">
        <v>0</v>
      </c>
      <c r="AG554" s="9">
        <v>25657.275161794496</v>
      </c>
    </row>
    <row r="555" spans="1:33" x14ac:dyDescent="0.45">
      <c r="A555" s="4">
        <v>60237</v>
      </c>
      <c r="B555" s="7"/>
      <c r="H555" s="8">
        <v>0</v>
      </c>
      <c r="I555" s="8">
        <v>1504.5352288958159</v>
      </c>
      <c r="J555" s="7"/>
      <c r="K555" s="8">
        <v>0</v>
      </c>
      <c r="L555" s="8">
        <v>0</v>
      </c>
      <c r="M555" s="8">
        <v>0</v>
      </c>
      <c r="N555" s="8">
        <v>0</v>
      </c>
      <c r="O555" s="8">
        <v>0</v>
      </c>
      <c r="Q555" s="9">
        <v>22509.827303641268</v>
      </c>
      <c r="R555" s="7"/>
      <c r="X555" s="8">
        <v>0</v>
      </c>
      <c r="Y555" s="9">
        <v>3009.0704577916317</v>
      </c>
      <c r="Z555" s="7"/>
      <c r="AF555" s="8">
        <v>0</v>
      </c>
      <c r="AG555" s="9">
        <v>24315.269578316249</v>
      </c>
    </row>
    <row r="556" spans="1:33" x14ac:dyDescent="0.45">
      <c r="A556" s="4">
        <v>60268</v>
      </c>
      <c r="B556" s="7"/>
      <c r="H556" s="8">
        <v>0</v>
      </c>
      <c r="I556" s="8">
        <v>1377.8528684205132</v>
      </c>
      <c r="J556" s="7"/>
      <c r="K556" s="8">
        <v>0</v>
      </c>
      <c r="L556" s="8">
        <v>0</v>
      </c>
      <c r="M556" s="8">
        <v>0</v>
      </c>
      <c r="N556" s="8">
        <v>0</v>
      </c>
      <c r="O556" s="8">
        <v>0</v>
      </c>
      <c r="Q556" s="9">
        <v>20800.977086950279</v>
      </c>
      <c r="R556" s="7"/>
      <c r="X556" s="8">
        <v>0</v>
      </c>
      <c r="Y556" s="9">
        <v>2755.7057368410269</v>
      </c>
      <c r="Z556" s="7"/>
      <c r="AF556" s="8">
        <v>0</v>
      </c>
      <c r="AG556" s="9">
        <v>22454.400529054896</v>
      </c>
    </row>
    <row r="557" spans="1:33" x14ac:dyDescent="0.45">
      <c r="A557" s="4">
        <v>60299</v>
      </c>
      <c r="B557" s="7"/>
      <c r="H557" s="8">
        <v>0</v>
      </c>
      <c r="I557" s="8">
        <v>1282.1945925025027</v>
      </c>
      <c r="J557" s="7"/>
      <c r="K557" s="8">
        <v>0</v>
      </c>
      <c r="L557" s="8">
        <v>0</v>
      </c>
      <c r="M557" s="8">
        <v>0</v>
      </c>
      <c r="N557" s="8">
        <v>0</v>
      </c>
      <c r="O557" s="8">
        <v>0</v>
      </c>
      <c r="Q557" s="9">
        <v>19532.983442481353</v>
      </c>
      <c r="R557" s="7"/>
      <c r="X557" s="8">
        <v>0</v>
      </c>
      <c r="Y557" s="9">
        <v>2564.3891850050054</v>
      </c>
      <c r="Z557" s="7"/>
      <c r="AF557" s="8">
        <v>0</v>
      </c>
      <c r="AG557" s="9">
        <v>21071.616953484358</v>
      </c>
    </row>
    <row r="558" spans="1:33" x14ac:dyDescent="0.45">
      <c r="A558" s="4">
        <v>60327</v>
      </c>
      <c r="B558" s="7"/>
      <c r="H558" s="8">
        <v>0</v>
      </c>
      <c r="I558" s="8">
        <v>1186.7898196211686</v>
      </c>
      <c r="J558" s="7"/>
      <c r="K558" s="8">
        <v>0</v>
      </c>
      <c r="L558" s="8">
        <v>0</v>
      </c>
      <c r="M558" s="8">
        <v>0</v>
      </c>
      <c r="N558" s="8">
        <v>0</v>
      </c>
      <c r="O558" s="8">
        <v>0</v>
      </c>
      <c r="Q558" s="9">
        <v>18245.057376948356</v>
      </c>
      <c r="R558" s="7"/>
      <c r="X558" s="8">
        <v>0</v>
      </c>
      <c r="Y558" s="9">
        <v>2373.5796392423372</v>
      </c>
      <c r="Z558" s="7"/>
      <c r="AF558" s="8">
        <v>0</v>
      </c>
      <c r="AG558" s="9">
        <v>19669.205160493759</v>
      </c>
    </row>
    <row r="559" spans="1:33" x14ac:dyDescent="0.45">
      <c r="A559" s="4">
        <v>60358</v>
      </c>
      <c r="B559" s="7"/>
      <c r="H559" s="8">
        <v>0</v>
      </c>
      <c r="I559" s="8">
        <v>1091.6372097353712</v>
      </c>
      <c r="J559" s="7"/>
      <c r="K559" s="8">
        <v>0</v>
      </c>
      <c r="L559" s="8">
        <v>0</v>
      </c>
      <c r="M559" s="8">
        <v>0</v>
      </c>
      <c r="N559" s="8">
        <v>0</v>
      </c>
      <c r="O559" s="8">
        <v>0</v>
      </c>
      <c r="Q559" s="9">
        <v>16936.744653319369</v>
      </c>
      <c r="R559" s="7"/>
      <c r="X559" s="8">
        <v>0</v>
      </c>
      <c r="Y559" s="9">
        <v>2183.2744194707425</v>
      </c>
      <c r="Z559" s="7"/>
      <c r="AF559" s="8">
        <v>0</v>
      </c>
      <c r="AG559" s="9">
        <v>18246.709305001816</v>
      </c>
    </row>
    <row r="560" spans="1:33" x14ac:dyDescent="0.45">
      <c r="A560" s="4">
        <v>60388</v>
      </c>
      <c r="B560" s="7"/>
      <c r="H560" s="8">
        <v>0</v>
      </c>
      <c r="I560" s="8">
        <v>996.73543340128094</v>
      </c>
      <c r="J560" s="7"/>
      <c r="K560" s="8">
        <v>0</v>
      </c>
      <c r="L560" s="8">
        <v>0</v>
      </c>
      <c r="M560" s="8">
        <v>0</v>
      </c>
      <c r="N560" s="8">
        <v>0</v>
      </c>
      <c r="O560" s="8">
        <v>0</v>
      </c>
      <c r="Q560" s="9">
        <v>15607.577084017346</v>
      </c>
      <c r="R560" s="7"/>
      <c r="X560" s="8">
        <v>0</v>
      </c>
      <c r="Y560" s="9">
        <v>1993.4708668025619</v>
      </c>
      <c r="Z560" s="7"/>
      <c r="AF560" s="8">
        <v>0</v>
      </c>
      <c r="AG560" s="9">
        <v>16803.659604098884</v>
      </c>
    </row>
    <row r="561" spans="1:33" x14ac:dyDescent="0.45">
      <c r="A561" s="4">
        <v>60419</v>
      </c>
      <c r="B561" s="7"/>
      <c r="H561" s="8">
        <v>0</v>
      </c>
      <c r="I561" s="8">
        <v>871.3926345765251</v>
      </c>
      <c r="J561" s="7"/>
      <c r="K561" s="8">
        <v>0</v>
      </c>
      <c r="L561" s="8">
        <v>0</v>
      </c>
      <c r="M561" s="8">
        <v>0</v>
      </c>
      <c r="N561" s="8">
        <v>0</v>
      </c>
      <c r="O561" s="8">
        <v>0</v>
      </c>
      <c r="Q561" s="9">
        <v>13772.020046491545</v>
      </c>
      <c r="R561" s="7"/>
      <c r="X561" s="8">
        <v>0</v>
      </c>
      <c r="Y561" s="9">
        <v>1742.7852691530502</v>
      </c>
      <c r="Z561" s="7"/>
      <c r="AF561" s="8">
        <v>0</v>
      </c>
      <c r="AG561" s="9">
        <v>14817.691207983375</v>
      </c>
    </row>
    <row r="562" spans="1:33" x14ac:dyDescent="0.45">
      <c r="A562" s="4">
        <v>60449</v>
      </c>
      <c r="B562" s="7"/>
      <c r="H562" s="8">
        <v>0</v>
      </c>
      <c r="J562" s="7"/>
      <c r="K562" s="8">
        <v>0</v>
      </c>
      <c r="L562" s="8">
        <v>0</v>
      </c>
      <c r="M562" s="8">
        <v>0</v>
      </c>
      <c r="N562" s="8">
        <v>0</v>
      </c>
      <c r="O562" s="8">
        <v>0</v>
      </c>
      <c r="Q562" s="9">
        <v>0</v>
      </c>
      <c r="R562" s="7"/>
      <c r="X562" s="8">
        <v>0</v>
      </c>
      <c r="Y562" s="9" t="s">
        <v>72</v>
      </c>
      <c r="Z562" s="7"/>
      <c r="AF562" s="8">
        <v>0</v>
      </c>
      <c r="AG562" s="9" t="s">
        <v>72</v>
      </c>
    </row>
    <row r="563" spans="1:33" x14ac:dyDescent="0.45">
      <c r="A563" s="4">
        <v>60480</v>
      </c>
      <c r="B563" s="7"/>
      <c r="H563" s="8">
        <v>0</v>
      </c>
      <c r="J563" s="7"/>
      <c r="K563" s="8">
        <v>0</v>
      </c>
      <c r="L563" s="8">
        <v>0</v>
      </c>
      <c r="M563" s="8">
        <v>0</v>
      </c>
      <c r="N563" s="8">
        <v>0</v>
      </c>
      <c r="O563" s="8">
        <v>0</v>
      </c>
      <c r="Q563" s="9">
        <v>0</v>
      </c>
      <c r="R563" s="7"/>
      <c r="X563" s="8">
        <v>0</v>
      </c>
      <c r="Y563" s="9" t="s">
        <v>72</v>
      </c>
      <c r="Z563" s="7"/>
      <c r="AF563" s="8">
        <v>0</v>
      </c>
      <c r="AG563" s="9" t="s">
        <v>72</v>
      </c>
    </row>
    <row r="564" spans="1:33" x14ac:dyDescent="0.45">
      <c r="A564" s="4">
        <v>60511</v>
      </c>
      <c r="B564" s="7"/>
      <c r="H564" s="8">
        <v>0</v>
      </c>
      <c r="J564" s="7"/>
      <c r="K564" s="8">
        <v>0</v>
      </c>
      <c r="L564" s="8">
        <v>0</v>
      </c>
      <c r="M564" s="8">
        <v>0</v>
      </c>
      <c r="N564" s="8">
        <v>0</v>
      </c>
      <c r="O564" s="8">
        <v>0</v>
      </c>
      <c r="Q564" s="9">
        <v>0</v>
      </c>
      <c r="R564" s="7"/>
      <c r="X564" s="8">
        <v>0</v>
      </c>
      <c r="Y564" s="9" t="s">
        <v>72</v>
      </c>
      <c r="Z564" s="7"/>
      <c r="AF564" s="8">
        <v>0</v>
      </c>
      <c r="AG564" s="9" t="s">
        <v>72</v>
      </c>
    </row>
    <row r="565" spans="1:33" x14ac:dyDescent="0.45">
      <c r="A565" s="4">
        <v>60541</v>
      </c>
      <c r="B565" s="7"/>
      <c r="H565" s="8">
        <v>0</v>
      </c>
      <c r="J565" s="7"/>
      <c r="K565" s="8">
        <v>0</v>
      </c>
      <c r="L565" s="8">
        <v>0</v>
      </c>
      <c r="M565" s="8">
        <v>0</v>
      </c>
      <c r="N565" s="8">
        <v>0</v>
      </c>
      <c r="O565" s="8">
        <v>0</v>
      </c>
      <c r="Q565" s="9">
        <v>0</v>
      </c>
      <c r="R565" s="7"/>
      <c r="X565" s="8">
        <v>0</v>
      </c>
      <c r="Y565" s="9" t="s">
        <v>72</v>
      </c>
      <c r="Z565" s="7"/>
      <c r="AF565" s="8">
        <v>0</v>
      </c>
      <c r="AG565" s="9" t="s">
        <v>72</v>
      </c>
    </row>
    <row r="566" spans="1:33" x14ac:dyDescent="0.45">
      <c r="A566" s="4">
        <v>60572</v>
      </c>
      <c r="B566" s="7"/>
      <c r="H566" s="8">
        <v>0</v>
      </c>
      <c r="J566" s="7"/>
      <c r="K566" s="8">
        <v>0</v>
      </c>
      <c r="L566" s="8">
        <v>0</v>
      </c>
      <c r="M566" s="8">
        <v>0</v>
      </c>
      <c r="N566" s="8">
        <v>0</v>
      </c>
      <c r="O566" s="8">
        <v>0</v>
      </c>
      <c r="Q566" s="9">
        <v>0</v>
      </c>
      <c r="R566" s="7"/>
      <c r="X566" s="8">
        <v>0</v>
      </c>
      <c r="Y566" s="9" t="s">
        <v>72</v>
      </c>
      <c r="Z566" s="7"/>
      <c r="AF566" s="8">
        <v>0</v>
      </c>
      <c r="AG566" s="9" t="s">
        <v>72</v>
      </c>
    </row>
    <row r="567" spans="1:33" x14ac:dyDescent="0.45">
      <c r="A567" s="4">
        <v>60602</v>
      </c>
      <c r="B567" s="7"/>
      <c r="H567" s="8">
        <v>0</v>
      </c>
      <c r="J567" s="7"/>
      <c r="K567" s="8">
        <v>0</v>
      </c>
      <c r="L567" s="8">
        <v>0</v>
      </c>
      <c r="M567" s="8">
        <v>0</v>
      </c>
      <c r="N567" s="8">
        <v>0</v>
      </c>
      <c r="O567" s="8">
        <v>0</v>
      </c>
      <c r="Q567" s="9">
        <v>0</v>
      </c>
      <c r="R567" s="7"/>
      <c r="X567" s="8">
        <v>0</v>
      </c>
      <c r="Y567" s="9" t="s">
        <v>72</v>
      </c>
      <c r="Z567" s="7"/>
      <c r="AF567" s="8">
        <v>0</v>
      </c>
      <c r="AG567" s="9" t="s">
        <v>72</v>
      </c>
    </row>
    <row r="568" spans="1:33" x14ac:dyDescent="0.45">
      <c r="A568" s="4">
        <v>60633</v>
      </c>
      <c r="B568" s="7"/>
      <c r="H568" s="8">
        <v>0</v>
      </c>
      <c r="J568" s="7"/>
      <c r="K568" s="8">
        <v>0</v>
      </c>
      <c r="L568" s="8">
        <v>0</v>
      </c>
      <c r="M568" s="8">
        <v>0</v>
      </c>
      <c r="N568" s="8">
        <v>0</v>
      </c>
      <c r="O568" s="8">
        <v>0</v>
      </c>
      <c r="Q568" s="9">
        <v>0</v>
      </c>
      <c r="R568" s="7"/>
      <c r="X568" s="8">
        <v>0</v>
      </c>
      <c r="Y568" s="9" t="s">
        <v>72</v>
      </c>
      <c r="Z568" s="7"/>
      <c r="AF568" s="8">
        <v>0</v>
      </c>
      <c r="AG568" s="9" t="s">
        <v>72</v>
      </c>
    </row>
    <row r="569" spans="1:33" x14ac:dyDescent="0.45">
      <c r="A569" s="4">
        <v>60664</v>
      </c>
      <c r="B569" s="7"/>
      <c r="H569" s="8">
        <v>0</v>
      </c>
      <c r="J569" s="7"/>
      <c r="K569" s="8">
        <v>0</v>
      </c>
      <c r="L569" s="8">
        <v>0</v>
      </c>
      <c r="M569" s="8">
        <v>0</v>
      </c>
      <c r="N569" s="8">
        <v>0</v>
      </c>
      <c r="O569" s="8">
        <v>0</v>
      </c>
      <c r="Q569" s="9">
        <v>0</v>
      </c>
      <c r="R569" s="7"/>
      <c r="X569" s="8">
        <v>0</v>
      </c>
      <c r="Y569" s="9" t="s">
        <v>72</v>
      </c>
      <c r="Z569" s="7"/>
      <c r="AF569" s="8">
        <v>0</v>
      </c>
      <c r="AG569" s="9" t="s">
        <v>72</v>
      </c>
    </row>
    <row r="570" spans="1:33" x14ac:dyDescent="0.45">
      <c r="A570" s="4">
        <v>60692</v>
      </c>
      <c r="B570" s="7"/>
      <c r="H570" s="8">
        <v>0</v>
      </c>
      <c r="J570" s="7"/>
      <c r="K570" s="8">
        <v>0</v>
      </c>
      <c r="L570" s="8">
        <v>0</v>
      </c>
      <c r="M570" s="8">
        <v>0</v>
      </c>
      <c r="N570" s="8">
        <v>0</v>
      </c>
      <c r="O570" s="8">
        <v>0</v>
      </c>
      <c r="Q570" s="9">
        <v>0</v>
      </c>
      <c r="R570" s="7"/>
      <c r="X570" s="8">
        <v>0</v>
      </c>
      <c r="Y570" s="9" t="s">
        <v>72</v>
      </c>
      <c r="Z570" s="7"/>
      <c r="AF570" s="8">
        <v>0</v>
      </c>
      <c r="AG570" s="9" t="s">
        <v>72</v>
      </c>
    </row>
    <row r="571" spans="1:33" x14ac:dyDescent="0.45">
      <c r="A571" s="4">
        <v>60723</v>
      </c>
      <c r="B571" s="7"/>
      <c r="H571" s="8">
        <v>0</v>
      </c>
      <c r="J571" s="7"/>
      <c r="K571" s="8">
        <v>0</v>
      </c>
      <c r="L571" s="8">
        <v>0</v>
      </c>
      <c r="M571" s="8">
        <v>0</v>
      </c>
      <c r="N571" s="8">
        <v>0</v>
      </c>
      <c r="O571" s="8">
        <v>0</v>
      </c>
      <c r="Q571" s="9">
        <v>0</v>
      </c>
      <c r="R571" s="7"/>
      <c r="X571" s="8">
        <v>0</v>
      </c>
      <c r="Y571" s="9" t="s">
        <v>72</v>
      </c>
      <c r="Z571" s="7"/>
      <c r="AF571" s="8">
        <v>0</v>
      </c>
      <c r="AG571" s="9" t="s">
        <v>72</v>
      </c>
    </row>
    <row r="572" spans="1:33" x14ac:dyDescent="0.45">
      <c r="A572" s="4">
        <v>60753</v>
      </c>
      <c r="B572" s="7"/>
      <c r="H572" s="8">
        <v>0</v>
      </c>
      <c r="J572" s="7"/>
      <c r="K572" s="8">
        <v>0</v>
      </c>
      <c r="L572" s="8">
        <v>0</v>
      </c>
      <c r="M572" s="8">
        <v>0</v>
      </c>
      <c r="N572" s="8">
        <v>0</v>
      </c>
      <c r="O572" s="8">
        <v>0</v>
      </c>
      <c r="Q572" s="9">
        <v>0</v>
      </c>
      <c r="R572" s="7"/>
      <c r="X572" s="8">
        <v>0</v>
      </c>
      <c r="Y572" s="9" t="s">
        <v>72</v>
      </c>
      <c r="Z572" s="7"/>
      <c r="AF572" s="8">
        <v>0</v>
      </c>
      <c r="AG572" s="9" t="s">
        <v>72</v>
      </c>
    </row>
    <row r="573" spans="1:33" x14ac:dyDescent="0.45">
      <c r="A573" s="4">
        <v>60784</v>
      </c>
      <c r="B573" s="7"/>
      <c r="H573" s="8">
        <v>0</v>
      </c>
      <c r="J573" s="7"/>
      <c r="K573" s="8">
        <v>0</v>
      </c>
      <c r="L573" s="8">
        <v>0</v>
      </c>
      <c r="M573" s="8">
        <v>0</v>
      </c>
      <c r="N573" s="8">
        <v>0</v>
      </c>
      <c r="O573" s="8">
        <v>0</v>
      </c>
      <c r="Q573" s="9">
        <v>0</v>
      </c>
      <c r="R573" s="7"/>
      <c r="X573" s="8">
        <v>0</v>
      </c>
      <c r="Y573" s="9" t="s">
        <v>72</v>
      </c>
      <c r="Z573" s="7"/>
      <c r="AF573" s="8">
        <v>0</v>
      </c>
      <c r="AG573" s="9" t="s">
        <v>72</v>
      </c>
    </row>
    <row r="574" spans="1:33" x14ac:dyDescent="0.45">
      <c r="A574" s="4">
        <v>60814</v>
      </c>
      <c r="B574" s="7"/>
      <c r="H574" s="8">
        <v>0</v>
      </c>
      <c r="J574" s="7"/>
      <c r="K574" s="8">
        <v>0</v>
      </c>
      <c r="L574" s="8">
        <v>0</v>
      </c>
      <c r="M574" s="8">
        <v>0</v>
      </c>
      <c r="N574" s="8">
        <v>0</v>
      </c>
      <c r="O574" s="8">
        <v>0</v>
      </c>
      <c r="Q574" s="9">
        <v>0</v>
      </c>
      <c r="R574" s="7"/>
      <c r="X574" s="8">
        <v>0</v>
      </c>
      <c r="Y574" s="9" t="s">
        <v>72</v>
      </c>
      <c r="Z574" s="7"/>
      <c r="AF574" s="8">
        <v>0</v>
      </c>
      <c r="AG574" s="9" t="s">
        <v>72</v>
      </c>
    </row>
    <row r="575" spans="1:33" x14ac:dyDescent="0.45">
      <c r="A575" s="4">
        <v>60845</v>
      </c>
      <c r="B575" s="7"/>
      <c r="H575" s="8">
        <v>0</v>
      </c>
      <c r="J575" s="7"/>
      <c r="K575" s="8">
        <v>0</v>
      </c>
      <c r="L575" s="8">
        <v>0</v>
      </c>
      <c r="M575" s="8">
        <v>0</v>
      </c>
      <c r="N575" s="8">
        <v>0</v>
      </c>
      <c r="O575" s="8">
        <v>0</v>
      </c>
      <c r="Q575" s="9">
        <v>0</v>
      </c>
      <c r="R575" s="7"/>
      <c r="X575" s="8">
        <v>0</v>
      </c>
      <c r="Y575" s="9" t="s">
        <v>72</v>
      </c>
      <c r="Z575" s="7"/>
      <c r="AF575" s="8">
        <v>0</v>
      </c>
      <c r="AG575" s="9" t="s">
        <v>72</v>
      </c>
    </row>
    <row r="576" spans="1:33" x14ac:dyDescent="0.45">
      <c r="A576" s="4">
        <v>60876</v>
      </c>
      <c r="B576" s="7"/>
      <c r="H576" s="8">
        <v>0</v>
      </c>
      <c r="J576" s="7"/>
      <c r="K576" s="8">
        <v>0</v>
      </c>
      <c r="L576" s="8">
        <v>0</v>
      </c>
      <c r="M576" s="8">
        <v>0</v>
      </c>
      <c r="N576" s="8">
        <v>0</v>
      </c>
      <c r="O576" s="8">
        <v>0</v>
      </c>
      <c r="Q576" s="9">
        <v>0</v>
      </c>
      <c r="R576" s="7"/>
      <c r="X576" s="8">
        <v>0</v>
      </c>
      <c r="Y576" s="9" t="s">
        <v>72</v>
      </c>
      <c r="Z576" s="7"/>
      <c r="AF576" s="8">
        <v>0</v>
      </c>
      <c r="AG576" s="9" t="s">
        <v>72</v>
      </c>
    </row>
    <row r="577" spans="1:33" x14ac:dyDescent="0.45">
      <c r="A577" s="4">
        <v>60906</v>
      </c>
      <c r="B577" s="7"/>
      <c r="H577" s="8">
        <v>0</v>
      </c>
      <c r="J577" s="7"/>
      <c r="K577" s="8">
        <v>0</v>
      </c>
      <c r="L577" s="8">
        <v>0</v>
      </c>
      <c r="M577" s="8">
        <v>0</v>
      </c>
      <c r="N577" s="8">
        <v>0</v>
      </c>
      <c r="O577" s="8">
        <v>0</v>
      </c>
      <c r="Q577" s="9">
        <v>0</v>
      </c>
      <c r="R577" s="7"/>
      <c r="X577" s="8">
        <v>0</v>
      </c>
      <c r="Y577" s="9" t="s">
        <v>72</v>
      </c>
      <c r="Z577" s="7"/>
      <c r="AF577" s="8">
        <v>0</v>
      </c>
      <c r="AG577" s="9" t="s">
        <v>72</v>
      </c>
    </row>
    <row r="578" spans="1:33" x14ac:dyDescent="0.45">
      <c r="A578" s="4">
        <v>60937</v>
      </c>
      <c r="B578" s="7"/>
      <c r="H578" s="8">
        <v>0</v>
      </c>
      <c r="J578" s="7"/>
      <c r="K578" s="8">
        <v>0</v>
      </c>
      <c r="L578" s="8">
        <v>0</v>
      </c>
      <c r="M578" s="8">
        <v>0</v>
      </c>
      <c r="N578" s="8">
        <v>0</v>
      </c>
      <c r="O578" s="8">
        <v>0</v>
      </c>
      <c r="Q578" s="9">
        <v>0</v>
      </c>
      <c r="R578" s="7"/>
      <c r="X578" s="8">
        <v>0</v>
      </c>
      <c r="Y578" s="9" t="s">
        <v>72</v>
      </c>
      <c r="Z578" s="7"/>
      <c r="AF578" s="8">
        <v>0</v>
      </c>
      <c r="AG578" s="9" t="s">
        <v>72</v>
      </c>
    </row>
    <row r="579" spans="1:33" x14ac:dyDescent="0.45">
      <c r="A579" s="4">
        <v>60967</v>
      </c>
      <c r="B579" s="7"/>
      <c r="H579" s="8">
        <v>0</v>
      </c>
      <c r="J579" s="7"/>
      <c r="K579" s="8">
        <v>0</v>
      </c>
      <c r="L579" s="8">
        <v>0</v>
      </c>
      <c r="M579" s="8">
        <v>0</v>
      </c>
      <c r="N579" s="8">
        <v>0</v>
      </c>
      <c r="O579" s="8">
        <v>0</v>
      </c>
      <c r="Q579" s="9">
        <v>0</v>
      </c>
      <c r="R579" s="7"/>
      <c r="X579" s="8">
        <v>0</v>
      </c>
      <c r="Y579" s="9" t="s">
        <v>72</v>
      </c>
      <c r="Z579" s="7"/>
      <c r="AF579" s="8">
        <v>0</v>
      </c>
      <c r="AG579" s="9" t="s">
        <v>72</v>
      </c>
    </row>
    <row r="580" spans="1:33" x14ac:dyDescent="0.45">
      <c r="A580" s="4">
        <v>60998</v>
      </c>
      <c r="B580" s="7"/>
      <c r="H580" s="8">
        <v>0</v>
      </c>
      <c r="J580" s="7"/>
      <c r="K580" s="8">
        <v>0</v>
      </c>
      <c r="L580" s="8">
        <v>0</v>
      </c>
      <c r="M580" s="8">
        <v>0</v>
      </c>
      <c r="N580" s="8">
        <v>0</v>
      </c>
      <c r="O580" s="8">
        <v>0</v>
      </c>
      <c r="Q580" s="9">
        <v>0</v>
      </c>
      <c r="R580" s="7"/>
      <c r="X580" s="8">
        <v>0</v>
      </c>
      <c r="Y580" s="9" t="s">
        <v>72</v>
      </c>
      <c r="Z580" s="7"/>
      <c r="AF580" s="8">
        <v>0</v>
      </c>
      <c r="AG580" s="9" t="s">
        <v>72</v>
      </c>
    </row>
    <row r="581" spans="1:33" x14ac:dyDescent="0.45">
      <c r="A581" s="4">
        <v>61029</v>
      </c>
      <c r="B581" s="7"/>
      <c r="H581" s="8">
        <v>0</v>
      </c>
      <c r="J581" s="7"/>
      <c r="K581" s="8">
        <v>0</v>
      </c>
      <c r="L581" s="8">
        <v>0</v>
      </c>
      <c r="M581" s="8">
        <v>0</v>
      </c>
      <c r="N581" s="8">
        <v>0</v>
      </c>
      <c r="O581" s="8">
        <v>0</v>
      </c>
      <c r="Q581" s="9">
        <v>0</v>
      </c>
      <c r="R581" s="7"/>
      <c r="X581" s="8">
        <v>0</v>
      </c>
      <c r="Y581" s="9" t="s">
        <v>72</v>
      </c>
      <c r="Z581" s="7"/>
      <c r="AF581" s="8">
        <v>0</v>
      </c>
      <c r="AG581" s="9" t="s">
        <v>72</v>
      </c>
    </row>
    <row r="582" spans="1:33" x14ac:dyDescent="0.45">
      <c r="A582" s="4">
        <v>61057</v>
      </c>
      <c r="B582" s="7"/>
      <c r="H582" s="8">
        <v>0</v>
      </c>
      <c r="J582" s="7"/>
      <c r="K582" s="8">
        <v>0</v>
      </c>
      <c r="L582" s="8">
        <v>0</v>
      </c>
      <c r="M582" s="8">
        <v>0</v>
      </c>
      <c r="N582" s="8">
        <v>0</v>
      </c>
      <c r="O582" s="8">
        <v>0</v>
      </c>
      <c r="Q582" s="9">
        <v>0</v>
      </c>
      <c r="R582" s="7"/>
      <c r="X582" s="8">
        <v>0</v>
      </c>
      <c r="Y582" s="9" t="s">
        <v>72</v>
      </c>
      <c r="Z582" s="7"/>
      <c r="AF582" s="8">
        <v>0</v>
      </c>
      <c r="AG582" s="9" t="s">
        <v>72</v>
      </c>
    </row>
    <row r="583" spans="1:33" x14ac:dyDescent="0.45">
      <c r="A583" s="4">
        <v>61088</v>
      </c>
      <c r="B583" s="7"/>
      <c r="H583" s="8">
        <v>0</v>
      </c>
      <c r="J583" s="7"/>
      <c r="K583" s="8">
        <v>0</v>
      </c>
      <c r="L583" s="8">
        <v>0</v>
      </c>
      <c r="M583" s="8">
        <v>0</v>
      </c>
      <c r="N583" s="8">
        <v>0</v>
      </c>
      <c r="O583" s="8">
        <v>0</v>
      </c>
      <c r="Q583" s="9">
        <v>0</v>
      </c>
      <c r="R583" s="7"/>
      <c r="X583" s="8">
        <v>0</v>
      </c>
      <c r="Y583" s="9" t="s">
        <v>72</v>
      </c>
      <c r="Z583" s="7"/>
      <c r="AF583" s="8">
        <v>0</v>
      </c>
      <c r="AG583" s="9" t="s">
        <v>72</v>
      </c>
    </row>
    <row r="584" spans="1:33" x14ac:dyDescent="0.45">
      <c r="A584" s="4">
        <v>61118</v>
      </c>
      <c r="B584" s="7"/>
      <c r="H584" s="8">
        <v>0</v>
      </c>
      <c r="I584" s="9"/>
      <c r="J584" s="7"/>
      <c r="K584" s="8">
        <v>0</v>
      </c>
      <c r="L584" s="8">
        <v>0</v>
      </c>
      <c r="M584" s="8">
        <v>0</v>
      </c>
      <c r="N584" s="8">
        <v>0</v>
      </c>
      <c r="O584" s="8">
        <v>0</v>
      </c>
      <c r="Q584" s="9">
        <v>0</v>
      </c>
      <c r="R584" s="7"/>
      <c r="X584" s="8">
        <v>0</v>
      </c>
      <c r="Y584" s="9" t="s">
        <v>72</v>
      </c>
      <c r="Z584" s="7"/>
      <c r="AF584" s="8">
        <v>0</v>
      </c>
      <c r="AG584" s="9" t="s">
        <v>72</v>
      </c>
    </row>
    <row r="585" spans="1:33" x14ac:dyDescent="0.45">
      <c r="A585" s="4">
        <v>61149</v>
      </c>
      <c r="B585" s="7"/>
      <c r="H585" s="8">
        <v>0</v>
      </c>
      <c r="I585" s="9"/>
      <c r="J585" s="7"/>
      <c r="K585" s="8">
        <v>0</v>
      </c>
      <c r="L585" s="8">
        <v>0</v>
      </c>
      <c r="M585" s="8">
        <v>0</v>
      </c>
      <c r="N585" s="8">
        <v>0</v>
      </c>
      <c r="O585" s="8">
        <v>0</v>
      </c>
      <c r="Q585" s="9">
        <v>0</v>
      </c>
      <c r="R585" s="7"/>
      <c r="X585" s="8">
        <v>0</v>
      </c>
      <c r="Y585" s="9" t="s">
        <v>72</v>
      </c>
      <c r="Z585" s="7"/>
      <c r="AF585" s="8">
        <v>0</v>
      </c>
      <c r="AG585" s="9" t="s">
        <v>72</v>
      </c>
    </row>
    <row r="586" spans="1:33" x14ac:dyDescent="0.45">
      <c r="A586" s="4">
        <v>61179</v>
      </c>
      <c r="B586" s="7"/>
      <c r="H586" s="8">
        <v>0</v>
      </c>
      <c r="I586" s="9"/>
      <c r="J586" s="7"/>
      <c r="K586" s="8">
        <v>0</v>
      </c>
      <c r="L586" s="8">
        <v>0</v>
      </c>
      <c r="M586" s="8">
        <v>0</v>
      </c>
      <c r="N586" s="8">
        <v>0</v>
      </c>
      <c r="O586" s="8">
        <v>0</v>
      </c>
      <c r="Q586" s="9">
        <v>0</v>
      </c>
      <c r="R586" s="7"/>
      <c r="X586" s="8">
        <v>0</v>
      </c>
      <c r="Y586" s="9" t="s">
        <v>72</v>
      </c>
      <c r="Z586" s="7"/>
      <c r="AF586" s="8">
        <v>0</v>
      </c>
      <c r="AG586" s="9" t="s">
        <v>72</v>
      </c>
    </row>
    <row r="587" spans="1:33" x14ac:dyDescent="0.45">
      <c r="A587" s="4">
        <v>61210</v>
      </c>
      <c r="B587" s="7"/>
      <c r="H587" s="8">
        <v>0</v>
      </c>
      <c r="I587" s="9"/>
      <c r="J587" s="7"/>
      <c r="K587" s="8">
        <v>0</v>
      </c>
      <c r="L587" s="8">
        <v>0</v>
      </c>
      <c r="M587" s="8">
        <v>0</v>
      </c>
      <c r="N587" s="8">
        <v>0</v>
      </c>
      <c r="O587" s="8">
        <v>0</v>
      </c>
      <c r="Q587" s="9">
        <v>0</v>
      </c>
      <c r="R587" s="7"/>
      <c r="X587" s="8">
        <v>0</v>
      </c>
      <c r="Y587" s="9" t="s">
        <v>72</v>
      </c>
      <c r="Z587" s="7"/>
      <c r="AF587" s="8">
        <v>0</v>
      </c>
      <c r="AG587" s="9" t="s">
        <v>72</v>
      </c>
    </row>
    <row r="588" spans="1:33" x14ac:dyDescent="0.45">
      <c r="A588" s="4">
        <v>61241</v>
      </c>
      <c r="B588" s="7"/>
      <c r="H588" s="8">
        <v>0</v>
      </c>
      <c r="I588" s="9"/>
      <c r="J588" s="7"/>
      <c r="K588" s="8">
        <v>0</v>
      </c>
      <c r="L588" s="8">
        <v>0</v>
      </c>
      <c r="M588" s="8">
        <v>0</v>
      </c>
      <c r="N588" s="8">
        <v>0</v>
      </c>
      <c r="O588" s="8">
        <v>0</v>
      </c>
      <c r="Q588" s="9">
        <v>0</v>
      </c>
      <c r="R588" s="7"/>
      <c r="X588" s="8">
        <v>0</v>
      </c>
      <c r="Y588" s="9" t="s">
        <v>72</v>
      </c>
      <c r="Z588" s="7"/>
      <c r="AF588" s="8">
        <v>0</v>
      </c>
      <c r="AG588" s="9" t="s">
        <v>72</v>
      </c>
    </row>
    <row r="589" spans="1:33" x14ac:dyDescent="0.45">
      <c r="A589" s="4">
        <v>61271</v>
      </c>
      <c r="B589" s="7"/>
      <c r="H589" s="8">
        <v>0</v>
      </c>
      <c r="I589" s="9"/>
      <c r="J589" s="7"/>
      <c r="K589" s="8">
        <v>0</v>
      </c>
      <c r="L589" s="8">
        <v>0</v>
      </c>
      <c r="M589" s="8">
        <v>0</v>
      </c>
      <c r="N589" s="8">
        <v>0</v>
      </c>
      <c r="O589" s="8">
        <v>0</v>
      </c>
      <c r="Q589" s="9">
        <v>0</v>
      </c>
      <c r="R589" s="7"/>
      <c r="X589" s="8">
        <v>0</v>
      </c>
      <c r="Y589" s="9" t="s">
        <v>72</v>
      </c>
      <c r="Z589" s="7"/>
      <c r="AF589" s="8">
        <v>0</v>
      </c>
      <c r="AG589" s="9" t="s">
        <v>72</v>
      </c>
    </row>
    <row r="590" spans="1:33" x14ac:dyDescent="0.45">
      <c r="A590" s="4">
        <v>61302</v>
      </c>
      <c r="B590" s="7"/>
      <c r="H590" s="8">
        <v>0</v>
      </c>
      <c r="I590" s="9"/>
      <c r="J590" s="7"/>
      <c r="K590" s="8">
        <v>0</v>
      </c>
      <c r="L590" s="8">
        <v>0</v>
      </c>
      <c r="M590" s="8">
        <v>0</v>
      </c>
      <c r="N590" s="8">
        <v>0</v>
      </c>
      <c r="O590" s="8">
        <v>0</v>
      </c>
      <c r="Q590" s="9">
        <v>0</v>
      </c>
      <c r="R590" s="7"/>
      <c r="X590" s="8">
        <v>0</v>
      </c>
      <c r="Y590" s="9" t="s">
        <v>72</v>
      </c>
      <c r="Z590" s="7"/>
      <c r="AF590" s="8">
        <v>0</v>
      </c>
      <c r="AG590" s="9" t="s">
        <v>72</v>
      </c>
    </row>
    <row r="591" spans="1:33" x14ac:dyDescent="0.45">
      <c r="A591" s="4">
        <v>61332</v>
      </c>
      <c r="B591" s="7"/>
      <c r="H591" s="8">
        <v>0</v>
      </c>
      <c r="I591" s="9"/>
      <c r="J591" s="7"/>
      <c r="K591" s="8">
        <v>0</v>
      </c>
      <c r="L591" s="8">
        <v>0</v>
      </c>
      <c r="M591" s="8">
        <v>0</v>
      </c>
      <c r="N591" s="8">
        <v>0</v>
      </c>
      <c r="O591" s="8">
        <v>0</v>
      </c>
      <c r="Q591" s="9">
        <v>0</v>
      </c>
      <c r="R591" s="7"/>
      <c r="X591" s="8">
        <v>0</v>
      </c>
      <c r="Y591" s="9" t="s">
        <v>72</v>
      </c>
      <c r="Z591" s="7"/>
      <c r="AF591" s="8">
        <v>0</v>
      </c>
      <c r="AG591" s="9" t="s">
        <v>72</v>
      </c>
    </row>
    <row r="592" spans="1:33" x14ac:dyDescent="0.45">
      <c r="A592" s="4">
        <v>61363</v>
      </c>
      <c r="B592" s="7"/>
      <c r="H592" s="8">
        <v>0</v>
      </c>
      <c r="I592" s="9"/>
      <c r="J592" s="7"/>
      <c r="K592" s="8">
        <v>0</v>
      </c>
      <c r="L592" s="8">
        <v>0</v>
      </c>
      <c r="M592" s="8">
        <v>0</v>
      </c>
      <c r="N592" s="8">
        <v>0</v>
      </c>
      <c r="O592" s="8">
        <v>0</v>
      </c>
      <c r="Q592" s="9">
        <v>0</v>
      </c>
      <c r="R592" s="7"/>
      <c r="X592" s="8">
        <v>0</v>
      </c>
      <c r="Y592" s="9" t="s">
        <v>72</v>
      </c>
      <c r="Z592" s="7"/>
      <c r="AF592" s="8">
        <v>0</v>
      </c>
      <c r="AG592" s="9" t="s">
        <v>72</v>
      </c>
    </row>
    <row r="593" spans="1:33" x14ac:dyDescent="0.45">
      <c r="A593" s="4">
        <v>61394</v>
      </c>
      <c r="B593" s="7"/>
      <c r="H593" s="8">
        <v>0</v>
      </c>
      <c r="I593" s="9"/>
      <c r="J593" s="7"/>
      <c r="K593" s="8">
        <v>0</v>
      </c>
      <c r="L593" s="8">
        <v>0</v>
      </c>
      <c r="M593" s="8">
        <v>0</v>
      </c>
      <c r="N593" s="8">
        <v>0</v>
      </c>
      <c r="O593" s="8">
        <v>0</v>
      </c>
      <c r="Q593" s="9">
        <v>0</v>
      </c>
      <c r="R593" s="7"/>
      <c r="X593" s="8">
        <v>0</v>
      </c>
      <c r="Y593" s="9" t="s">
        <v>72</v>
      </c>
      <c r="Z593" s="7"/>
      <c r="AF593" s="8">
        <v>0</v>
      </c>
      <c r="AG593" s="9" t="s">
        <v>72</v>
      </c>
    </row>
    <row r="594" spans="1:33" x14ac:dyDescent="0.45">
      <c r="A594" s="4">
        <v>61423</v>
      </c>
      <c r="B594" s="7"/>
      <c r="H594" s="8">
        <v>0</v>
      </c>
      <c r="I594" s="9"/>
      <c r="J594" s="7"/>
      <c r="K594" s="8">
        <v>0</v>
      </c>
      <c r="L594" s="8">
        <v>0</v>
      </c>
      <c r="M594" s="8">
        <v>0</v>
      </c>
      <c r="N594" s="8">
        <v>0</v>
      </c>
      <c r="O594" s="8">
        <v>0</v>
      </c>
      <c r="Q594" s="9">
        <v>0</v>
      </c>
      <c r="R594" s="7"/>
      <c r="X594" s="8">
        <v>0</v>
      </c>
      <c r="Y594" s="9" t="s">
        <v>72</v>
      </c>
      <c r="Z594" s="7"/>
      <c r="AF594" s="8">
        <v>0</v>
      </c>
      <c r="AG594" s="9" t="s">
        <v>72</v>
      </c>
    </row>
    <row r="595" spans="1:33" x14ac:dyDescent="0.45">
      <c r="A595" s="4">
        <v>61454</v>
      </c>
      <c r="B595" s="7"/>
      <c r="H595" s="8">
        <v>0</v>
      </c>
      <c r="I595" s="9"/>
      <c r="J595" s="7"/>
      <c r="K595" s="8">
        <v>0</v>
      </c>
      <c r="L595" s="8">
        <v>0</v>
      </c>
      <c r="M595" s="8">
        <v>0</v>
      </c>
      <c r="N595" s="8">
        <v>0</v>
      </c>
      <c r="O595" s="8">
        <v>0</v>
      </c>
      <c r="Q595" s="9">
        <v>0</v>
      </c>
      <c r="R595" s="7"/>
      <c r="X595" s="8">
        <v>0</v>
      </c>
      <c r="Y595" s="9" t="s">
        <v>72</v>
      </c>
      <c r="Z595" s="7"/>
      <c r="AF595" s="8">
        <v>0</v>
      </c>
      <c r="AG595" s="9" t="s">
        <v>72</v>
      </c>
    </row>
    <row r="596" spans="1:33" x14ac:dyDescent="0.45">
      <c r="A596" s="4">
        <v>61484</v>
      </c>
      <c r="B596" s="7"/>
      <c r="H596" s="8">
        <v>0</v>
      </c>
      <c r="I596" s="9"/>
      <c r="J596" s="7"/>
      <c r="K596" s="8">
        <v>0</v>
      </c>
      <c r="L596" s="8">
        <v>0</v>
      </c>
      <c r="M596" s="8">
        <v>0</v>
      </c>
      <c r="N596" s="8">
        <v>0</v>
      </c>
      <c r="O596" s="8">
        <v>0</v>
      </c>
      <c r="Q596" s="9">
        <v>0</v>
      </c>
      <c r="R596" s="7"/>
      <c r="X596" s="8">
        <v>0</v>
      </c>
      <c r="Y596" s="9" t="s">
        <v>72</v>
      </c>
      <c r="Z596" s="7"/>
      <c r="AF596" s="8">
        <v>0</v>
      </c>
      <c r="AG596" s="9" t="s">
        <v>72</v>
      </c>
    </row>
    <row r="597" spans="1:33" x14ac:dyDescent="0.45">
      <c r="A597" s="4">
        <v>61515</v>
      </c>
      <c r="B597" s="7"/>
      <c r="H597" s="8">
        <v>0</v>
      </c>
      <c r="I597" s="9"/>
      <c r="J597" s="7"/>
      <c r="K597" s="8">
        <v>0</v>
      </c>
      <c r="L597" s="8">
        <v>0</v>
      </c>
      <c r="M597" s="8">
        <v>0</v>
      </c>
      <c r="N597" s="8">
        <v>0</v>
      </c>
      <c r="O597" s="8">
        <v>0</v>
      </c>
      <c r="Q597" s="9">
        <v>0</v>
      </c>
      <c r="R597" s="7"/>
      <c r="X597" s="8">
        <v>0</v>
      </c>
      <c r="Y597" s="9" t="s">
        <v>72</v>
      </c>
      <c r="Z597" s="7"/>
      <c r="AF597" s="8">
        <v>0</v>
      </c>
      <c r="AG597" s="9" t="s">
        <v>72</v>
      </c>
    </row>
    <row r="598" spans="1:33" x14ac:dyDescent="0.45">
      <c r="A598" s="4">
        <v>61545</v>
      </c>
      <c r="B598" s="7"/>
      <c r="H598" s="8">
        <v>0</v>
      </c>
      <c r="I598" s="9"/>
      <c r="J598" s="7"/>
      <c r="K598" s="8">
        <v>0</v>
      </c>
      <c r="L598" s="8">
        <v>0</v>
      </c>
      <c r="M598" s="8">
        <v>0</v>
      </c>
      <c r="N598" s="8">
        <v>0</v>
      </c>
      <c r="O598" s="8">
        <v>0</v>
      </c>
      <c r="Q598" s="9">
        <v>0</v>
      </c>
      <c r="R598" s="7"/>
      <c r="X598" s="8">
        <v>0</v>
      </c>
      <c r="Y598" s="9" t="s">
        <v>72</v>
      </c>
      <c r="Z598" s="7"/>
      <c r="AF598" s="8">
        <v>0</v>
      </c>
      <c r="AG598" s="9" t="s">
        <v>72</v>
      </c>
    </row>
    <row r="599" spans="1:33" x14ac:dyDescent="0.45">
      <c r="A599" s="4">
        <v>61576</v>
      </c>
      <c r="B599" s="7"/>
      <c r="H599" s="8">
        <v>0</v>
      </c>
      <c r="I599" s="9"/>
      <c r="J599" s="7"/>
      <c r="K599" s="8">
        <v>0</v>
      </c>
      <c r="L599" s="8">
        <v>0</v>
      </c>
      <c r="M599" s="8">
        <v>0</v>
      </c>
      <c r="N599" s="8">
        <v>0</v>
      </c>
      <c r="O599" s="8">
        <v>0</v>
      </c>
      <c r="Q599" s="9">
        <v>0</v>
      </c>
      <c r="R599" s="7"/>
      <c r="X599" s="8">
        <v>0</v>
      </c>
      <c r="Y599" s="9" t="s">
        <v>72</v>
      </c>
      <c r="Z599" s="7"/>
      <c r="AF599" s="8">
        <v>0</v>
      </c>
      <c r="AG599" s="9" t="s">
        <v>72</v>
      </c>
    </row>
    <row r="600" spans="1:33" x14ac:dyDescent="0.45">
      <c r="A600" s="4">
        <v>61607</v>
      </c>
      <c r="B600" s="7"/>
      <c r="H600" s="8">
        <v>0</v>
      </c>
      <c r="I600" s="9"/>
      <c r="J600" s="7"/>
      <c r="K600" s="8">
        <v>0</v>
      </c>
      <c r="L600" s="8">
        <v>0</v>
      </c>
      <c r="M600" s="8">
        <v>0</v>
      </c>
      <c r="N600" s="8">
        <v>0</v>
      </c>
      <c r="O600" s="8">
        <v>0</v>
      </c>
      <c r="Q600" s="9">
        <v>0</v>
      </c>
      <c r="R600" s="7"/>
      <c r="X600" s="8">
        <v>0</v>
      </c>
      <c r="Y600" s="9" t="s">
        <v>72</v>
      </c>
      <c r="Z600" s="7"/>
      <c r="AF600" s="8">
        <v>0</v>
      </c>
      <c r="AG600" s="9" t="s">
        <v>72</v>
      </c>
    </row>
    <row r="601" spans="1:33" x14ac:dyDescent="0.45">
      <c r="A601" s="4">
        <v>61637</v>
      </c>
      <c r="B601" s="7"/>
      <c r="H601" s="8">
        <v>0</v>
      </c>
      <c r="I601" s="9"/>
      <c r="J601" s="7"/>
      <c r="K601" s="8">
        <v>0</v>
      </c>
      <c r="L601" s="8">
        <v>0</v>
      </c>
      <c r="M601" s="8">
        <v>0</v>
      </c>
      <c r="N601" s="8">
        <v>0</v>
      </c>
      <c r="O601" s="8">
        <v>0</v>
      </c>
      <c r="Q601" s="9">
        <v>0</v>
      </c>
      <c r="R601" s="7"/>
      <c r="X601" s="8">
        <v>0</v>
      </c>
      <c r="Y601" s="9" t="s">
        <v>72</v>
      </c>
      <c r="Z601" s="7"/>
      <c r="AF601" s="8">
        <v>0</v>
      </c>
      <c r="AG601" s="9" t="s">
        <v>72</v>
      </c>
    </row>
    <row r="602" spans="1:33" x14ac:dyDescent="0.45">
      <c r="A602" s="4">
        <v>61668</v>
      </c>
      <c r="B602" s="7"/>
      <c r="H602" s="8">
        <v>0</v>
      </c>
      <c r="I602" s="9"/>
      <c r="J602" s="7"/>
      <c r="K602" s="8">
        <v>0</v>
      </c>
      <c r="L602" s="8">
        <v>0</v>
      </c>
      <c r="M602" s="8">
        <v>0</v>
      </c>
      <c r="N602" s="8">
        <v>0</v>
      </c>
      <c r="O602" s="8">
        <v>0</v>
      </c>
      <c r="Q602" s="9">
        <v>0</v>
      </c>
      <c r="R602" s="7"/>
      <c r="X602" s="8">
        <v>0</v>
      </c>
      <c r="Y602" s="9" t="s">
        <v>72</v>
      </c>
      <c r="Z602" s="7"/>
      <c r="AF602" s="8">
        <v>0</v>
      </c>
      <c r="AG602" s="9" t="s">
        <v>72</v>
      </c>
    </row>
    <row r="603" spans="1:33" x14ac:dyDescent="0.45">
      <c r="A603" s="4">
        <v>61698</v>
      </c>
      <c r="B603" s="7"/>
      <c r="H603" s="8">
        <v>0</v>
      </c>
      <c r="I603" s="9"/>
      <c r="J603" s="7"/>
      <c r="K603" s="8">
        <v>0</v>
      </c>
      <c r="L603" s="8">
        <v>0</v>
      </c>
      <c r="M603" s="8">
        <v>0</v>
      </c>
      <c r="N603" s="8">
        <v>0</v>
      </c>
      <c r="O603" s="8">
        <v>0</v>
      </c>
      <c r="Q603" s="9">
        <v>0</v>
      </c>
      <c r="R603" s="7"/>
      <c r="X603" s="8">
        <v>0</v>
      </c>
      <c r="Y603" s="9" t="s">
        <v>72</v>
      </c>
      <c r="Z603" s="7"/>
      <c r="AF603" s="8">
        <v>0</v>
      </c>
      <c r="AG603" s="9" t="s">
        <v>72</v>
      </c>
    </row>
    <row r="604" spans="1:33" x14ac:dyDescent="0.45">
      <c r="A604" s="4">
        <v>61729</v>
      </c>
      <c r="B604" s="7"/>
      <c r="H604" s="8">
        <v>0</v>
      </c>
      <c r="I604" s="9"/>
      <c r="J604" s="7"/>
      <c r="K604" s="8">
        <v>0</v>
      </c>
      <c r="L604" s="8">
        <v>0</v>
      </c>
      <c r="M604" s="8">
        <v>0</v>
      </c>
      <c r="N604" s="8">
        <v>0</v>
      </c>
      <c r="O604" s="8">
        <v>0</v>
      </c>
      <c r="Q604" s="9">
        <v>0</v>
      </c>
      <c r="R604" s="7"/>
      <c r="X604" s="8">
        <v>0</v>
      </c>
      <c r="Y604" s="9" t="s">
        <v>72</v>
      </c>
      <c r="Z604" s="7"/>
      <c r="AF604" s="8">
        <v>0</v>
      </c>
      <c r="AG604" s="9" t="s">
        <v>72</v>
      </c>
    </row>
    <row r="605" spans="1:33" x14ac:dyDescent="0.45">
      <c r="A605" s="4">
        <v>61760</v>
      </c>
      <c r="B605" s="7"/>
      <c r="I605" s="9"/>
      <c r="J605" s="7"/>
      <c r="K605" s="8">
        <v>0</v>
      </c>
      <c r="L605" s="8">
        <v>0</v>
      </c>
      <c r="M605" s="8">
        <v>0</v>
      </c>
      <c r="N605" s="8">
        <v>0</v>
      </c>
      <c r="O605" s="8">
        <v>0</v>
      </c>
      <c r="Q605" s="9">
        <v>0</v>
      </c>
      <c r="R605" s="7"/>
      <c r="X605" s="8">
        <v>0</v>
      </c>
      <c r="Y605" s="9" t="s">
        <v>72</v>
      </c>
      <c r="Z605" s="7"/>
      <c r="AF605" s="8">
        <v>0</v>
      </c>
      <c r="AG605" s="9" t="s">
        <v>72</v>
      </c>
    </row>
    <row r="606" spans="1:33" ht="17.5" thickBot="1" x14ac:dyDescent="0.5">
      <c r="A606" s="4">
        <v>61788</v>
      </c>
      <c r="B606" s="16"/>
      <c r="C606" s="17"/>
      <c r="D606" s="17"/>
      <c r="E606" s="17"/>
      <c r="F606" s="17"/>
      <c r="G606" s="17"/>
      <c r="H606" s="17"/>
      <c r="I606" s="18"/>
      <c r="J606" s="16"/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/>
      <c r="Q606" s="18">
        <v>0</v>
      </c>
      <c r="R606" s="16"/>
      <c r="S606" s="17"/>
      <c r="T606" s="17"/>
      <c r="U606" s="17"/>
      <c r="V606" s="17"/>
      <c r="W606" s="17"/>
      <c r="X606" s="17">
        <v>0</v>
      </c>
      <c r="Y606" s="18" t="s">
        <v>72</v>
      </c>
      <c r="Z606" s="16"/>
      <c r="AA606" s="17"/>
      <c r="AB606" s="17"/>
      <c r="AC606" s="17"/>
      <c r="AD606" s="17"/>
      <c r="AE606" s="17"/>
      <c r="AF606" s="17">
        <v>0</v>
      </c>
      <c r="AG606" s="18" t="s">
        <v>72</v>
      </c>
    </row>
  </sheetData>
  <mergeCells count="4">
    <mergeCell ref="Z1:AG1"/>
    <mergeCell ref="B1:I1"/>
    <mergeCell ref="J1:Q1"/>
    <mergeCell ref="R1:Y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606"/>
  <sheetViews>
    <sheetView zoomScale="70" zoomScaleNormal="70" workbookViewId="0">
      <pane ySplit="6" topLeftCell="A7" activePane="bottomLeft" state="frozen"/>
      <selection activeCell="J2" sqref="J1:Y1048576"/>
      <selection pane="bottomLeft" activeCell="J2" sqref="J1:Y1048576"/>
    </sheetView>
  </sheetViews>
  <sheetFormatPr defaultColWidth="10.08203125" defaultRowHeight="17" x14ac:dyDescent="0.45"/>
  <cols>
    <col min="2" max="33" width="10.75" style="8" customWidth="1"/>
  </cols>
  <sheetData>
    <row r="1" spans="1:38" ht="21" x14ac:dyDescent="0.55000000000000004">
      <c r="A1" s="19" t="s">
        <v>30</v>
      </c>
      <c r="B1" s="171" t="s">
        <v>70</v>
      </c>
      <c r="C1" s="172"/>
      <c r="D1" s="172"/>
      <c r="E1" s="172"/>
      <c r="F1" s="172"/>
      <c r="G1" s="172"/>
      <c r="H1" s="172"/>
      <c r="I1" s="173"/>
      <c r="J1" s="171" t="s">
        <v>29</v>
      </c>
      <c r="K1" s="172"/>
      <c r="L1" s="172"/>
      <c r="M1" s="172"/>
      <c r="N1" s="172"/>
      <c r="O1" s="172"/>
      <c r="P1" s="172"/>
      <c r="Q1" s="173"/>
      <c r="R1" s="171" t="s">
        <v>31</v>
      </c>
      <c r="S1" s="172"/>
      <c r="T1" s="172"/>
      <c r="U1" s="172"/>
      <c r="V1" s="172"/>
      <c r="W1" s="172"/>
      <c r="X1" s="172"/>
      <c r="Y1" s="173"/>
      <c r="Z1" s="171" t="s">
        <v>46</v>
      </c>
      <c r="AA1" s="172"/>
      <c r="AB1" s="172"/>
      <c r="AC1" s="172"/>
      <c r="AD1" s="172"/>
      <c r="AE1" s="172"/>
      <c r="AF1" s="172"/>
      <c r="AG1" s="173"/>
    </row>
    <row r="2" spans="1:38" x14ac:dyDescent="0.45">
      <c r="B2" s="7"/>
      <c r="I2" s="9"/>
      <c r="J2" s="7"/>
      <c r="Q2" s="9"/>
      <c r="R2" s="7"/>
      <c r="Y2" s="9"/>
      <c r="Z2" s="7"/>
      <c r="AG2" s="9"/>
    </row>
    <row r="3" spans="1:38" x14ac:dyDescent="0.45">
      <c r="B3" s="5">
        <v>227.80337982239988</v>
      </c>
      <c r="C3" s="6">
        <v>33.409999999999997</v>
      </c>
      <c r="D3" s="6">
        <v>7.65</v>
      </c>
      <c r="E3" s="6">
        <v>13.25</v>
      </c>
      <c r="F3" s="6">
        <v>0.93</v>
      </c>
      <c r="G3" s="6">
        <v>6.06</v>
      </c>
      <c r="H3" s="6">
        <v>61.3</v>
      </c>
      <c r="I3" s="9">
        <v>454.47000000000008</v>
      </c>
      <c r="J3" s="7"/>
      <c r="Q3" s="9"/>
      <c r="R3" s="7"/>
      <c r="Y3" s="9"/>
      <c r="Z3" s="7"/>
      <c r="AG3" s="9"/>
    </row>
    <row r="4" spans="1:38" x14ac:dyDescent="0.45">
      <c r="B4" s="10">
        <v>227.80337982239988</v>
      </c>
      <c r="C4" s="11">
        <v>33.405620976854166</v>
      </c>
      <c r="D4" s="11">
        <v>7.6509717742801922</v>
      </c>
      <c r="E4" s="11">
        <v>13.253261229477223</v>
      </c>
      <c r="F4" s="11">
        <v>0.93265430233237778</v>
      </c>
      <c r="G4" s="11">
        <v>6.2141907030312113</v>
      </c>
      <c r="H4" s="11">
        <v>61.45669898597518</v>
      </c>
      <c r="I4" s="12">
        <v>454.55449488336563</v>
      </c>
      <c r="J4" s="13"/>
      <c r="K4" s="14"/>
      <c r="L4" s="14"/>
      <c r="M4" s="14"/>
      <c r="N4" s="14"/>
      <c r="O4" s="14"/>
      <c r="P4" s="14"/>
      <c r="Q4" s="15"/>
      <c r="R4" s="13"/>
      <c r="S4" s="14"/>
      <c r="T4" s="14"/>
      <c r="U4" s="14"/>
      <c r="V4" s="14"/>
      <c r="W4" s="14"/>
      <c r="X4" s="14"/>
      <c r="Y4" s="15"/>
      <c r="Z4" s="13"/>
      <c r="AA4" s="14"/>
      <c r="AB4" s="14"/>
      <c r="AC4" s="14"/>
      <c r="AD4" s="14"/>
      <c r="AE4" s="14"/>
      <c r="AF4" s="14"/>
      <c r="AG4" s="15"/>
    </row>
    <row r="5" spans="1:38" x14ac:dyDescent="0.45">
      <c r="B5" s="7" t="s">
        <v>48</v>
      </c>
      <c r="C5" s="8" t="s">
        <v>20</v>
      </c>
      <c r="D5" s="8" t="s">
        <v>21</v>
      </c>
      <c r="E5" s="8" t="s">
        <v>22</v>
      </c>
      <c r="F5" s="8" t="s">
        <v>24</v>
      </c>
      <c r="G5" s="8" t="s">
        <v>23</v>
      </c>
      <c r="H5" s="8" t="s">
        <v>26</v>
      </c>
      <c r="I5" s="9" t="s">
        <v>49</v>
      </c>
      <c r="J5" s="7" t="s">
        <v>48</v>
      </c>
      <c r="K5" s="8" t="s">
        <v>20</v>
      </c>
      <c r="L5" s="8" t="s">
        <v>21</v>
      </c>
      <c r="M5" s="8" t="s">
        <v>22</v>
      </c>
      <c r="N5" s="8" t="s">
        <v>24</v>
      </c>
      <c r="O5" s="8" t="s">
        <v>23</v>
      </c>
      <c r="P5" s="8" t="s">
        <v>26</v>
      </c>
      <c r="Q5" s="9" t="s">
        <v>49</v>
      </c>
      <c r="R5" s="7" t="s">
        <v>48</v>
      </c>
      <c r="S5" s="8" t="s">
        <v>20</v>
      </c>
      <c r="T5" s="8" t="s">
        <v>21</v>
      </c>
      <c r="U5" s="8" t="s">
        <v>22</v>
      </c>
      <c r="V5" s="8" t="s">
        <v>24</v>
      </c>
      <c r="W5" s="8" t="s">
        <v>23</v>
      </c>
      <c r="X5" s="8" t="s">
        <v>26</v>
      </c>
      <c r="Y5" s="9" t="s">
        <v>49</v>
      </c>
      <c r="Z5" s="7" t="s">
        <v>48</v>
      </c>
      <c r="AA5" s="8" t="s">
        <v>20</v>
      </c>
      <c r="AB5" s="8" t="s">
        <v>21</v>
      </c>
      <c r="AC5" s="8" t="s">
        <v>22</v>
      </c>
      <c r="AD5" s="8" t="s">
        <v>24</v>
      </c>
      <c r="AE5" s="8" t="s">
        <v>23</v>
      </c>
      <c r="AF5" s="8" t="s">
        <v>26</v>
      </c>
      <c r="AG5" s="9" t="s">
        <v>49</v>
      </c>
    </row>
    <row r="6" spans="1:38" x14ac:dyDescent="0.45">
      <c r="B6" s="7"/>
      <c r="I6" s="9"/>
      <c r="J6" s="7"/>
      <c r="K6" s="8" t="s">
        <v>44</v>
      </c>
      <c r="L6" s="8" t="s">
        <v>44</v>
      </c>
      <c r="M6" s="8" t="s">
        <v>44</v>
      </c>
      <c r="N6" s="8" t="s">
        <v>44</v>
      </c>
      <c r="O6" s="8" t="s">
        <v>44</v>
      </c>
      <c r="Q6" s="9"/>
      <c r="R6" s="7"/>
      <c r="S6" s="8" t="s">
        <v>45</v>
      </c>
      <c r="T6" s="8" t="s">
        <v>45</v>
      </c>
      <c r="U6" s="8" t="s">
        <v>45</v>
      </c>
      <c r="V6" s="8" t="s">
        <v>45</v>
      </c>
      <c r="W6" s="8" t="s">
        <v>45</v>
      </c>
      <c r="X6" s="8" t="s">
        <v>45</v>
      </c>
      <c r="Y6" s="9" t="s">
        <v>45</v>
      </c>
      <c r="Z6" s="7"/>
      <c r="AA6" s="8" t="s">
        <v>47</v>
      </c>
      <c r="AB6" s="8" t="s">
        <v>47</v>
      </c>
      <c r="AC6" s="8" t="s">
        <v>47</v>
      </c>
      <c r="AD6" s="8" t="s">
        <v>47</v>
      </c>
      <c r="AE6" s="8" t="s">
        <v>47</v>
      </c>
      <c r="AG6" s="9"/>
    </row>
    <row r="7" spans="1:38" x14ac:dyDescent="0.45">
      <c r="A7" s="4">
        <v>43556</v>
      </c>
      <c r="B7" s="7">
        <v>20000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9">
        <v>0</v>
      </c>
      <c r="J7" s="7">
        <v>22.86018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9">
        <v>0</v>
      </c>
      <c r="R7" s="7">
        <v>6740</v>
      </c>
      <c r="S7" s="8" t="s">
        <v>72</v>
      </c>
      <c r="T7" s="8" t="s">
        <v>72</v>
      </c>
      <c r="U7" s="8" t="s">
        <v>72</v>
      </c>
      <c r="V7" s="8" t="s">
        <v>72</v>
      </c>
      <c r="W7" s="8" t="s">
        <v>72</v>
      </c>
      <c r="X7" s="8">
        <v>0</v>
      </c>
      <c r="Y7" s="8" t="s">
        <v>72</v>
      </c>
      <c r="Z7" s="7">
        <v>24817.52</v>
      </c>
      <c r="AA7" s="8" t="s">
        <v>72</v>
      </c>
      <c r="AB7" s="8" t="s">
        <v>72</v>
      </c>
      <c r="AC7" s="8" t="s">
        <v>72</v>
      </c>
      <c r="AD7" s="8" t="s">
        <v>72</v>
      </c>
      <c r="AE7" s="8" t="s">
        <v>72</v>
      </c>
      <c r="AF7" s="8">
        <v>0</v>
      </c>
      <c r="AG7" s="9" t="s">
        <v>72</v>
      </c>
    </row>
    <row r="8" spans="1:38" x14ac:dyDescent="0.45">
      <c r="A8" s="4">
        <v>43586</v>
      </c>
      <c r="B8" s="7">
        <v>20000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9">
        <v>0</v>
      </c>
      <c r="J8" s="7">
        <v>22.192170000000001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7">
        <v>6740</v>
      </c>
      <c r="S8" s="8" t="s">
        <v>72</v>
      </c>
      <c r="T8" s="8" t="s">
        <v>72</v>
      </c>
      <c r="U8" s="8" t="s">
        <v>72</v>
      </c>
      <c r="V8" s="8" t="s">
        <v>72</v>
      </c>
      <c r="W8" s="8" t="s">
        <v>72</v>
      </c>
      <c r="X8" s="8">
        <v>0</v>
      </c>
      <c r="Y8" s="9" t="s">
        <v>72</v>
      </c>
      <c r="Z8" s="7">
        <v>24816.97</v>
      </c>
      <c r="AA8" s="8" t="s">
        <v>72</v>
      </c>
      <c r="AB8" s="8" t="s">
        <v>72</v>
      </c>
      <c r="AC8" s="8" t="s">
        <v>72</v>
      </c>
      <c r="AD8" s="8" t="s">
        <v>72</v>
      </c>
      <c r="AE8" s="8" t="s">
        <v>72</v>
      </c>
      <c r="AF8" s="8">
        <v>0</v>
      </c>
      <c r="AG8" s="9" t="s">
        <v>72</v>
      </c>
      <c r="AJ8" t="s">
        <v>21</v>
      </c>
      <c r="AK8" t="s">
        <v>42</v>
      </c>
      <c r="AL8" t="s">
        <v>43</v>
      </c>
    </row>
    <row r="9" spans="1:38" x14ac:dyDescent="0.45">
      <c r="A9" s="4">
        <v>43617</v>
      </c>
      <c r="B9" s="7">
        <v>20000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9">
        <v>0</v>
      </c>
      <c r="J9" s="7">
        <v>20.335819999999998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9">
        <v>0</v>
      </c>
      <c r="R9" s="7">
        <v>6740</v>
      </c>
      <c r="S9" s="8" t="s">
        <v>72</v>
      </c>
      <c r="T9" s="8" t="s">
        <v>72</v>
      </c>
      <c r="U9" s="8" t="s">
        <v>72</v>
      </c>
      <c r="V9" s="8" t="s">
        <v>72</v>
      </c>
      <c r="W9" s="8" t="s">
        <v>72</v>
      </c>
      <c r="X9" s="8">
        <v>0</v>
      </c>
      <c r="Y9" s="9" t="s">
        <v>72</v>
      </c>
      <c r="Z9" s="7">
        <v>24815.19</v>
      </c>
      <c r="AA9" s="8" t="s">
        <v>72</v>
      </c>
      <c r="AB9" s="8" t="s">
        <v>72</v>
      </c>
      <c r="AC9" s="8" t="s">
        <v>72</v>
      </c>
      <c r="AD9" s="8" t="s">
        <v>72</v>
      </c>
      <c r="AE9" s="8" t="s">
        <v>72</v>
      </c>
      <c r="AF9" s="8">
        <v>0</v>
      </c>
      <c r="AG9" s="9" t="s">
        <v>72</v>
      </c>
      <c r="AJ9" t="s">
        <v>16</v>
      </c>
      <c r="AK9">
        <v>291</v>
      </c>
      <c r="AL9" t="s">
        <v>32</v>
      </c>
    </row>
    <row r="10" spans="1:38" x14ac:dyDescent="0.45">
      <c r="A10" s="4">
        <v>43647</v>
      </c>
      <c r="B10" s="7">
        <v>20000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9">
        <v>0</v>
      </c>
      <c r="J10" s="7">
        <v>18.69745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7">
        <v>6740</v>
      </c>
      <c r="S10" s="8" t="s">
        <v>72</v>
      </c>
      <c r="T10" s="8" t="s">
        <v>72</v>
      </c>
      <c r="U10" s="8" t="s">
        <v>72</v>
      </c>
      <c r="V10" s="8" t="s">
        <v>72</v>
      </c>
      <c r="W10" s="8" t="s">
        <v>72</v>
      </c>
      <c r="X10" s="8">
        <v>0</v>
      </c>
      <c r="Y10" s="9" t="s">
        <v>72</v>
      </c>
      <c r="Z10" s="7">
        <v>24813.61</v>
      </c>
      <c r="AA10" s="8" t="s">
        <v>72</v>
      </c>
      <c r="AB10" s="8" t="s">
        <v>72</v>
      </c>
      <c r="AC10" s="8" t="s">
        <v>72</v>
      </c>
      <c r="AD10" s="8" t="s">
        <v>72</v>
      </c>
      <c r="AE10" s="8" t="s">
        <v>72</v>
      </c>
      <c r="AF10" s="8">
        <v>0</v>
      </c>
      <c r="AG10" s="9" t="s">
        <v>72</v>
      </c>
      <c r="AJ10" t="s">
        <v>17</v>
      </c>
      <c r="AK10">
        <v>646</v>
      </c>
      <c r="AL10" t="s">
        <v>33</v>
      </c>
    </row>
    <row r="11" spans="1:38" x14ac:dyDescent="0.45">
      <c r="A11" s="4">
        <v>43678</v>
      </c>
      <c r="B11" s="7">
        <v>20000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9">
        <v>0</v>
      </c>
      <c r="J11" s="7">
        <v>17.326260000000001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9">
        <v>0</v>
      </c>
      <c r="R11" s="7">
        <v>6740</v>
      </c>
      <c r="S11" s="8" t="s">
        <v>72</v>
      </c>
      <c r="T11" s="8" t="s">
        <v>72</v>
      </c>
      <c r="U11" s="8" t="s">
        <v>72</v>
      </c>
      <c r="V11" s="8" t="s">
        <v>72</v>
      </c>
      <c r="W11" s="8" t="s">
        <v>72</v>
      </c>
      <c r="X11" s="8">
        <v>0</v>
      </c>
      <c r="Y11" s="9" t="s">
        <v>72</v>
      </c>
      <c r="Z11" s="7">
        <v>24812.29</v>
      </c>
      <c r="AA11" s="8" t="s">
        <v>72</v>
      </c>
      <c r="AB11" s="8" t="s">
        <v>72</v>
      </c>
      <c r="AC11" s="8" t="s">
        <v>72</v>
      </c>
      <c r="AD11" s="8" t="s">
        <v>72</v>
      </c>
      <c r="AE11" s="8" t="s">
        <v>72</v>
      </c>
      <c r="AF11" s="8">
        <v>0</v>
      </c>
      <c r="AG11" s="9" t="s">
        <v>72</v>
      </c>
      <c r="AJ11" t="s">
        <v>34</v>
      </c>
      <c r="AK11">
        <v>399</v>
      </c>
      <c r="AL11" t="s">
        <v>35</v>
      </c>
    </row>
    <row r="12" spans="1:38" x14ac:dyDescent="0.45">
      <c r="A12" s="4">
        <v>43709</v>
      </c>
      <c r="B12" s="7">
        <v>20000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9">
        <v>0</v>
      </c>
      <c r="J12" s="7">
        <v>16.362670000000001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7">
        <v>6740</v>
      </c>
      <c r="S12" s="8" t="s">
        <v>72</v>
      </c>
      <c r="T12" s="8" t="s">
        <v>72</v>
      </c>
      <c r="U12" s="8" t="s">
        <v>72</v>
      </c>
      <c r="V12" s="8" t="s">
        <v>72</v>
      </c>
      <c r="W12" s="8" t="s">
        <v>72</v>
      </c>
      <c r="X12" s="8">
        <v>0</v>
      </c>
      <c r="Y12" s="9" t="s">
        <v>72</v>
      </c>
      <c r="Z12" s="7">
        <v>24811.37</v>
      </c>
      <c r="AA12" s="8" t="s">
        <v>72</v>
      </c>
      <c r="AB12" s="8" t="s">
        <v>72</v>
      </c>
      <c r="AC12" s="8" t="s">
        <v>72</v>
      </c>
      <c r="AD12" s="8" t="s">
        <v>72</v>
      </c>
      <c r="AE12" s="8" t="s">
        <v>72</v>
      </c>
      <c r="AF12" s="8">
        <v>0</v>
      </c>
      <c r="AG12" s="9" t="s">
        <v>72</v>
      </c>
    </row>
    <row r="13" spans="1:38" x14ac:dyDescent="0.45">
      <c r="A13" s="4">
        <v>43739</v>
      </c>
      <c r="B13" s="7">
        <v>30000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9">
        <v>0</v>
      </c>
      <c r="J13" s="7">
        <v>1468.913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7">
        <v>9822.0480000000007</v>
      </c>
      <c r="S13" s="8" t="s">
        <v>72</v>
      </c>
      <c r="T13" s="8" t="s">
        <v>72</v>
      </c>
      <c r="U13" s="8" t="s">
        <v>72</v>
      </c>
      <c r="V13" s="8" t="s">
        <v>72</v>
      </c>
      <c r="W13" s="8" t="s">
        <v>72</v>
      </c>
      <c r="X13" s="8">
        <v>0</v>
      </c>
      <c r="Y13" s="9" t="s">
        <v>72</v>
      </c>
      <c r="Z13" s="7">
        <v>38205.199999999997</v>
      </c>
      <c r="AA13" s="8" t="s">
        <v>72</v>
      </c>
      <c r="AB13" s="8" t="s">
        <v>72</v>
      </c>
      <c r="AC13" s="8" t="s">
        <v>72</v>
      </c>
      <c r="AD13" s="8" t="s">
        <v>72</v>
      </c>
      <c r="AE13" s="8" t="s">
        <v>72</v>
      </c>
      <c r="AF13" s="8">
        <v>0</v>
      </c>
      <c r="AG13" s="9" t="s">
        <v>72</v>
      </c>
      <c r="AJ13" t="s">
        <v>20</v>
      </c>
      <c r="AK13" t="s">
        <v>42</v>
      </c>
      <c r="AL13" t="s">
        <v>43</v>
      </c>
    </row>
    <row r="14" spans="1:38" x14ac:dyDescent="0.45">
      <c r="A14" s="4">
        <v>43770</v>
      </c>
      <c r="B14" s="7">
        <v>30000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9">
        <v>0</v>
      </c>
      <c r="J14" s="7">
        <v>3126.0720000000001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7">
        <v>9805.9930000000004</v>
      </c>
      <c r="S14" s="8" t="s">
        <v>72</v>
      </c>
      <c r="T14" s="8" t="s">
        <v>72</v>
      </c>
      <c r="U14" s="8" t="s">
        <v>72</v>
      </c>
      <c r="V14" s="8" t="s">
        <v>72</v>
      </c>
      <c r="W14" s="8" t="s">
        <v>72</v>
      </c>
      <c r="X14" s="8">
        <v>0</v>
      </c>
      <c r="Y14" s="9" t="s">
        <v>72</v>
      </c>
      <c r="Z14" s="7">
        <v>39848.39</v>
      </c>
      <c r="AA14" s="8" t="s">
        <v>72</v>
      </c>
      <c r="AB14" s="8" t="s">
        <v>72</v>
      </c>
      <c r="AC14" s="8" t="s">
        <v>72</v>
      </c>
      <c r="AD14" s="8" t="s">
        <v>72</v>
      </c>
      <c r="AE14" s="8" t="s">
        <v>72</v>
      </c>
      <c r="AF14" s="8">
        <v>0</v>
      </c>
      <c r="AG14" s="9" t="s">
        <v>72</v>
      </c>
      <c r="AJ14" t="s">
        <v>16</v>
      </c>
      <c r="AK14" s="30">
        <v>313</v>
      </c>
      <c r="AL14" t="s">
        <v>33</v>
      </c>
    </row>
    <row r="15" spans="1:38" x14ac:dyDescent="0.45">
      <c r="A15" s="4">
        <v>43800</v>
      </c>
      <c r="B15" s="7">
        <v>30000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9">
        <v>0</v>
      </c>
      <c r="J15" s="7">
        <v>3201.828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7">
        <v>9802.7810000000009</v>
      </c>
      <c r="S15" s="8" t="s">
        <v>72</v>
      </c>
      <c r="T15" s="8" t="s">
        <v>72</v>
      </c>
      <c r="U15" s="8" t="s">
        <v>72</v>
      </c>
      <c r="V15" s="8" t="s">
        <v>72</v>
      </c>
      <c r="W15" s="8" t="s">
        <v>72</v>
      </c>
      <c r="X15" s="8">
        <v>0</v>
      </c>
      <c r="Y15" s="9" t="s">
        <v>72</v>
      </c>
      <c r="Z15" s="7">
        <v>39921.43</v>
      </c>
      <c r="AA15" s="8" t="s">
        <v>72</v>
      </c>
      <c r="AB15" s="8" t="s">
        <v>72</v>
      </c>
      <c r="AC15" s="8" t="s">
        <v>72</v>
      </c>
      <c r="AD15" s="8" t="s">
        <v>72</v>
      </c>
      <c r="AE15" s="8" t="s">
        <v>72</v>
      </c>
      <c r="AF15" s="8">
        <v>0</v>
      </c>
      <c r="AG15" s="9" t="s">
        <v>72</v>
      </c>
      <c r="AJ15" t="s">
        <v>14</v>
      </c>
      <c r="AK15" s="30">
        <v>438</v>
      </c>
      <c r="AL15" t="s">
        <v>33</v>
      </c>
    </row>
    <row r="16" spans="1:38" x14ac:dyDescent="0.45">
      <c r="A16" s="4">
        <v>43831</v>
      </c>
      <c r="B16" s="7">
        <v>30000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9">
        <v>0</v>
      </c>
      <c r="J16" s="7">
        <v>3059.6460000000002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7">
        <v>9801.7330000000002</v>
      </c>
      <c r="S16" s="8" t="s">
        <v>72</v>
      </c>
      <c r="T16" s="8" t="s">
        <v>72</v>
      </c>
      <c r="U16" s="8" t="s">
        <v>72</v>
      </c>
      <c r="V16" s="8" t="s">
        <v>72</v>
      </c>
      <c r="W16" s="8" t="s">
        <v>72</v>
      </c>
      <c r="X16" s="8">
        <v>0</v>
      </c>
      <c r="Y16" s="9" t="s">
        <v>72</v>
      </c>
      <c r="Z16" s="7">
        <v>39778.39</v>
      </c>
      <c r="AA16" s="8" t="s">
        <v>72</v>
      </c>
      <c r="AB16" s="8" t="s">
        <v>72</v>
      </c>
      <c r="AC16" s="8" t="s">
        <v>72</v>
      </c>
      <c r="AD16" s="8" t="s">
        <v>72</v>
      </c>
      <c r="AE16" s="8" t="s">
        <v>72</v>
      </c>
      <c r="AF16" s="8">
        <v>0</v>
      </c>
      <c r="AG16" s="9" t="s">
        <v>72</v>
      </c>
      <c r="AJ16" t="s">
        <v>15</v>
      </c>
      <c r="AK16" s="30">
        <v>406</v>
      </c>
      <c r="AL16" t="s">
        <v>33</v>
      </c>
    </row>
    <row r="17" spans="1:38" x14ac:dyDescent="0.45">
      <c r="A17" s="4">
        <v>43862</v>
      </c>
      <c r="B17" s="7">
        <v>30000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9">
        <v>0</v>
      </c>
      <c r="J17" s="7">
        <v>2961.8910000000001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9">
        <v>0</v>
      </c>
      <c r="R17" s="7">
        <v>9801.2099999999991</v>
      </c>
      <c r="S17" s="8" t="s">
        <v>72</v>
      </c>
      <c r="T17" s="8" t="s">
        <v>72</v>
      </c>
      <c r="U17" s="8" t="s">
        <v>72</v>
      </c>
      <c r="V17" s="8" t="s">
        <v>72</v>
      </c>
      <c r="W17" s="8" t="s">
        <v>72</v>
      </c>
      <c r="X17" s="8">
        <v>0</v>
      </c>
      <c r="Y17" s="9" t="s">
        <v>72</v>
      </c>
      <c r="Z17" s="7">
        <v>39680.230000000003</v>
      </c>
      <c r="AA17" s="8" t="s">
        <v>72</v>
      </c>
      <c r="AB17" s="8" t="s">
        <v>72</v>
      </c>
      <c r="AC17" s="8" t="s">
        <v>72</v>
      </c>
      <c r="AD17" s="8" t="s">
        <v>72</v>
      </c>
      <c r="AE17" s="8" t="s">
        <v>72</v>
      </c>
      <c r="AF17" s="8">
        <v>0</v>
      </c>
      <c r="AG17" s="9" t="s">
        <v>72</v>
      </c>
      <c r="AJ17" t="s">
        <v>37</v>
      </c>
      <c r="AK17" s="30">
        <v>361</v>
      </c>
      <c r="AL17" t="s">
        <v>33</v>
      </c>
    </row>
    <row r="18" spans="1:38" x14ac:dyDescent="0.45">
      <c r="A18" s="4">
        <v>43891</v>
      </c>
      <c r="B18" s="7">
        <v>30000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9">
        <v>0</v>
      </c>
      <c r="J18" s="7">
        <v>3568.0709999999999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7">
        <v>9801.3850000000002</v>
      </c>
      <c r="S18" s="8" t="s">
        <v>72</v>
      </c>
      <c r="T18" s="8" t="s">
        <v>72</v>
      </c>
      <c r="U18" s="8" t="s">
        <v>72</v>
      </c>
      <c r="V18" s="8" t="s">
        <v>72</v>
      </c>
      <c r="W18" s="8" t="s">
        <v>72</v>
      </c>
      <c r="X18" s="8">
        <v>0</v>
      </c>
      <c r="Y18" s="9" t="s">
        <v>72</v>
      </c>
      <c r="Z18" s="7">
        <v>40286.57</v>
      </c>
      <c r="AA18" s="8" t="s">
        <v>72</v>
      </c>
      <c r="AB18" s="8" t="s">
        <v>72</v>
      </c>
      <c r="AC18" s="8" t="s">
        <v>72</v>
      </c>
      <c r="AD18" s="8" t="s">
        <v>72</v>
      </c>
      <c r="AE18" s="8" t="s">
        <v>72</v>
      </c>
      <c r="AF18" s="8">
        <v>0</v>
      </c>
      <c r="AG18" s="9" t="s">
        <v>72</v>
      </c>
      <c r="AJ18" t="s">
        <v>38</v>
      </c>
      <c r="AK18" s="30">
        <v>337</v>
      </c>
      <c r="AL18" t="s">
        <v>33</v>
      </c>
    </row>
    <row r="19" spans="1:38" x14ac:dyDescent="0.45">
      <c r="A19" s="4">
        <v>43922</v>
      </c>
      <c r="B19" s="7">
        <v>40000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9">
        <v>0</v>
      </c>
      <c r="J19" s="7">
        <v>4056.8090000000002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9">
        <v>0</v>
      </c>
      <c r="R19" s="7">
        <v>13116.89</v>
      </c>
      <c r="S19" s="8" t="s">
        <v>72</v>
      </c>
      <c r="T19" s="8" t="s">
        <v>72</v>
      </c>
      <c r="U19" s="8" t="s">
        <v>72</v>
      </c>
      <c r="V19" s="8" t="s">
        <v>72</v>
      </c>
      <c r="W19" s="8" t="s">
        <v>72</v>
      </c>
      <c r="X19" s="8">
        <v>0</v>
      </c>
      <c r="Y19" s="9" t="s">
        <v>72</v>
      </c>
      <c r="Z19" s="7">
        <v>47900</v>
      </c>
      <c r="AA19" s="8" t="s">
        <v>72</v>
      </c>
      <c r="AB19" s="8" t="s">
        <v>72</v>
      </c>
      <c r="AC19" s="8" t="s">
        <v>72</v>
      </c>
      <c r="AD19" s="8" t="s">
        <v>72</v>
      </c>
      <c r="AE19" s="8" t="s">
        <v>72</v>
      </c>
      <c r="AF19" s="8">
        <v>0</v>
      </c>
      <c r="AG19" s="9" t="s">
        <v>72</v>
      </c>
      <c r="AJ19" t="s">
        <v>39</v>
      </c>
      <c r="AK19" s="30">
        <v>369</v>
      </c>
      <c r="AL19" t="s">
        <v>33</v>
      </c>
    </row>
    <row r="20" spans="1:38" x14ac:dyDescent="0.45">
      <c r="A20" s="4">
        <v>43952</v>
      </c>
      <c r="B20" s="7">
        <v>40000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9">
        <v>0</v>
      </c>
      <c r="J20" s="7">
        <v>4540.7129999999997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7">
        <v>13119.08</v>
      </c>
      <c r="S20" s="8" t="s">
        <v>72</v>
      </c>
      <c r="T20" s="8" t="s">
        <v>72</v>
      </c>
      <c r="U20" s="8" t="s">
        <v>72</v>
      </c>
      <c r="V20" s="8" t="s">
        <v>72</v>
      </c>
      <c r="W20" s="8" t="s">
        <v>72</v>
      </c>
      <c r="X20" s="8">
        <v>0</v>
      </c>
      <c r="Y20" s="9" t="s">
        <v>72</v>
      </c>
      <c r="Z20" s="7">
        <v>47900</v>
      </c>
      <c r="AA20" s="8" t="s">
        <v>72</v>
      </c>
      <c r="AB20" s="8" t="s">
        <v>72</v>
      </c>
      <c r="AC20" s="8" t="s">
        <v>72</v>
      </c>
      <c r="AD20" s="8" t="s">
        <v>72</v>
      </c>
      <c r="AE20" s="8" t="s">
        <v>72</v>
      </c>
      <c r="AF20" s="8">
        <v>0</v>
      </c>
      <c r="AG20" s="9" t="s">
        <v>72</v>
      </c>
      <c r="AJ20" t="s">
        <v>17</v>
      </c>
      <c r="AK20" s="30">
        <v>545</v>
      </c>
      <c r="AL20" t="s">
        <v>33</v>
      </c>
    </row>
    <row r="21" spans="1:38" x14ac:dyDescent="0.45">
      <c r="A21" s="4">
        <v>43983</v>
      </c>
      <c r="B21" s="7">
        <v>40000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9">
        <v>0</v>
      </c>
      <c r="J21" s="7">
        <v>4893.4759999999997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7">
        <v>13121.13</v>
      </c>
      <c r="S21" s="8" t="s">
        <v>72</v>
      </c>
      <c r="T21" s="8" t="s">
        <v>72</v>
      </c>
      <c r="U21" s="8" t="s">
        <v>72</v>
      </c>
      <c r="V21" s="8" t="s">
        <v>72</v>
      </c>
      <c r="W21" s="8" t="s">
        <v>72</v>
      </c>
      <c r="X21" s="8">
        <v>0</v>
      </c>
      <c r="Y21" s="9" t="s">
        <v>72</v>
      </c>
      <c r="Z21" s="7">
        <v>47900</v>
      </c>
      <c r="AA21" s="8" t="s">
        <v>72</v>
      </c>
      <c r="AB21" s="8" t="s">
        <v>72</v>
      </c>
      <c r="AC21" s="8" t="s">
        <v>72</v>
      </c>
      <c r="AD21" s="8" t="s">
        <v>72</v>
      </c>
      <c r="AE21" s="8" t="s">
        <v>72</v>
      </c>
      <c r="AF21" s="8">
        <v>0</v>
      </c>
      <c r="AG21" s="9" t="s">
        <v>72</v>
      </c>
      <c r="AJ21" t="s">
        <v>19</v>
      </c>
      <c r="AK21" s="30">
        <v>572</v>
      </c>
      <c r="AL21" t="s">
        <v>33</v>
      </c>
    </row>
    <row r="22" spans="1:38" x14ac:dyDescent="0.45">
      <c r="A22" s="4">
        <v>44013</v>
      </c>
      <c r="B22" s="7">
        <v>40000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9">
        <v>0</v>
      </c>
      <c r="J22" s="7">
        <v>5274.7340000000004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7">
        <v>13122.36</v>
      </c>
      <c r="S22" s="8" t="s">
        <v>72</v>
      </c>
      <c r="T22" s="8" t="s">
        <v>72</v>
      </c>
      <c r="U22" s="8" t="s">
        <v>72</v>
      </c>
      <c r="V22" s="8" t="s">
        <v>72</v>
      </c>
      <c r="W22" s="8" t="s">
        <v>72</v>
      </c>
      <c r="X22" s="8">
        <v>0</v>
      </c>
      <c r="Y22" s="9" t="s">
        <v>72</v>
      </c>
      <c r="Z22" s="7">
        <v>47900</v>
      </c>
      <c r="AA22" s="8" t="s">
        <v>72</v>
      </c>
      <c r="AB22" s="8" t="s">
        <v>72</v>
      </c>
      <c r="AC22" s="8" t="s">
        <v>72</v>
      </c>
      <c r="AD22" s="8" t="s">
        <v>72</v>
      </c>
      <c r="AE22" s="8" t="s">
        <v>72</v>
      </c>
      <c r="AF22" s="8">
        <v>0</v>
      </c>
      <c r="AG22" s="9" t="s">
        <v>72</v>
      </c>
      <c r="AJ22" t="s">
        <v>34</v>
      </c>
      <c r="AK22">
        <v>420</v>
      </c>
      <c r="AL22" t="s">
        <v>35</v>
      </c>
    </row>
    <row r="23" spans="1:38" x14ac:dyDescent="0.45">
      <c r="A23" s="4">
        <v>44044</v>
      </c>
      <c r="B23" s="7">
        <v>40000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9">
        <v>0</v>
      </c>
      <c r="J23" s="7">
        <v>6368.5140000000001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9">
        <v>0</v>
      </c>
      <c r="R23" s="7">
        <v>13123.84</v>
      </c>
      <c r="S23" s="8" t="s">
        <v>72</v>
      </c>
      <c r="T23" s="8" t="s">
        <v>72</v>
      </c>
      <c r="U23" s="8" t="s">
        <v>72</v>
      </c>
      <c r="V23" s="8" t="s">
        <v>72</v>
      </c>
      <c r="W23" s="8" t="s">
        <v>72</v>
      </c>
      <c r="X23" s="8">
        <v>0</v>
      </c>
      <c r="Y23" s="9" t="s">
        <v>72</v>
      </c>
      <c r="Z23" s="7">
        <v>47900</v>
      </c>
      <c r="AA23" s="8" t="s">
        <v>72</v>
      </c>
      <c r="AB23" s="8" t="s">
        <v>72</v>
      </c>
      <c r="AC23" s="8" t="s">
        <v>72</v>
      </c>
      <c r="AD23" s="8" t="s">
        <v>72</v>
      </c>
      <c r="AE23" s="8" t="s">
        <v>72</v>
      </c>
      <c r="AF23" s="8">
        <v>0</v>
      </c>
      <c r="AG23" s="9" t="s">
        <v>72</v>
      </c>
    </row>
    <row r="24" spans="1:38" x14ac:dyDescent="0.45">
      <c r="A24" s="4">
        <v>44075</v>
      </c>
      <c r="B24" s="7">
        <v>40000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9">
        <v>0</v>
      </c>
      <c r="J24" s="7">
        <v>6647.3220000000001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7">
        <v>13126.42</v>
      </c>
      <c r="S24" s="8" t="s">
        <v>72</v>
      </c>
      <c r="T24" s="8" t="s">
        <v>72</v>
      </c>
      <c r="U24" s="8" t="s">
        <v>72</v>
      </c>
      <c r="V24" s="8" t="s">
        <v>72</v>
      </c>
      <c r="W24" s="8" t="s">
        <v>72</v>
      </c>
      <c r="X24" s="8">
        <v>0</v>
      </c>
      <c r="Y24" s="9" t="s">
        <v>72</v>
      </c>
      <c r="Z24" s="7">
        <v>47900</v>
      </c>
      <c r="AA24" s="8" t="s">
        <v>72</v>
      </c>
      <c r="AB24" s="8" t="s">
        <v>72</v>
      </c>
      <c r="AC24" s="8" t="s">
        <v>72</v>
      </c>
      <c r="AD24" s="8" t="s">
        <v>72</v>
      </c>
      <c r="AE24" s="8" t="s">
        <v>72</v>
      </c>
      <c r="AF24" s="8">
        <v>0</v>
      </c>
      <c r="AG24" s="9" t="s">
        <v>72</v>
      </c>
      <c r="AJ24" t="s">
        <v>22</v>
      </c>
      <c r="AK24" t="s">
        <v>42</v>
      </c>
      <c r="AL24" t="s">
        <v>43</v>
      </c>
    </row>
    <row r="25" spans="1:38" x14ac:dyDescent="0.45">
      <c r="A25" s="4">
        <v>44105</v>
      </c>
      <c r="B25" s="7">
        <v>40000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9">
        <v>0</v>
      </c>
      <c r="J25" s="7">
        <v>6805.5069999999996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9">
        <v>0</v>
      </c>
      <c r="R25" s="7">
        <v>13128.24</v>
      </c>
      <c r="S25" s="8" t="s">
        <v>72</v>
      </c>
      <c r="T25" s="8" t="s">
        <v>72</v>
      </c>
      <c r="U25" s="8" t="s">
        <v>72</v>
      </c>
      <c r="V25" s="8" t="s">
        <v>72</v>
      </c>
      <c r="W25" s="8" t="s">
        <v>72</v>
      </c>
      <c r="X25" s="8">
        <v>0</v>
      </c>
      <c r="Y25" s="9" t="s">
        <v>72</v>
      </c>
      <c r="Z25" s="7">
        <v>47835.199999999997</v>
      </c>
      <c r="AA25" s="8" t="s">
        <v>72</v>
      </c>
      <c r="AB25" s="8" t="s">
        <v>72</v>
      </c>
      <c r="AC25" s="8" t="s">
        <v>72</v>
      </c>
      <c r="AD25" s="8" t="s">
        <v>72</v>
      </c>
      <c r="AE25" s="8" t="s">
        <v>72</v>
      </c>
      <c r="AF25" s="8">
        <v>0</v>
      </c>
      <c r="AG25" s="9" t="s">
        <v>72</v>
      </c>
      <c r="AJ25" t="s">
        <v>16</v>
      </c>
      <c r="AK25">
        <v>291</v>
      </c>
      <c r="AL25" t="s">
        <v>32</v>
      </c>
    </row>
    <row r="26" spans="1:38" x14ac:dyDescent="0.45">
      <c r="A26" s="4">
        <v>44136</v>
      </c>
      <c r="B26" s="7">
        <v>40000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9">
        <v>0</v>
      </c>
      <c r="J26" s="7">
        <v>3487.328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7">
        <v>13129.41</v>
      </c>
      <c r="S26" s="8" t="s">
        <v>72</v>
      </c>
      <c r="T26" s="8" t="s">
        <v>72</v>
      </c>
      <c r="U26" s="8" t="s">
        <v>72</v>
      </c>
      <c r="V26" s="8" t="s">
        <v>72</v>
      </c>
      <c r="W26" s="8" t="s">
        <v>72</v>
      </c>
      <c r="X26" s="8">
        <v>0</v>
      </c>
      <c r="Y26" s="9" t="s">
        <v>72</v>
      </c>
      <c r="Z26" s="7">
        <v>52626.84</v>
      </c>
      <c r="AA26" s="8" t="s">
        <v>72</v>
      </c>
      <c r="AB26" s="8" t="s">
        <v>72</v>
      </c>
      <c r="AC26" s="8" t="s">
        <v>72</v>
      </c>
      <c r="AD26" s="8" t="s">
        <v>72</v>
      </c>
      <c r="AE26" s="8" t="s">
        <v>72</v>
      </c>
      <c r="AF26" s="8">
        <v>0</v>
      </c>
      <c r="AG26" s="9" t="s">
        <v>72</v>
      </c>
      <c r="AJ26" t="s">
        <v>17</v>
      </c>
      <c r="AK26">
        <v>316</v>
      </c>
      <c r="AL26" t="s">
        <v>32</v>
      </c>
    </row>
    <row r="27" spans="1:38" x14ac:dyDescent="0.45">
      <c r="A27" s="4">
        <v>44166</v>
      </c>
      <c r="B27" s="7">
        <v>40000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9">
        <v>0</v>
      </c>
      <c r="J27" s="7">
        <v>3668.511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7">
        <v>13130.18</v>
      </c>
      <c r="S27" s="8" t="s">
        <v>72</v>
      </c>
      <c r="T27" s="8" t="s">
        <v>72</v>
      </c>
      <c r="U27" s="8" t="s">
        <v>72</v>
      </c>
      <c r="V27" s="8" t="s">
        <v>72</v>
      </c>
      <c r="W27" s="8" t="s">
        <v>72</v>
      </c>
      <c r="X27" s="8">
        <v>0</v>
      </c>
      <c r="Y27" s="9" t="s">
        <v>72</v>
      </c>
      <c r="Z27" s="7">
        <v>52808.800000000003</v>
      </c>
      <c r="AA27" s="8" t="s">
        <v>72</v>
      </c>
      <c r="AB27" s="8" t="s">
        <v>72</v>
      </c>
      <c r="AC27" s="8" t="s">
        <v>72</v>
      </c>
      <c r="AD27" s="8" t="s">
        <v>72</v>
      </c>
      <c r="AE27" s="8" t="s">
        <v>72</v>
      </c>
      <c r="AF27" s="8">
        <v>0</v>
      </c>
      <c r="AG27" s="9" t="s">
        <v>72</v>
      </c>
      <c r="AJ27" t="s">
        <v>34</v>
      </c>
      <c r="AK27">
        <v>308</v>
      </c>
      <c r="AL27" t="s">
        <v>35</v>
      </c>
    </row>
    <row r="28" spans="1:38" x14ac:dyDescent="0.45">
      <c r="A28" s="4">
        <v>44197</v>
      </c>
      <c r="B28" s="7">
        <v>40000.050000000003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9">
        <v>0</v>
      </c>
      <c r="J28" s="7">
        <v>4078.0070000000001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7">
        <v>13131.59</v>
      </c>
      <c r="S28" s="8" t="s">
        <v>72</v>
      </c>
      <c r="T28" s="8" t="s">
        <v>72</v>
      </c>
      <c r="U28" s="8" t="s">
        <v>72</v>
      </c>
      <c r="V28" s="8" t="s">
        <v>72</v>
      </c>
      <c r="W28" s="8" t="s">
        <v>72</v>
      </c>
      <c r="X28" s="8">
        <v>0</v>
      </c>
      <c r="Y28" s="9" t="s">
        <v>72</v>
      </c>
      <c r="Z28" s="7">
        <v>53219.64</v>
      </c>
      <c r="AA28" s="8" t="s">
        <v>72</v>
      </c>
      <c r="AB28" s="8" t="s">
        <v>72</v>
      </c>
      <c r="AC28" s="8" t="s">
        <v>72</v>
      </c>
      <c r="AD28" s="8" t="s">
        <v>72</v>
      </c>
      <c r="AE28" s="8" t="s">
        <v>72</v>
      </c>
      <c r="AF28" s="8">
        <v>0</v>
      </c>
      <c r="AG28" s="9" t="s">
        <v>72</v>
      </c>
    </row>
    <row r="29" spans="1:38" x14ac:dyDescent="0.45">
      <c r="A29" s="4">
        <v>44228</v>
      </c>
      <c r="B29" s="7">
        <v>39999.97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9">
        <v>0</v>
      </c>
      <c r="J29" s="7">
        <v>4705.33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9">
        <v>0</v>
      </c>
      <c r="R29" s="7">
        <v>13133.21</v>
      </c>
      <c r="S29" s="8" t="s">
        <v>72</v>
      </c>
      <c r="T29" s="8" t="s">
        <v>72</v>
      </c>
      <c r="U29" s="8" t="s">
        <v>72</v>
      </c>
      <c r="V29" s="8" t="s">
        <v>72</v>
      </c>
      <c r="W29" s="8" t="s">
        <v>72</v>
      </c>
      <c r="X29" s="8">
        <v>0</v>
      </c>
      <c r="Y29" s="9" t="s">
        <v>72</v>
      </c>
      <c r="Z29" s="7">
        <v>53848.42</v>
      </c>
      <c r="AA29" s="8" t="s">
        <v>72</v>
      </c>
      <c r="AB29" s="8" t="s">
        <v>72</v>
      </c>
      <c r="AC29" s="8" t="s">
        <v>72</v>
      </c>
      <c r="AD29" s="8" t="s">
        <v>72</v>
      </c>
      <c r="AE29" s="8" t="s">
        <v>72</v>
      </c>
      <c r="AF29" s="8">
        <v>0</v>
      </c>
      <c r="AG29" s="9" t="s">
        <v>72</v>
      </c>
      <c r="AJ29" t="s">
        <v>40</v>
      </c>
      <c r="AK29" t="s">
        <v>42</v>
      </c>
      <c r="AL29" t="s">
        <v>43</v>
      </c>
    </row>
    <row r="30" spans="1:38" x14ac:dyDescent="0.45">
      <c r="A30" s="4">
        <v>44256</v>
      </c>
      <c r="B30" s="7">
        <v>40000.04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9">
        <v>0</v>
      </c>
      <c r="J30" s="7">
        <v>5290.7190000000001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7">
        <v>13135.13</v>
      </c>
      <c r="S30" s="8" t="s">
        <v>72</v>
      </c>
      <c r="T30" s="8" t="s">
        <v>72</v>
      </c>
      <c r="U30" s="8" t="s">
        <v>72</v>
      </c>
      <c r="V30" s="8" t="s">
        <v>72</v>
      </c>
      <c r="W30" s="8" t="s">
        <v>72</v>
      </c>
      <c r="X30" s="8">
        <v>0</v>
      </c>
      <c r="Y30" s="9" t="s">
        <v>72</v>
      </c>
      <c r="Z30" s="7">
        <v>54435.38</v>
      </c>
      <c r="AA30" s="8" t="s">
        <v>72</v>
      </c>
      <c r="AB30" s="8" t="s">
        <v>72</v>
      </c>
      <c r="AC30" s="8" t="s">
        <v>72</v>
      </c>
      <c r="AD30" s="8" t="s">
        <v>72</v>
      </c>
      <c r="AE30" s="8" t="s">
        <v>72</v>
      </c>
      <c r="AF30" s="8">
        <v>0</v>
      </c>
      <c r="AG30" s="9" t="s">
        <v>72</v>
      </c>
      <c r="AJ30" t="s">
        <v>18</v>
      </c>
      <c r="AK30">
        <v>291</v>
      </c>
      <c r="AL30" t="s">
        <v>32</v>
      </c>
    </row>
    <row r="31" spans="1:38" x14ac:dyDescent="0.45">
      <c r="A31" s="4">
        <v>44287</v>
      </c>
      <c r="B31" s="7">
        <v>40002.629999999997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9">
        <v>0</v>
      </c>
      <c r="J31" s="7">
        <v>6002.634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9">
        <v>0</v>
      </c>
      <c r="R31" s="7">
        <v>13137.91</v>
      </c>
      <c r="S31" s="8" t="s">
        <v>72</v>
      </c>
      <c r="T31" s="8" t="s">
        <v>72</v>
      </c>
      <c r="U31" s="8" t="s">
        <v>72</v>
      </c>
      <c r="V31" s="8" t="s">
        <v>72</v>
      </c>
      <c r="W31" s="8" t="s">
        <v>72</v>
      </c>
      <c r="X31" s="8">
        <v>0</v>
      </c>
      <c r="Y31" s="9" t="s">
        <v>72</v>
      </c>
      <c r="Z31" s="7">
        <v>55154.71</v>
      </c>
      <c r="AA31" s="8" t="s">
        <v>72</v>
      </c>
      <c r="AB31" s="8" t="s">
        <v>72</v>
      </c>
      <c r="AC31" s="8" t="s">
        <v>72</v>
      </c>
      <c r="AD31" s="8" t="s">
        <v>72</v>
      </c>
      <c r="AE31" s="8" t="s">
        <v>72</v>
      </c>
      <c r="AF31" s="8">
        <v>0</v>
      </c>
      <c r="AG31" s="9" t="s">
        <v>72</v>
      </c>
      <c r="AJ31" t="s">
        <v>16</v>
      </c>
      <c r="AK31">
        <v>291</v>
      </c>
      <c r="AL31" t="s">
        <v>32</v>
      </c>
    </row>
    <row r="32" spans="1:38" x14ac:dyDescent="0.45">
      <c r="A32" s="4">
        <v>44317</v>
      </c>
      <c r="B32" s="7">
        <v>40000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9">
        <v>0</v>
      </c>
      <c r="J32" s="7">
        <v>6456.9380000000001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7">
        <v>13138.41</v>
      </c>
      <c r="S32" s="8" t="s">
        <v>72</v>
      </c>
      <c r="T32" s="8" t="s">
        <v>72</v>
      </c>
      <c r="U32" s="8" t="s">
        <v>72</v>
      </c>
      <c r="V32" s="8" t="s">
        <v>72</v>
      </c>
      <c r="W32" s="8" t="s">
        <v>72</v>
      </c>
      <c r="X32" s="8">
        <v>0</v>
      </c>
      <c r="Y32" s="9" t="s">
        <v>72</v>
      </c>
      <c r="Z32" s="7">
        <v>55604.82</v>
      </c>
      <c r="AA32" s="8" t="s">
        <v>72</v>
      </c>
      <c r="AB32" s="8" t="s">
        <v>72</v>
      </c>
      <c r="AC32" s="8" t="s">
        <v>72</v>
      </c>
      <c r="AD32" s="8" t="s">
        <v>72</v>
      </c>
      <c r="AE32" s="8" t="s">
        <v>72</v>
      </c>
      <c r="AF32" s="8">
        <v>0</v>
      </c>
      <c r="AG32" s="9" t="s">
        <v>72</v>
      </c>
      <c r="AJ32" t="s">
        <v>14</v>
      </c>
      <c r="AK32">
        <v>233</v>
      </c>
      <c r="AL32" t="s">
        <v>36</v>
      </c>
    </row>
    <row r="33" spans="1:38" x14ac:dyDescent="0.45">
      <c r="A33" s="4">
        <v>44348</v>
      </c>
      <c r="B33" s="7">
        <v>40000.01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9">
        <v>0</v>
      </c>
      <c r="J33" s="7">
        <v>7045.018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9">
        <v>0</v>
      </c>
      <c r="R33" s="7">
        <v>13140.22</v>
      </c>
      <c r="S33" s="8" t="s">
        <v>72</v>
      </c>
      <c r="T33" s="8" t="s">
        <v>72</v>
      </c>
      <c r="U33" s="8" t="s">
        <v>72</v>
      </c>
      <c r="V33" s="8" t="s">
        <v>72</v>
      </c>
      <c r="W33" s="8" t="s">
        <v>72</v>
      </c>
      <c r="X33" s="8">
        <v>0</v>
      </c>
      <c r="Y33" s="9" t="s">
        <v>72</v>
      </c>
      <c r="Z33" s="7">
        <v>56194.55</v>
      </c>
      <c r="AA33" s="8" t="s">
        <v>72</v>
      </c>
      <c r="AB33" s="8" t="s">
        <v>72</v>
      </c>
      <c r="AC33" s="8" t="s">
        <v>72</v>
      </c>
      <c r="AD33" s="8" t="s">
        <v>72</v>
      </c>
      <c r="AE33" s="8" t="s">
        <v>72</v>
      </c>
      <c r="AF33" s="8">
        <v>0</v>
      </c>
      <c r="AG33" s="9" t="s">
        <v>72</v>
      </c>
      <c r="AJ33" t="s">
        <v>17</v>
      </c>
      <c r="AK33">
        <v>407</v>
      </c>
      <c r="AL33" t="s">
        <v>33</v>
      </c>
    </row>
    <row r="34" spans="1:38" x14ac:dyDescent="0.45">
      <c r="A34" s="4">
        <v>44378</v>
      </c>
      <c r="B34" s="7">
        <v>40000.26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9">
        <v>0</v>
      </c>
      <c r="J34" s="7">
        <v>7820.8639999999996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7">
        <v>13142.14</v>
      </c>
      <c r="S34" s="8" t="s">
        <v>72</v>
      </c>
      <c r="T34" s="8" t="s">
        <v>72</v>
      </c>
      <c r="U34" s="8" t="s">
        <v>72</v>
      </c>
      <c r="V34" s="8" t="s">
        <v>72</v>
      </c>
      <c r="W34" s="8" t="s">
        <v>72</v>
      </c>
      <c r="X34" s="8">
        <v>0</v>
      </c>
      <c r="Y34" s="9" t="s">
        <v>72</v>
      </c>
      <c r="Z34" s="7">
        <v>56972.3</v>
      </c>
      <c r="AA34" s="8" t="s">
        <v>72</v>
      </c>
      <c r="AB34" s="8" t="s">
        <v>72</v>
      </c>
      <c r="AC34" s="8" t="s">
        <v>72</v>
      </c>
      <c r="AD34" s="8" t="s">
        <v>72</v>
      </c>
      <c r="AE34" s="8" t="s">
        <v>72</v>
      </c>
      <c r="AF34" s="8">
        <v>0</v>
      </c>
      <c r="AG34" s="9" t="s">
        <v>72</v>
      </c>
      <c r="AJ34" t="s">
        <v>34</v>
      </c>
      <c r="AK34">
        <v>300</v>
      </c>
      <c r="AL34" t="s">
        <v>35</v>
      </c>
    </row>
    <row r="35" spans="1:38" x14ac:dyDescent="0.45">
      <c r="A35" s="4">
        <v>44409</v>
      </c>
      <c r="B35" s="7">
        <v>40000.04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9">
        <v>0</v>
      </c>
      <c r="J35" s="7">
        <v>8714.2690000000002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7">
        <v>13143.66</v>
      </c>
      <c r="S35" s="8" t="s">
        <v>72</v>
      </c>
      <c r="T35" s="8" t="s">
        <v>72</v>
      </c>
      <c r="U35" s="8" t="s">
        <v>72</v>
      </c>
      <c r="V35" s="8" t="s">
        <v>72</v>
      </c>
      <c r="W35" s="8" t="s">
        <v>72</v>
      </c>
      <c r="X35" s="8">
        <v>0</v>
      </c>
      <c r="Y35" s="9" t="s">
        <v>72</v>
      </c>
      <c r="Z35" s="7">
        <v>57224.51</v>
      </c>
      <c r="AA35" s="8" t="s">
        <v>72</v>
      </c>
      <c r="AB35" s="8" t="s">
        <v>72</v>
      </c>
      <c r="AC35" s="8" t="s">
        <v>72</v>
      </c>
      <c r="AD35" s="8" t="s">
        <v>72</v>
      </c>
      <c r="AE35" s="8" t="s">
        <v>72</v>
      </c>
      <c r="AF35" s="8">
        <v>0</v>
      </c>
      <c r="AG35" s="9" t="s">
        <v>72</v>
      </c>
    </row>
    <row r="36" spans="1:38" x14ac:dyDescent="0.45">
      <c r="A36" s="4">
        <v>44440</v>
      </c>
      <c r="B36" s="7">
        <v>40000.080000000002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9">
        <v>0</v>
      </c>
      <c r="J36" s="7">
        <v>9542.6020000000008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7">
        <v>13145.04</v>
      </c>
      <c r="S36" s="8" t="s">
        <v>72</v>
      </c>
      <c r="T36" s="8" t="s">
        <v>72</v>
      </c>
      <c r="U36" s="8" t="s">
        <v>72</v>
      </c>
      <c r="V36" s="8" t="s">
        <v>72</v>
      </c>
      <c r="W36" s="8" t="s">
        <v>72</v>
      </c>
      <c r="X36" s="8">
        <v>0</v>
      </c>
      <c r="Y36" s="9" t="s">
        <v>72</v>
      </c>
      <c r="Z36" s="7">
        <v>57220.7</v>
      </c>
      <c r="AA36" s="8" t="s">
        <v>72</v>
      </c>
      <c r="AB36" s="8" t="s">
        <v>72</v>
      </c>
      <c r="AC36" s="8" t="s">
        <v>72</v>
      </c>
      <c r="AD36" s="8" t="s">
        <v>72</v>
      </c>
      <c r="AE36" s="8" t="s">
        <v>72</v>
      </c>
      <c r="AF36" s="8">
        <v>0</v>
      </c>
      <c r="AG36" s="9" t="s">
        <v>72</v>
      </c>
      <c r="AJ36" t="s">
        <v>41</v>
      </c>
      <c r="AK36" t="s">
        <v>42</v>
      </c>
      <c r="AL36" t="s">
        <v>43</v>
      </c>
    </row>
    <row r="37" spans="1:38" x14ac:dyDescent="0.45">
      <c r="A37" s="4">
        <v>44470</v>
      </c>
      <c r="B37" s="7">
        <v>40000.11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9">
        <v>0</v>
      </c>
      <c r="J37" s="7">
        <v>10688.31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7">
        <v>13146.63</v>
      </c>
      <c r="S37" s="8" t="s">
        <v>72</v>
      </c>
      <c r="T37" s="8" t="s">
        <v>72</v>
      </c>
      <c r="U37" s="8" t="s">
        <v>72</v>
      </c>
      <c r="V37" s="8" t="s">
        <v>72</v>
      </c>
      <c r="W37" s="8" t="s">
        <v>72</v>
      </c>
      <c r="X37" s="8">
        <v>0</v>
      </c>
      <c r="Y37" s="9" t="s">
        <v>72</v>
      </c>
      <c r="Z37" s="7">
        <v>57216.27</v>
      </c>
      <c r="AA37" s="8" t="s">
        <v>72</v>
      </c>
      <c r="AB37" s="8" t="s">
        <v>72</v>
      </c>
      <c r="AC37" s="8" t="s">
        <v>72</v>
      </c>
      <c r="AD37" s="8" t="s">
        <v>72</v>
      </c>
      <c r="AE37" s="8" t="s">
        <v>72</v>
      </c>
      <c r="AF37" s="8">
        <v>0</v>
      </c>
      <c r="AG37" s="9" t="s">
        <v>72</v>
      </c>
      <c r="AJ37" t="s">
        <v>16</v>
      </c>
      <c r="AK37">
        <v>291</v>
      </c>
      <c r="AL37" t="s">
        <v>32</v>
      </c>
    </row>
    <row r="38" spans="1:38" x14ac:dyDescent="0.45">
      <c r="A38" s="4">
        <v>44501</v>
      </c>
      <c r="B38" s="7">
        <v>40000.04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9">
        <v>0</v>
      </c>
      <c r="J38" s="7">
        <v>12571.59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7">
        <v>13148.2</v>
      </c>
      <c r="S38" s="8" t="s">
        <v>72</v>
      </c>
      <c r="T38" s="8" t="s">
        <v>72</v>
      </c>
      <c r="U38" s="8" t="s">
        <v>72</v>
      </c>
      <c r="V38" s="8" t="s">
        <v>72</v>
      </c>
      <c r="W38" s="8" t="s">
        <v>72</v>
      </c>
      <c r="X38" s="8">
        <v>0</v>
      </c>
      <c r="Y38" s="9" t="s">
        <v>72</v>
      </c>
      <c r="Z38" s="7">
        <v>57211.81</v>
      </c>
      <c r="AA38" s="8" t="s">
        <v>72</v>
      </c>
      <c r="AB38" s="8" t="s">
        <v>72</v>
      </c>
      <c r="AC38" s="8" t="s">
        <v>72</v>
      </c>
      <c r="AD38" s="8" t="s">
        <v>72</v>
      </c>
      <c r="AE38" s="8" t="s">
        <v>72</v>
      </c>
      <c r="AF38" s="8">
        <v>0</v>
      </c>
      <c r="AG38" s="9" t="s">
        <v>72</v>
      </c>
      <c r="AJ38" t="s">
        <v>34</v>
      </c>
      <c r="AK38">
        <v>291</v>
      </c>
      <c r="AL38" t="s">
        <v>35</v>
      </c>
    </row>
    <row r="39" spans="1:38" x14ac:dyDescent="0.45">
      <c r="A39" s="4">
        <v>44531</v>
      </c>
      <c r="B39" s="7">
        <v>40000.14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9">
        <v>0</v>
      </c>
      <c r="J39" s="7">
        <v>13604.93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7">
        <v>13149.95</v>
      </c>
      <c r="S39" s="8" t="s">
        <v>72</v>
      </c>
      <c r="T39" s="8" t="s">
        <v>72</v>
      </c>
      <c r="U39" s="8" t="s">
        <v>72</v>
      </c>
      <c r="V39" s="8" t="s">
        <v>72</v>
      </c>
      <c r="W39" s="8" t="s">
        <v>72</v>
      </c>
      <c r="X39" s="8">
        <v>0</v>
      </c>
      <c r="Y39" s="9" t="s">
        <v>72</v>
      </c>
      <c r="Z39" s="7">
        <v>57207</v>
      </c>
      <c r="AA39" s="8" t="s">
        <v>72</v>
      </c>
      <c r="AB39" s="8" t="s">
        <v>72</v>
      </c>
      <c r="AC39" s="8" t="s">
        <v>72</v>
      </c>
      <c r="AD39" s="8" t="s">
        <v>72</v>
      </c>
      <c r="AE39" s="8" t="s">
        <v>72</v>
      </c>
      <c r="AF39" s="8">
        <v>0</v>
      </c>
      <c r="AG39" s="9" t="s">
        <v>72</v>
      </c>
    </row>
    <row r="40" spans="1:38" x14ac:dyDescent="0.45">
      <c r="A40" s="4">
        <v>44562</v>
      </c>
      <c r="B40" s="7">
        <v>40000.03</v>
      </c>
      <c r="C40" s="8">
        <v>20000</v>
      </c>
      <c r="D40" s="8">
        <v>0</v>
      </c>
      <c r="E40" s="8">
        <v>0</v>
      </c>
      <c r="F40" s="8">
        <v>0</v>
      </c>
      <c r="G40" s="8">
        <v>0</v>
      </c>
      <c r="H40" s="8">
        <v>20000</v>
      </c>
      <c r="I40" s="9">
        <v>10000</v>
      </c>
      <c r="J40" s="7">
        <v>14251.68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7">
        <v>13151.25</v>
      </c>
      <c r="S40" s="8">
        <v>8400</v>
      </c>
      <c r="T40" s="8" t="s">
        <v>72</v>
      </c>
      <c r="U40" s="8" t="s">
        <v>72</v>
      </c>
      <c r="V40" s="8" t="s">
        <v>72</v>
      </c>
      <c r="W40" s="8" t="s">
        <v>72</v>
      </c>
      <c r="X40" s="8">
        <v>8400</v>
      </c>
      <c r="Y40" s="9">
        <v>20000</v>
      </c>
      <c r="Z40" s="7">
        <v>57203.27</v>
      </c>
      <c r="AA40" s="8">
        <v>24000</v>
      </c>
      <c r="AB40" s="8" t="s">
        <v>72</v>
      </c>
      <c r="AC40" s="8" t="s">
        <v>72</v>
      </c>
      <c r="AD40" s="8" t="s">
        <v>72</v>
      </c>
      <c r="AE40" s="8" t="s">
        <v>72</v>
      </c>
      <c r="AF40" s="8">
        <v>24000</v>
      </c>
      <c r="AG40" s="9">
        <v>12000</v>
      </c>
      <c r="AJ40" t="s">
        <v>49</v>
      </c>
      <c r="AK40" t="s">
        <v>42</v>
      </c>
      <c r="AL40" t="s">
        <v>43</v>
      </c>
    </row>
    <row r="41" spans="1:38" x14ac:dyDescent="0.45">
      <c r="A41" s="4">
        <v>44593</v>
      </c>
      <c r="B41" s="7">
        <v>40000.04</v>
      </c>
      <c r="C41" s="8">
        <v>19999.96</v>
      </c>
      <c r="D41" s="8">
        <v>0</v>
      </c>
      <c r="E41" s="8">
        <v>0</v>
      </c>
      <c r="F41" s="8">
        <v>0</v>
      </c>
      <c r="G41" s="8">
        <v>0</v>
      </c>
      <c r="H41" s="8">
        <v>19999.96</v>
      </c>
      <c r="I41" s="9">
        <v>10077.419354838708</v>
      </c>
      <c r="J41" s="7">
        <v>14875.2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9">
        <v>0</v>
      </c>
      <c r="R41" s="7">
        <v>13152.51</v>
      </c>
      <c r="S41" s="8">
        <v>8399.9831999999988</v>
      </c>
      <c r="T41" s="8" t="s">
        <v>72</v>
      </c>
      <c r="U41" s="8" t="s">
        <v>72</v>
      </c>
      <c r="V41" s="8" t="s">
        <v>72</v>
      </c>
      <c r="W41" s="8" t="s">
        <v>72</v>
      </c>
      <c r="X41" s="8">
        <v>8399.9831999999988</v>
      </c>
      <c r="Y41" s="9">
        <v>20154.838709677417</v>
      </c>
      <c r="Z41" s="7">
        <v>57199.75</v>
      </c>
      <c r="AA41" s="8">
        <v>23999.951999999997</v>
      </c>
      <c r="AB41" s="8" t="s">
        <v>72</v>
      </c>
      <c r="AC41" s="8" t="s">
        <v>72</v>
      </c>
      <c r="AD41" s="8" t="s">
        <v>72</v>
      </c>
      <c r="AE41" s="8" t="s">
        <v>72</v>
      </c>
      <c r="AF41" s="8">
        <v>23999.951999999997</v>
      </c>
      <c r="AG41" s="9">
        <v>12092.903225806449</v>
      </c>
      <c r="AJ41" t="s">
        <v>50</v>
      </c>
      <c r="AK41">
        <v>2000</v>
      </c>
      <c r="AL41" t="s">
        <v>51</v>
      </c>
    </row>
    <row r="42" spans="1:38" x14ac:dyDescent="0.45">
      <c r="A42" s="4">
        <v>44621</v>
      </c>
      <c r="B42" s="7">
        <v>40000.01</v>
      </c>
      <c r="C42" s="8">
        <v>19999.989999999998</v>
      </c>
      <c r="D42" s="8">
        <v>0</v>
      </c>
      <c r="E42" s="8">
        <v>0</v>
      </c>
      <c r="F42" s="8">
        <v>0</v>
      </c>
      <c r="G42" s="8">
        <v>0</v>
      </c>
      <c r="H42" s="8">
        <v>19999.989999999998</v>
      </c>
      <c r="I42" s="9">
        <v>10162.096774193549</v>
      </c>
      <c r="J42" s="7">
        <v>15766.17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7">
        <v>13153.93</v>
      </c>
      <c r="S42" s="8">
        <v>8399.9957999999988</v>
      </c>
      <c r="T42" s="8" t="s">
        <v>72</v>
      </c>
      <c r="U42" s="8" t="s">
        <v>72</v>
      </c>
      <c r="V42" s="8" t="s">
        <v>72</v>
      </c>
      <c r="W42" s="8" t="s">
        <v>72</v>
      </c>
      <c r="X42" s="8">
        <v>8399.9957999999988</v>
      </c>
      <c r="Y42" s="9">
        <v>20324.193548387098</v>
      </c>
      <c r="Z42" s="7">
        <v>57195.75</v>
      </c>
      <c r="AA42" s="8">
        <v>23999.987999999998</v>
      </c>
      <c r="AB42" s="8" t="s">
        <v>72</v>
      </c>
      <c r="AC42" s="8" t="s">
        <v>72</v>
      </c>
      <c r="AD42" s="8" t="s">
        <v>72</v>
      </c>
      <c r="AE42" s="8" t="s">
        <v>72</v>
      </c>
      <c r="AF42" s="8">
        <v>23999.987999999998</v>
      </c>
      <c r="AG42" s="9">
        <v>12194.516129032259</v>
      </c>
      <c r="AJ42" t="s">
        <v>9</v>
      </c>
      <c r="AK42">
        <v>2000</v>
      </c>
      <c r="AL42" t="s">
        <v>52</v>
      </c>
    </row>
    <row r="43" spans="1:38" x14ac:dyDescent="0.45">
      <c r="A43" s="4">
        <v>44652</v>
      </c>
      <c r="B43" s="7">
        <v>40000</v>
      </c>
      <c r="C43" s="8">
        <v>20000</v>
      </c>
      <c r="D43" s="8">
        <v>0</v>
      </c>
      <c r="E43" s="8">
        <v>0</v>
      </c>
      <c r="F43" s="8">
        <v>0</v>
      </c>
      <c r="G43" s="8">
        <v>0</v>
      </c>
      <c r="H43" s="8">
        <v>20000</v>
      </c>
      <c r="I43" s="9">
        <v>9853.0058651026393</v>
      </c>
      <c r="J43" s="7">
        <v>16256.29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7">
        <v>13154.8</v>
      </c>
      <c r="S43" s="8">
        <v>8400</v>
      </c>
      <c r="T43" s="8" t="s">
        <v>72</v>
      </c>
      <c r="U43" s="8" t="s">
        <v>72</v>
      </c>
      <c r="V43" s="8" t="s">
        <v>72</v>
      </c>
      <c r="W43" s="8" t="s">
        <v>72</v>
      </c>
      <c r="X43" s="8">
        <v>8400</v>
      </c>
      <c r="Y43" s="9">
        <v>19706.011730205279</v>
      </c>
      <c r="Z43" s="7">
        <v>57193.33</v>
      </c>
      <c r="AA43" s="8">
        <v>24000</v>
      </c>
      <c r="AB43" s="8" t="s">
        <v>72</v>
      </c>
      <c r="AC43" s="8" t="s">
        <v>72</v>
      </c>
      <c r="AD43" s="8" t="s">
        <v>72</v>
      </c>
      <c r="AE43" s="8" t="s">
        <v>72</v>
      </c>
      <c r="AF43" s="8">
        <v>24000</v>
      </c>
      <c r="AG43" s="9">
        <v>11823.607038123168</v>
      </c>
      <c r="AJ43" t="s">
        <v>34</v>
      </c>
      <c r="AK43">
        <v>2000</v>
      </c>
      <c r="AL43" t="s">
        <v>35</v>
      </c>
    </row>
    <row r="44" spans="1:38" x14ac:dyDescent="0.45">
      <c r="A44" s="4">
        <v>44682</v>
      </c>
      <c r="B44" s="7">
        <v>40000</v>
      </c>
      <c r="C44" s="8">
        <v>20000</v>
      </c>
      <c r="D44" s="8">
        <v>0</v>
      </c>
      <c r="E44" s="8">
        <v>0</v>
      </c>
      <c r="F44" s="8">
        <v>0</v>
      </c>
      <c r="G44" s="8">
        <v>0</v>
      </c>
      <c r="H44" s="8">
        <v>20000</v>
      </c>
      <c r="I44" s="9">
        <v>9962.1657754010703</v>
      </c>
      <c r="J44" s="7">
        <v>16948.39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7">
        <v>12973.03</v>
      </c>
      <c r="S44" s="8">
        <v>8400</v>
      </c>
      <c r="T44" s="8" t="s">
        <v>72</v>
      </c>
      <c r="U44" s="8" t="s">
        <v>72</v>
      </c>
      <c r="V44" s="8" t="s">
        <v>72</v>
      </c>
      <c r="W44" s="8" t="s">
        <v>72</v>
      </c>
      <c r="X44" s="8">
        <v>8400</v>
      </c>
      <c r="Y44" s="9">
        <v>19924.331550802141</v>
      </c>
      <c r="Z44" s="7">
        <v>60553.760000000002</v>
      </c>
      <c r="AA44" s="8">
        <v>24000</v>
      </c>
      <c r="AB44" s="8" t="s">
        <v>72</v>
      </c>
      <c r="AC44" s="8" t="s">
        <v>72</v>
      </c>
      <c r="AD44" s="8" t="s">
        <v>72</v>
      </c>
      <c r="AE44" s="8" t="s">
        <v>72</v>
      </c>
      <c r="AF44" s="8">
        <v>24000</v>
      </c>
      <c r="AG44" s="9">
        <v>11954.598930481285</v>
      </c>
    </row>
    <row r="45" spans="1:38" x14ac:dyDescent="0.45">
      <c r="A45" s="4">
        <v>44713</v>
      </c>
      <c r="B45" s="7">
        <v>40000.17</v>
      </c>
      <c r="C45" s="8">
        <v>19999.830000000002</v>
      </c>
      <c r="D45" s="8">
        <v>0</v>
      </c>
      <c r="E45" s="8">
        <v>0</v>
      </c>
      <c r="F45" s="8">
        <v>0</v>
      </c>
      <c r="G45" s="8">
        <v>0</v>
      </c>
      <c r="H45" s="8">
        <v>19999.830000000002</v>
      </c>
      <c r="I45" s="9">
        <v>10075.102885729071</v>
      </c>
      <c r="J45" s="7">
        <v>17910.89</v>
      </c>
      <c r="K45" s="8">
        <v>712.90341608876906</v>
      </c>
      <c r="L45" s="8">
        <v>0</v>
      </c>
      <c r="M45" s="8">
        <v>0</v>
      </c>
      <c r="N45" s="8">
        <v>0</v>
      </c>
      <c r="O45" s="8">
        <v>0</v>
      </c>
      <c r="P45" s="8">
        <v>712.90341608876906</v>
      </c>
      <c r="Q45" s="9">
        <v>0</v>
      </c>
      <c r="R45" s="7">
        <v>12976.11</v>
      </c>
      <c r="S45" s="8">
        <v>8399.9286000000011</v>
      </c>
      <c r="T45" s="8" t="s">
        <v>72</v>
      </c>
      <c r="U45" s="8" t="s">
        <v>72</v>
      </c>
      <c r="V45" s="8" t="s">
        <v>72</v>
      </c>
      <c r="W45" s="8" t="s">
        <v>72</v>
      </c>
      <c r="X45" s="8">
        <v>8399.9286000000011</v>
      </c>
      <c r="Y45" s="9">
        <v>20150.205771458142</v>
      </c>
      <c r="Z45" s="7">
        <v>60545.27</v>
      </c>
      <c r="AA45" s="8">
        <v>24712.69941608877</v>
      </c>
      <c r="AB45" s="8" t="s">
        <v>72</v>
      </c>
      <c r="AC45" s="8" t="s">
        <v>72</v>
      </c>
      <c r="AD45" s="8" t="s">
        <v>72</v>
      </c>
      <c r="AE45" s="8" t="s">
        <v>72</v>
      </c>
      <c r="AF45" s="8">
        <v>24712.69941608877</v>
      </c>
      <c r="AG45" s="9">
        <v>12090.123462874884</v>
      </c>
    </row>
    <row r="46" spans="1:38" x14ac:dyDescent="0.45">
      <c r="A46" s="4">
        <v>44743</v>
      </c>
      <c r="B46" s="7">
        <v>39999.96</v>
      </c>
      <c r="C46" s="8">
        <v>20000.04</v>
      </c>
      <c r="D46" s="8">
        <v>0</v>
      </c>
      <c r="E46" s="8">
        <v>0</v>
      </c>
      <c r="F46" s="8">
        <v>0</v>
      </c>
      <c r="G46" s="8">
        <v>0</v>
      </c>
      <c r="H46" s="8">
        <v>20000.04</v>
      </c>
      <c r="I46" s="9">
        <v>10191.228426854614</v>
      </c>
      <c r="J46" s="7">
        <v>18630.66</v>
      </c>
      <c r="K46" s="8">
        <v>1562.4851300938449</v>
      </c>
      <c r="L46" s="8">
        <v>0</v>
      </c>
      <c r="M46" s="8">
        <v>0</v>
      </c>
      <c r="N46" s="8">
        <v>0</v>
      </c>
      <c r="O46" s="8">
        <v>0</v>
      </c>
      <c r="P46" s="8">
        <v>1562.4851300938449</v>
      </c>
      <c r="Q46" s="9">
        <v>0</v>
      </c>
      <c r="R46" s="7">
        <v>12978.56</v>
      </c>
      <c r="S46" s="8">
        <v>8400.0168000000012</v>
      </c>
      <c r="T46" s="8" t="s">
        <v>72</v>
      </c>
      <c r="U46" s="8" t="s">
        <v>72</v>
      </c>
      <c r="V46" s="8" t="s">
        <v>72</v>
      </c>
      <c r="W46" s="8" t="s">
        <v>72</v>
      </c>
      <c r="X46" s="8">
        <v>8400.0168000000012</v>
      </c>
      <c r="Y46" s="9">
        <v>20382.456853709227</v>
      </c>
      <c r="Z46" s="7">
        <v>60537.04</v>
      </c>
      <c r="AA46" s="8">
        <v>25562.533130093845</v>
      </c>
      <c r="AB46" s="8" t="s">
        <v>72</v>
      </c>
      <c r="AC46" s="8" t="s">
        <v>72</v>
      </c>
      <c r="AD46" s="8" t="s">
        <v>72</v>
      </c>
      <c r="AE46" s="8" t="s">
        <v>72</v>
      </c>
      <c r="AF46" s="8">
        <v>25562.533130093845</v>
      </c>
      <c r="AG46" s="9">
        <v>12229.474112225536</v>
      </c>
    </row>
    <row r="47" spans="1:38" x14ac:dyDescent="0.45">
      <c r="A47" s="4">
        <v>44774</v>
      </c>
      <c r="B47" s="7">
        <v>39999.339999999997</v>
      </c>
      <c r="C47" s="8">
        <v>20000.660000000003</v>
      </c>
      <c r="D47" s="8">
        <v>0</v>
      </c>
      <c r="E47" s="8">
        <v>0</v>
      </c>
      <c r="F47" s="8">
        <v>0</v>
      </c>
      <c r="G47" s="8">
        <v>0</v>
      </c>
      <c r="H47" s="8">
        <v>20000.660000000003</v>
      </c>
      <c r="I47" s="9">
        <v>9910.0317221284986</v>
      </c>
      <c r="J47" s="7">
        <v>19273</v>
      </c>
      <c r="K47" s="8">
        <v>2356.901533864705</v>
      </c>
      <c r="L47" s="8">
        <v>0</v>
      </c>
      <c r="M47" s="8">
        <v>0</v>
      </c>
      <c r="N47" s="8">
        <v>0</v>
      </c>
      <c r="O47" s="8">
        <v>0</v>
      </c>
      <c r="P47" s="8">
        <v>2356.901533864705</v>
      </c>
      <c r="Q47" s="9">
        <v>0</v>
      </c>
      <c r="R47" s="7">
        <v>12795.42</v>
      </c>
      <c r="S47" s="8">
        <v>8400.2772000000004</v>
      </c>
      <c r="T47" s="8" t="s">
        <v>72</v>
      </c>
      <c r="U47" s="8" t="s">
        <v>72</v>
      </c>
      <c r="V47" s="8" t="s">
        <v>72</v>
      </c>
      <c r="W47" s="8" t="s">
        <v>72</v>
      </c>
      <c r="X47" s="8">
        <v>8400.2772000000004</v>
      </c>
      <c r="Y47" s="9">
        <v>19820.063444256997</v>
      </c>
      <c r="Z47" s="7">
        <v>63896.89</v>
      </c>
      <c r="AA47" s="8">
        <v>26357.693533864709</v>
      </c>
      <c r="AB47" s="8" t="s">
        <v>72</v>
      </c>
      <c r="AC47" s="8" t="s">
        <v>72</v>
      </c>
      <c r="AD47" s="8" t="s">
        <v>72</v>
      </c>
      <c r="AE47" s="8" t="s">
        <v>72</v>
      </c>
      <c r="AF47" s="8">
        <v>26357.693533864709</v>
      </c>
      <c r="AG47" s="9">
        <v>11892.038066554198</v>
      </c>
    </row>
    <row r="48" spans="1:38" x14ac:dyDescent="0.45">
      <c r="A48" s="4">
        <v>44805</v>
      </c>
      <c r="B48" s="7">
        <v>40000</v>
      </c>
      <c r="C48" s="8">
        <v>20000</v>
      </c>
      <c r="D48" s="8">
        <v>0</v>
      </c>
      <c r="E48" s="8">
        <v>0</v>
      </c>
      <c r="F48" s="8">
        <v>0</v>
      </c>
      <c r="G48" s="8">
        <v>0</v>
      </c>
      <c r="H48" s="8">
        <v>20000</v>
      </c>
      <c r="I48" s="9">
        <v>10043.972039869874</v>
      </c>
      <c r="J48" s="7">
        <v>19680.77</v>
      </c>
      <c r="K48" s="8">
        <v>3107.6935023022997</v>
      </c>
      <c r="L48" s="8">
        <v>0</v>
      </c>
      <c r="M48" s="8">
        <v>0</v>
      </c>
      <c r="N48" s="8">
        <v>0</v>
      </c>
      <c r="O48" s="8">
        <v>0</v>
      </c>
      <c r="P48" s="8">
        <v>3107.6935023022997</v>
      </c>
      <c r="Q48" s="9">
        <v>0</v>
      </c>
      <c r="R48" s="7">
        <v>12797.06</v>
      </c>
      <c r="S48" s="8">
        <v>8400</v>
      </c>
      <c r="T48" s="8" t="s">
        <v>72</v>
      </c>
      <c r="U48" s="8" t="s">
        <v>72</v>
      </c>
      <c r="V48" s="8" t="s">
        <v>72</v>
      </c>
      <c r="W48" s="8" t="s">
        <v>72</v>
      </c>
      <c r="X48" s="8">
        <v>8400</v>
      </c>
      <c r="Y48" s="9">
        <v>20087.944079739747</v>
      </c>
      <c r="Z48" s="7">
        <v>63889.4</v>
      </c>
      <c r="AA48" s="8">
        <v>27107.6935023023</v>
      </c>
      <c r="AB48" s="8" t="s">
        <v>72</v>
      </c>
      <c r="AC48" s="8" t="s">
        <v>72</v>
      </c>
      <c r="AD48" s="8" t="s">
        <v>72</v>
      </c>
      <c r="AE48" s="8" t="s">
        <v>72</v>
      </c>
      <c r="AF48" s="8">
        <v>27107.6935023023</v>
      </c>
      <c r="AG48" s="9">
        <v>12052.766447843847</v>
      </c>
    </row>
    <row r="49" spans="1:33" x14ac:dyDescent="0.45">
      <c r="A49" s="4">
        <v>44835</v>
      </c>
      <c r="B49" s="7">
        <v>40000</v>
      </c>
      <c r="C49" s="8">
        <v>20000</v>
      </c>
      <c r="D49" s="8">
        <v>0</v>
      </c>
      <c r="E49" s="8">
        <v>0</v>
      </c>
      <c r="F49" s="8">
        <v>0</v>
      </c>
      <c r="G49" s="8">
        <v>0</v>
      </c>
      <c r="H49" s="8">
        <v>20000</v>
      </c>
      <c r="I49" s="9">
        <v>10178.952947473872</v>
      </c>
      <c r="J49" s="7">
        <v>20117.03</v>
      </c>
      <c r="K49" s="8">
        <v>3823.4313107013777</v>
      </c>
      <c r="L49" s="8">
        <v>0</v>
      </c>
      <c r="M49" s="8">
        <v>0</v>
      </c>
      <c r="N49" s="8">
        <v>0</v>
      </c>
      <c r="O49" s="8">
        <v>0</v>
      </c>
      <c r="P49" s="8">
        <v>3823.4313107013777</v>
      </c>
      <c r="Q49" s="9">
        <v>0</v>
      </c>
      <c r="R49" s="7">
        <v>12798.49</v>
      </c>
      <c r="S49" s="8">
        <v>8400</v>
      </c>
      <c r="T49" s="8" t="s">
        <v>72</v>
      </c>
      <c r="U49" s="8" t="s">
        <v>72</v>
      </c>
      <c r="V49" s="8" t="s">
        <v>72</v>
      </c>
      <c r="W49" s="8" t="s">
        <v>72</v>
      </c>
      <c r="X49" s="8">
        <v>8400</v>
      </c>
      <c r="Y49" s="9">
        <v>20357.905894947744</v>
      </c>
      <c r="Z49" s="7">
        <v>63882.879999999997</v>
      </c>
      <c r="AA49" s="8">
        <v>27823.431310701377</v>
      </c>
      <c r="AB49" s="8" t="s">
        <v>72</v>
      </c>
      <c r="AC49" s="8" t="s">
        <v>72</v>
      </c>
      <c r="AD49" s="8" t="s">
        <v>72</v>
      </c>
      <c r="AE49" s="8" t="s">
        <v>72</v>
      </c>
      <c r="AF49" s="8">
        <v>27823.431310701377</v>
      </c>
      <c r="AG49" s="9">
        <v>12214.743536968646</v>
      </c>
    </row>
    <row r="50" spans="1:33" x14ac:dyDescent="0.45">
      <c r="A50" s="4">
        <v>44866</v>
      </c>
      <c r="B50" s="7">
        <v>40000.04</v>
      </c>
      <c r="C50" s="8">
        <v>19999.96</v>
      </c>
      <c r="D50" s="8">
        <v>0</v>
      </c>
      <c r="E50" s="8">
        <v>0</v>
      </c>
      <c r="F50" s="8">
        <v>0</v>
      </c>
      <c r="G50" s="8">
        <v>0</v>
      </c>
      <c r="H50" s="8">
        <v>19999.96</v>
      </c>
      <c r="I50" s="9">
        <v>9914.7102082311303</v>
      </c>
      <c r="J50" s="7">
        <v>20572.900000000001</v>
      </c>
      <c r="K50" s="8">
        <v>4510.1830568603236</v>
      </c>
      <c r="L50" s="8">
        <v>0</v>
      </c>
      <c r="M50" s="8">
        <v>0</v>
      </c>
      <c r="N50" s="8">
        <v>0</v>
      </c>
      <c r="O50" s="8">
        <v>0</v>
      </c>
      <c r="P50" s="8">
        <v>4510.1830568603236</v>
      </c>
      <c r="Q50" s="9">
        <v>117.44750466421767</v>
      </c>
      <c r="R50" s="7">
        <v>12800.04</v>
      </c>
      <c r="S50" s="8">
        <v>8399.9831999999988</v>
      </c>
      <c r="T50" s="8" t="s">
        <v>72</v>
      </c>
      <c r="U50" s="8" t="s">
        <v>72</v>
      </c>
      <c r="V50" s="8" t="s">
        <v>72</v>
      </c>
      <c r="W50" s="8" t="s">
        <v>72</v>
      </c>
      <c r="X50" s="8">
        <v>8399.9831999999988</v>
      </c>
      <c r="Y50" s="9">
        <v>19829.420416462261</v>
      </c>
      <c r="Z50" s="7">
        <v>63876.59</v>
      </c>
      <c r="AA50" s="8">
        <v>28510.135056860323</v>
      </c>
      <c r="AB50" s="8" t="s">
        <v>72</v>
      </c>
      <c r="AC50" s="8" t="s">
        <v>72</v>
      </c>
      <c r="AD50" s="8" t="s">
        <v>72</v>
      </c>
      <c r="AE50" s="8" t="s">
        <v>72</v>
      </c>
      <c r="AF50" s="8">
        <v>28510.135056860323</v>
      </c>
      <c r="AG50" s="9">
        <v>12015.099754541574</v>
      </c>
    </row>
    <row r="51" spans="1:33" x14ac:dyDescent="0.45">
      <c r="A51" s="4">
        <v>44896</v>
      </c>
      <c r="B51" s="7">
        <v>40000.31</v>
      </c>
      <c r="C51" s="8">
        <v>19999.690000000002</v>
      </c>
      <c r="D51" s="8">
        <v>0</v>
      </c>
      <c r="E51" s="8">
        <v>0</v>
      </c>
      <c r="F51" s="8">
        <v>0</v>
      </c>
      <c r="G51" s="8">
        <v>0</v>
      </c>
      <c r="H51" s="8">
        <v>19999.690000000002</v>
      </c>
      <c r="I51" s="9">
        <v>10063.916642575181</v>
      </c>
      <c r="J51" s="7">
        <v>21367.42</v>
      </c>
      <c r="K51" s="8">
        <v>5172.583225945129</v>
      </c>
      <c r="L51" s="8">
        <v>0</v>
      </c>
      <c r="M51" s="8">
        <v>0</v>
      </c>
      <c r="N51" s="8">
        <v>0</v>
      </c>
      <c r="O51" s="8">
        <v>0</v>
      </c>
      <c r="P51" s="8">
        <v>5172.583225945129</v>
      </c>
      <c r="Q51" s="9">
        <v>345.39674609905239</v>
      </c>
      <c r="R51" s="7">
        <v>12819.62</v>
      </c>
      <c r="S51" s="8">
        <v>8399.8698000000004</v>
      </c>
      <c r="T51" s="8" t="s">
        <v>72</v>
      </c>
      <c r="U51" s="8" t="s">
        <v>72</v>
      </c>
      <c r="V51" s="8" t="s">
        <v>72</v>
      </c>
      <c r="W51" s="8" t="s">
        <v>72</v>
      </c>
      <c r="X51" s="8">
        <v>8399.8698000000004</v>
      </c>
      <c r="Y51" s="9">
        <v>20127.833285150362</v>
      </c>
      <c r="Z51" s="7">
        <v>63820.23</v>
      </c>
      <c r="AA51" s="8">
        <v>29172.211225945131</v>
      </c>
      <c r="AB51" s="8" t="s">
        <v>72</v>
      </c>
      <c r="AC51" s="8" t="s">
        <v>72</v>
      </c>
      <c r="AD51" s="8" t="s">
        <v>72</v>
      </c>
      <c r="AE51" s="8" t="s">
        <v>72</v>
      </c>
      <c r="AF51" s="8">
        <v>29172.211225945131</v>
      </c>
      <c r="AG51" s="9">
        <v>12422.096717189268</v>
      </c>
    </row>
    <row r="52" spans="1:33" x14ac:dyDescent="0.45">
      <c r="A52" s="4">
        <v>44927</v>
      </c>
      <c r="B52" s="7">
        <v>39999.629999999997</v>
      </c>
      <c r="C52" s="8">
        <v>20000.370000000003</v>
      </c>
      <c r="D52" s="8">
        <v>0</v>
      </c>
      <c r="E52" s="8">
        <v>0</v>
      </c>
      <c r="F52" s="8">
        <v>0</v>
      </c>
      <c r="G52" s="8">
        <v>0</v>
      </c>
      <c r="H52" s="8">
        <v>20000.370000000003</v>
      </c>
      <c r="I52" s="9">
        <v>39812.661515328786</v>
      </c>
      <c r="J52" s="7">
        <v>21811.32</v>
      </c>
      <c r="K52" s="8">
        <v>5814.6156620947604</v>
      </c>
      <c r="L52" s="8">
        <v>0</v>
      </c>
      <c r="M52" s="8">
        <v>0</v>
      </c>
      <c r="N52" s="8">
        <v>0</v>
      </c>
      <c r="O52" s="8">
        <v>0</v>
      </c>
      <c r="P52" s="8">
        <v>5814.6156620947604</v>
      </c>
      <c r="Q52" s="9">
        <v>2225.3250066742885</v>
      </c>
      <c r="R52" s="7">
        <v>12821.98</v>
      </c>
      <c r="S52" s="8">
        <v>8400.1553999999996</v>
      </c>
      <c r="T52" s="8" t="s">
        <v>72</v>
      </c>
      <c r="U52" s="8" t="s">
        <v>72</v>
      </c>
      <c r="V52" s="8" t="s">
        <v>72</v>
      </c>
      <c r="W52" s="8" t="s">
        <v>72</v>
      </c>
      <c r="X52" s="8">
        <v>8400.1553999999996</v>
      </c>
      <c r="Y52" s="9">
        <v>79625.323030657572</v>
      </c>
      <c r="Z52" s="7">
        <v>63811.48</v>
      </c>
      <c r="AA52" s="8">
        <v>29815.059662094762</v>
      </c>
      <c r="AB52" s="8" t="s">
        <v>72</v>
      </c>
      <c r="AC52" s="8" t="s">
        <v>72</v>
      </c>
      <c r="AD52" s="8" t="s">
        <v>72</v>
      </c>
      <c r="AE52" s="8" t="s">
        <v>72</v>
      </c>
      <c r="AF52" s="8">
        <v>29815.059662094762</v>
      </c>
      <c r="AG52" s="9">
        <v>50000.51882506883</v>
      </c>
    </row>
    <row r="53" spans="1:33" x14ac:dyDescent="0.45">
      <c r="A53" s="4">
        <v>44958</v>
      </c>
      <c r="B53" s="7">
        <v>40000</v>
      </c>
      <c r="C53" s="8">
        <v>20000</v>
      </c>
      <c r="D53" s="8">
        <v>0</v>
      </c>
      <c r="E53" s="8">
        <v>0</v>
      </c>
      <c r="F53" s="8">
        <v>0</v>
      </c>
      <c r="G53" s="8">
        <v>0</v>
      </c>
      <c r="H53" s="8">
        <v>20000</v>
      </c>
      <c r="I53" s="9">
        <v>39806.003888134765</v>
      </c>
      <c r="J53" s="7">
        <v>22245.88</v>
      </c>
      <c r="K53" s="8">
        <v>6438.6498170109498</v>
      </c>
      <c r="L53" s="8">
        <v>0</v>
      </c>
      <c r="M53" s="8">
        <v>0</v>
      </c>
      <c r="N53" s="8">
        <v>0</v>
      </c>
      <c r="O53" s="8">
        <v>0</v>
      </c>
      <c r="P53" s="8">
        <v>6438.6498170109498</v>
      </c>
      <c r="Q53" s="9">
        <v>3052.6458453101263</v>
      </c>
      <c r="R53" s="7">
        <v>12639.09</v>
      </c>
      <c r="S53" s="8">
        <v>8400</v>
      </c>
      <c r="T53" s="8" t="s">
        <v>72</v>
      </c>
      <c r="U53" s="8" t="s">
        <v>72</v>
      </c>
      <c r="V53" s="8" t="s">
        <v>72</v>
      </c>
      <c r="W53" s="8" t="s">
        <v>72</v>
      </c>
      <c r="X53" s="8">
        <v>8400</v>
      </c>
      <c r="Y53" s="9">
        <v>79612.007776269529</v>
      </c>
      <c r="Z53" s="7">
        <v>67172.009999999995</v>
      </c>
      <c r="AA53" s="8">
        <v>30438.649817010948</v>
      </c>
      <c r="AB53" s="8" t="s">
        <v>72</v>
      </c>
      <c r="AC53" s="8" t="s">
        <v>72</v>
      </c>
      <c r="AD53" s="8" t="s">
        <v>72</v>
      </c>
      <c r="AE53" s="8" t="s">
        <v>72</v>
      </c>
      <c r="AF53" s="8">
        <v>30438.649817010948</v>
      </c>
      <c r="AG53" s="9">
        <v>50819.850511071847</v>
      </c>
    </row>
    <row r="54" spans="1:33" x14ac:dyDescent="0.45">
      <c r="A54" s="4">
        <v>44986</v>
      </c>
      <c r="B54" s="7">
        <v>40000.14</v>
      </c>
      <c r="C54" s="8">
        <v>19999.86</v>
      </c>
      <c r="D54" s="8">
        <v>0</v>
      </c>
      <c r="E54" s="8">
        <v>0</v>
      </c>
      <c r="F54" s="8">
        <v>0</v>
      </c>
      <c r="G54" s="8">
        <v>0</v>
      </c>
      <c r="H54" s="8">
        <v>19999.86</v>
      </c>
      <c r="I54" s="9">
        <v>39832.564815121965</v>
      </c>
      <c r="J54" s="7">
        <v>22721.59</v>
      </c>
      <c r="K54" s="8">
        <v>7047.4153032928016</v>
      </c>
      <c r="L54" s="8">
        <v>0</v>
      </c>
      <c r="M54" s="8">
        <v>0</v>
      </c>
      <c r="N54" s="8">
        <v>0</v>
      </c>
      <c r="O54" s="8">
        <v>0</v>
      </c>
      <c r="P54" s="8">
        <v>7047.4153032928016</v>
      </c>
      <c r="Q54" s="9">
        <v>3855.6289964806629</v>
      </c>
      <c r="R54" s="7">
        <v>12641.4</v>
      </c>
      <c r="S54" s="8">
        <v>8399.9412000000011</v>
      </c>
      <c r="T54" s="8" t="s">
        <v>72</v>
      </c>
      <c r="U54" s="8" t="s">
        <v>72</v>
      </c>
      <c r="V54" s="8" t="s">
        <v>72</v>
      </c>
      <c r="W54" s="8" t="s">
        <v>72</v>
      </c>
      <c r="X54" s="8">
        <v>8399.9412000000011</v>
      </c>
      <c r="Y54" s="9">
        <v>79665.12963024393</v>
      </c>
      <c r="Z54" s="7">
        <v>67160.539999999994</v>
      </c>
      <c r="AA54" s="8">
        <v>31047.247303292799</v>
      </c>
      <c r="AB54" s="8" t="s">
        <v>72</v>
      </c>
      <c r="AC54" s="8" t="s">
        <v>72</v>
      </c>
      <c r="AD54" s="8" t="s">
        <v>72</v>
      </c>
      <c r="AE54" s="8" t="s">
        <v>72</v>
      </c>
      <c r="AF54" s="8">
        <v>31047.247303292799</v>
      </c>
      <c r="AG54" s="9">
        <v>51654.706774627019</v>
      </c>
    </row>
    <row r="55" spans="1:33" x14ac:dyDescent="0.45">
      <c r="A55" s="4">
        <v>45017</v>
      </c>
      <c r="B55" s="7">
        <v>40001.61</v>
      </c>
      <c r="C55" s="8">
        <v>16998.39</v>
      </c>
      <c r="D55" s="8">
        <v>3000</v>
      </c>
      <c r="E55" s="8">
        <v>0</v>
      </c>
      <c r="F55" s="8">
        <v>0</v>
      </c>
      <c r="G55" s="8">
        <v>0</v>
      </c>
      <c r="H55" s="8">
        <v>19998.39</v>
      </c>
      <c r="I55" s="9">
        <v>39888.455370793541</v>
      </c>
      <c r="J55" s="7">
        <v>23290.26</v>
      </c>
      <c r="K55" s="8">
        <v>6495.8613089337123</v>
      </c>
      <c r="L55" s="8">
        <v>0</v>
      </c>
      <c r="M55" s="8">
        <v>0</v>
      </c>
      <c r="N55" s="8">
        <v>0</v>
      </c>
      <c r="O55" s="8">
        <v>0</v>
      </c>
      <c r="P55" s="8">
        <v>6495.8613089337123</v>
      </c>
      <c r="Q55" s="9">
        <v>4638.9271125208352</v>
      </c>
      <c r="R55" s="7">
        <v>12652.17</v>
      </c>
      <c r="S55" s="8">
        <v>7139.3238000000001</v>
      </c>
      <c r="T55" s="8">
        <v>1197</v>
      </c>
      <c r="U55" s="8" t="s">
        <v>72</v>
      </c>
      <c r="V55" s="8" t="s">
        <v>72</v>
      </c>
      <c r="W55" s="8" t="s">
        <v>72</v>
      </c>
      <c r="X55" s="8">
        <v>8336.3238000000001</v>
      </c>
      <c r="Y55" s="9">
        <v>79776.910741587082</v>
      </c>
      <c r="Z55" s="7">
        <v>67128.55</v>
      </c>
      <c r="AA55" s="8">
        <v>26893.929308933712</v>
      </c>
      <c r="AB55" s="8">
        <v>3600</v>
      </c>
      <c r="AC55" s="8" t="s">
        <v>72</v>
      </c>
      <c r="AD55" s="8" t="s">
        <v>72</v>
      </c>
      <c r="AE55" s="8" t="s">
        <v>72</v>
      </c>
      <c r="AF55" s="8">
        <v>30493.929308933712</v>
      </c>
      <c r="AG55" s="9">
        <v>52505.073557473079</v>
      </c>
    </row>
    <row r="56" spans="1:33" x14ac:dyDescent="0.45">
      <c r="A56" s="4">
        <v>45047</v>
      </c>
      <c r="B56" s="7">
        <v>40000.339999999997</v>
      </c>
      <c r="C56" s="8">
        <v>16999.660000000003</v>
      </c>
      <c r="D56" s="8">
        <v>3000</v>
      </c>
      <c r="E56" s="8">
        <v>0</v>
      </c>
      <c r="F56" s="8">
        <v>0</v>
      </c>
      <c r="G56" s="8">
        <v>0</v>
      </c>
      <c r="H56" s="8">
        <v>19999.660000000003</v>
      </c>
      <c r="I56" s="9">
        <v>39970.288872021811</v>
      </c>
      <c r="J56" s="7">
        <v>24133.08</v>
      </c>
      <c r="K56" s="8">
        <v>6992.501662877351</v>
      </c>
      <c r="L56" s="8">
        <v>0</v>
      </c>
      <c r="M56" s="8">
        <v>0</v>
      </c>
      <c r="N56" s="8">
        <v>0</v>
      </c>
      <c r="O56" s="8">
        <v>0</v>
      </c>
      <c r="P56" s="8">
        <v>6992.501662877351</v>
      </c>
      <c r="Q56" s="9">
        <v>5406.3343915333689</v>
      </c>
      <c r="R56" s="7">
        <v>12671.44</v>
      </c>
      <c r="S56" s="8">
        <v>7139.8572000000013</v>
      </c>
      <c r="T56" s="8">
        <v>1197</v>
      </c>
      <c r="U56" s="8" t="s">
        <v>72</v>
      </c>
      <c r="V56" s="8" t="s">
        <v>72</v>
      </c>
      <c r="W56" s="8" t="s">
        <v>72</v>
      </c>
      <c r="X56" s="8">
        <v>8336.8572000000022</v>
      </c>
      <c r="Y56" s="9">
        <v>79940.577744043621</v>
      </c>
      <c r="Z56" s="7">
        <v>67070.95</v>
      </c>
      <c r="AA56" s="8">
        <v>27392.093662877356</v>
      </c>
      <c r="AB56" s="8">
        <v>3600</v>
      </c>
      <c r="AC56" s="8" t="s">
        <v>72</v>
      </c>
      <c r="AD56" s="8" t="s">
        <v>72</v>
      </c>
      <c r="AE56" s="8" t="s">
        <v>72</v>
      </c>
      <c r="AF56" s="8">
        <v>30992.093662877356</v>
      </c>
      <c r="AG56" s="9">
        <v>53370.681037959541</v>
      </c>
    </row>
    <row r="57" spans="1:33" x14ac:dyDescent="0.45">
      <c r="A57" s="4">
        <v>45078</v>
      </c>
      <c r="B57" s="7">
        <v>40000.550000000003</v>
      </c>
      <c r="C57" s="8">
        <v>16999.449999999997</v>
      </c>
      <c r="D57" s="8">
        <v>3000</v>
      </c>
      <c r="E57" s="8">
        <v>0</v>
      </c>
      <c r="F57" s="8">
        <v>0</v>
      </c>
      <c r="G57" s="8">
        <v>0</v>
      </c>
      <c r="H57" s="8">
        <v>19999.449999999997</v>
      </c>
      <c r="I57" s="9">
        <v>40075.105707170784</v>
      </c>
      <c r="J57" s="7">
        <v>24823.06</v>
      </c>
      <c r="K57" s="8">
        <v>7479.7778652299266</v>
      </c>
      <c r="L57" s="8">
        <v>0</v>
      </c>
      <c r="M57" s="8">
        <v>0</v>
      </c>
      <c r="N57" s="8">
        <v>0</v>
      </c>
      <c r="O57" s="8">
        <v>0</v>
      </c>
      <c r="P57" s="8">
        <v>7479.7778652299266</v>
      </c>
      <c r="Q57" s="9">
        <v>6160.9710860692412</v>
      </c>
      <c r="R57" s="7">
        <v>12503.24</v>
      </c>
      <c r="S57" s="8">
        <v>7139.7689999999993</v>
      </c>
      <c r="T57" s="8">
        <v>1197</v>
      </c>
      <c r="U57" s="8" t="s">
        <v>72</v>
      </c>
      <c r="V57" s="8" t="s">
        <v>72</v>
      </c>
      <c r="W57" s="8" t="s">
        <v>72</v>
      </c>
      <c r="X57" s="8">
        <v>8336.7690000000002</v>
      </c>
      <c r="Y57" s="9">
        <v>80150.211414341567</v>
      </c>
      <c r="Z57" s="7">
        <v>68528.75</v>
      </c>
      <c r="AA57" s="8">
        <v>27879.117865229924</v>
      </c>
      <c r="AB57" s="8">
        <v>3600</v>
      </c>
      <c r="AC57" s="8" t="s">
        <v>72</v>
      </c>
      <c r="AD57" s="8" t="s">
        <v>72</v>
      </c>
      <c r="AE57" s="8" t="s">
        <v>72</v>
      </c>
      <c r="AF57" s="8">
        <v>31479.117865229924</v>
      </c>
      <c r="AG57" s="9">
        <v>54251.097934674181</v>
      </c>
    </row>
    <row r="58" spans="1:33" x14ac:dyDescent="0.45">
      <c r="A58" s="4">
        <v>45108</v>
      </c>
      <c r="B58" s="7">
        <v>39999.93</v>
      </c>
      <c r="C58" s="8">
        <v>17000.07</v>
      </c>
      <c r="D58" s="8">
        <v>3000</v>
      </c>
      <c r="E58" s="8">
        <v>0</v>
      </c>
      <c r="F58" s="8">
        <v>0</v>
      </c>
      <c r="G58" s="8">
        <v>0</v>
      </c>
      <c r="H58" s="8">
        <v>20000.07</v>
      </c>
      <c r="I58" s="9">
        <v>39800.311043526541</v>
      </c>
      <c r="J58" s="7">
        <v>26179.03</v>
      </c>
      <c r="K58" s="8">
        <v>7959.6535891340982</v>
      </c>
      <c r="L58" s="8">
        <v>59.29996341561548</v>
      </c>
      <c r="M58" s="8">
        <v>0</v>
      </c>
      <c r="N58" s="8">
        <v>0</v>
      </c>
      <c r="O58" s="8">
        <v>0</v>
      </c>
      <c r="P58" s="8">
        <v>8018.953552549714</v>
      </c>
      <c r="Q58" s="9">
        <v>6836.7119361863697</v>
      </c>
      <c r="R58" s="7">
        <v>12530.48</v>
      </c>
      <c r="S58" s="8">
        <v>7140.0293999999994</v>
      </c>
      <c r="T58" s="8">
        <v>1197</v>
      </c>
      <c r="U58" s="8" t="s">
        <v>72</v>
      </c>
      <c r="V58" s="8" t="s">
        <v>72</v>
      </c>
      <c r="W58" s="8" t="s">
        <v>72</v>
      </c>
      <c r="X58" s="8">
        <v>8337.0293999999994</v>
      </c>
      <c r="Y58" s="9">
        <v>79600.622087053081</v>
      </c>
      <c r="Z58" s="7">
        <v>68526.95</v>
      </c>
      <c r="AA58" s="8">
        <v>28359.737589134096</v>
      </c>
      <c r="AB58" s="8">
        <v>3659.2999634156154</v>
      </c>
      <c r="AC58" s="8" t="s">
        <v>72</v>
      </c>
      <c r="AD58" s="8" t="s">
        <v>72</v>
      </c>
      <c r="AE58" s="8" t="s">
        <v>72</v>
      </c>
      <c r="AF58" s="8">
        <v>32019.037552549711</v>
      </c>
      <c r="AG58" s="9">
        <v>54597.085188418219</v>
      </c>
    </row>
    <row r="59" spans="1:33" x14ac:dyDescent="0.45">
      <c r="A59" s="4">
        <v>45139</v>
      </c>
      <c r="B59" s="7">
        <v>40000.519999999997</v>
      </c>
      <c r="C59" s="8">
        <v>16999.480000000003</v>
      </c>
      <c r="D59" s="8">
        <v>3000</v>
      </c>
      <c r="E59" s="8">
        <v>0</v>
      </c>
      <c r="F59" s="8">
        <v>0</v>
      </c>
      <c r="G59" s="8">
        <v>0</v>
      </c>
      <c r="H59" s="8">
        <v>19999.480000000003</v>
      </c>
      <c r="I59" s="9">
        <v>39956.526157480985</v>
      </c>
      <c r="J59" s="7">
        <v>27360.13</v>
      </c>
      <c r="K59" s="8">
        <v>8432.057562780692</v>
      </c>
      <c r="L59" s="8">
        <v>241.33466074676656</v>
      </c>
      <c r="M59" s="8">
        <v>0</v>
      </c>
      <c r="N59" s="8">
        <v>0</v>
      </c>
      <c r="O59" s="8">
        <v>0</v>
      </c>
      <c r="P59" s="8">
        <v>8673.3922235274586</v>
      </c>
      <c r="Q59" s="9">
        <v>7568.519095719038</v>
      </c>
      <c r="R59" s="7">
        <v>12549.37</v>
      </c>
      <c r="S59" s="8">
        <v>7139.7816000000012</v>
      </c>
      <c r="T59" s="8">
        <v>1197</v>
      </c>
      <c r="U59" s="8" t="s">
        <v>72</v>
      </c>
      <c r="V59" s="8" t="s">
        <v>72</v>
      </c>
      <c r="W59" s="8" t="s">
        <v>72</v>
      </c>
      <c r="X59" s="8">
        <v>8336.7816000000021</v>
      </c>
      <c r="Y59" s="9">
        <v>79913.052314961969</v>
      </c>
      <c r="Z59" s="7">
        <v>68524.490000000005</v>
      </c>
      <c r="AA59" s="8">
        <v>28831.433562780694</v>
      </c>
      <c r="AB59" s="8">
        <v>3841.3346607467665</v>
      </c>
      <c r="AC59" s="8" t="s">
        <v>72</v>
      </c>
      <c r="AD59" s="8" t="s">
        <v>72</v>
      </c>
      <c r="AE59" s="8" t="s">
        <v>72</v>
      </c>
      <c r="AF59" s="8">
        <v>32672.768223527462</v>
      </c>
      <c r="AG59" s="9">
        <v>55516.350484696217</v>
      </c>
    </row>
    <row r="60" spans="1:33" x14ac:dyDescent="0.45">
      <c r="A60" s="4">
        <v>45170</v>
      </c>
      <c r="B60" s="7">
        <v>40000.449999999997</v>
      </c>
      <c r="C60" s="8">
        <v>16999.550000000003</v>
      </c>
      <c r="D60" s="8">
        <v>3000</v>
      </c>
      <c r="E60" s="8">
        <v>0</v>
      </c>
      <c r="F60" s="8">
        <v>0</v>
      </c>
      <c r="G60" s="8">
        <v>0</v>
      </c>
      <c r="H60" s="8">
        <v>19999.550000000003</v>
      </c>
      <c r="I60" s="9">
        <v>40128.028854792552</v>
      </c>
      <c r="J60" s="7">
        <v>28209.09</v>
      </c>
      <c r="K60" s="8">
        <v>8898.6266110275301</v>
      </c>
      <c r="L60" s="8">
        <v>406.97044189321508</v>
      </c>
      <c r="M60" s="8">
        <v>0</v>
      </c>
      <c r="N60" s="8">
        <v>0</v>
      </c>
      <c r="O60" s="8">
        <v>0</v>
      </c>
      <c r="P60" s="8">
        <v>9305.5970529207443</v>
      </c>
      <c r="Q60" s="9">
        <v>8294.5264792408543</v>
      </c>
      <c r="R60" s="7">
        <v>12385.87</v>
      </c>
      <c r="S60" s="8">
        <v>7139.8110000000006</v>
      </c>
      <c r="T60" s="8">
        <v>1197</v>
      </c>
      <c r="U60" s="8" t="s">
        <v>72</v>
      </c>
      <c r="V60" s="8" t="s">
        <v>72</v>
      </c>
      <c r="W60" s="8" t="s">
        <v>72</v>
      </c>
      <c r="X60" s="8">
        <v>8336.8110000000015</v>
      </c>
      <c r="Y60" s="9">
        <v>80256.057709585104</v>
      </c>
      <c r="Z60" s="7">
        <v>68520.55</v>
      </c>
      <c r="AA60" s="8">
        <v>29298.086611027531</v>
      </c>
      <c r="AB60" s="8">
        <v>4006.9704418932151</v>
      </c>
      <c r="AC60" s="8" t="s">
        <v>72</v>
      </c>
      <c r="AD60" s="8" t="s">
        <v>72</v>
      </c>
      <c r="AE60" s="8" t="s">
        <v>72</v>
      </c>
      <c r="AF60" s="8">
        <v>33305.057052920747</v>
      </c>
      <c r="AG60" s="9">
        <v>56448.161104991916</v>
      </c>
    </row>
    <row r="61" spans="1:33" x14ac:dyDescent="0.45">
      <c r="A61" s="4">
        <v>45200</v>
      </c>
      <c r="B61" s="7">
        <v>40003.760000000002</v>
      </c>
      <c r="C61" s="8">
        <v>16996.239999999998</v>
      </c>
      <c r="D61" s="8">
        <v>3000</v>
      </c>
      <c r="E61" s="8">
        <v>0</v>
      </c>
      <c r="F61" s="8">
        <v>0</v>
      </c>
      <c r="G61" s="8">
        <v>0</v>
      </c>
      <c r="H61" s="8">
        <v>19996.239999999998</v>
      </c>
      <c r="I61" s="9">
        <v>39913.112813121756</v>
      </c>
      <c r="J61" s="7">
        <v>29166.799999999999</v>
      </c>
      <c r="K61" s="8">
        <v>9357.8556995030194</v>
      </c>
      <c r="L61" s="8">
        <v>560.81684482732601</v>
      </c>
      <c r="M61" s="8">
        <v>0</v>
      </c>
      <c r="N61" s="8">
        <v>0</v>
      </c>
      <c r="O61" s="8">
        <v>0</v>
      </c>
      <c r="P61" s="8">
        <v>9918.6725443303458</v>
      </c>
      <c r="Q61" s="9">
        <v>8926.745508037131</v>
      </c>
      <c r="R61" s="7">
        <v>12399.46</v>
      </c>
      <c r="S61" s="8">
        <v>7138.420799999999</v>
      </c>
      <c r="T61" s="8">
        <v>1197</v>
      </c>
      <c r="U61" s="8" t="s">
        <v>72</v>
      </c>
      <c r="V61" s="8" t="s">
        <v>72</v>
      </c>
      <c r="W61" s="8" t="s">
        <v>72</v>
      </c>
      <c r="X61" s="8">
        <v>8335.4207999999999</v>
      </c>
      <c r="Y61" s="9">
        <v>79826.225626243511</v>
      </c>
      <c r="Z61" s="7">
        <v>68516.56</v>
      </c>
      <c r="AA61" s="8">
        <v>29753.343699503017</v>
      </c>
      <c r="AB61" s="8">
        <v>4160.8168448273263</v>
      </c>
      <c r="AC61" s="8" t="s">
        <v>72</v>
      </c>
      <c r="AD61" s="8" t="s">
        <v>72</v>
      </c>
      <c r="AE61" s="8" t="s">
        <v>72</v>
      </c>
      <c r="AF61" s="8">
        <v>33914.160544330342</v>
      </c>
      <c r="AG61" s="9">
        <v>56822.480883783232</v>
      </c>
    </row>
    <row r="62" spans="1:33" x14ac:dyDescent="0.45">
      <c r="A62" s="4">
        <v>45231</v>
      </c>
      <c r="B62" s="7">
        <v>40000.65</v>
      </c>
      <c r="C62" s="8">
        <v>15958.65720214969</v>
      </c>
      <c r="D62" s="8">
        <v>4040.6927978503081</v>
      </c>
      <c r="E62" s="8">
        <v>0</v>
      </c>
      <c r="F62" s="8">
        <v>0</v>
      </c>
      <c r="G62" s="8">
        <v>0</v>
      </c>
      <c r="H62" s="8">
        <v>19999.349999999999</v>
      </c>
      <c r="I62" s="9">
        <v>40123.168305941101</v>
      </c>
      <c r="J62" s="7">
        <v>30099.73</v>
      </c>
      <c r="K62" s="8">
        <v>9214.8046672195651</v>
      </c>
      <c r="L62" s="8">
        <v>950.60352249302559</v>
      </c>
      <c r="M62" s="8">
        <v>0</v>
      </c>
      <c r="N62" s="8">
        <v>0</v>
      </c>
      <c r="O62" s="8">
        <v>0</v>
      </c>
      <c r="P62" s="8">
        <v>10165.408189712591</v>
      </c>
      <c r="Q62" s="9">
        <v>9641.7870262974939</v>
      </c>
      <c r="R62" s="7">
        <v>12418.37</v>
      </c>
      <c r="S62" s="8">
        <v>6702.6360249028703</v>
      </c>
      <c r="T62" s="8">
        <v>1612.2364263422728</v>
      </c>
      <c r="U62" s="8" t="s">
        <v>72</v>
      </c>
      <c r="V62" s="8" t="s">
        <v>72</v>
      </c>
      <c r="W62" s="8" t="s">
        <v>72</v>
      </c>
      <c r="X62" s="8">
        <v>8314.8724512451427</v>
      </c>
      <c r="Y62" s="9">
        <v>80246.336611882201</v>
      </c>
      <c r="Z62" s="7">
        <v>68513.03</v>
      </c>
      <c r="AA62" s="8">
        <v>28365.193309799193</v>
      </c>
      <c r="AB62" s="8">
        <v>5799.434879913395</v>
      </c>
      <c r="AC62" s="8" t="s">
        <v>72</v>
      </c>
      <c r="AD62" s="8" t="s">
        <v>72</v>
      </c>
      <c r="AE62" s="8" t="s">
        <v>72</v>
      </c>
      <c r="AF62" s="8">
        <v>34164.628189712588</v>
      </c>
      <c r="AG62" s="9">
        <v>57789.58899342682</v>
      </c>
    </row>
    <row r="63" spans="1:33" x14ac:dyDescent="0.45">
      <c r="A63" s="4">
        <v>45261</v>
      </c>
      <c r="B63" s="7">
        <v>39972.519999999997</v>
      </c>
      <c r="C63" s="8">
        <v>16024.194246680665</v>
      </c>
      <c r="D63" s="8">
        <v>4003.2857533193373</v>
      </c>
      <c r="E63" s="8">
        <v>0</v>
      </c>
      <c r="F63" s="8">
        <v>0</v>
      </c>
      <c r="G63" s="8">
        <v>0</v>
      </c>
      <c r="H63" s="8">
        <v>20027.480000000003</v>
      </c>
      <c r="I63" s="9">
        <v>39943.141098048349</v>
      </c>
      <c r="J63" s="7">
        <v>30944.27</v>
      </c>
      <c r="K63" s="8">
        <v>9678.5082410109335</v>
      </c>
      <c r="L63" s="8">
        <v>1125.9825395878754</v>
      </c>
      <c r="M63" s="8">
        <v>0</v>
      </c>
      <c r="N63" s="8">
        <v>0</v>
      </c>
      <c r="O63" s="8">
        <v>0</v>
      </c>
      <c r="P63" s="8">
        <v>10804.49078059881</v>
      </c>
      <c r="Q63" s="9">
        <v>10252.464179007266</v>
      </c>
      <c r="R63" s="7">
        <v>12271.83</v>
      </c>
      <c r="S63" s="8">
        <v>6730.1615836058791</v>
      </c>
      <c r="T63" s="8">
        <v>1597.3110155744157</v>
      </c>
      <c r="U63" s="8" t="s">
        <v>72</v>
      </c>
      <c r="V63" s="8" t="s">
        <v>72</v>
      </c>
      <c r="W63" s="8" t="s">
        <v>72</v>
      </c>
      <c r="X63" s="8">
        <v>8327.4725991802952</v>
      </c>
      <c r="Y63" s="9">
        <v>79886.282196096698</v>
      </c>
      <c r="Z63" s="7">
        <v>68510.2</v>
      </c>
      <c r="AA63" s="8">
        <v>28907.541337027731</v>
      </c>
      <c r="AB63" s="8">
        <v>5929.92544357108</v>
      </c>
      <c r="AC63" s="8" t="s">
        <v>72</v>
      </c>
      <c r="AD63" s="8" t="s">
        <v>72</v>
      </c>
      <c r="AE63" s="8" t="s">
        <v>72</v>
      </c>
      <c r="AF63" s="8">
        <v>34837.466780598814</v>
      </c>
      <c r="AG63" s="9">
        <v>58184.233496665278</v>
      </c>
    </row>
    <row r="64" spans="1:33" x14ac:dyDescent="0.45">
      <c r="A64" s="4">
        <v>45292</v>
      </c>
      <c r="B64" s="7">
        <v>40007.620000000003</v>
      </c>
      <c r="C64" s="8">
        <v>16024.72166339413</v>
      </c>
      <c r="D64" s="8">
        <v>3967.6583366058676</v>
      </c>
      <c r="E64" s="8">
        <v>0</v>
      </c>
      <c r="F64" s="8">
        <v>0</v>
      </c>
      <c r="G64" s="8">
        <v>0</v>
      </c>
      <c r="H64" s="8">
        <v>19992.379999999997</v>
      </c>
      <c r="I64" s="9">
        <v>40184.810265645436</v>
      </c>
      <c r="J64" s="7">
        <v>31799.5</v>
      </c>
      <c r="K64" s="8">
        <v>10101.019362666086</v>
      </c>
      <c r="L64" s="8">
        <v>1291.1685209282634</v>
      </c>
      <c r="M64" s="8">
        <v>0</v>
      </c>
      <c r="N64" s="8">
        <v>0</v>
      </c>
      <c r="O64" s="8">
        <v>0</v>
      </c>
      <c r="P64" s="8">
        <v>11392.18788359435</v>
      </c>
      <c r="Q64" s="9">
        <v>10962.057779967256</v>
      </c>
      <c r="R64" s="7">
        <v>12293.98</v>
      </c>
      <c r="S64" s="8">
        <v>6730.3830986255343</v>
      </c>
      <c r="T64" s="8">
        <v>1583.0956763057411</v>
      </c>
      <c r="U64" s="8" t="s">
        <v>72</v>
      </c>
      <c r="V64" s="8" t="s">
        <v>72</v>
      </c>
      <c r="W64" s="8" t="s">
        <v>72</v>
      </c>
      <c r="X64" s="8">
        <v>8313.4787749312745</v>
      </c>
      <c r="Y64" s="9">
        <v>80369.620531290871</v>
      </c>
      <c r="Z64" s="7">
        <v>68507.710000000006</v>
      </c>
      <c r="AA64" s="8">
        <v>29330.685358739043</v>
      </c>
      <c r="AB64" s="8">
        <v>6052.3585248553045</v>
      </c>
      <c r="AC64" s="8" t="s">
        <v>72</v>
      </c>
      <c r="AD64" s="8" t="s">
        <v>72</v>
      </c>
      <c r="AE64" s="8" t="s">
        <v>72</v>
      </c>
      <c r="AF64" s="8">
        <v>35383.04388359435</v>
      </c>
      <c r="AG64" s="9">
        <v>59183.830098741775</v>
      </c>
    </row>
    <row r="65" spans="1:33" x14ac:dyDescent="0.45">
      <c r="A65" s="4">
        <v>45323</v>
      </c>
      <c r="B65" s="7">
        <v>40010.11</v>
      </c>
      <c r="C65" s="8">
        <v>14895.497776886628</v>
      </c>
      <c r="D65" s="8">
        <v>5094.3922231133711</v>
      </c>
      <c r="E65" s="8">
        <v>0</v>
      </c>
      <c r="F65" s="8">
        <v>0</v>
      </c>
      <c r="G65" s="8">
        <v>0</v>
      </c>
      <c r="H65" s="8">
        <v>19989.89</v>
      </c>
      <c r="I65" s="9">
        <v>40033.462218369597</v>
      </c>
      <c r="J65" s="7">
        <v>32540.48</v>
      </c>
      <c r="K65" s="8">
        <v>9778.6105470463463</v>
      </c>
      <c r="L65" s="8">
        <v>1875.1249983744772</v>
      </c>
      <c r="M65" s="8">
        <v>0</v>
      </c>
      <c r="N65" s="8">
        <v>0</v>
      </c>
      <c r="O65" s="8">
        <v>0</v>
      </c>
      <c r="P65" s="8">
        <v>11653.735545420823</v>
      </c>
      <c r="Q65" s="9">
        <v>11556.36842370745</v>
      </c>
      <c r="R65" s="7">
        <v>12312.97</v>
      </c>
      <c r="S65" s="8">
        <v>6256.1090662923834</v>
      </c>
      <c r="T65" s="8">
        <v>2032.6624970222351</v>
      </c>
      <c r="U65" s="8" t="s">
        <v>72</v>
      </c>
      <c r="V65" s="8" t="s">
        <v>72</v>
      </c>
      <c r="W65" s="8" t="s">
        <v>72</v>
      </c>
      <c r="X65" s="8">
        <v>8288.7715633146181</v>
      </c>
      <c r="Y65" s="9">
        <v>80066.924436739195</v>
      </c>
      <c r="Z65" s="7">
        <v>68505.919999999998</v>
      </c>
      <c r="AA65" s="8">
        <v>27653.207879310299</v>
      </c>
      <c r="AB65" s="8">
        <v>7988.3956661105221</v>
      </c>
      <c r="AC65" s="8" t="s">
        <v>72</v>
      </c>
      <c r="AD65" s="8" t="s">
        <v>72</v>
      </c>
      <c r="AE65" s="8" t="s">
        <v>72</v>
      </c>
      <c r="AF65" s="8">
        <v>35641.603545420818</v>
      </c>
      <c r="AG65" s="9">
        <v>59596.523085750967</v>
      </c>
    </row>
    <row r="66" spans="1:33" x14ac:dyDescent="0.45">
      <c r="A66" s="4">
        <v>45352</v>
      </c>
      <c r="B66" s="7">
        <v>40000.660000000003</v>
      </c>
      <c r="C66" s="8">
        <v>14974.747810015788</v>
      </c>
      <c r="D66" s="8">
        <v>5024.5921899842087</v>
      </c>
      <c r="E66" s="8">
        <v>0</v>
      </c>
      <c r="F66" s="8">
        <v>0</v>
      </c>
      <c r="G66" s="8">
        <v>0</v>
      </c>
      <c r="H66" s="8">
        <v>19999.339999999997</v>
      </c>
      <c r="I66" s="9">
        <v>39901.175390271907</v>
      </c>
      <c r="J66" s="7">
        <v>33531.89</v>
      </c>
      <c r="K66" s="8">
        <v>10219.3560584404</v>
      </c>
      <c r="L66" s="8">
        <v>2057.4952758895315</v>
      </c>
      <c r="M66" s="8">
        <v>0</v>
      </c>
      <c r="N66" s="8">
        <v>0</v>
      </c>
      <c r="O66" s="8">
        <v>0</v>
      </c>
      <c r="P66" s="8">
        <v>12276.851334329931</v>
      </c>
      <c r="Q66" s="9">
        <v>12142.868985354122</v>
      </c>
      <c r="R66" s="7">
        <v>12337.53</v>
      </c>
      <c r="S66" s="8">
        <v>6289.3940802066309</v>
      </c>
      <c r="T66" s="8">
        <v>2004.8122838036993</v>
      </c>
      <c r="U66" s="8" t="s">
        <v>72</v>
      </c>
      <c r="V66" s="8" t="s">
        <v>72</v>
      </c>
      <c r="W66" s="8" t="s">
        <v>72</v>
      </c>
      <c r="X66" s="8">
        <v>8294.2063640103297</v>
      </c>
      <c r="Y66" s="9">
        <v>79802.350780543813</v>
      </c>
      <c r="Z66" s="7">
        <v>68503.48</v>
      </c>
      <c r="AA66" s="8">
        <v>28189.053430459346</v>
      </c>
      <c r="AB66" s="8">
        <v>8087.0059038705822</v>
      </c>
      <c r="AC66" s="8" t="s">
        <v>72</v>
      </c>
      <c r="AD66" s="8" t="s">
        <v>72</v>
      </c>
      <c r="AE66" s="8" t="s">
        <v>72</v>
      </c>
      <c r="AF66" s="8">
        <v>36276.059334329926</v>
      </c>
      <c r="AG66" s="9">
        <v>60024.279453680407</v>
      </c>
    </row>
    <row r="67" spans="1:33" x14ac:dyDescent="0.45">
      <c r="A67" s="4">
        <v>45383</v>
      </c>
      <c r="B67" s="7">
        <v>39999.93</v>
      </c>
      <c r="C67" s="8">
        <v>13881.334313149411</v>
      </c>
      <c r="D67" s="8">
        <v>6118.7356868505876</v>
      </c>
      <c r="E67" s="8">
        <v>0</v>
      </c>
      <c r="F67" s="8">
        <v>0</v>
      </c>
      <c r="G67" s="8">
        <v>0</v>
      </c>
      <c r="H67" s="8">
        <v>20000.07</v>
      </c>
      <c r="I67" s="9">
        <v>40186.40324938509</v>
      </c>
      <c r="J67" s="7">
        <v>34642.910000000003</v>
      </c>
      <c r="K67" s="8">
        <v>9831.2464911991628</v>
      </c>
      <c r="L67" s="8">
        <v>2752.5400520153125</v>
      </c>
      <c r="M67" s="8">
        <v>0</v>
      </c>
      <c r="N67" s="8">
        <v>0</v>
      </c>
      <c r="O67" s="8">
        <v>0</v>
      </c>
      <c r="P67" s="8">
        <v>12583.786543214475</v>
      </c>
      <c r="Q67" s="9">
        <v>12850.574530020753</v>
      </c>
      <c r="R67" s="7">
        <v>12217.36</v>
      </c>
      <c r="S67" s="8">
        <v>5830.1604115227528</v>
      </c>
      <c r="T67" s="8">
        <v>2441.3755390533847</v>
      </c>
      <c r="U67" s="8" t="s">
        <v>72</v>
      </c>
      <c r="V67" s="8" t="s">
        <v>72</v>
      </c>
      <c r="W67" s="8" t="s">
        <v>72</v>
      </c>
      <c r="X67" s="8">
        <v>8271.5359505761371</v>
      </c>
      <c r="Y67" s="9">
        <v>80372.80649877018</v>
      </c>
      <c r="Z67" s="7">
        <v>68500.84</v>
      </c>
      <c r="AA67" s="8">
        <v>26488.847666978454</v>
      </c>
      <c r="AB67" s="8">
        <v>10095.022876236017</v>
      </c>
      <c r="AC67" s="8" t="s">
        <v>72</v>
      </c>
      <c r="AD67" s="8" t="s">
        <v>72</v>
      </c>
      <c r="AE67" s="8" t="s">
        <v>72</v>
      </c>
      <c r="AF67" s="8">
        <v>36583.870543214471</v>
      </c>
      <c r="AG67" s="9">
        <v>61074.258429282854</v>
      </c>
    </row>
    <row r="68" spans="1:33" x14ac:dyDescent="0.45">
      <c r="A68" s="4">
        <v>45413</v>
      </c>
      <c r="B68" s="7">
        <v>40000.07</v>
      </c>
      <c r="C68" s="8">
        <v>13982.098797828337</v>
      </c>
      <c r="D68" s="8">
        <v>6017.831202171662</v>
      </c>
      <c r="E68" s="8">
        <v>0</v>
      </c>
      <c r="F68" s="8">
        <v>0</v>
      </c>
      <c r="G68" s="8">
        <v>0</v>
      </c>
      <c r="H68" s="8">
        <v>19999.93</v>
      </c>
      <c r="I68" s="9">
        <v>40074.844485829577</v>
      </c>
      <c r="J68" s="7">
        <v>36119.54</v>
      </c>
      <c r="K68" s="8">
        <v>10261.273534115004</v>
      </c>
      <c r="L68" s="8">
        <v>2944.8157539222361</v>
      </c>
      <c r="M68" s="8">
        <v>0</v>
      </c>
      <c r="N68" s="8">
        <v>0</v>
      </c>
      <c r="O68" s="8">
        <v>0</v>
      </c>
      <c r="P68" s="8">
        <v>13206.089288037239</v>
      </c>
      <c r="Q68" s="9">
        <v>13426.41789347122</v>
      </c>
      <c r="R68" s="7">
        <v>12277.31</v>
      </c>
      <c r="S68" s="8">
        <v>5872.4814950879017</v>
      </c>
      <c r="T68" s="8">
        <v>2401.1146496664933</v>
      </c>
      <c r="U68" s="8" t="s">
        <v>72</v>
      </c>
      <c r="V68" s="8" t="s">
        <v>72</v>
      </c>
      <c r="W68" s="8" t="s">
        <v>72</v>
      </c>
      <c r="X68" s="8">
        <v>8273.5961447543959</v>
      </c>
      <c r="Y68" s="9">
        <v>80149.688971659154</v>
      </c>
      <c r="Z68" s="7">
        <v>68498.45</v>
      </c>
      <c r="AA68" s="8">
        <v>27039.792091509007</v>
      </c>
      <c r="AB68" s="8">
        <v>10166.21319652823</v>
      </c>
      <c r="AC68" s="8" t="s">
        <v>72</v>
      </c>
      <c r="AD68" s="8" t="s">
        <v>72</v>
      </c>
      <c r="AE68" s="8" t="s">
        <v>72</v>
      </c>
      <c r="AF68" s="8">
        <v>37206.005288037239</v>
      </c>
      <c r="AG68" s="9">
        <v>61516.231276466708</v>
      </c>
    </row>
    <row r="69" spans="1:33" x14ac:dyDescent="0.45">
      <c r="A69" s="4">
        <v>45444</v>
      </c>
      <c r="B69" s="7">
        <v>40003.07</v>
      </c>
      <c r="C69" s="8">
        <v>14075.355679000852</v>
      </c>
      <c r="D69" s="8">
        <v>5921.5743209991479</v>
      </c>
      <c r="E69" s="8">
        <v>0</v>
      </c>
      <c r="F69" s="8">
        <v>0</v>
      </c>
      <c r="G69" s="8">
        <v>0</v>
      </c>
      <c r="H69" s="8">
        <v>19996.93</v>
      </c>
      <c r="I69" s="9">
        <v>39978.942147047332</v>
      </c>
      <c r="J69" s="7">
        <v>37546.75</v>
      </c>
      <c r="K69" s="8">
        <v>10688.976101711616</v>
      </c>
      <c r="L69" s="8">
        <v>3127.1873086917112</v>
      </c>
      <c r="M69" s="8">
        <v>0</v>
      </c>
      <c r="N69" s="8">
        <v>0</v>
      </c>
      <c r="O69" s="8">
        <v>0</v>
      </c>
      <c r="P69" s="8">
        <v>13816.163410403327</v>
      </c>
      <c r="Q69" s="9">
        <v>13997.206163286586</v>
      </c>
      <c r="R69" s="7">
        <v>12178.11</v>
      </c>
      <c r="S69" s="8">
        <v>5911.649385180358</v>
      </c>
      <c r="T69" s="8">
        <v>2362.7081540786598</v>
      </c>
      <c r="U69" s="8" t="s">
        <v>72</v>
      </c>
      <c r="V69" s="8" t="s">
        <v>72</v>
      </c>
      <c r="W69" s="8" t="s">
        <v>72</v>
      </c>
      <c r="X69" s="8">
        <v>8274.3575392590174</v>
      </c>
      <c r="Y69" s="9">
        <v>79957.884294094663</v>
      </c>
      <c r="Z69" s="7">
        <v>68496.259999999995</v>
      </c>
      <c r="AA69" s="8">
        <v>27579.402916512634</v>
      </c>
      <c r="AB69" s="8">
        <v>10233.076493890689</v>
      </c>
      <c r="AC69" s="8" t="s">
        <v>72</v>
      </c>
      <c r="AD69" s="8" t="s">
        <v>72</v>
      </c>
      <c r="AE69" s="8" t="s">
        <v>72</v>
      </c>
      <c r="AF69" s="8">
        <v>37812.479410403321</v>
      </c>
      <c r="AG69" s="9">
        <v>61971.936739743382</v>
      </c>
    </row>
    <row r="70" spans="1:33" x14ac:dyDescent="0.45">
      <c r="A70" s="4">
        <v>45474</v>
      </c>
      <c r="B70" s="7">
        <v>40000.57</v>
      </c>
      <c r="C70" s="8">
        <v>14169.746313756965</v>
      </c>
      <c r="D70" s="8">
        <v>5829.6836862430355</v>
      </c>
      <c r="E70" s="8">
        <v>0</v>
      </c>
      <c r="F70" s="8">
        <v>0</v>
      </c>
      <c r="G70" s="8">
        <v>0</v>
      </c>
      <c r="H70" s="8">
        <v>19999.43</v>
      </c>
      <c r="I70" s="9">
        <v>39897.473022444334</v>
      </c>
      <c r="J70" s="7">
        <v>39034.32</v>
      </c>
      <c r="K70" s="8">
        <v>11120.745433881175</v>
      </c>
      <c r="L70" s="8">
        <v>3300.8958344457069</v>
      </c>
      <c r="M70" s="8">
        <v>0</v>
      </c>
      <c r="N70" s="8">
        <v>0</v>
      </c>
      <c r="O70" s="8">
        <v>0</v>
      </c>
      <c r="P70" s="8">
        <v>14421.641268326883</v>
      </c>
      <c r="Q70" s="9">
        <v>14563.716864875669</v>
      </c>
      <c r="R70" s="7">
        <v>12239.12</v>
      </c>
      <c r="S70" s="8">
        <v>5951.2934517779249</v>
      </c>
      <c r="T70" s="8">
        <v>2326.0437908109711</v>
      </c>
      <c r="U70" s="8" t="s">
        <v>72</v>
      </c>
      <c r="V70" s="8" t="s">
        <v>72</v>
      </c>
      <c r="W70" s="8" t="s">
        <v>72</v>
      </c>
      <c r="X70" s="8">
        <v>8277.3372425888956</v>
      </c>
      <c r="Y70" s="9">
        <v>79794.946044888668</v>
      </c>
      <c r="Z70" s="7">
        <v>68494.55</v>
      </c>
      <c r="AA70" s="8">
        <v>28124.441010389535</v>
      </c>
      <c r="AB70" s="8">
        <v>10296.51625793735</v>
      </c>
      <c r="AC70" s="8" t="s">
        <v>72</v>
      </c>
      <c r="AD70" s="8" t="s">
        <v>72</v>
      </c>
      <c r="AE70" s="8" t="s">
        <v>72</v>
      </c>
      <c r="AF70" s="8">
        <v>38420.957268326885</v>
      </c>
      <c r="AG70" s="9">
        <v>62440.684491808868</v>
      </c>
    </row>
    <row r="71" spans="1:33" x14ac:dyDescent="0.45">
      <c r="A71" s="4">
        <v>45505</v>
      </c>
      <c r="B71" s="7">
        <v>40003.519999999997</v>
      </c>
      <c r="C71" s="8">
        <v>11254.581067609408</v>
      </c>
      <c r="D71" s="8">
        <v>5741.8989323905944</v>
      </c>
      <c r="E71" s="8">
        <v>3000</v>
      </c>
      <c r="F71" s="8">
        <v>0</v>
      </c>
      <c r="G71" s="8">
        <v>0</v>
      </c>
      <c r="H71" s="8">
        <v>19996.480000000003</v>
      </c>
      <c r="I71" s="9">
        <v>39829.326463562829</v>
      </c>
      <c r="J71" s="7">
        <v>40575.019999999997</v>
      </c>
      <c r="K71" s="8">
        <v>9117.7659309840637</v>
      </c>
      <c r="L71" s="8">
        <v>3466.9918711847076</v>
      </c>
      <c r="M71" s="8">
        <v>0</v>
      </c>
      <c r="N71" s="8">
        <v>0</v>
      </c>
      <c r="O71" s="8">
        <v>0</v>
      </c>
      <c r="P71" s="8">
        <v>12584.757802168771</v>
      </c>
      <c r="Q71" s="9">
        <v>15126.638818549503</v>
      </c>
      <c r="R71" s="7">
        <v>12316.72</v>
      </c>
      <c r="S71" s="8">
        <v>4726.9240483959511</v>
      </c>
      <c r="T71" s="8">
        <v>2291.0176740238471</v>
      </c>
      <c r="U71" s="8">
        <v>924</v>
      </c>
      <c r="V71" s="8" t="s">
        <v>72</v>
      </c>
      <c r="W71" s="8" t="s">
        <v>72</v>
      </c>
      <c r="X71" s="8">
        <v>7941.9417224197987</v>
      </c>
      <c r="Y71" s="9">
        <v>79658.652927125659</v>
      </c>
      <c r="Z71" s="7">
        <v>70120.95</v>
      </c>
      <c r="AA71" s="8">
        <v>22623.263212115351</v>
      </c>
      <c r="AB71" s="8">
        <v>10357.27059005342</v>
      </c>
      <c r="AC71" s="8">
        <v>3600</v>
      </c>
      <c r="AD71" s="8" t="s">
        <v>72</v>
      </c>
      <c r="AE71" s="8" t="s">
        <v>72</v>
      </c>
      <c r="AF71" s="8">
        <v>36580.533802168771</v>
      </c>
      <c r="AG71" s="9">
        <v>62921.830574824897</v>
      </c>
    </row>
    <row r="72" spans="1:33" x14ac:dyDescent="0.45">
      <c r="A72" s="4">
        <v>45536</v>
      </c>
      <c r="B72" s="7">
        <v>40000</v>
      </c>
      <c r="C72" s="8">
        <v>11342.0211677559</v>
      </c>
      <c r="D72" s="8">
        <v>5657.9788322441</v>
      </c>
      <c r="E72" s="8">
        <v>3000</v>
      </c>
      <c r="F72" s="8">
        <v>0</v>
      </c>
      <c r="G72" s="8">
        <v>0</v>
      </c>
      <c r="H72" s="8">
        <v>20000</v>
      </c>
      <c r="I72" s="9">
        <v>40173.491992421208</v>
      </c>
      <c r="J72" s="7">
        <v>42285.54</v>
      </c>
      <c r="K72" s="8">
        <v>9474.7728709139774</v>
      </c>
      <c r="L72" s="8">
        <v>3626.3733412291804</v>
      </c>
      <c r="M72" s="8">
        <v>0</v>
      </c>
      <c r="N72" s="8">
        <v>0</v>
      </c>
      <c r="O72" s="8">
        <v>0</v>
      </c>
      <c r="P72" s="8">
        <v>13101.146212143158</v>
      </c>
      <c r="Q72" s="9">
        <v>15844.343034061882</v>
      </c>
      <c r="R72" s="7">
        <v>12388.13</v>
      </c>
      <c r="S72" s="8">
        <v>4763.648890457478</v>
      </c>
      <c r="T72" s="8">
        <v>2257.5335540653959</v>
      </c>
      <c r="U72" s="8">
        <v>924</v>
      </c>
      <c r="V72" s="8" t="s">
        <v>72</v>
      </c>
      <c r="W72" s="8" t="s">
        <v>72</v>
      </c>
      <c r="X72" s="8">
        <v>7945.182444522874</v>
      </c>
      <c r="Y72" s="9">
        <v>80346.983984842416</v>
      </c>
      <c r="Z72" s="7">
        <v>73330.25</v>
      </c>
      <c r="AA72" s="8">
        <v>23085.19827222106</v>
      </c>
      <c r="AB72" s="8">
        <v>10415.9479399221</v>
      </c>
      <c r="AC72" s="8">
        <v>3600</v>
      </c>
      <c r="AD72" s="8" t="s">
        <v>72</v>
      </c>
      <c r="AE72" s="8" t="s">
        <v>72</v>
      </c>
      <c r="AF72" s="8">
        <v>37101.146212143161</v>
      </c>
      <c r="AG72" s="9">
        <v>64052.533424967325</v>
      </c>
    </row>
    <row r="73" spans="1:33" x14ac:dyDescent="0.45">
      <c r="A73" s="4">
        <v>45566</v>
      </c>
      <c r="B73" s="7">
        <v>40000.03</v>
      </c>
      <c r="C73" s="8">
        <v>11422.270368075438</v>
      </c>
      <c r="D73" s="8">
        <v>5577.6996319245627</v>
      </c>
      <c r="E73" s="8">
        <v>3000</v>
      </c>
      <c r="F73" s="8">
        <v>0</v>
      </c>
      <c r="G73" s="8">
        <v>0</v>
      </c>
      <c r="H73" s="8">
        <v>19999.97</v>
      </c>
      <c r="I73" s="9">
        <v>40116.145286573352</v>
      </c>
      <c r="J73" s="7">
        <v>43891.040000000001</v>
      </c>
      <c r="K73" s="8">
        <v>9829.1826784833411</v>
      </c>
      <c r="L73" s="8">
        <v>3779.8142685803787</v>
      </c>
      <c r="M73" s="8">
        <v>170.44332491571578</v>
      </c>
      <c r="N73" s="8">
        <v>0</v>
      </c>
      <c r="O73" s="8">
        <v>0</v>
      </c>
      <c r="P73" s="8">
        <v>13779.440271979434</v>
      </c>
      <c r="Q73" s="9">
        <v>16402.369794270435</v>
      </c>
      <c r="R73" s="7">
        <v>12446.69</v>
      </c>
      <c r="S73" s="8">
        <v>4797.3535545916848</v>
      </c>
      <c r="T73" s="8">
        <v>2225.5021531379002</v>
      </c>
      <c r="U73" s="8">
        <v>924</v>
      </c>
      <c r="V73" s="8" t="s">
        <v>72</v>
      </c>
      <c r="W73" s="8" t="s">
        <v>72</v>
      </c>
      <c r="X73" s="8">
        <v>7946.8557077295845</v>
      </c>
      <c r="Y73" s="9">
        <v>80232.290573146704</v>
      </c>
      <c r="Z73" s="7">
        <v>74892.320000000007</v>
      </c>
      <c r="AA73" s="8">
        <v>23535.907120173866</v>
      </c>
      <c r="AB73" s="8">
        <v>10473.053826889853</v>
      </c>
      <c r="AC73" s="8">
        <v>3770.4433249157159</v>
      </c>
      <c r="AD73" s="8" t="s">
        <v>72</v>
      </c>
      <c r="AE73" s="8" t="s">
        <v>72</v>
      </c>
      <c r="AF73" s="8">
        <v>37779.404271979438</v>
      </c>
      <c r="AG73" s="9">
        <v>64541.74413815845</v>
      </c>
    </row>
    <row r="74" spans="1:33" x14ac:dyDescent="0.45">
      <c r="A74" s="4">
        <v>45597</v>
      </c>
      <c r="B74" s="7">
        <v>40001.18</v>
      </c>
      <c r="C74" s="8">
        <v>11497.9664474194</v>
      </c>
      <c r="D74" s="8">
        <v>5500.8535525806001</v>
      </c>
      <c r="E74" s="8">
        <v>3000</v>
      </c>
      <c r="F74" s="8">
        <v>0</v>
      </c>
      <c r="G74" s="8">
        <v>0</v>
      </c>
      <c r="H74" s="8">
        <v>19998.82</v>
      </c>
      <c r="I74" s="9">
        <v>40070.154882615425</v>
      </c>
      <c r="J74" s="7">
        <v>44757.91</v>
      </c>
      <c r="K74" s="8">
        <v>10182.903352642148</v>
      </c>
      <c r="L74" s="8">
        <v>3927.9868924828934</v>
      </c>
      <c r="M74" s="8">
        <v>427.63138600799215</v>
      </c>
      <c r="N74" s="8">
        <v>0</v>
      </c>
      <c r="O74" s="8">
        <v>0</v>
      </c>
      <c r="P74" s="8">
        <v>14538.521631133033</v>
      </c>
      <c r="Q74" s="9">
        <v>16958.370099668929</v>
      </c>
      <c r="R74" s="7">
        <v>12486.84</v>
      </c>
      <c r="S74" s="8">
        <v>4829.1459079161486</v>
      </c>
      <c r="T74" s="8">
        <v>2194.8405674796595</v>
      </c>
      <c r="U74" s="8">
        <v>924</v>
      </c>
      <c r="V74" s="8" t="s">
        <v>72</v>
      </c>
      <c r="W74" s="8" t="s">
        <v>72</v>
      </c>
      <c r="X74" s="8">
        <v>7947.9864753958082</v>
      </c>
      <c r="Y74" s="9">
        <v>80140.30976523085</v>
      </c>
      <c r="Z74" s="7">
        <v>76525.09</v>
      </c>
      <c r="AA74" s="8">
        <v>23980.463089545425</v>
      </c>
      <c r="AB74" s="8">
        <v>10529.011155579614</v>
      </c>
      <c r="AC74" s="8">
        <v>4027.6313860079922</v>
      </c>
      <c r="AD74" s="8" t="s">
        <v>72</v>
      </c>
      <c r="AE74" s="8" t="s">
        <v>72</v>
      </c>
      <c r="AF74" s="8">
        <v>38537.105631133025</v>
      </c>
      <c r="AG74" s="9">
        <v>65042.555958807439</v>
      </c>
    </row>
    <row r="75" spans="1:33" x14ac:dyDescent="0.45">
      <c r="A75" s="4">
        <v>45627</v>
      </c>
      <c r="B75" s="7">
        <v>39999.54</v>
      </c>
      <c r="C75" s="8">
        <v>11573.212560017831</v>
      </c>
      <c r="D75" s="8">
        <v>5427.2474399821676</v>
      </c>
      <c r="E75" s="8">
        <v>3000</v>
      </c>
      <c r="F75" s="8">
        <v>0</v>
      </c>
      <c r="G75" s="8">
        <v>0</v>
      </c>
      <c r="H75" s="8">
        <v>20000.46</v>
      </c>
      <c r="I75" s="9">
        <v>40034.678021338907</v>
      </c>
      <c r="J75" s="7">
        <v>45592.18</v>
      </c>
      <c r="K75" s="8">
        <v>10539.43916060123</v>
      </c>
      <c r="L75" s="8">
        <v>4071.4789599739961</v>
      </c>
      <c r="M75" s="8">
        <v>657.78654273282712</v>
      </c>
      <c r="N75" s="8">
        <v>0</v>
      </c>
      <c r="O75" s="8">
        <v>0</v>
      </c>
      <c r="P75" s="8">
        <v>15268.704663308054</v>
      </c>
      <c r="Q75" s="9">
        <v>17512.788978750465</v>
      </c>
      <c r="R75" s="7">
        <v>12518.91</v>
      </c>
      <c r="S75" s="8">
        <v>4860.7492752074886</v>
      </c>
      <c r="T75" s="8">
        <v>2165.471728552885</v>
      </c>
      <c r="U75" s="8">
        <v>924</v>
      </c>
      <c r="V75" s="8" t="s">
        <v>72</v>
      </c>
      <c r="W75" s="8" t="s">
        <v>72</v>
      </c>
      <c r="X75" s="8">
        <v>7950.2210037603736</v>
      </c>
      <c r="Y75" s="9">
        <v>80069.356042677813</v>
      </c>
      <c r="Z75" s="7">
        <v>76527.240000000005</v>
      </c>
      <c r="AA75" s="8">
        <v>24427.294232622626</v>
      </c>
      <c r="AB75" s="8">
        <v>10584.175887952597</v>
      </c>
      <c r="AC75" s="8">
        <v>4257.786542732827</v>
      </c>
      <c r="AD75" s="8" t="s">
        <v>72</v>
      </c>
      <c r="AE75" s="8" t="s">
        <v>72</v>
      </c>
      <c r="AF75" s="8">
        <v>39269.25666330805</v>
      </c>
      <c r="AG75" s="9">
        <v>65554.40260435715</v>
      </c>
    </row>
    <row r="76" spans="1:33" x14ac:dyDescent="0.45">
      <c r="A76" s="4">
        <v>45658</v>
      </c>
      <c r="B76" s="7">
        <v>40002.1</v>
      </c>
      <c r="C76" s="8">
        <v>11641.198454462396</v>
      </c>
      <c r="D76" s="8">
        <v>5356.7015455376068</v>
      </c>
      <c r="E76" s="8">
        <v>3000</v>
      </c>
      <c r="F76" s="8">
        <v>0</v>
      </c>
      <c r="G76" s="8">
        <v>0</v>
      </c>
      <c r="H76" s="8">
        <v>19997.900000000001</v>
      </c>
      <c r="I76" s="9">
        <v>40008.945003030443</v>
      </c>
      <c r="J76" s="7">
        <v>42699.27</v>
      </c>
      <c r="K76" s="8">
        <v>10892.490067994497</v>
      </c>
      <c r="L76" s="8">
        <v>4210.8074347361444</v>
      </c>
      <c r="M76" s="8">
        <v>870.11290235793001</v>
      </c>
      <c r="N76" s="8">
        <v>0</v>
      </c>
      <c r="O76" s="8">
        <v>0</v>
      </c>
      <c r="P76" s="8">
        <v>15973.410405088573</v>
      </c>
      <c r="Q76" s="9">
        <v>18066.025008619388</v>
      </c>
      <c r="R76" s="7">
        <v>12556.08</v>
      </c>
      <c r="S76" s="8">
        <v>4889.3033508742064</v>
      </c>
      <c r="T76" s="8">
        <v>2137.3239166695053</v>
      </c>
      <c r="U76" s="8">
        <v>924</v>
      </c>
      <c r="V76" s="8" t="s">
        <v>72</v>
      </c>
      <c r="W76" s="8" t="s">
        <v>72</v>
      </c>
      <c r="X76" s="8">
        <v>7950.6272675437122</v>
      </c>
      <c r="Y76" s="9">
        <v>80017.890006060887</v>
      </c>
      <c r="Z76" s="7">
        <v>77781.66</v>
      </c>
      <c r="AA76" s="8">
        <v>24861.928213349369</v>
      </c>
      <c r="AB76" s="8">
        <v>10638.849289381273</v>
      </c>
      <c r="AC76" s="8">
        <v>4470.1129023579297</v>
      </c>
      <c r="AD76" s="8" t="s">
        <v>72</v>
      </c>
      <c r="AE76" s="8" t="s">
        <v>72</v>
      </c>
      <c r="AF76" s="8">
        <v>39970.890405088569</v>
      </c>
      <c r="AG76" s="9">
        <v>66076.75901225592</v>
      </c>
    </row>
    <row r="77" spans="1:33" x14ac:dyDescent="0.45">
      <c r="A77" s="4">
        <v>45689</v>
      </c>
      <c r="B77" s="7">
        <v>39999.86</v>
      </c>
      <c r="C77" s="8">
        <v>8711.0915756930153</v>
      </c>
      <c r="D77" s="8">
        <v>5289.0484243069832</v>
      </c>
      <c r="E77" s="8">
        <v>6000</v>
      </c>
      <c r="F77" s="8">
        <v>0</v>
      </c>
      <c r="G77" s="8">
        <v>0</v>
      </c>
      <c r="H77" s="8">
        <v>20000.14</v>
      </c>
      <c r="I77" s="9">
        <v>39992.251554588191</v>
      </c>
      <c r="J77" s="7">
        <v>43512.36</v>
      </c>
      <c r="K77" s="8">
        <v>8368.4296998386653</v>
      </c>
      <c r="L77" s="8">
        <v>4346.4294980407758</v>
      </c>
      <c r="M77" s="8">
        <v>2139.7122344812356</v>
      </c>
      <c r="N77" s="8">
        <v>0</v>
      </c>
      <c r="O77" s="8">
        <v>0</v>
      </c>
      <c r="P77" s="8">
        <v>14854.571432360677</v>
      </c>
      <c r="Q77" s="9">
        <v>18618.435910200722</v>
      </c>
      <c r="R77" s="7">
        <v>12588.63</v>
      </c>
      <c r="S77" s="8">
        <v>3658.6584617910667</v>
      </c>
      <c r="T77" s="8">
        <v>2110.3303212984861</v>
      </c>
      <c r="U77" s="8">
        <v>1848</v>
      </c>
      <c r="V77" s="8" t="s">
        <v>72</v>
      </c>
      <c r="W77" s="8" t="s">
        <v>72</v>
      </c>
      <c r="X77" s="8">
        <v>7616.9887830895532</v>
      </c>
      <c r="Y77" s="9">
        <v>79984.503109176381</v>
      </c>
      <c r="Z77" s="7">
        <v>78630.91</v>
      </c>
      <c r="AA77" s="8">
        <v>18821.739590670284</v>
      </c>
      <c r="AB77" s="8">
        <v>10693.287607209157</v>
      </c>
      <c r="AC77" s="8">
        <v>9339.712234481236</v>
      </c>
      <c r="AD77" s="8" t="s">
        <v>72</v>
      </c>
      <c r="AE77" s="8" t="s">
        <v>72</v>
      </c>
      <c r="AF77" s="8">
        <v>38854.739432360679</v>
      </c>
      <c r="AG77" s="9">
        <v>66609.137775706549</v>
      </c>
    </row>
    <row r="78" spans="1:33" x14ac:dyDescent="0.45">
      <c r="A78" s="4">
        <v>45717</v>
      </c>
      <c r="B78" s="7">
        <v>39999.54</v>
      </c>
      <c r="C78" s="8">
        <v>8776.3280626565975</v>
      </c>
      <c r="D78" s="8">
        <v>5224.1319373434017</v>
      </c>
      <c r="E78" s="8">
        <v>6000</v>
      </c>
      <c r="F78" s="8">
        <v>0</v>
      </c>
      <c r="G78" s="8">
        <v>0</v>
      </c>
      <c r="H78" s="8">
        <v>20000.46</v>
      </c>
      <c r="I78" s="9">
        <v>39983.952145199568</v>
      </c>
      <c r="J78" s="7">
        <v>44170.45</v>
      </c>
      <c r="K78" s="8">
        <v>8650.1389554063553</v>
      </c>
      <c r="L78" s="8">
        <v>4478.751473322086</v>
      </c>
      <c r="M78" s="8">
        <v>2520.6546195076762</v>
      </c>
      <c r="N78" s="8">
        <v>0</v>
      </c>
      <c r="O78" s="8">
        <v>0</v>
      </c>
      <c r="P78" s="8">
        <v>15649.545048236119</v>
      </c>
      <c r="Q78" s="9">
        <v>19170.343378581038</v>
      </c>
      <c r="R78" s="7">
        <v>12615.08</v>
      </c>
      <c r="S78" s="8">
        <v>3686.057786315771</v>
      </c>
      <c r="T78" s="8">
        <v>2084.428643000017</v>
      </c>
      <c r="U78" s="8">
        <v>1848</v>
      </c>
      <c r="V78" s="8" t="s">
        <v>72</v>
      </c>
      <c r="W78" s="8" t="s">
        <v>72</v>
      </c>
      <c r="X78" s="8">
        <v>7618.486429315788</v>
      </c>
      <c r="Y78" s="9">
        <v>79967.904290399136</v>
      </c>
      <c r="Z78" s="7">
        <v>79385.320000000007</v>
      </c>
      <c r="AA78" s="8">
        <v>19181.73263059427</v>
      </c>
      <c r="AB78" s="8">
        <v>10747.709798134169</v>
      </c>
      <c r="AC78" s="8">
        <v>9720.6546195076771</v>
      </c>
      <c r="AD78" s="8" t="s">
        <v>72</v>
      </c>
      <c r="AE78" s="8" t="s">
        <v>72</v>
      </c>
      <c r="AF78" s="8">
        <v>39650.097048236115</v>
      </c>
      <c r="AG78" s="9">
        <v>67151.085952820518</v>
      </c>
    </row>
    <row r="79" spans="1:33" x14ac:dyDescent="0.45">
      <c r="A79" s="4">
        <v>45748</v>
      </c>
      <c r="B79" s="7">
        <v>39999.980000000003</v>
      </c>
      <c r="C79" s="8">
        <v>8838.2136527823641</v>
      </c>
      <c r="D79" s="8">
        <v>5161.8063472176327</v>
      </c>
      <c r="E79" s="8">
        <v>6000</v>
      </c>
      <c r="F79" s="8">
        <v>0</v>
      </c>
      <c r="G79" s="8">
        <v>0</v>
      </c>
      <c r="H79" s="8">
        <v>20000.019999999997</v>
      </c>
      <c r="I79" s="9">
        <v>39983.454112637279</v>
      </c>
      <c r="J79" s="7">
        <v>44802.23</v>
      </c>
      <c r="K79" s="8">
        <v>8931.6053723179793</v>
      </c>
      <c r="L79" s="8">
        <v>4608.1361374860498</v>
      </c>
      <c r="M79" s="8">
        <v>2887.5406801843792</v>
      </c>
      <c r="N79" s="8">
        <v>0</v>
      </c>
      <c r="O79" s="8">
        <v>0</v>
      </c>
      <c r="P79" s="8">
        <v>16427.282189988407</v>
      </c>
      <c r="Q79" s="9">
        <v>19722.037266594991</v>
      </c>
      <c r="R79" s="7">
        <v>12641.49</v>
      </c>
      <c r="S79" s="8">
        <v>3712.0497341685927</v>
      </c>
      <c r="T79" s="8">
        <v>2059.5607325398355</v>
      </c>
      <c r="U79" s="8">
        <v>1848</v>
      </c>
      <c r="V79" s="8" t="s">
        <v>72</v>
      </c>
      <c r="W79" s="8" t="s">
        <v>72</v>
      </c>
      <c r="X79" s="8">
        <v>7619.6104667084282</v>
      </c>
      <c r="Y79" s="9">
        <v>79966.908225274557</v>
      </c>
      <c r="Z79" s="7">
        <v>80033.69</v>
      </c>
      <c r="AA79" s="8">
        <v>19537.461755656816</v>
      </c>
      <c r="AB79" s="8">
        <v>10802.303754147208</v>
      </c>
      <c r="AC79" s="8">
        <v>10087.540680184378</v>
      </c>
      <c r="AD79" s="8" t="s">
        <v>72</v>
      </c>
      <c r="AE79" s="8" t="s">
        <v>72</v>
      </c>
      <c r="AF79" s="8">
        <v>40427.306189988405</v>
      </c>
      <c r="AG79" s="9">
        <v>67702.182201759715</v>
      </c>
    </row>
    <row r="80" spans="1:33" x14ac:dyDescent="0.45">
      <c r="A80" s="4">
        <v>45778</v>
      </c>
      <c r="B80" s="7">
        <v>40000.21</v>
      </c>
      <c r="C80" s="8">
        <v>9070.2050147952505</v>
      </c>
      <c r="D80" s="8">
        <v>4929.5849852047504</v>
      </c>
      <c r="E80" s="8">
        <v>6000</v>
      </c>
      <c r="F80" s="8">
        <v>0</v>
      </c>
      <c r="G80" s="8">
        <v>0</v>
      </c>
      <c r="H80" s="8">
        <v>19999.79</v>
      </c>
      <c r="I80" s="9">
        <v>39990.212485348864</v>
      </c>
      <c r="J80" s="7">
        <v>45481.57</v>
      </c>
      <c r="K80" s="8">
        <v>9392.2626509736456</v>
      </c>
      <c r="L80" s="8">
        <v>4574.9569280519481</v>
      </c>
      <c r="M80" s="8">
        <v>3243.5762787308972</v>
      </c>
      <c r="N80" s="8">
        <v>0</v>
      </c>
      <c r="O80" s="8">
        <v>0</v>
      </c>
      <c r="P80" s="8">
        <v>17210.79585775649</v>
      </c>
      <c r="Q80" s="9">
        <v>20273.779219380198</v>
      </c>
      <c r="R80" s="7">
        <v>12667.39</v>
      </c>
      <c r="S80" s="8">
        <v>3809.4861062140048</v>
      </c>
      <c r="T80" s="8">
        <v>1966.9044090966954</v>
      </c>
      <c r="U80" s="8">
        <v>1848</v>
      </c>
      <c r="V80" s="8" t="s">
        <v>72</v>
      </c>
      <c r="W80" s="8" t="s">
        <v>72</v>
      </c>
      <c r="X80" s="8">
        <v>7624.3905153107007</v>
      </c>
      <c r="Y80" s="9">
        <v>79980.424970697728</v>
      </c>
      <c r="Z80" s="7">
        <v>80809.56</v>
      </c>
      <c r="AA80" s="8">
        <v>20276.508668727947</v>
      </c>
      <c r="AB80" s="8">
        <v>10490.45891029765</v>
      </c>
      <c r="AC80" s="8">
        <v>10443.576278730898</v>
      </c>
      <c r="AD80" s="8" t="s">
        <v>72</v>
      </c>
      <c r="AE80" s="8" t="s">
        <v>72</v>
      </c>
      <c r="AF80" s="8">
        <v>41210.543857756493</v>
      </c>
      <c r="AG80" s="9">
        <v>68262.03420179883</v>
      </c>
    </row>
    <row r="81" spans="1:33" x14ac:dyDescent="0.45">
      <c r="A81" s="4">
        <v>45809</v>
      </c>
      <c r="B81" s="7">
        <v>39999.879999999997</v>
      </c>
      <c r="C81" s="8">
        <v>9290.5264607616737</v>
      </c>
      <c r="D81" s="8">
        <v>4709.593539238329</v>
      </c>
      <c r="E81" s="8">
        <v>6000</v>
      </c>
      <c r="F81" s="8">
        <v>0</v>
      </c>
      <c r="G81" s="8">
        <v>0</v>
      </c>
      <c r="H81" s="8">
        <v>20000.120000000003</v>
      </c>
      <c r="I81" s="9">
        <v>40003.725404231402</v>
      </c>
      <c r="J81" s="7">
        <v>46057.48</v>
      </c>
      <c r="K81" s="8">
        <v>9852.1429415261773</v>
      </c>
      <c r="L81" s="8">
        <v>4536.8441485363064</v>
      </c>
      <c r="M81" s="8">
        <v>3591.1474861318711</v>
      </c>
      <c r="N81" s="8">
        <v>0</v>
      </c>
      <c r="O81" s="8">
        <v>0</v>
      </c>
      <c r="P81" s="8">
        <v>17980.134576194356</v>
      </c>
      <c r="Q81" s="9">
        <v>20825.805841126519</v>
      </c>
      <c r="R81" s="7">
        <v>12687.52</v>
      </c>
      <c r="S81" s="8">
        <v>3902.0211135199029</v>
      </c>
      <c r="T81" s="8">
        <v>1879.1278221560933</v>
      </c>
      <c r="U81" s="8">
        <v>1848</v>
      </c>
      <c r="V81" s="8" t="s">
        <v>72</v>
      </c>
      <c r="W81" s="8" t="s">
        <v>72</v>
      </c>
      <c r="X81" s="8">
        <v>7629.1489356759957</v>
      </c>
      <c r="Y81" s="9">
        <v>80007.450808462803</v>
      </c>
      <c r="Z81" s="7">
        <v>81400.05</v>
      </c>
      <c r="AA81" s="8">
        <v>21000.774694440188</v>
      </c>
      <c r="AB81" s="8">
        <v>10188.356395622301</v>
      </c>
      <c r="AC81" s="8">
        <v>10791.147486131871</v>
      </c>
      <c r="AD81" s="8" t="s">
        <v>72</v>
      </c>
      <c r="AE81" s="8" t="s">
        <v>72</v>
      </c>
      <c r="AF81" s="8">
        <v>41980.27857619436</v>
      </c>
      <c r="AG81" s="9">
        <v>68830.276326204199</v>
      </c>
    </row>
    <row r="82" spans="1:33" x14ac:dyDescent="0.45">
      <c r="A82" s="4">
        <v>45839</v>
      </c>
      <c r="B82" s="7">
        <v>40000.15</v>
      </c>
      <c r="C82" s="8">
        <v>9498.7061666269037</v>
      </c>
      <c r="D82" s="8">
        <v>4501.1438333730948</v>
      </c>
      <c r="E82" s="8">
        <v>6000</v>
      </c>
      <c r="F82" s="8">
        <v>0</v>
      </c>
      <c r="G82" s="8">
        <v>0</v>
      </c>
      <c r="H82" s="8">
        <v>19999.849999999999</v>
      </c>
      <c r="I82" s="9">
        <v>40023.530063236751</v>
      </c>
      <c r="J82" s="7">
        <v>46543.03</v>
      </c>
      <c r="K82" s="8">
        <v>10309.931599379055</v>
      </c>
      <c r="L82" s="8">
        <v>4494.5613550262815</v>
      </c>
      <c r="M82" s="8">
        <v>3932.0900025731553</v>
      </c>
      <c r="N82" s="8">
        <v>0</v>
      </c>
      <c r="O82" s="8">
        <v>0</v>
      </c>
      <c r="P82" s="8">
        <v>18736.582956978491</v>
      </c>
      <c r="Q82" s="9">
        <v>21378.331461829788</v>
      </c>
      <c r="R82" s="7">
        <v>12713.02</v>
      </c>
      <c r="S82" s="8">
        <v>3989.4565899832992</v>
      </c>
      <c r="T82" s="8">
        <v>1795.9563895158649</v>
      </c>
      <c r="U82" s="8">
        <v>1848</v>
      </c>
      <c r="V82" s="8" t="s">
        <v>72</v>
      </c>
      <c r="W82" s="8" t="s">
        <v>72</v>
      </c>
      <c r="X82" s="8">
        <v>7633.4129794991641</v>
      </c>
      <c r="Y82" s="9">
        <v>80047.060126473501</v>
      </c>
      <c r="Z82" s="7">
        <v>81960.3</v>
      </c>
      <c r="AA82" s="8">
        <v>21708.37899933134</v>
      </c>
      <c r="AB82" s="8">
        <v>9895.9339550739951</v>
      </c>
      <c r="AC82" s="8">
        <v>11132.090002573155</v>
      </c>
      <c r="AD82" s="8" t="s">
        <v>72</v>
      </c>
      <c r="AE82" s="8" t="s">
        <v>72</v>
      </c>
      <c r="AF82" s="8">
        <v>42736.402956978491</v>
      </c>
      <c r="AG82" s="9">
        <v>69406.567537713883</v>
      </c>
    </row>
    <row r="83" spans="1:33" x14ac:dyDescent="0.45">
      <c r="A83" s="4">
        <v>45870</v>
      </c>
      <c r="B83" s="7">
        <v>40000</v>
      </c>
      <c r="C83" s="8">
        <v>9696.4120741482529</v>
      </c>
      <c r="D83" s="8">
        <v>4303.5879258517471</v>
      </c>
      <c r="E83" s="8">
        <v>6000</v>
      </c>
      <c r="F83" s="8">
        <v>0</v>
      </c>
      <c r="G83" s="8">
        <v>0</v>
      </c>
      <c r="H83" s="8">
        <v>20000</v>
      </c>
      <c r="I83" s="9">
        <v>40049.199100462341</v>
      </c>
      <c r="J83" s="7">
        <v>47189.19</v>
      </c>
      <c r="K83" s="8">
        <v>10766.645146661696</v>
      </c>
      <c r="L83" s="8">
        <v>4448.7839976652012</v>
      </c>
      <c r="M83" s="8">
        <v>4267.8555033109524</v>
      </c>
      <c r="N83" s="8">
        <v>0</v>
      </c>
      <c r="O83" s="8">
        <v>0</v>
      </c>
      <c r="P83" s="8">
        <v>19483.284647637851</v>
      </c>
      <c r="Q83" s="9">
        <v>21931.55056089404</v>
      </c>
      <c r="R83" s="7">
        <v>12733.37</v>
      </c>
      <c r="S83" s="8">
        <v>4072.4930711422662</v>
      </c>
      <c r="T83" s="8">
        <v>1717.1315824148471</v>
      </c>
      <c r="U83" s="8">
        <v>1848</v>
      </c>
      <c r="V83" s="8" t="s">
        <v>72</v>
      </c>
      <c r="W83" s="8" t="s">
        <v>72</v>
      </c>
      <c r="X83" s="8">
        <v>7637.6246535571136</v>
      </c>
      <c r="Y83" s="9">
        <v>80098.398200924683</v>
      </c>
      <c r="Z83" s="7">
        <v>82690.33</v>
      </c>
      <c r="AA83" s="8">
        <v>22402.339635639597</v>
      </c>
      <c r="AB83" s="8">
        <v>9613.0895086872988</v>
      </c>
      <c r="AC83" s="8">
        <v>11467.855503310951</v>
      </c>
      <c r="AD83" s="8" t="s">
        <v>72</v>
      </c>
      <c r="AE83" s="8" t="s">
        <v>72</v>
      </c>
      <c r="AF83" s="8">
        <v>43483.284647637847</v>
      </c>
      <c r="AG83" s="9">
        <v>69990.589481448842</v>
      </c>
    </row>
    <row r="84" spans="1:33" x14ac:dyDescent="0.45">
      <c r="A84" s="4">
        <v>45901</v>
      </c>
      <c r="B84" s="7">
        <v>40000</v>
      </c>
      <c r="C84" s="8">
        <v>6883.6843351050356</v>
      </c>
      <c r="D84" s="8">
        <v>4116.3156648949644</v>
      </c>
      <c r="E84" s="8">
        <v>9000</v>
      </c>
      <c r="F84" s="8">
        <v>0</v>
      </c>
      <c r="G84" s="8">
        <v>0</v>
      </c>
      <c r="H84" s="8">
        <v>20000</v>
      </c>
      <c r="I84" s="9">
        <v>40080.337381698868</v>
      </c>
      <c r="J84" s="7">
        <v>47856.43</v>
      </c>
      <c r="K84" s="8">
        <v>7815.5157764622008</v>
      </c>
      <c r="L84" s="8">
        <v>4400.1097498135368</v>
      </c>
      <c r="M84" s="8">
        <v>6899.4287817877312</v>
      </c>
      <c r="N84" s="8">
        <v>0</v>
      </c>
      <c r="O84" s="8">
        <v>0</v>
      </c>
      <c r="P84" s="8">
        <v>19115.054308063467</v>
      </c>
      <c r="Q84" s="9">
        <v>22485.639895419037</v>
      </c>
      <c r="R84" s="7">
        <v>12757</v>
      </c>
      <c r="S84" s="8">
        <v>2891.1474207441152</v>
      </c>
      <c r="T84" s="8">
        <v>1642.4099502930908</v>
      </c>
      <c r="U84" s="8">
        <v>2772</v>
      </c>
      <c r="V84" s="8" t="s">
        <v>72</v>
      </c>
      <c r="W84" s="8" t="s">
        <v>72</v>
      </c>
      <c r="X84" s="8">
        <v>7305.5573710372064</v>
      </c>
      <c r="Y84" s="9">
        <v>80160.674763397736</v>
      </c>
      <c r="Z84" s="7">
        <v>83370.59</v>
      </c>
      <c r="AA84" s="8">
        <v>16075.936978588245</v>
      </c>
      <c r="AB84" s="8">
        <v>9339.6885476874941</v>
      </c>
      <c r="AC84" s="8">
        <v>17699.42878178773</v>
      </c>
      <c r="AD84" s="8" t="s">
        <v>72</v>
      </c>
      <c r="AE84" s="8" t="s">
        <v>72</v>
      </c>
      <c r="AF84" s="8">
        <v>43115.054308063467</v>
      </c>
      <c r="AG84" s="9">
        <v>70582.044753457682</v>
      </c>
    </row>
    <row r="85" spans="1:33" x14ac:dyDescent="0.45">
      <c r="A85" s="4">
        <v>45931</v>
      </c>
      <c r="B85" s="7">
        <v>40000</v>
      </c>
      <c r="C85" s="8">
        <v>7061.2475987013113</v>
      </c>
      <c r="D85" s="8">
        <v>3938.7524012986887</v>
      </c>
      <c r="E85" s="8">
        <v>9000</v>
      </c>
      <c r="F85" s="8">
        <v>0</v>
      </c>
      <c r="G85" s="8">
        <v>0</v>
      </c>
      <c r="H85" s="8">
        <v>20000</v>
      </c>
      <c r="I85" s="9">
        <v>40116.579126961828</v>
      </c>
      <c r="J85" s="7">
        <v>44420.67</v>
      </c>
      <c r="K85" s="8">
        <v>8193.8160446817274</v>
      </c>
      <c r="L85" s="8">
        <v>4349.067463311033</v>
      </c>
      <c r="M85" s="8">
        <v>7392.528009951885</v>
      </c>
      <c r="N85" s="8">
        <v>0</v>
      </c>
      <c r="O85" s="8">
        <v>0</v>
      </c>
      <c r="P85" s="8">
        <v>19935.411517944645</v>
      </c>
      <c r="Q85" s="9">
        <v>23040.760373580317</v>
      </c>
      <c r="R85" s="7">
        <v>12777.74</v>
      </c>
      <c r="S85" s="8">
        <v>2965.7239914545507</v>
      </c>
      <c r="T85" s="8">
        <v>1571.5622081181768</v>
      </c>
      <c r="U85" s="8">
        <v>2772</v>
      </c>
      <c r="V85" s="8" t="s">
        <v>72</v>
      </c>
      <c r="W85" s="8" t="s">
        <v>72</v>
      </c>
      <c r="X85" s="8">
        <v>7309.2861995727271</v>
      </c>
      <c r="Y85" s="9">
        <v>80233.158253923655</v>
      </c>
      <c r="Z85" s="7">
        <v>80015.59</v>
      </c>
      <c r="AA85" s="8">
        <v>16667.313163123301</v>
      </c>
      <c r="AB85" s="8">
        <v>9075.5703448694585</v>
      </c>
      <c r="AC85" s="8">
        <v>18192.528009951886</v>
      </c>
      <c r="AD85" s="8" t="s">
        <v>72</v>
      </c>
      <c r="AE85" s="8" t="s">
        <v>72</v>
      </c>
      <c r="AF85" s="8">
        <v>43935.411517944645</v>
      </c>
      <c r="AG85" s="9">
        <v>71180.655325934509</v>
      </c>
    </row>
    <row r="86" spans="1:33" x14ac:dyDescent="0.45">
      <c r="A86" s="4">
        <v>45962</v>
      </c>
      <c r="B86" s="7">
        <v>40000.019999999997</v>
      </c>
      <c r="C86" s="8">
        <v>7229.6231530722071</v>
      </c>
      <c r="D86" s="8">
        <v>3770.3568469277966</v>
      </c>
      <c r="E86" s="8">
        <v>9000</v>
      </c>
      <c r="F86" s="8">
        <v>0</v>
      </c>
      <c r="G86" s="8">
        <v>0</v>
      </c>
      <c r="H86" s="8">
        <v>19999.980000000003</v>
      </c>
      <c r="I86" s="9">
        <v>40157.585337663193</v>
      </c>
      <c r="J86" s="7">
        <v>44682.82</v>
      </c>
      <c r="K86" s="8">
        <v>8570.3728068151577</v>
      </c>
      <c r="L86" s="8">
        <v>4296.1249668327309</v>
      </c>
      <c r="M86" s="8">
        <v>7882.3061081247452</v>
      </c>
      <c r="N86" s="8">
        <v>0</v>
      </c>
      <c r="O86" s="8">
        <v>0</v>
      </c>
      <c r="P86" s="8">
        <v>20748.803881772634</v>
      </c>
      <c r="Q86" s="9">
        <v>23597.058707352295</v>
      </c>
      <c r="R86" s="7">
        <v>12803.02</v>
      </c>
      <c r="S86" s="8">
        <v>3036.4417242903273</v>
      </c>
      <c r="T86" s="8">
        <v>1504.3723819241909</v>
      </c>
      <c r="U86" s="8">
        <v>2772</v>
      </c>
      <c r="V86" s="8" t="s">
        <v>72</v>
      </c>
      <c r="W86" s="8" t="s">
        <v>72</v>
      </c>
      <c r="X86" s="8">
        <v>7312.8141062145187</v>
      </c>
      <c r="Y86" s="9">
        <v>80315.170675326386</v>
      </c>
      <c r="Z86" s="7">
        <v>80292.02</v>
      </c>
      <c r="AA86" s="8">
        <v>17245.920590501806</v>
      </c>
      <c r="AB86" s="8">
        <v>8820.5531831460867</v>
      </c>
      <c r="AC86" s="8">
        <v>18682.306108124743</v>
      </c>
      <c r="AD86" s="8" t="s">
        <v>72</v>
      </c>
      <c r="AE86" s="8" t="s">
        <v>72</v>
      </c>
      <c r="AF86" s="8">
        <v>44748.779881772636</v>
      </c>
      <c r="AG86" s="9">
        <v>71786.161112548129</v>
      </c>
    </row>
    <row r="87" spans="1:33" x14ac:dyDescent="0.45">
      <c r="A87" s="4">
        <v>45992</v>
      </c>
      <c r="B87" s="7">
        <v>40000.11</v>
      </c>
      <c r="C87" s="8">
        <v>7389.2709310329101</v>
      </c>
      <c r="D87" s="8">
        <v>3610.6190689670889</v>
      </c>
      <c r="E87" s="8">
        <v>9000</v>
      </c>
      <c r="F87" s="8">
        <v>0</v>
      </c>
      <c r="G87" s="8">
        <v>0</v>
      </c>
      <c r="H87" s="8">
        <v>19999.89</v>
      </c>
      <c r="I87" s="9">
        <v>39803.041488048286</v>
      </c>
      <c r="J87" s="7">
        <v>45049.46</v>
      </c>
      <c r="K87" s="8">
        <v>8945.1138538276628</v>
      </c>
      <c r="L87" s="8">
        <v>4241.6958836879976</v>
      </c>
      <c r="M87" s="8">
        <v>8369.8105078723365</v>
      </c>
      <c r="N87" s="8">
        <v>0</v>
      </c>
      <c r="O87" s="8">
        <v>0</v>
      </c>
      <c r="P87" s="8">
        <v>21556.620245387996</v>
      </c>
      <c r="Q87" s="9">
        <v>23914.342092647708</v>
      </c>
      <c r="R87" s="7">
        <v>12820.81</v>
      </c>
      <c r="S87" s="8">
        <v>3103.4937910338222</v>
      </c>
      <c r="T87" s="8">
        <v>1440.6370085178683</v>
      </c>
      <c r="U87" s="8">
        <v>2772</v>
      </c>
      <c r="V87" s="8" t="s">
        <v>72</v>
      </c>
      <c r="W87" s="8" t="s">
        <v>72</v>
      </c>
      <c r="X87" s="8">
        <v>7316.1307995516909</v>
      </c>
      <c r="Y87" s="9">
        <v>79606.082976096572</v>
      </c>
      <c r="Z87" s="7">
        <v>80727.16</v>
      </c>
      <c r="AA87" s="8">
        <v>17812.238971067156</v>
      </c>
      <c r="AB87" s="8">
        <v>8574.4387664485039</v>
      </c>
      <c r="AC87" s="8">
        <v>19169.810507872338</v>
      </c>
      <c r="AD87" s="8" t="s">
        <v>72</v>
      </c>
      <c r="AE87" s="8" t="s">
        <v>72</v>
      </c>
      <c r="AF87" s="8">
        <v>45556.488245387998</v>
      </c>
      <c r="AG87" s="9">
        <v>71677.991878305649</v>
      </c>
    </row>
    <row r="88" spans="1:33" x14ac:dyDescent="0.45">
      <c r="A88" s="4">
        <v>46023</v>
      </c>
      <c r="B88" s="7">
        <v>40000</v>
      </c>
      <c r="C88" s="8">
        <v>7540.9413893503952</v>
      </c>
      <c r="D88" s="8">
        <v>3459.0586106496053</v>
      </c>
      <c r="E88" s="8">
        <v>9000</v>
      </c>
      <c r="F88" s="8">
        <v>0</v>
      </c>
      <c r="G88" s="8">
        <v>0</v>
      </c>
      <c r="H88" s="8">
        <v>20000</v>
      </c>
      <c r="I88" s="9">
        <v>39865.558675350214</v>
      </c>
      <c r="J88" s="7">
        <v>45567.34</v>
      </c>
      <c r="K88" s="8">
        <v>9318.3722558663976</v>
      </c>
      <c r="L88" s="8">
        <v>4186.1456136758125</v>
      </c>
      <c r="M88" s="8">
        <v>8855.9499462298845</v>
      </c>
      <c r="N88" s="8">
        <v>0</v>
      </c>
      <c r="O88" s="8">
        <v>0</v>
      </c>
      <c r="P88" s="8">
        <v>22360.467815772095</v>
      </c>
      <c r="Q88" s="9">
        <v>24476.049616949578</v>
      </c>
      <c r="R88" s="7">
        <v>12838.59</v>
      </c>
      <c r="S88" s="8">
        <v>3167.1953835271661</v>
      </c>
      <c r="T88" s="8">
        <v>1380.1643856491926</v>
      </c>
      <c r="U88" s="8">
        <v>2772</v>
      </c>
      <c r="V88" s="8" t="s">
        <v>72</v>
      </c>
      <c r="W88" s="8" t="s">
        <v>72</v>
      </c>
      <c r="X88" s="8">
        <v>7319.3597691763589</v>
      </c>
      <c r="Y88" s="9">
        <v>79731.117350700428</v>
      </c>
      <c r="Z88" s="7">
        <v>81321.649999999994</v>
      </c>
      <c r="AA88" s="8">
        <v>18367.501923086871</v>
      </c>
      <c r="AB88" s="8">
        <v>8337.0159464553399</v>
      </c>
      <c r="AC88" s="8">
        <v>19655.949946229885</v>
      </c>
      <c r="AD88" s="8" t="s">
        <v>72</v>
      </c>
      <c r="AE88" s="8" t="s">
        <v>72</v>
      </c>
      <c r="AF88" s="8">
        <v>46360.467815772092</v>
      </c>
      <c r="AG88" s="9">
        <v>72314.72002736984</v>
      </c>
    </row>
    <row r="89" spans="1:33" x14ac:dyDescent="0.45">
      <c r="A89" s="4">
        <v>46054</v>
      </c>
      <c r="B89" s="7">
        <v>40000</v>
      </c>
      <c r="C89" s="8">
        <v>7684.7772701515441</v>
      </c>
      <c r="D89" s="8">
        <v>3315.2227298484559</v>
      </c>
      <c r="E89" s="8">
        <v>9000</v>
      </c>
      <c r="F89" s="8">
        <v>0</v>
      </c>
      <c r="G89" s="8">
        <v>0</v>
      </c>
      <c r="H89" s="8">
        <v>20000</v>
      </c>
      <c r="I89" s="9">
        <v>39931.155620901009</v>
      </c>
      <c r="J89" s="7">
        <v>46329.95</v>
      </c>
      <c r="K89" s="8">
        <v>9689.7900752896549</v>
      </c>
      <c r="L89" s="8">
        <v>4129.7965983705317</v>
      </c>
      <c r="M89" s="8">
        <v>9341.5235425431256</v>
      </c>
      <c r="N89" s="8">
        <v>0</v>
      </c>
      <c r="O89" s="8">
        <v>0</v>
      </c>
      <c r="P89" s="8">
        <v>23161.110216203313</v>
      </c>
      <c r="Q89" s="9">
        <v>25039.157741470382</v>
      </c>
      <c r="R89" s="7">
        <v>12857.61</v>
      </c>
      <c r="S89" s="8">
        <v>3227.6064534636484</v>
      </c>
      <c r="T89" s="8">
        <v>1322.7738692095338</v>
      </c>
      <c r="U89" s="8">
        <v>2772</v>
      </c>
      <c r="V89" s="8" t="s">
        <v>72</v>
      </c>
      <c r="W89" s="8" t="s">
        <v>72</v>
      </c>
      <c r="X89" s="8">
        <v>7322.3803226731825</v>
      </c>
      <c r="Y89" s="9">
        <v>79862.311241802017</v>
      </c>
      <c r="Z89" s="7">
        <v>82109.850000000006</v>
      </c>
      <c r="AA89" s="8">
        <v>18911.52279947151</v>
      </c>
      <c r="AB89" s="8">
        <v>8108.0638741886787</v>
      </c>
      <c r="AC89" s="8">
        <v>20141.523542543124</v>
      </c>
      <c r="AD89" s="8" t="s">
        <v>72</v>
      </c>
      <c r="AE89" s="8" t="s">
        <v>72</v>
      </c>
      <c r="AF89" s="8">
        <v>47161.110216203313</v>
      </c>
      <c r="AG89" s="9">
        <v>72956.544486551589</v>
      </c>
    </row>
    <row r="90" spans="1:33" x14ac:dyDescent="0.45">
      <c r="A90" s="4">
        <v>46082</v>
      </c>
      <c r="B90" s="7">
        <v>40000</v>
      </c>
      <c r="C90" s="8">
        <v>7280.622454532373</v>
      </c>
      <c r="D90" s="8">
        <v>3178.6847476173184</v>
      </c>
      <c r="E90" s="8">
        <v>9540.6927978503081</v>
      </c>
      <c r="F90" s="8">
        <v>0</v>
      </c>
      <c r="G90" s="8">
        <v>0</v>
      </c>
      <c r="H90" s="8">
        <v>20000</v>
      </c>
      <c r="I90" s="9">
        <v>39999.65287697695</v>
      </c>
      <c r="J90" s="7">
        <v>46796.959999999999</v>
      </c>
      <c r="K90" s="8">
        <v>9364.1077650125444</v>
      </c>
      <c r="L90" s="8">
        <v>4072.9329691552662</v>
      </c>
      <c r="M90" s="8">
        <v>10417.633902965472</v>
      </c>
      <c r="N90" s="8">
        <v>0</v>
      </c>
      <c r="O90" s="8">
        <v>0</v>
      </c>
      <c r="P90" s="8">
        <v>23854.674637133285</v>
      </c>
      <c r="Q90" s="9">
        <v>25603.781627098819</v>
      </c>
      <c r="R90" s="7">
        <v>12877</v>
      </c>
      <c r="S90" s="8">
        <v>3057.861430903597</v>
      </c>
      <c r="T90" s="8">
        <v>1268.2952142993099</v>
      </c>
      <c r="U90" s="8">
        <v>2938.5333817378951</v>
      </c>
      <c r="V90" s="8" t="s">
        <v>72</v>
      </c>
      <c r="W90" s="8" t="s">
        <v>72</v>
      </c>
      <c r="X90" s="8">
        <v>7264.6900269408025</v>
      </c>
      <c r="Y90" s="9">
        <v>79999.3057539539</v>
      </c>
      <c r="Z90" s="7">
        <v>82580.289999999994</v>
      </c>
      <c r="AA90" s="8">
        <v>18100.854710451393</v>
      </c>
      <c r="AB90" s="8">
        <v>7887.354666296048</v>
      </c>
      <c r="AC90" s="8">
        <v>21866.465260385841</v>
      </c>
      <c r="AD90" s="8" t="s">
        <v>72</v>
      </c>
      <c r="AE90" s="8" t="s">
        <v>72</v>
      </c>
      <c r="AF90" s="8">
        <v>47854.674637133285</v>
      </c>
      <c r="AG90" s="9">
        <v>73603.365079471158</v>
      </c>
    </row>
    <row r="91" spans="1:33" x14ac:dyDescent="0.45">
      <c r="A91" s="4">
        <v>46113</v>
      </c>
      <c r="B91" s="7">
        <v>40000.14</v>
      </c>
      <c r="C91" s="8">
        <v>7447.531747385332</v>
      </c>
      <c r="D91" s="8">
        <v>3049.0424992953322</v>
      </c>
      <c r="E91" s="8">
        <v>9503.2857533193364</v>
      </c>
      <c r="F91" s="8">
        <v>0</v>
      </c>
      <c r="G91" s="8">
        <v>0</v>
      </c>
      <c r="H91" s="8">
        <v>19999.86</v>
      </c>
      <c r="I91" s="9">
        <v>40070.879684672727</v>
      </c>
      <c r="J91" s="7">
        <v>47064.17</v>
      </c>
      <c r="K91" s="8">
        <v>9767.3913354349406</v>
      </c>
      <c r="L91" s="8">
        <v>4015.8046610542547</v>
      </c>
      <c r="M91" s="8">
        <v>10890.500319084857</v>
      </c>
      <c r="N91" s="8">
        <v>0</v>
      </c>
      <c r="O91" s="8">
        <v>0</v>
      </c>
      <c r="P91" s="8">
        <v>24673.696315574052</v>
      </c>
      <c r="Q91" s="9">
        <v>26170.02669462073</v>
      </c>
      <c r="R91" s="7">
        <v>12890.37</v>
      </c>
      <c r="S91" s="8">
        <v>3127.9633339018392</v>
      </c>
      <c r="T91" s="8">
        <v>1216.5679572188374</v>
      </c>
      <c r="U91" s="8">
        <v>2927.0120120223555</v>
      </c>
      <c r="V91" s="8" t="s">
        <v>72</v>
      </c>
      <c r="W91" s="8" t="s">
        <v>72</v>
      </c>
      <c r="X91" s="8">
        <v>7271.5433031430321</v>
      </c>
      <c r="Y91" s="9">
        <v>80141.759369345455</v>
      </c>
      <c r="Z91" s="7">
        <v>82907.63</v>
      </c>
      <c r="AA91" s="8">
        <v>18704.429432297336</v>
      </c>
      <c r="AB91" s="8">
        <v>7674.655660208653</v>
      </c>
      <c r="AC91" s="8">
        <v>22294.443223068061</v>
      </c>
      <c r="AD91" s="8" t="s">
        <v>72</v>
      </c>
      <c r="AE91" s="8" t="s">
        <v>72</v>
      </c>
      <c r="AF91" s="8">
        <v>48673.528315574047</v>
      </c>
      <c r="AG91" s="9">
        <v>74255.082316227999</v>
      </c>
    </row>
    <row r="92" spans="1:33" x14ac:dyDescent="0.45">
      <c r="A92" s="4">
        <v>46143</v>
      </c>
      <c r="B92" s="7">
        <v>40000</v>
      </c>
      <c r="C92" s="8">
        <v>7606.4247819584489</v>
      </c>
      <c r="D92" s="8">
        <v>2925.9168814356844</v>
      </c>
      <c r="E92" s="8">
        <v>9467.6583366058676</v>
      </c>
      <c r="F92" s="8">
        <v>0</v>
      </c>
      <c r="G92" s="8">
        <v>0</v>
      </c>
      <c r="H92" s="8">
        <v>20000</v>
      </c>
      <c r="I92" s="9">
        <v>40144.673824250349</v>
      </c>
      <c r="J92" s="7">
        <v>47574.14</v>
      </c>
      <c r="K92" s="8">
        <v>10168.935407966441</v>
      </c>
      <c r="L92" s="8">
        <v>3958.6310624108396</v>
      </c>
      <c r="M92" s="8">
        <v>11362.899873650367</v>
      </c>
      <c r="N92" s="8">
        <v>0</v>
      </c>
      <c r="O92" s="8">
        <v>0</v>
      </c>
      <c r="P92" s="8">
        <v>25490.466344027649</v>
      </c>
      <c r="Q92" s="9">
        <v>26737.989631050903</v>
      </c>
      <c r="R92" s="7">
        <v>12904.49</v>
      </c>
      <c r="S92" s="8">
        <v>3194.6984084225483</v>
      </c>
      <c r="T92" s="8">
        <v>1167.4408356928382</v>
      </c>
      <c r="U92" s="8">
        <v>2916.0387676746072</v>
      </c>
      <c r="V92" s="8" t="s">
        <v>72</v>
      </c>
      <c r="W92" s="8" t="s">
        <v>72</v>
      </c>
      <c r="X92" s="8">
        <v>7278.1780117899943</v>
      </c>
      <c r="Y92" s="9">
        <v>80289.347648500698</v>
      </c>
      <c r="Z92" s="7">
        <v>83484.73</v>
      </c>
      <c r="AA92" s="8">
        <v>19296.645146316579</v>
      </c>
      <c r="AB92" s="8">
        <v>7469.731320133661</v>
      </c>
      <c r="AC92" s="8">
        <v>22724.089877577408</v>
      </c>
      <c r="AD92" s="8" t="s">
        <v>72</v>
      </c>
      <c r="AE92" s="8" t="s">
        <v>72</v>
      </c>
      <c r="AF92" s="8">
        <v>49490.466344027649</v>
      </c>
      <c r="AG92" s="9">
        <v>74911.598220151325</v>
      </c>
    </row>
    <row r="93" spans="1:33" x14ac:dyDescent="0.45">
      <c r="A93" s="4">
        <v>46174</v>
      </c>
      <c r="B93" s="7">
        <v>40000</v>
      </c>
      <c r="C93" s="8">
        <v>6596.6572886542272</v>
      </c>
      <c r="D93" s="8">
        <v>2808.9504882324018</v>
      </c>
      <c r="E93" s="8">
        <v>10594.392223113371</v>
      </c>
      <c r="F93" s="8">
        <v>0</v>
      </c>
      <c r="G93" s="8">
        <v>0</v>
      </c>
      <c r="H93" s="8">
        <v>20000</v>
      </c>
      <c r="I93" s="9">
        <v>39820.881388468704</v>
      </c>
      <c r="J93" s="7">
        <v>48141.4</v>
      </c>
      <c r="K93" s="8">
        <v>8986.9903636200506</v>
      </c>
      <c r="L93" s="8">
        <v>3901.6042596376551</v>
      </c>
      <c r="M93" s="8">
        <v>13291.735685899113</v>
      </c>
      <c r="N93" s="8">
        <v>0</v>
      </c>
      <c r="O93" s="8">
        <v>0</v>
      </c>
      <c r="P93" s="8">
        <v>26180.33030915682</v>
      </c>
      <c r="Q93" s="9">
        <v>27036.181347815644</v>
      </c>
      <c r="R93" s="7">
        <v>12919.55</v>
      </c>
      <c r="S93" s="8">
        <v>2770.5960612347753</v>
      </c>
      <c r="T93" s="8">
        <v>1120.7712448047282</v>
      </c>
      <c r="U93" s="8">
        <v>3263.0728047189182</v>
      </c>
      <c r="V93" s="8" t="s">
        <v>72</v>
      </c>
      <c r="W93" s="8" t="s">
        <v>72</v>
      </c>
      <c r="X93" s="8">
        <v>7154.4401107584217</v>
      </c>
      <c r="Y93" s="9">
        <v>79641.762776937408</v>
      </c>
      <c r="Z93" s="7">
        <v>84047.83</v>
      </c>
      <c r="AA93" s="8">
        <v>16902.979110005122</v>
      </c>
      <c r="AB93" s="8">
        <v>7272.3448455165371</v>
      </c>
      <c r="AC93" s="8">
        <v>26005.006353635159</v>
      </c>
      <c r="AD93" s="8" t="s">
        <v>72</v>
      </c>
      <c r="AE93" s="8" t="s">
        <v>72</v>
      </c>
      <c r="AF93" s="8">
        <v>50180.330309156823</v>
      </c>
      <c r="AG93" s="9">
        <v>74821.239013978091</v>
      </c>
    </row>
    <row r="94" spans="1:33" x14ac:dyDescent="0.45">
      <c r="A94" s="4">
        <v>46204</v>
      </c>
      <c r="B94" s="7">
        <v>40000</v>
      </c>
      <c r="C94" s="8">
        <v>6777.6014784376348</v>
      </c>
      <c r="D94" s="8">
        <v>2697.8063315781574</v>
      </c>
      <c r="E94" s="8">
        <v>10524.592189984209</v>
      </c>
      <c r="F94" s="8">
        <v>0</v>
      </c>
      <c r="G94" s="8">
        <v>0</v>
      </c>
      <c r="H94" s="8">
        <v>20000</v>
      </c>
      <c r="I94" s="9">
        <v>39912.259729858044</v>
      </c>
      <c r="J94" s="7">
        <v>48535.42</v>
      </c>
      <c r="K94" s="8">
        <v>9406.641020319672</v>
      </c>
      <c r="L94" s="8">
        <v>3844.891927446291</v>
      </c>
      <c r="M94" s="8">
        <v>13779.731763382688</v>
      </c>
      <c r="N94" s="8">
        <v>0</v>
      </c>
      <c r="O94" s="8">
        <v>0</v>
      </c>
      <c r="P94" s="8">
        <v>27031.264711148651</v>
      </c>
      <c r="Q94" s="9">
        <v>27611.62077011463</v>
      </c>
      <c r="R94" s="7">
        <v>12950.15</v>
      </c>
      <c r="S94" s="8">
        <v>2846.5926209438067</v>
      </c>
      <c r="T94" s="8">
        <v>1076.4247262996848</v>
      </c>
      <c r="U94" s="8">
        <v>3241.5743945151362</v>
      </c>
      <c r="V94" s="8" t="s">
        <v>72</v>
      </c>
      <c r="W94" s="8" t="s">
        <v>72</v>
      </c>
      <c r="X94" s="8">
        <v>7164.5917417586279</v>
      </c>
      <c r="Y94" s="9">
        <v>79824.519459716088</v>
      </c>
      <c r="Z94" s="7">
        <v>84910.01</v>
      </c>
      <c r="AA94" s="8">
        <v>17539.762794444832</v>
      </c>
      <c r="AB94" s="8">
        <v>7082.2595253400796</v>
      </c>
      <c r="AC94" s="8">
        <v>26409.242391363739</v>
      </c>
      <c r="AD94" s="8" t="s">
        <v>72</v>
      </c>
      <c r="AE94" s="8" t="s">
        <v>72</v>
      </c>
      <c r="AF94" s="8">
        <v>51031.264711148651</v>
      </c>
      <c r="AG94" s="9">
        <v>75506.332445944281</v>
      </c>
    </row>
    <row r="95" spans="1:33" x14ac:dyDescent="0.45">
      <c r="A95" s="4">
        <v>46235</v>
      </c>
      <c r="B95" s="7">
        <v>40000.129999999997</v>
      </c>
      <c r="C95" s="8">
        <v>6949.6604716165384</v>
      </c>
      <c r="D95" s="8">
        <v>2592.1666393831852</v>
      </c>
      <c r="E95" s="8">
        <v>10458.042889000279</v>
      </c>
      <c r="F95" s="8">
        <v>0</v>
      </c>
      <c r="G95" s="8">
        <v>0</v>
      </c>
      <c r="H95" s="8">
        <v>19999.870000000003</v>
      </c>
      <c r="I95" s="9">
        <v>40004.961019929797</v>
      </c>
      <c r="J95" s="7">
        <v>45132.95</v>
      </c>
      <c r="K95" s="8">
        <v>9823.5553024485162</v>
      </c>
      <c r="L95" s="8">
        <v>3788.6399077787992</v>
      </c>
      <c r="M95" s="8">
        <v>14267.867120376102</v>
      </c>
      <c r="N95" s="8">
        <v>0</v>
      </c>
      <c r="O95" s="8">
        <v>0</v>
      </c>
      <c r="P95" s="8">
        <v>27880.062330603418</v>
      </c>
      <c r="Q95" s="9">
        <v>28188.802221023903</v>
      </c>
      <c r="R95" s="7">
        <v>12947.63</v>
      </c>
      <c r="S95" s="8">
        <v>2918.8573980789461</v>
      </c>
      <c r="T95" s="8">
        <v>1034.2744891138909</v>
      </c>
      <c r="U95" s="8">
        <v>3221.0772098120856</v>
      </c>
      <c r="V95" s="8" t="s">
        <v>72</v>
      </c>
      <c r="W95" s="8" t="s">
        <v>72</v>
      </c>
      <c r="X95" s="8">
        <v>7174.209097004923</v>
      </c>
      <c r="Y95" s="9">
        <v>80009.922039859593</v>
      </c>
      <c r="Z95" s="7">
        <v>81246.23</v>
      </c>
      <c r="AA95" s="8">
        <v>18163.147868388362</v>
      </c>
      <c r="AB95" s="8">
        <v>6899.2398750386219</v>
      </c>
      <c r="AC95" s="8">
        <v>26817.518587176437</v>
      </c>
      <c r="AD95" s="8" t="s">
        <v>72</v>
      </c>
      <c r="AE95" s="8" t="s">
        <v>72</v>
      </c>
      <c r="AF95" s="8">
        <v>51879.906330603422</v>
      </c>
      <c r="AG95" s="9">
        <v>76194.755444939656</v>
      </c>
    </row>
    <row r="96" spans="1:33" x14ac:dyDescent="0.45">
      <c r="A96" s="4">
        <v>46266</v>
      </c>
      <c r="B96" s="7">
        <v>40000.160000000003</v>
      </c>
      <c r="C96" s="8">
        <v>7285.9133357912124</v>
      </c>
      <c r="D96" s="8">
        <v>2491.7317270554854</v>
      </c>
      <c r="E96" s="8">
        <v>10222.194937153299</v>
      </c>
      <c r="F96" s="8">
        <v>0</v>
      </c>
      <c r="G96" s="8">
        <v>0</v>
      </c>
      <c r="H96" s="8">
        <v>19999.839999999997</v>
      </c>
      <c r="I96" s="9">
        <v>40098.9278123966</v>
      </c>
      <c r="J96" s="7">
        <v>45737.16</v>
      </c>
      <c r="K96" s="8">
        <v>10486.22912211619</v>
      </c>
      <c r="L96" s="8">
        <v>3732.974514438537</v>
      </c>
      <c r="M96" s="8">
        <v>14512.161534420098</v>
      </c>
      <c r="N96" s="8">
        <v>0</v>
      </c>
      <c r="O96" s="8">
        <v>0</v>
      </c>
      <c r="P96" s="8">
        <v>28731.365170974826</v>
      </c>
      <c r="Q96" s="9">
        <v>28767.814735605265</v>
      </c>
      <c r="R96" s="7">
        <v>12955.64</v>
      </c>
      <c r="S96" s="8">
        <v>3060.0836010323092</v>
      </c>
      <c r="T96" s="8">
        <v>994.20095909513873</v>
      </c>
      <c r="U96" s="8">
        <v>3148.4360406432161</v>
      </c>
      <c r="V96" s="8" t="s">
        <v>72</v>
      </c>
      <c r="W96" s="8" t="s">
        <v>72</v>
      </c>
      <c r="X96" s="8">
        <v>7202.7206007706645</v>
      </c>
      <c r="Y96" s="9">
        <v>80197.855624793199</v>
      </c>
      <c r="Z96" s="7">
        <v>81808.72</v>
      </c>
      <c r="AA96" s="8">
        <v>19229.325125065647</v>
      </c>
      <c r="AB96" s="8">
        <v>6723.0525869051198</v>
      </c>
      <c r="AC96" s="8">
        <v>26778.795459004057</v>
      </c>
      <c r="AD96" s="8" t="s">
        <v>72</v>
      </c>
      <c r="AE96" s="8" t="s">
        <v>72</v>
      </c>
      <c r="AF96" s="8">
        <v>52731.173170974827</v>
      </c>
      <c r="AG96" s="9">
        <v>76886.528110481187</v>
      </c>
    </row>
    <row r="97" spans="1:33" x14ac:dyDescent="0.45">
      <c r="A97" s="4">
        <v>46296</v>
      </c>
      <c r="B97" s="7">
        <v>39999.040000000001</v>
      </c>
      <c r="C97" s="8">
        <v>6444.9308043628553</v>
      </c>
      <c r="D97" s="8">
        <v>2396.2189375093576</v>
      </c>
      <c r="E97" s="8">
        <v>11159.810258127785</v>
      </c>
      <c r="F97" s="8">
        <v>0</v>
      </c>
      <c r="G97" s="8">
        <v>0</v>
      </c>
      <c r="H97" s="8">
        <v>20000.96</v>
      </c>
      <c r="I97" s="9">
        <v>40194.101086301467</v>
      </c>
      <c r="J97" s="7">
        <v>46297.06</v>
      </c>
      <c r="K97" s="8">
        <v>9442.1845995883214</v>
      </c>
      <c r="L97" s="8">
        <v>3678.0045954945754</v>
      </c>
      <c r="M97" s="8">
        <v>16465.883824437053</v>
      </c>
      <c r="N97" s="8">
        <v>0</v>
      </c>
      <c r="O97" s="8">
        <v>0</v>
      </c>
      <c r="P97" s="8">
        <v>29586.07301951995</v>
      </c>
      <c r="Q97" s="9">
        <v>29348.739919794491</v>
      </c>
      <c r="R97" s="7">
        <v>12964.47</v>
      </c>
      <c r="S97" s="8">
        <v>2706.8709378323992</v>
      </c>
      <c r="T97" s="8">
        <v>956.09135606623374</v>
      </c>
      <c r="U97" s="8">
        <v>3437.2215595033576</v>
      </c>
      <c r="V97" s="8" t="s">
        <v>72</v>
      </c>
      <c r="W97" s="8" t="s">
        <v>72</v>
      </c>
      <c r="X97" s="8">
        <v>7100.1838534019907</v>
      </c>
      <c r="Y97" s="9">
        <v>80388.202172602934</v>
      </c>
      <c r="Z97" s="7">
        <v>82411.740000000005</v>
      </c>
      <c r="AA97" s="8">
        <v>17176.101564823748</v>
      </c>
      <c r="AB97" s="8">
        <v>6553.4673205058043</v>
      </c>
      <c r="AC97" s="8">
        <v>29857.656134190394</v>
      </c>
      <c r="AD97" s="8" t="s">
        <v>72</v>
      </c>
      <c r="AE97" s="8" t="s">
        <v>72</v>
      </c>
      <c r="AF97" s="8">
        <v>53587.225019519945</v>
      </c>
      <c r="AG97" s="9">
        <v>77581.661223356248</v>
      </c>
    </row>
    <row r="98" spans="1:33" x14ac:dyDescent="0.45">
      <c r="A98" s="4">
        <v>46327</v>
      </c>
      <c r="B98" s="7">
        <v>40000.050000000003</v>
      </c>
      <c r="C98" s="8">
        <v>6783.2313851467225</v>
      </c>
      <c r="D98" s="8">
        <v>2305.361645274706</v>
      </c>
      <c r="E98" s="8">
        <v>10911.356969578568</v>
      </c>
      <c r="F98" s="8">
        <v>0</v>
      </c>
      <c r="G98" s="8">
        <v>0</v>
      </c>
      <c r="H98" s="8">
        <v>19999.949999999997</v>
      </c>
      <c r="I98" s="9">
        <v>39890.421135768556</v>
      </c>
      <c r="J98" s="7">
        <v>47067.35</v>
      </c>
      <c r="K98" s="8">
        <v>10113.537591392998</v>
      </c>
      <c r="L98" s="8">
        <v>3623.8233810873853</v>
      </c>
      <c r="M98" s="8">
        <v>16713.076532214538</v>
      </c>
      <c r="N98" s="8">
        <v>0</v>
      </c>
      <c r="O98" s="8">
        <v>0</v>
      </c>
      <c r="P98" s="8">
        <v>30450.437504694921</v>
      </c>
      <c r="Q98" s="9">
        <v>29634.493767531021</v>
      </c>
      <c r="R98" s="7">
        <v>12974.75</v>
      </c>
      <c r="S98" s="8">
        <v>2848.9571817616234</v>
      </c>
      <c r="T98" s="8">
        <v>919.83929646460774</v>
      </c>
      <c r="U98" s="8">
        <v>3360.6979466301991</v>
      </c>
      <c r="V98" s="8" t="s">
        <v>72</v>
      </c>
      <c r="W98" s="8" t="s">
        <v>72</v>
      </c>
      <c r="X98" s="8">
        <v>7129.4944248564298</v>
      </c>
      <c r="Y98" s="9">
        <v>79780.842271537113</v>
      </c>
      <c r="Z98" s="7">
        <v>83234.2</v>
      </c>
      <c r="AA98" s="8">
        <v>18253.415253569066</v>
      </c>
      <c r="AB98" s="8">
        <v>6390.2573554170322</v>
      </c>
      <c r="AC98" s="8">
        <v>29806.704895708819</v>
      </c>
      <c r="AD98" s="8" t="s">
        <v>72</v>
      </c>
      <c r="AE98" s="8" t="s">
        <v>72</v>
      </c>
      <c r="AF98" s="8">
        <v>54450.377504694916</v>
      </c>
      <c r="AG98" s="9">
        <v>77502.999130453289</v>
      </c>
    </row>
    <row r="99" spans="1:33" x14ac:dyDescent="0.45">
      <c r="A99" s="4">
        <v>46357</v>
      </c>
      <c r="B99" s="7">
        <v>40000</v>
      </c>
      <c r="C99" s="8">
        <v>6064.378431298177</v>
      </c>
      <c r="D99" s="8">
        <v>2218.908320709219</v>
      </c>
      <c r="E99" s="8">
        <v>10676.020450142296</v>
      </c>
      <c r="F99" s="8">
        <v>1040.6927978503081</v>
      </c>
      <c r="G99" s="8">
        <v>0</v>
      </c>
      <c r="H99" s="8">
        <v>20000</v>
      </c>
      <c r="I99" s="9">
        <v>40000.731483666677</v>
      </c>
      <c r="J99" s="7">
        <v>47871.21</v>
      </c>
      <c r="K99" s="8">
        <v>9199.469150720568</v>
      </c>
      <c r="L99" s="8">
        <v>3570.5101408389778</v>
      </c>
      <c r="M99" s="8">
        <v>16958.523426696745</v>
      </c>
      <c r="N99" s="8">
        <v>0</v>
      </c>
      <c r="O99" s="8">
        <v>0</v>
      </c>
      <c r="P99" s="8">
        <v>29728.502718256292</v>
      </c>
      <c r="Q99" s="9">
        <v>30224.136060641078</v>
      </c>
      <c r="R99" s="7">
        <v>12986.09</v>
      </c>
      <c r="S99" s="8">
        <v>2547.0389411452343</v>
      </c>
      <c r="T99" s="8">
        <v>885.34441996297835</v>
      </c>
      <c r="U99" s="8">
        <v>3288.2142986438271</v>
      </c>
      <c r="V99" s="8">
        <v>302.84160417443968</v>
      </c>
      <c r="W99" s="8" t="s">
        <v>72</v>
      </c>
      <c r="X99" s="8">
        <v>7023.4392639264797</v>
      </c>
      <c r="Y99" s="9">
        <v>80001.462967333355</v>
      </c>
      <c r="Z99" s="7">
        <v>84022.080000000002</v>
      </c>
      <c r="AA99" s="8">
        <v>16476.72326827838</v>
      </c>
      <c r="AB99" s="8">
        <v>6233.2001256900403</v>
      </c>
      <c r="AC99" s="8">
        <v>29769.747966867501</v>
      </c>
      <c r="AD99" s="8">
        <v>1248.8313574203696</v>
      </c>
      <c r="AE99" s="8" t="s">
        <v>72</v>
      </c>
      <c r="AF99" s="8">
        <v>53728.502718256292</v>
      </c>
      <c r="AG99" s="9">
        <v>78225.013841041087</v>
      </c>
    </row>
    <row r="100" spans="1:33" x14ac:dyDescent="0.45">
      <c r="A100" s="4">
        <v>46388</v>
      </c>
      <c r="B100" s="7">
        <v>40000.019999999997</v>
      </c>
      <c r="C100" s="8">
        <v>6407.0349167036129</v>
      </c>
      <c r="D100" s="8">
        <v>2136.6216504935387</v>
      </c>
      <c r="E100" s="8">
        <v>10453.037679483516</v>
      </c>
      <c r="F100" s="8">
        <v>1003.2857533193371</v>
      </c>
      <c r="G100" s="8">
        <v>0</v>
      </c>
      <c r="H100" s="8">
        <v>19999.980000000003</v>
      </c>
      <c r="I100" s="9">
        <v>40111.263281210733</v>
      </c>
      <c r="J100" s="7">
        <v>48706.02</v>
      </c>
      <c r="K100" s="8">
        <v>9886.5675874945173</v>
      </c>
      <c r="L100" s="8">
        <v>3518.1316718569997</v>
      </c>
      <c r="M100" s="8">
        <v>17203.288223458254</v>
      </c>
      <c r="N100" s="8">
        <v>0</v>
      </c>
      <c r="O100" s="8">
        <v>0</v>
      </c>
      <c r="P100" s="8">
        <v>30607.987482809771</v>
      </c>
      <c r="Q100" s="9">
        <v>30815.617425802022</v>
      </c>
      <c r="R100" s="7">
        <v>12994.73</v>
      </c>
      <c r="S100" s="8">
        <v>2690.9546650155171</v>
      </c>
      <c r="T100" s="8">
        <v>852.51203854692187</v>
      </c>
      <c r="U100" s="8">
        <v>3219.5356052809229</v>
      </c>
      <c r="V100" s="8">
        <v>291.95615421592714</v>
      </c>
      <c r="W100" s="8" t="s">
        <v>72</v>
      </c>
      <c r="X100" s="8">
        <v>7054.958463059289</v>
      </c>
      <c r="Y100" s="9">
        <v>80222.526562421466</v>
      </c>
      <c r="Z100" s="7">
        <v>84905.24</v>
      </c>
      <c r="AA100" s="8">
        <v>17575.009487538853</v>
      </c>
      <c r="AB100" s="8">
        <v>6082.0776524492467</v>
      </c>
      <c r="AC100" s="8">
        <v>29746.933438838474</v>
      </c>
      <c r="AD100" s="8">
        <v>1203.9429039832046</v>
      </c>
      <c r="AE100" s="8" t="s">
        <v>72</v>
      </c>
      <c r="AF100" s="8">
        <v>54607.963482809777</v>
      </c>
      <c r="AG100" s="9">
        <v>78949.133363254907</v>
      </c>
    </row>
    <row r="101" spans="1:33" x14ac:dyDescent="0.45">
      <c r="A101" s="4">
        <v>46419</v>
      </c>
      <c r="B101" s="7">
        <v>40000.01</v>
      </c>
      <c r="C101" s="8">
        <v>6732.3603233737758</v>
      </c>
      <c r="D101" s="8">
        <v>2058.2777108600876</v>
      </c>
      <c r="E101" s="8">
        <v>10241.693629160267</v>
      </c>
      <c r="F101" s="8">
        <v>967.65833660586782</v>
      </c>
      <c r="G101" s="8">
        <v>0</v>
      </c>
      <c r="H101" s="8">
        <v>19999.989999999998</v>
      </c>
      <c r="I101" s="9">
        <v>39822.031605129188</v>
      </c>
      <c r="J101" s="7">
        <v>49679.75</v>
      </c>
      <c r="K101" s="8">
        <v>10565.102150598477</v>
      </c>
      <c r="L101" s="8">
        <v>3466.7436357174756</v>
      </c>
      <c r="M101" s="8">
        <v>17448.334844694175</v>
      </c>
      <c r="N101" s="8">
        <v>100.98907679143215</v>
      </c>
      <c r="O101" s="8">
        <v>0</v>
      </c>
      <c r="P101" s="8">
        <v>31581.16970780156</v>
      </c>
      <c r="Q101" s="9">
        <v>31096.665452380388</v>
      </c>
      <c r="R101" s="7">
        <v>13007.09</v>
      </c>
      <c r="S101" s="8">
        <v>2827.591335816986</v>
      </c>
      <c r="T101" s="8">
        <v>821.25280663317506</v>
      </c>
      <c r="U101" s="8">
        <v>3154.4416377813623</v>
      </c>
      <c r="V101" s="8">
        <v>281.58857595230756</v>
      </c>
      <c r="W101" s="8" t="s">
        <v>72</v>
      </c>
      <c r="X101" s="8">
        <v>7084.874356183831</v>
      </c>
      <c r="Y101" s="9">
        <v>79644.063210258377</v>
      </c>
      <c r="Z101" s="7">
        <v>84981.8</v>
      </c>
      <c r="AA101" s="8">
        <v>18643.934538647009</v>
      </c>
      <c r="AB101" s="8">
        <v>5936.67688874958</v>
      </c>
      <c r="AC101" s="8">
        <v>29738.367199686494</v>
      </c>
      <c r="AD101" s="8">
        <v>1262.1790807184734</v>
      </c>
      <c r="AE101" s="8" t="s">
        <v>72</v>
      </c>
      <c r="AF101" s="8">
        <v>55581.157707801554</v>
      </c>
      <c r="AG101" s="9">
        <v>78883.103378535423</v>
      </c>
    </row>
    <row r="102" spans="1:33" x14ac:dyDescent="0.45">
      <c r="A102" s="4">
        <v>46447</v>
      </c>
      <c r="B102" s="7">
        <v>40000</v>
      </c>
      <c r="C102" s="8">
        <v>7213.6679536318316</v>
      </c>
      <c r="D102" s="8">
        <v>1983.665190303218</v>
      </c>
      <c r="E102" s="8">
        <v>9868.9674308018875</v>
      </c>
      <c r="F102" s="8">
        <v>933.6994252630634</v>
      </c>
      <c r="G102" s="8">
        <v>0</v>
      </c>
      <c r="H102" s="8">
        <v>20000.000000000004</v>
      </c>
      <c r="I102" s="9">
        <v>39945.947370123751</v>
      </c>
      <c r="J102" s="7">
        <v>50238.34</v>
      </c>
      <c r="K102" s="8">
        <v>11510.390798812483</v>
      </c>
      <c r="L102" s="8">
        <v>3416.3917606642026</v>
      </c>
      <c r="M102" s="8">
        <v>17390.828286263561</v>
      </c>
      <c r="N102" s="8">
        <v>185.17575559352551</v>
      </c>
      <c r="O102" s="8">
        <v>0</v>
      </c>
      <c r="P102" s="8">
        <v>32502.78660133377</v>
      </c>
      <c r="Q102" s="9">
        <v>31697.263353007216</v>
      </c>
      <c r="R102" s="7">
        <v>13017.75</v>
      </c>
      <c r="S102" s="8">
        <v>3029.7405405253694</v>
      </c>
      <c r="T102" s="8">
        <v>791.48241093098397</v>
      </c>
      <c r="U102" s="8">
        <v>3039.6419686869813</v>
      </c>
      <c r="V102" s="8">
        <v>271.70653275155144</v>
      </c>
      <c r="W102" s="8" t="s">
        <v>72</v>
      </c>
      <c r="X102" s="8">
        <v>7132.5714528948856</v>
      </c>
      <c r="Y102" s="9">
        <v>79891.894740247502</v>
      </c>
      <c r="Z102" s="7">
        <v>83521.88</v>
      </c>
      <c r="AA102" s="8">
        <v>20166.79234317068</v>
      </c>
      <c r="AB102" s="8">
        <v>5796.7899890280642</v>
      </c>
      <c r="AC102" s="8">
        <v>29233.589203225827</v>
      </c>
      <c r="AD102" s="8">
        <v>1305.6150659092016</v>
      </c>
      <c r="AE102" s="8" t="s">
        <v>72</v>
      </c>
      <c r="AF102" s="8">
        <v>56502.78660133377</v>
      </c>
      <c r="AG102" s="9">
        <v>79632.400197155715</v>
      </c>
    </row>
    <row r="103" spans="1:33" x14ac:dyDescent="0.45">
      <c r="A103" s="4">
        <v>46478</v>
      </c>
      <c r="B103" s="7">
        <v>40000</v>
      </c>
      <c r="C103" s="8">
        <v>4669.6255526862151</v>
      </c>
      <c r="D103" s="8">
        <v>1912.5846586705247</v>
      </c>
      <c r="E103" s="8">
        <v>9516.4833519783879</v>
      </c>
      <c r="F103" s="8">
        <v>901.30643666487151</v>
      </c>
      <c r="G103" s="8">
        <v>3000</v>
      </c>
      <c r="H103" s="8">
        <v>20000</v>
      </c>
      <c r="I103" s="9">
        <v>40069.302655904401</v>
      </c>
      <c r="J103" s="7">
        <v>50795.65</v>
      </c>
      <c r="K103" s="8">
        <v>7574.5489571340322</v>
      </c>
      <c r="L103" s="8">
        <v>3367.1129232266226</v>
      </c>
      <c r="M103" s="8">
        <v>17332.914795383364</v>
      </c>
      <c r="N103" s="8">
        <v>255.06492230905906</v>
      </c>
      <c r="O103" s="8">
        <v>0</v>
      </c>
      <c r="P103" s="8">
        <v>28529.641598053076</v>
      </c>
      <c r="Q103" s="9">
        <v>32299.615618070395</v>
      </c>
      <c r="R103" s="7">
        <v>13025.04</v>
      </c>
      <c r="S103" s="8">
        <v>1961.2427321282103</v>
      </c>
      <c r="T103" s="8">
        <v>763.12127880953938</v>
      </c>
      <c r="U103" s="8">
        <v>2931.0768724093432</v>
      </c>
      <c r="V103" s="8">
        <v>262.2801730694776</v>
      </c>
      <c r="W103" s="8">
        <v>900</v>
      </c>
      <c r="X103" s="8">
        <v>6817.7210564165707</v>
      </c>
      <c r="Y103" s="9">
        <v>80138.605311808788</v>
      </c>
      <c r="Z103" s="7">
        <v>83763.73</v>
      </c>
      <c r="AA103" s="8">
        <v>13178.09962035749</v>
      </c>
      <c r="AB103" s="8">
        <v>5662.214513631252</v>
      </c>
      <c r="AC103" s="8">
        <v>28752.69481775743</v>
      </c>
      <c r="AD103" s="8">
        <v>1336.6326463069049</v>
      </c>
      <c r="AE103" s="8">
        <v>3600</v>
      </c>
      <c r="AF103" s="8">
        <v>52529.64159805308</v>
      </c>
      <c r="AG103" s="9">
        <v>80382.778805155671</v>
      </c>
    </row>
    <row r="104" spans="1:33" x14ac:dyDescent="0.45">
      <c r="A104" s="4">
        <v>46508</v>
      </c>
      <c r="B104" s="7">
        <v>40000</v>
      </c>
      <c r="C104" s="8">
        <v>5101.6851339202294</v>
      </c>
      <c r="D104" s="8">
        <v>1844.8478797631819</v>
      </c>
      <c r="E104" s="8">
        <v>9183.0824339221781</v>
      </c>
      <c r="F104" s="8">
        <v>870.3845523944118</v>
      </c>
      <c r="G104" s="8">
        <v>3000</v>
      </c>
      <c r="H104" s="8">
        <v>20000</v>
      </c>
      <c r="I104" s="9">
        <v>40192.167789552164</v>
      </c>
      <c r="J104" s="7">
        <v>51521.32</v>
      </c>
      <c r="K104" s="8">
        <v>8410.9638907276403</v>
      </c>
      <c r="L104" s="8">
        <v>3318.9361218277231</v>
      </c>
      <c r="M104" s="8">
        <v>17275.669267998637</v>
      </c>
      <c r="N104" s="8">
        <v>314.73199141239331</v>
      </c>
      <c r="O104" s="8">
        <v>75.948991162274808</v>
      </c>
      <c r="P104" s="8">
        <v>29396.25026312867</v>
      </c>
      <c r="Q104" s="9">
        <v>32903.815267553036</v>
      </c>
      <c r="R104" s="7">
        <v>13033.01</v>
      </c>
      <c r="S104" s="8">
        <v>2142.7077562464965</v>
      </c>
      <c r="T104" s="8">
        <v>736.09430402550959</v>
      </c>
      <c r="U104" s="8">
        <v>2828.3893896480308</v>
      </c>
      <c r="V104" s="8">
        <v>253.28190474677382</v>
      </c>
      <c r="W104" s="8">
        <v>900</v>
      </c>
      <c r="X104" s="8">
        <v>6860.4733546668112</v>
      </c>
      <c r="Y104" s="9">
        <v>80384.335579104329</v>
      </c>
      <c r="Z104" s="7">
        <v>84409.02</v>
      </c>
      <c r="AA104" s="8">
        <v>14532.986051431915</v>
      </c>
      <c r="AB104" s="8">
        <v>5532.7535775435408</v>
      </c>
      <c r="AC104" s="8">
        <v>28295.368188705252</v>
      </c>
      <c r="AD104" s="8">
        <v>1359.1934542856875</v>
      </c>
      <c r="AE104" s="8">
        <v>3675.948991162275</v>
      </c>
      <c r="AF104" s="8">
        <v>53396.25026312867</v>
      </c>
      <c r="AG104" s="9">
        <v>81134.416615015623</v>
      </c>
    </row>
    <row r="105" spans="1:33" x14ac:dyDescent="0.45">
      <c r="A105" s="4">
        <v>46539</v>
      </c>
      <c r="B105" s="7">
        <v>39999.94</v>
      </c>
      <c r="C105" s="8">
        <v>5511.262208283355</v>
      </c>
      <c r="D105" s="8">
        <v>1780.2771647598415</v>
      </c>
      <c r="E105" s="8">
        <v>8867.674603367539</v>
      </c>
      <c r="F105" s="8">
        <v>840.8460235892619</v>
      </c>
      <c r="G105" s="8">
        <v>3000</v>
      </c>
      <c r="H105" s="8">
        <v>20000.059999999998</v>
      </c>
      <c r="I105" s="9">
        <v>39914.600700797055</v>
      </c>
      <c r="J105" s="7">
        <v>52300.22</v>
      </c>
      <c r="K105" s="8">
        <v>9233.3731835140934</v>
      </c>
      <c r="L105" s="8">
        <v>3271.8833535054728</v>
      </c>
      <c r="M105" s="8">
        <v>17220.049922250288</v>
      </c>
      <c r="N105" s="8">
        <v>366.59797129166952</v>
      </c>
      <c r="O105" s="8">
        <v>427.63138600799215</v>
      </c>
      <c r="P105" s="8">
        <v>30519.535816569518</v>
      </c>
      <c r="Q105" s="9">
        <v>33177.46257819872</v>
      </c>
      <c r="R105" s="7">
        <v>13043.53</v>
      </c>
      <c r="S105" s="8">
        <v>2314.7301274790093</v>
      </c>
      <c r="T105" s="8">
        <v>710.33058873917673</v>
      </c>
      <c r="U105" s="8">
        <v>2731.2437778372018</v>
      </c>
      <c r="V105" s="8">
        <v>244.68619286447523</v>
      </c>
      <c r="W105" s="8">
        <v>900</v>
      </c>
      <c r="X105" s="8">
        <v>6900.990686919863</v>
      </c>
      <c r="Y105" s="9">
        <v>79829.201401594109</v>
      </c>
      <c r="Z105" s="7">
        <v>83583.509999999995</v>
      </c>
      <c r="AA105" s="8">
        <v>15846.887833454119</v>
      </c>
      <c r="AB105" s="8">
        <v>5408.2159512172821</v>
      </c>
      <c r="AC105" s="8">
        <v>27861.259446291333</v>
      </c>
      <c r="AD105" s="8">
        <v>1375.6131995987839</v>
      </c>
      <c r="AE105" s="8">
        <v>4027.6313860079922</v>
      </c>
      <c r="AF105" s="8">
        <v>54519.607816569507</v>
      </c>
      <c r="AG105" s="9">
        <v>81074.983419155178</v>
      </c>
    </row>
    <row r="106" spans="1:33" x14ac:dyDescent="0.45">
      <c r="A106" s="4">
        <v>46569</v>
      </c>
      <c r="B106" s="7">
        <v>39999.980000000003</v>
      </c>
      <c r="C106" s="8">
        <v>5899.471303891798</v>
      </c>
      <c r="D106" s="8">
        <v>1718.7047639703835</v>
      </c>
      <c r="E106" s="8">
        <v>8569.2343844094066</v>
      </c>
      <c r="F106" s="8">
        <v>812.6095477284091</v>
      </c>
      <c r="G106" s="8">
        <v>3000</v>
      </c>
      <c r="H106" s="8">
        <v>20000.019999999997</v>
      </c>
      <c r="I106" s="9">
        <v>40049.5521763328</v>
      </c>
      <c r="J106" s="7">
        <v>53033.29</v>
      </c>
      <c r="K106" s="8">
        <v>10042.051645227517</v>
      </c>
      <c r="L106" s="8">
        <v>3225.970403646113</v>
      </c>
      <c r="M106" s="8">
        <v>17166.911316942063</v>
      </c>
      <c r="N106" s="8">
        <v>412.25227551056497</v>
      </c>
      <c r="O106" s="8">
        <v>730.22961049363562</v>
      </c>
      <c r="P106" s="8">
        <v>31577.415251819893</v>
      </c>
      <c r="Q106" s="9">
        <v>33791.478762799125</v>
      </c>
      <c r="R106" s="7">
        <v>13052.75</v>
      </c>
      <c r="S106" s="8">
        <v>2477.7779476345554</v>
      </c>
      <c r="T106" s="8">
        <v>685.76320082418306</v>
      </c>
      <c r="U106" s="8">
        <v>2639.324190398097</v>
      </c>
      <c r="V106" s="8">
        <v>236.46937838896704</v>
      </c>
      <c r="W106" s="8">
        <v>900</v>
      </c>
      <c r="X106" s="8">
        <v>6939.3347172458025</v>
      </c>
      <c r="Y106" s="9">
        <v>80099.104352665599</v>
      </c>
      <c r="Z106" s="7">
        <v>82755.64</v>
      </c>
      <c r="AA106" s="8">
        <v>17121.417209897674</v>
      </c>
      <c r="AB106" s="8">
        <v>5288.4161204105731</v>
      </c>
      <c r="AC106" s="8">
        <v>27449.992578233352</v>
      </c>
      <c r="AD106" s="8">
        <v>1387.3837327846559</v>
      </c>
      <c r="AE106" s="8">
        <v>4330.2296104936358</v>
      </c>
      <c r="AF106" s="8">
        <v>55577.439251819887</v>
      </c>
      <c r="AG106" s="9">
        <v>81850.941374398477</v>
      </c>
    </row>
    <row r="107" spans="1:33" x14ac:dyDescent="0.45">
      <c r="A107" s="4">
        <v>46600</v>
      </c>
      <c r="B107" s="7">
        <v>40000.080000000002</v>
      </c>
      <c r="C107" s="8">
        <v>6267.5510993094686</v>
      </c>
      <c r="D107" s="8">
        <v>1659.972294553655</v>
      </c>
      <c r="E107" s="8">
        <v>8286.796897551314</v>
      </c>
      <c r="F107" s="8">
        <v>785.59970858556051</v>
      </c>
      <c r="G107" s="8">
        <v>3000</v>
      </c>
      <c r="H107" s="8">
        <v>19999.919999999998</v>
      </c>
      <c r="I107" s="9">
        <v>40183.351411293042</v>
      </c>
      <c r="J107" s="7">
        <v>53873.27</v>
      </c>
      <c r="K107" s="8">
        <v>10837.597710795721</v>
      </c>
      <c r="L107" s="8">
        <v>3181.2075574704054</v>
      </c>
      <c r="M107" s="8">
        <v>17117.015901966741</v>
      </c>
      <c r="N107" s="8">
        <v>452.81195974081169</v>
      </c>
      <c r="O107" s="8">
        <v>1004.4411465657186</v>
      </c>
      <c r="P107" s="8">
        <v>32593.074276539395</v>
      </c>
      <c r="Q107" s="9">
        <v>34407.214813556166</v>
      </c>
      <c r="R107" s="7">
        <v>13059.9</v>
      </c>
      <c r="S107" s="8">
        <v>2632.3714617099768</v>
      </c>
      <c r="T107" s="8">
        <v>662.32894552690834</v>
      </c>
      <c r="U107" s="8">
        <v>2552.3334444458046</v>
      </c>
      <c r="V107" s="8">
        <v>228.60951519839813</v>
      </c>
      <c r="W107" s="8">
        <v>900</v>
      </c>
      <c r="X107" s="8">
        <v>6975.6433668810878</v>
      </c>
      <c r="Y107" s="9">
        <v>80366.702822586085</v>
      </c>
      <c r="Z107" s="7">
        <v>83810.87</v>
      </c>
      <c r="AA107" s="8">
        <v>18358.659029967082</v>
      </c>
      <c r="AB107" s="8">
        <v>5173.1743109347917</v>
      </c>
      <c r="AC107" s="8">
        <v>27061.172179028319</v>
      </c>
      <c r="AD107" s="8">
        <v>1395.5316100434843</v>
      </c>
      <c r="AE107" s="8">
        <v>4604.4411465657186</v>
      </c>
      <c r="AF107" s="8">
        <v>56592.978276539397</v>
      </c>
      <c r="AG107" s="9">
        <v>82627.236507107824</v>
      </c>
    </row>
    <row r="108" spans="1:33" x14ac:dyDescent="0.45">
      <c r="A108" s="4">
        <v>46631</v>
      </c>
      <c r="B108" s="7">
        <v>39999.910000000003</v>
      </c>
      <c r="C108" s="8">
        <v>6616.9592014297141</v>
      </c>
      <c r="D108" s="8">
        <v>1603.9302020186697</v>
      </c>
      <c r="E108" s="8">
        <v>8019.4541244151515</v>
      </c>
      <c r="F108" s="8">
        <v>759.74647213646142</v>
      </c>
      <c r="G108" s="8">
        <v>3000</v>
      </c>
      <c r="H108" s="8">
        <v>20000.089999999997</v>
      </c>
      <c r="I108" s="9">
        <v>39916.103301168383</v>
      </c>
      <c r="J108" s="7">
        <v>54209.43</v>
      </c>
      <c r="K108" s="8">
        <v>11621.117338573053</v>
      </c>
      <c r="L108" s="8">
        <v>3137.6002411162822</v>
      </c>
      <c r="M108" s="8">
        <v>17071.044295159132</v>
      </c>
      <c r="N108" s="8">
        <v>489.10173893171424</v>
      </c>
      <c r="O108" s="8">
        <v>1260.3273097538381</v>
      </c>
      <c r="P108" s="8">
        <v>33579.190923534021</v>
      </c>
      <c r="Q108" s="9">
        <v>34677.26695877302</v>
      </c>
      <c r="R108" s="7">
        <v>13068.53</v>
      </c>
      <c r="S108" s="8">
        <v>2779.1228646004802</v>
      </c>
      <c r="T108" s="8">
        <v>639.96815060544918</v>
      </c>
      <c r="U108" s="8">
        <v>2469.9918703198664</v>
      </c>
      <c r="V108" s="8">
        <v>221.08622339171029</v>
      </c>
      <c r="W108" s="8">
        <v>900</v>
      </c>
      <c r="X108" s="8">
        <v>7010.1691089175065</v>
      </c>
      <c r="Y108" s="9">
        <v>79832.206602336766</v>
      </c>
      <c r="Z108" s="7">
        <v>82699.520000000004</v>
      </c>
      <c r="AA108" s="8">
        <v>19561.468380288708</v>
      </c>
      <c r="AB108" s="8">
        <v>5062.3164835386851</v>
      </c>
      <c r="AC108" s="8">
        <v>26694.389244457314</v>
      </c>
      <c r="AD108" s="8">
        <v>1400.7975054954679</v>
      </c>
      <c r="AE108" s="8">
        <v>4860.3273097538386</v>
      </c>
      <c r="AF108" s="8">
        <v>57579.298923534014</v>
      </c>
      <c r="AG108" s="9">
        <v>82576.590920175076</v>
      </c>
    </row>
    <row r="109" spans="1:33" x14ac:dyDescent="0.45">
      <c r="A109" s="4">
        <v>46661</v>
      </c>
      <c r="B109" s="7">
        <v>39999.94</v>
      </c>
      <c r="C109" s="8">
        <v>5949.1748241606238</v>
      </c>
      <c r="D109" s="8">
        <v>1550.4372534355261</v>
      </c>
      <c r="E109" s="8">
        <v>7594.0009066284529</v>
      </c>
      <c r="F109" s="8">
        <v>734.98473212127897</v>
      </c>
      <c r="G109" s="8">
        <v>4171.4622836541166</v>
      </c>
      <c r="H109" s="8">
        <v>20000.059999999998</v>
      </c>
      <c r="I109" s="9">
        <v>40060.801217416243</v>
      </c>
      <c r="J109" s="7">
        <v>55085.07</v>
      </c>
      <c r="K109" s="8">
        <v>10610.395684282699</v>
      </c>
      <c r="L109" s="8">
        <v>3095.1495992579444</v>
      </c>
      <c r="M109" s="8">
        <v>16651.684255158121</v>
      </c>
      <c r="N109" s="8">
        <v>521.75349233277973</v>
      </c>
      <c r="O109" s="8">
        <v>2090.801754496134</v>
      </c>
      <c r="P109" s="8">
        <v>32969.784785527678</v>
      </c>
      <c r="Q109" s="9">
        <v>35303.104315586766</v>
      </c>
      <c r="R109" s="7">
        <v>13076.48</v>
      </c>
      <c r="S109" s="8">
        <v>2498.6534261474617</v>
      </c>
      <c r="T109" s="8">
        <v>618.62446412077486</v>
      </c>
      <c r="U109" s="8">
        <v>2338.9522792415632</v>
      </c>
      <c r="V109" s="8">
        <v>213.88055704729217</v>
      </c>
      <c r="W109" s="8">
        <v>1251.4386850962351</v>
      </c>
      <c r="X109" s="8">
        <v>6921.5494116533264</v>
      </c>
      <c r="Y109" s="9">
        <v>80121.602434832486</v>
      </c>
      <c r="Z109" s="7">
        <v>84010.09</v>
      </c>
      <c r="AA109" s="8">
        <v>17749.405473275448</v>
      </c>
      <c r="AB109" s="8">
        <v>4955.674303380576</v>
      </c>
      <c r="AC109" s="8">
        <v>25764.485343112265</v>
      </c>
      <c r="AD109" s="8">
        <v>1403.7351708783144</v>
      </c>
      <c r="AE109" s="8">
        <v>7096.5564948810734</v>
      </c>
      <c r="AF109" s="8">
        <v>56969.856785527678</v>
      </c>
      <c r="AG109" s="9">
        <v>83376.065776486255</v>
      </c>
    </row>
    <row r="110" spans="1:33" x14ac:dyDescent="0.45">
      <c r="A110" s="4">
        <v>46692</v>
      </c>
      <c r="B110" s="7">
        <v>39999.980000000003</v>
      </c>
      <c r="C110" s="8">
        <v>6476.1297885821623</v>
      </c>
      <c r="D110" s="8">
        <v>1499.3600604532548</v>
      </c>
      <c r="E110" s="8">
        <v>7191.8857186704599</v>
      </c>
      <c r="F110" s="8">
        <v>711.25389974974053</v>
      </c>
      <c r="G110" s="8">
        <v>4121.3905325443784</v>
      </c>
      <c r="H110" s="8">
        <v>20000.019999999997</v>
      </c>
      <c r="I110" s="9">
        <v>39803.813086780247</v>
      </c>
      <c r="J110" s="7">
        <v>55247.199999999997</v>
      </c>
      <c r="K110" s="8">
        <v>11727.608349957252</v>
      </c>
      <c r="L110" s="8">
        <v>3053.8530155373992</v>
      </c>
      <c r="M110" s="8">
        <v>16237.354335335054</v>
      </c>
      <c r="N110" s="8">
        <v>551.26548118748281</v>
      </c>
      <c r="O110" s="8">
        <v>2387.7333789705986</v>
      </c>
      <c r="P110" s="8">
        <v>33957.814560987783</v>
      </c>
      <c r="Q110" s="9">
        <v>35573.051881341176</v>
      </c>
      <c r="R110" s="7">
        <v>13086.09</v>
      </c>
      <c r="S110" s="8">
        <v>2719.974511204508</v>
      </c>
      <c r="T110" s="8">
        <v>598.2446641208486</v>
      </c>
      <c r="U110" s="8">
        <v>2215.100801350502</v>
      </c>
      <c r="V110" s="8">
        <v>206.97488482717449</v>
      </c>
      <c r="W110" s="8">
        <v>1236.4171597633135</v>
      </c>
      <c r="X110" s="8">
        <v>6976.7120212663467</v>
      </c>
      <c r="Y110" s="9">
        <v>79607.626173560493</v>
      </c>
      <c r="Z110" s="7">
        <v>82847.73</v>
      </c>
      <c r="AA110" s="8">
        <v>19498.964096255848</v>
      </c>
      <c r="AB110" s="8">
        <v>4853.085088081305</v>
      </c>
      <c r="AC110" s="8">
        <v>24867.617197739608</v>
      </c>
      <c r="AD110" s="8">
        <v>1404.7701608871714</v>
      </c>
      <c r="AE110" s="8">
        <v>7333.4020180238531</v>
      </c>
      <c r="AF110" s="8">
        <v>57957.838560987781</v>
      </c>
      <c r="AG110" s="9">
        <v>83337.627585477472</v>
      </c>
    </row>
    <row r="111" spans="1:33" x14ac:dyDescent="0.45">
      <c r="A111" s="4">
        <v>46722</v>
      </c>
      <c r="B111" s="7">
        <v>40001.58</v>
      </c>
      <c r="C111" s="8">
        <v>5851.8838624296659</v>
      </c>
      <c r="D111" s="8">
        <v>1450.5726303124395</v>
      </c>
      <c r="E111" s="8">
        <v>6811.7820766562563</v>
      </c>
      <c r="F111" s="8">
        <v>688.49753271572945</v>
      </c>
      <c r="G111" s="8">
        <v>5195.6838978859078</v>
      </c>
      <c r="H111" s="8">
        <v>19998.419999999998</v>
      </c>
      <c r="I111" s="9">
        <v>39958.182357833248</v>
      </c>
      <c r="J111" s="7">
        <v>56311.68</v>
      </c>
      <c r="K111" s="8">
        <v>10758.326231552028</v>
      </c>
      <c r="L111" s="8">
        <v>3013.7045813741393</v>
      </c>
      <c r="M111" s="8">
        <v>15828.664291585917</v>
      </c>
      <c r="N111" s="8">
        <v>578.03968824846606</v>
      </c>
      <c r="O111" s="8">
        <v>3404.9827852345834</v>
      </c>
      <c r="P111" s="8">
        <v>33583.717577995136</v>
      </c>
      <c r="Q111" s="9">
        <v>36208.89571069368</v>
      </c>
      <c r="R111" s="7">
        <v>13092.35</v>
      </c>
      <c r="S111" s="8">
        <v>2457.7912222204595</v>
      </c>
      <c r="T111" s="8">
        <v>578.77847949466343</v>
      </c>
      <c r="U111" s="8">
        <v>2098.0288796101268</v>
      </c>
      <c r="V111" s="8">
        <v>200.35278202027726</v>
      </c>
      <c r="W111" s="8">
        <v>1558.7051693657722</v>
      </c>
      <c r="X111" s="8">
        <v>6893.6565327112994</v>
      </c>
      <c r="Y111" s="9">
        <v>79916.364715666496</v>
      </c>
      <c r="Z111" s="7">
        <v>84378.69</v>
      </c>
      <c r="AA111" s="8">
        <v>17780.586866467627</v>
      </c>
      <c r="AB111" s="8">
        <v>4754.391737749067</v>
      </c>
      <c r="AC111" s="8">
        <v>24002.802783573425</v>
      </c>
      <c r="AD111" s="8">
        <v>1404.2367275073414</v>
      </c>
      <c r="AE111" s="8">
        <v>9639.8034626976732</v>
      </c>
      <c r="AF111" s="8">
        <v>57581.821577995135</v>
      </c>
      <c r="AG111" s="9">
        <v>84158.714540093584</v>
      </c>
    </row>
    <row r="112" spans="1:33" x14ac:dyDescent="0.45">
      <c r="A112" s="4">
        <v>46753</v>
      </c>
      <c r="B112" s="7">
        <v>39999.89</v>
      </c>
      <c r="C112" s="8">
        <v>6400.4178516705379</v>
      </c>
      <c r="D112" s="8">
        <v>1403.9559431510554</v>
      </c>
      <c r="E112" s="8">
        <v>6452.4404018292853</v>
      </c>
      <c r="F112" s="8">
        <v>666.66299927532771</v>
      </c>
      <c r="G112" s="8">
        <v>5076.6328040737953</v>
      </c>
      <c r="H112" s="8">
        <v>20000.11</v>
      </c>
      <c r="I112" s="9">
        <v>40110.321805638574</v>
      </c>
      <c r="J112" s="7">
        <v>52825.31</v>
      </c>
      <c r="K112" s="8">
        <v>11944.026825561872</v>
      </c>
      <c r="L112" s="8">
        <v>2974.6955181326084</v>
      </c>
      <c r="M112" s="8">
        <v>15426.130638442035</v>
      </c>
      <c r="N112" s="8">
        <v>602.40648461770525</v>
      </c>
      <c r="O112" s="8">
        <v>3704.9574605951402</v>
      </c>
      <c r="P112" s="8">
        <v>34652.216927349364</v>
      </c>
      <c r="Q112" s="9">
        <v>36846.127781943505</v>
      </c>
      <c r="R112" s="7">
        <v>13100.37</v>
      </c>
      <c r="S112" s="8">
        <v>2688.1754977016258</v>
      </c>
      <c r="T112" s="8">
        <v>560.17842131727105</v>
      </c>
      <c r="U112" s="8">
        <v>1987.35164376342</v>
      </c>
      <c r="V112" s="8">
        <v>193.99893278912035</v>
      </c>
      <c r="W112" s="8">
        <v>1522.9898412221387</v>
      </c>
      <c r="X112" s="8">
        <v>6952.6943367935764</v>
      </c>
      <c r="Y112" s="9">
        <v>80220.643611277148</v>
      </c>
      <c r="Z112" s="7">
        <v>79693.990000000005</v>
      </c>
      <c r="AA112" s="8">
        <v>19624.528247566515</v>
      </c>
      <c r="AB112" s="8">
        <v>4659.4426499138754</v>
      </c>
      <c r="AC112" s="8">
        <v>23169.059120637176</v>
      </c>
      <c r="AD112" s="8">
        <v>1402.4020837480984</v>
      </c>
      <c r="AE112" s="8">
        <v>9796.916825483695</v>
      </c>
      <c r="AF112" s="8">
        <v>58652.348927349361</v>
      </c>
      <c r="AG112" s="9">
        <v>84978.513948709791</v>
      </c>
    </row>
    <row r="113" spans="1:33" x14ac:dyDescent="0.45">
      <c r="A113" s="4">
        <v>46784</v>
      </c>
      <c r="B113" s="7">
        <v>40000</v>
      </c>
      <c r="C113" s="8">
        <v>5757.7509652848476</v>
      </c>
      <c r="D113" s="8">
        <v>1359.3975540480305</v>
      </c>
      <c r="E113" s="8">
        <v>6112.6834700802028</v>
      </c>
      <c r="F113" s="8">
        <v>645.70117365140493</v>
      </c>
      <c r="G113" s="8">
        <v>6124.466836935514</v>
      </c>
      <c r="H113" s="8">
        <v>20000</v>
      </c>
      <c r="I113" s="9">
        <v>39860.41196469553</v>
      </c>
      <c r="J113" s="7">
        <v>53079.21</v>
      </c>
      <c r="K113" s="8">
        <v>10905.090441396504</v>
      </c>
      <c r="L113" s="8">
        <v>2936.8145571986261</v>
      </c>
      <c r="M113" s="8">
        <v>15030.186478291873</v>
      </c>
      <c r="N113" s="8">
        <v>624.64156187769004</v>
      </c>
      <c r="O113" s="8">
        <v>4919.0268308601444</v>
      </c>
      <c r="P113" s="8">
        <v>34415.759869624839</v>
      </c>
      <c r="Q113" s="9">
        <v>37112.452199667183</v>
      </c>
      <c r="R113" s="7">
        <v>13132.54</v>
      </c>
      <c r="S113" s="8">
        <v>2418.2554054196362</v>
      </c>
      <c r="T113" s="8">
        <v>542.39962406516429</v>
      </c>
      <c r="U113" s="8">
        <v>1882.7065087847025</v>
      </c>
      <c r="V113" s="8">
        <v>187.89904153255881</v>
      </c>
      <c r="W113" s="8">
        <v>1837.3400510806541</v>
      </c>
      <c r="X113" s="8">
        <v>6868.6006308827154</v>
      </c>
      <c r="Y113" s="9">
        <v>79720.823929391059</v>
      </c>
      <c r="Z113" s="7">
        <v>79364.240000000005</v>
      </c>
      <c r="AA113" s="8">
        <v>17814.391599738319</v>
      </c>
      <c r="AB113" s="8">
        <v>4568.0916220562631</v>
      </c>
      <c r="AC113" s="8">
        <v>22365.406642388116</v>
      </c>
      <c r="AD113" s="8">
        <v>1399.4829702593761</v>
      </c>
      <c r="AE113" s="8">
        <v>12268.387035182761</v>
      </c>
      <c r="AF113" s="8">
        <v>58415.759869624831</v>
      </c>
      <c r="AG113" s="9">
        <v>84944.946557301824</v>
      </c>
    </row>
    <row r="114" spans="1:33" x14ac:dyDescent="0.45">
      <c r="A114" s="4">
        <v>46813</v>
      </c>
      <c r="B114" s="7">
        <v>39999.839999999997</v>
      </c>
      <c r="C114" s="8">
        <v>6286.4306105704582</v>
      </c>
      <c r="D114" s="8">
        <v>1316.7912182962355</v>
      </c>
      <c r="E114" s="8">
        <v>5791.4021392033837</v>
      </c>
      <c r="F114" s="8">
        <v>625.56615946997431</v>
      </c>
      <c r="G114" s="8">
        <v>5979.9698724599521</v>
      </c>
      <c r="H114" s="8">
        <v>20000.160000000003</v>
      </c>
      <c r="I114" s="9">
        <v>40021.514870120707</v>
      </c>
      <c r="J114" s="7">
        <v>53857.34</v>
      </c>
      <c r="K114" s="8">
        <v>12082.508043695691</v>
      </c>
      <c r="L114" s="8">
        <v>2900.0482819577114</v>
      </c>
      <c r="M114" s="8">
        <v>14641.19032189893</v>
      </c>
      <c r="N114" s="8">
        <v>644.97793418840013</v>
      </c>
      <c r="O114" s="8">
        <v>5237.3281168992253</v>
      </c>
      <c r="P114" s="8">
        <v>35506.052698639956</v>
      </c>
      <c r="Q114" s="9">
        <v>37760.034400651253</v>
      </c>
      <c r="R114" s="7">
        <v>13117.03</v>
      </c>
      <c r="S114" s="8">
        <v>2640.3008564395923</v>
      </c>
      <c r="T114" s="8">
        <v>525.39969610019796</v>
      </c>
      <c r="U114" s="8">
        <v>1783.7518588746423</v>
      </c>
      <c r="V114" s="8">
        <v>182.03975240576253</v>
      </c>
      <c r="W114" s="8">
        <v>1793.9909617379858</v>
      </c>
      <c r="X114" s="8">
        <v>6925.4831255581812</v>
      </c>
      <c r="Y114" s="9">
        <v>80043.029740241414</v>
      </c>
      <c r="Z114" s="7">
        <v>80331.59</v>
      </c>
      <c r="AA114" s="8">
        <v>19626.224776380241</v>
      </c>
      <c r="AB114" s="8">
        <v>4480.1977439131942</v>
      </c>
      <c r="AC114" s="8">
        <v>21590.872888942991</v>
      </c>
      <c r="AD114" s="8">
        <v>1395.6573255523692</v>
      </c>
      <c r="AE114" s="8">
        <v>12413.291963851167</v>
      </c>
      <c r="AF114" s="8">
        <v>59506.244698639959</v>
      </c>
      <c r="AG114" s="9">
        <v>85785.8522447961</v>
      </c>
    </row>
    <row r="115" spans="1:33" x14ac:dyDescent="0.45">
      <c r="A115" s="4">
        <v>46844</v>
      </c>
      <c r="B115" s="7">
        <v>39999.980000000003</v>
      </c>
      <c r="C115" s="8">
        <v>6304.2388281082895</v>
      </c>
      <c r="D115" s="8">
        <v>1276.0365385281623</v>
      </c>
      <c r="E115" s="8">
        <v>5487.551336077684</v>
      </c>
      <c r="F115" s="8">
        <v>606.215038318334</v>
      </c>
      <c r="G115" s="8">
        <v>6325.9782589675269</v>
      </c>
      <c r="H115" s="8">
        <v>20000.019999999997</v>
      </c>
      <c r="I115" s="9">
        <v>40180.060958748261</v>
      </c>
      <c r="J115" s="7">
        <v>54767.59</v>
      </c>
      <c r="K115" s="8">
        <v>12294.385445728627</v>
      </c>
      <c r="L115" s="8">
        <v>2864.3814353448201</v>
      </c>
      <c r="M115" s="8">
        <v>14259.434011562485</v>
      </c>
      <c r="N115" s="8">
        <v>663.6146809941074</v>
      </c>
      <c r="O115" s="8">
        <v>5997.0043127112567</v>
      </c>
      <c r="P115" s="8">
        <v>36078.819886341298</v>
      </c>
      <c r="Q115" s="9">
        <v>38408.907376718664</v>
      </c>
      <c r="R115" s="7">
        <v>13117.24</v>
      </c>
      <c r="S115" s="8">
        <v>2647.7803078054812</v>
      </c>
      <c r="T115" s="8">
        <v>509.13857887273679</v>
      </c>
      <c r="U115" s="8">
        <v>1690.1658115119267</v>
      </c>
      <c r="V115" s="8">
        <v>176.40857615063521</v>
      </c>
      <c r="W115" s="8">
        <v>1897.793477690258</v>
      </c>
      <c r="X115" s="8">
        <v>6921.2867520310374</v>
      </c>
      <c r="Y115" s="9">
        <v>80360.121917496523</v>
      </c>
      <c r="Z115" s="7">
        <v>81691.92</v>
      </c>
      <c r="AA115" s="8">
        <v>19859.472039458575</v>
      </c>
      <c r="AB115" s="8">
        <v>4395.6252815786147</v>
      </c>
      <c r="AC115" s="8">
        <v>20844.495614855707</v>
      </c>
      <c r="AD115" s="8">
        <v>1391.0727269761082</v>
      </c>
      <c r="AE115" s="8">
        <v>13588.178223472289</v>
      </c>
      <c r="AF115" s="8">
        <v>60078.843886341303</v>
      </c>
      <c r="AG115" s="9">
        <v>86624.980527216569</v>
      </c>
    </row>
    <row r="116" spans="1:33" x14ac:dyDescent="0.45">
      <c r="A116" s="4">
        <v>46874</v>
      </c>
      <c r="B116" s="7">
        <v>39999.980000000003</v>
      </c>
      <c r="C116" s="8">
        <v>3978.3335934791762</v>
      </c>
      <c r="D116" s="8">
        <v>1237.0386323766847</v>
      </c>
      <c r="E116" s="8">
        <v>5200.146287032193</v>
      </c>
      <c r="F116" s="8">
        <v>587.6076408504988</v>
      </c>
      <c r="G116" s="8">
        <v>6179.4991087597928</v>
      </c>
      <c r="H116" s="8">
        <v>17182.625262498346</v>
      </c>
      <c r="I116" s="9">
        <v>39936.247513028764</v>
      </c>
      <c r="J116" s="7">
        <v>55074.63</v>
      </c>
      <c r="K116" s="8">
        <v>7871.2393746402786</v>
      </c>
      <c r="L116" s="8">
        <v>2829.7971962184056</v>
      </c>
      <c r="M116" s="8">
        <v>13885.149843824505</v>
      </c>
      <c r="N116" s="8">
        <v>680.72346639309785</v>
      </c>
      <c r="O116" s="8">
        <v>6302.8714545776784</v>
      </c>
      <c r="P116" s="8">
        <v>31569.781335653963</v>
      </c>
      <c r="Q116" s="9">
        <v>38671.87174238007</v>
      </c>
      <c r="R116" s="7">
        <v>13131.47</v>
      </c>
      <c r="S116" s="8">
        <v>1670.9001092612541</v>
      </c>
      <c r="T116" s="8">
        <v>493.57841431829723</v>
      </c>
      <c r="U116" s="8">
        <v>1601.6450564059155</v>
      </c>
      <c r="V116" s="8">
        <v>170.99382348749515</v>
      </c>
      <c r="W116" s="8">
        <v>1853.8497326279378</v>
      </c>
      <c r="X116" s="8">
        <v>5790.9671361008996</v>
      </c>
      <c r="Y116" s="9">
        <v>79872.495026057528</v>
      </c>
      <c r="Z116" s="7">
        <v>81093.98</v>
      </c>
      <c r="AA116" s="8">
        <v>12645.23968681529</v>
      </c>
      <c r="AB116" s="8">
        <v>4314.2435550704267</v>
      </c>
      <c r="AC116" s="8">
        <v>20125.325388263136</v>
      </c>
      <c r="AD116" s="8">
        <v>1385.8526354136964</v>
      </c>
      <c r="AE116" s="8">
        <v>13718.270385089429</v>
      </c>
      <c r="AF116" s="8">
        <v>52188.931650651983</v>
      </c>
      <c r="AG116" s="9">
        <v>86595.368758014578</v>
      </c>
    </row>
    <row r="117" spans="1:33" x14ac:dyDescent="0.45">
      <c r="A117" s="4">
        <v>46905</v>
      </c>
      <c r="B117" s="7">
        <v>40000</v>
      </c>
      <c r="C117" s="8">
        <v>3909.6500902342696</v>
      </c>
      <c r="D117" s="8">
        <v>1199.7078194638816</v>
      </c>
      <c r="E117" s="8">
        <v>4928.2589759865541</v>
      </c>
      <c r="F117" s="8">
        <v>569.70633815847339</v>
      </c>
      <c r="G117" s="8">
        <v>6040.0504020417256</v>
      </c>
      <c r="H117" s="8">
        <v>16647.373625884906</v>
      </c>
      <c r="I117" s="9">
        <v>40103.152425229273</v>
      </c>
      <c r="J117" s="7">
        <v>55452.07</v>
      </c>
      <c r="K117" s="8">
        <v>7846.8612410283113</v>
      </c>
      <c r="L117" s="8">
        <v>2796.2774275565421</v>
      </c>
      <c r="M117" s="8">
        <v>13518.516977075544</v>
      </c>
      <c r="N117" s="8">
        <v>696.4535002939142</v>
      </c>
      <c r="O117" s="8">
        <v>6595.2269061747593</v>
      </c>
      <c r="P117" s="8">
        <v>31453.336052129074</v>
      </c>
      <c r="Q117" s="9">
        <v>39331.411983633443</v>
      </c>
      <c r="R117" s="7">
        <v>13161.46</v>
      </c>
      <c r="S117" s="8">
        <v>1642.0530378983931</v>
      </c>
      <c r="T117" s="8">
        <v>478.68341996608876</v>
      </c>
      <c r="U117" s="8">
        <v>1517.9037646038587</v>
      </c>
      <c r="V117" s="8">
        <v>165.78454440411576</v>
      </c>
      <c r="W117" s="8">
        <v>1812.0151206125176</v>
      </c>
      <c r="X117" s="8">
        <v>5616.439887484974</v>
      </c>
      <c r="Y117" s="9">
        <v>80206.304850458546</v>
      </c>
      <c r="Z117" s="7">
        <v>80763.73</v>
      </c>
      <c r="AA117" s="8">
        <v>12538.441349309434</v>
      </c>
      <c r="AB117" s="8">
        <v>4235.9268109131999</v>
      </c>
      <c r="AC117" s="8">
        <v>19432.427748259408</v>
      </c>
      <c r="AD117" s="8">
        <v>1380.1011060840824</v>
      </c>
      <c r="AE117" s="8">
        <v>13843.287388624831</v>
      </c>
      <c r="AF117" s="8">
        <v>51430.184403190957</v>
      </c>
      <c r="AG117" s="9">
        <v>87455.194893908571</v>
      </c>
    </row>
    <row r="118" spans="1:33" x14ac:dyDescent="0.45">
      <c r="A118" s="4">
        <v>46935</v>
      </c>
      <c r="B118" s="7">
        <v>39999.99</v>
      </c>
      <c r="C118" s="8">
        <v>3843.0389808320597</v>
      </c>
      <c r="D118" s="8">
        <v>1163.9593265479859</v>
      </c>
      <c r="E118" s="8">
        <v>4671.0148159220998</v>
      </c>
      <c r="F118" s="8">
        <v>552.47585138439342</v>
      </c>
      <c r="G118" s="8">
        <v>5907.1882571766746</v>
      </c>
      <c r="H118" s="8">
        <v>16137.677231863214</v>
      </c>
      <c r="I118" s="9">
        <v>39867.221129407088</v>
      </c>
      <c r="J118" s="7">
        <v>56347</v>
      </c>
      <c r="K118" s="8">
        <v>7823.4662002686455</v>
      </c>
      <c r="L118" s="8">
        <v>2763.8028991009423</v>
      </c>
      <c r="M118" s="8">
        <v>13159.667198904128</v>
      </c>
      <c r="N118" s="8">
        <v>710.93538137816233</v>
      </c>
      <c r="O118" s="8">
        <v>6876.0949396912274</v>
      </c>
      <c r="P118" s="8">
        <v>31333.966619343104</v>
      </c>
      <c r="Q118" s="9">
        <v>39594.869543623849</v>
      </c>
      <c r="R118" s="7">
        <v>13142.94</v>
      </c>
      <c r="S118" s="8">
        <v>1614.0763719494651</v>
      </c>
      <c r="T118" s="8">
        <v>464.41977129264643</v>
      </c>
      <c r="U118" s="8">
        <v>1438.6725633040069</v>
      </c>
      <c r="V118" s="8">
        <v>160.77047275285847</v>
      </c>
      <c r="W118" s="8">
        <v>1772.1564771530022</v>
      </c>
      <c r="X118" s="8">
        <v>5450.0956564519793</v>
      </c>
      <c r="Y118" s="9">
        <v>79734.442258814175</v>
      </c>
      <c r="Z118" s="7">
        <v>81677.8</v>
      </c>
      <c r="AA118" s="8">
        <v>12435.112977267116</v>
      </c>
      <c r="AB118" s="8">
        <v>4160.5540909585252</v>
      </c>
      <c r="AC118" s="8">
        <v>18764.884978010647</v>
      </c>
      <c r="AD118" s="8">
        <v>1373.9064030394343</v>
      </c>
      <c r="AE118" s="8">
        <v>13964.720848303237</v>
      </c>
      <c r="AF118" s="8">
        <v>50699.179297578965</v>
      </c>
      <c r="AG118" s="9">
        <v>87435.534898912359</v>
      </c>
    </row>
    <row r="119" spans="1:33" x14ac:dyDescent="0.45">
      <c r="A119" s="4">
        <v>46966</v>
      </c>
      <c r="B119" s="7">
        <v>40000</v>
      </c>
      <c r="C119" s="8">
        <v>3778.4137809783792</v>
      </c>
      <c r="D119" s="8">
        <v>1129.7130097711515</v>
      </c>
      <c r="E119" s="8">
        <v>4427.5895203196278</v>
      </c>
      <c r="F119" s="8">
        <v>535.88307777336001</v>
      </c>
      <c r="G119" s="8">
        <v>5780.503358129492</v>
      </c>
      <c r="H119" s="8">
        <v>15652.10274697201</v>
      </c>
      <c r="I119" s="9">
        <v>40041.568306837988</v>
      </c>
      <c r="J119" s="7">
        <v>56730.8</v>
      </c>
      <c r="K119" s="8">
        <v>7801.0338049923221</v>
      </c>
      <c r="L119" s="8">
        <v>2732.3534869124978</v>
      </c>
      <c r="M119" s="8">
        <v>12808.690119446717</v>
      </c>
      <c r="N119" s="8">
        <v>724.28412074626772</v>
      </c>
      <c r="O119" s="8">
        <v>7147.2100494810375</v>
      </c>
      <c r="P119" s="8">
        <v>31213.571581578839</v>
      </c>
      <c r="Q119" s="9">
        <v>40264.93654747073</v>
      </c>
      <c r="R119" s="7">
        <v>13172.17</v>
      </c>
      <c r="S119" s="8">
        <v>1586.9337880109192</v>
      </c>
      <c r="T119" s="8">
        <v>450.7554908986894</v>
      </c>
      <c r="U119" s="8">
        <v>1363.6975722584455</v>
      </c>
      <c r="V119" s="8">
        <v>155.94197563204779</v>
      </c>
      <c r="W119" s="8">
        <v>1734.1510074388475</v>
      </c>
      <c r="X119" s="8">
        <v>5291.4798342389495</v>
      </c>
      <c r="Y119" s="9">
        <v>80083.136613675975</v>
      </c>
      <c r="Z119" s="7">
        <v>81417.22</v>
      </c>
      <c r="AA119" s="8">
        <v>12335.130342166376</v>
      </c>
      <c r="AB119" s="8">
        <v>4088.0090986378796</v>
      </c>
      <c r="AC119" s="8">
        <v>18121.797543830271</v>
      </c>
      <c r="AD119" s="8">
        <v>1367.3438140742996</v>
      </c>
      <c r="AE119" s="8">
        <v>14083.814079236428</v>
      </c>
      <c r="AF119" s="8">
        <v>49996.094877945252</v>
      </c>
      <c r="AG119" s="9">
        <v>88314.818515676307</v>
      </c>
    </row>
    <row r="120" spans="1:33" x14ac:dyDescent="0.45">
      <c r="A120" s="4">
        <v>46997</v>
      </c>
      <c r="B120" s="7">
        <v>40000.019999999997</v>
      </c>
      <c r="C120" s="8">
        <v>3715.6922655204739</v>
      </c>
      <c r="D120" s="8">
        <v>1096.893092973263</v>
      </c>
      <c r="E120" s="8">
        <v>4197.2061619498536</v>
      </c>
      <c r="F120" s="8">
        <v>519.89693156423402</v>
      </c>
      <c r="G120" s="8">
        <v>5659.6177671463474</v>
      </c>
      <c r="H120" s="8">
        <v>15189.306219154172</v>
      </c>
      <c r="I120" s="9">
        <v>39812.672333811577</v>
      </c>
      <c r="J120" s="7">
        <v>57608.33</v>
      </c>
      <c r="K120" s="8">
        <v>7779.5437549191292</v>
      </c>
      <c r="L120" s="8">
        <v>2701.9083519719065</v>
      </c>
      <c r="M120" s="8">
        <v>12465.637848912711</v>
      </c>
      <c r="N120" s="8">
        <v>736.60155404390036</v>
      </c>
      <c r="O120" s="8">
        <v>7410.0747379807544</v>
      </c>
      <c r="P120" s="8">
        <v>31093.766247828404</v>
      </c>
      <c r="Q120" s="9">
        <v>40528.771878654596</v>
      </c>
      <c r="R120" s="7">
        <v>13153.33</v>
      </c>
      <c r="S120" s="8">
        <v>1560.5907515185991</v>
      </c>
      <c r="T120" s="8">
        <v>437.66034409633198</v>
      </c>
      <c r="U120" s="8">
        <v>1292.7394978805551</v>
      </c>
      <c r="V120" s="8">
        <v>151.29000708519212</v>
      </c>
      <c r="W120" s="8">
        <v>1697.8853301439044</v>
      </c>
      <c r="X120" s="8">
        <v>5140.1659307245827</v>
      </c>
      <c r="Y120" s="9">
        <v>79625.344667623154</v>
      </c>
      <c r="Z120" s="7">
        <v>82427.38</v>
      </c>
      <c r="AA120" s="8">
        <v>12238.374473543698</v>
      </c>
      <c r="AB120" s="8">
        <v>4018.1800635398222</v>
      </c>
      <c r="AC120" s="8">
        <v>17502.285243252536</v>
      </c>
      <c r="AD120" s="8">
        <v>1360.4778719209812</v>
      </c>
      <c r="AE120" s="8">
        <v>14201.61605855637</v>
      </c>
      <c r="AF120" s="8">
        <v>49320.933710813406</v>
      </c>
      <c r="AG120" s="9">
        <v>88303.978679228487</v>
      </c>
    </row>
    <row r="121" spans="1:33" x14ac:dyDescent="0.45">
      <c r="A121" s="4">
        <v>47027</v>
      </c>
      <c r="B121" s="7">
        <v>40000.019999999997</v>
      </c>
      <c r="C121" s="8">
        <v>3654.7962408113171</v>
      </c>
      <c r="D121" s="8">
        <v>1065.4279211410676</v>
      </c>
      <c r="E121" s="8">
        <v>3979.1324074708173</v>
      </c>
      <c r="F121" s="8">
        <v>504.48819828930698</v>
      </c>
      <c r="G121" s="8">
        <v>5544.1820758235735</v>
      </c>
      <c r="H121" s="8">
        <v>14748.026843536083</v>
      </c>
      <c r="I121" s="9">
        <v>39993.677502501836</v>
      </c>
      <c r="J121" s="7">
        <v>58102.79</v>
      </c>
      <c r="K121" s="8">
        <v>7758.9759595364476</v>
      </c>
      <c r="L121" s="8">
        <v>2672.44609985026</v>
      </c>
      <c r="M121" s="8">
        <v>12130.529211455578</v>
      </c>
      <c r="N121" s="8">
        <v>747.9782895780686</v>
      </c>
      <c r="O121" s="8">
        <v>7666.0035343493237</v>
      </c>
      <c r="P121" s="8">
        <v>30975.93309476968</v>
      </c>
      <c r="Q121" s="9">
        <v>41209.262781497397</v>
      </c>
      <c r="R121" s="7">
        <v>13178.09</v>
      </c>
      <c r="S121" s="8">
        <v>1535.0144211407533</v>
      </c>
      <c r="T121" s="8">
        <v>425.10574053528597</v>
      </c>
      <c r="U121" s="8">
        <v>1225.5727815010116</v>
      </c>
      <c r="V121" s="8">
        <v>146.80606570218833</v>
      </c>
      <c r="W121" s="8">
        <v>1663.2546227470721</v>
      </c>
      <c r="X121" s="8">
        <v>4995.7536316263113</v>
      </c>
      <c r="Y121" s="9">
        <v>79987.355005003672</v>
      </c>
      <c r="Z121" s="7">
        <v>82468.800000000003</v>
      </c>
      <c r="AA121" s="8">
        <v>12144.731448510029</v>
      </c>
      <c r="AB121" s="8">
        <v>3950.9596052195411</v>
      </c>
      <c r="AC121" s="8">
        <v>16905.48810042056</v>
      </c>
      <c r="AD121" s="8">
        <v>1353.3641275252371</v>
      </c>
      <c r="AE121" s="8">
        <v>14319.022025337612</v>
      </c>
      <c r="AF121" s="8">
        <v>48673.565307012977</v>
      </c>
      <c r="AG121" s="9">
        <v>89201.675784499588</v>
      </c>
    </row>
    <row r="122" spans="1:33" x14ac:dyDescent="0.45">
      <c r="A122" s="4">
        <v>47058</v>
      </c>
      <c r="B122" s="7">
        <v>40000</v>
      </c>
      <c r="C122" s="8">
        <v>3401.5390480177957</v>
      </c>
      <c r="D122" s="8">
        <v>1035.2497280889831</v>
      </c>
      <c r="E122" s="8">
        <v>3772.677916899288</v>
      </c>
      <c r="F122" s="8">
        <v>489.62940120676137</v>
      </c>
      <c r="G122" s="8">
        <v>5433.8728540428419</v>
      </c>
      <c r="H122" s="8">
        <v>14132.96894825567</v>
      </c>
      <c r="I122" s="9">
        <v>40171.088900539944</v>
      </c>
      <c r="J122" s="7">
        <v>59298.68</v>
      </c>
      <c r="K122" s="8">
        <v>7321.5016616888852</v>
      </c>
      <c r="L122" s="8">
        <v>2643.944923216985</v>
      </c>
      <c r="M122" s="8">
        <v>11803.3535413442</v>
      </c>
      <c r="N122" s="8">
        <v>758.49529910559897</v>
      </c>
      <c r="O122" s="8">
        <v>7916.1571316174441</v>
      </c>
      <c r="P122" s="8">
        <v>30443.452556973112</v>
      </c>
      <c r="Q122" s="9">
        <v>41890.511126623998</v>
      </c>
      <c r="R122" s="7">
        <v>13155.13</v>
      </c>
      <c r="S122" s="8">
        <v>1428.6464001674742</v>
      </c>
      <c r="T122" s="8">
        <v>413.06464150750429</v>
      </c>
      <c r="U122" s="8">
        <v>1161.9847984049807</v>
      </c>
      <c r="V122" s="8">
        <v>142.48215575116757</v>
      </c>
      <c r="W122" s="8">
        <v>1630.1618562128526</v>
      </c>
      <c r="X122" s="8">
        <v>4776.3398520439796</v>
      </c>
      <c r="Y122" s="9">
        <v>80342.177801079888</v>
      </c>
      <c r="Z122" s="7">
        <v>83895.29</v>
      </c>
      <c r="AA122" s="8">
        <v>11403.348519310239</v>
      </c>
      <c r="AB122" s="8">
        <v>3886.2445969237647</v>
      </c>
      <c r="AC122" s="8">
        <v>16330.567041623346</v>
      </c>
      <c r="AD122" s="8">
        <v>1346.0505805537127</v>
      </c>
      <c r="AE122" s="8">
        <v>14436.804556468855</v>
      </c>
      <c r="AF122" s="8">
        <v>47403.015294879922</v>
      </c>
      <c r="AG122" s="9">
        <v>90095.817807271931</v>
      </c>
    </row>
    <row r="123" spans="1:33" x14ac:dyDescent="0.45">
      <c r="A123" s="4">
        <v>47088</v>
      </c>
      <c r="B123" s="7">
        <v>39999.97</v>
      </c>
      <c r="C123" s="8">
        <v>3355.222557406124</v>
      </c>
      <c r="D123" s="8">
        <v>1006.2944175304222</v>
      </c>
      <c r="E123" s="8">
        <v>3577.1918977250552</v>
      </c>
      <c r="F123" s="8">
        <v>475.29467872485748</v>
      </c>
      <c r="G123" s="8">
        <v>5328.3903616385014</v>
      </c>
      <c r="H123" s="8">
        <v>13742.39391302496</v>
      </c>
      <c r="I123" s="9">
        <v>39945.171769951587</v>
      </c>
      <c r="J123" s="7">
        <v>60020.37</v>
      </c>
      <c r="K123" s="8">
        <v>7321.2896497080055</v>
      </c>
      <c r="L123" s="8">
        <v>2616.3827288027701</v>
      </c>
      <c r="M123" s="8">
        <v>11484.074102256782</v>
      </c>
      <c r="N123" s="8">
        <v>768.22522975854383</v>
      </c>
      <c r="O123" s="8">
        <v>8161.5692856411169</v>
      </c>
      <c r="P123" s="8">
        <v>30351.540996167219</v>
      </c>
      <c r="Q123" s="9">
        <v>42150.615278665551</v>
      </c>
      <c r="R123" s="7">
        <v>13169.38</v>
      </c>
      <c r="S123" s="8">
        <v>1409.1934741105722</v>
      </c>
      <c r="T123" s="8">
        <v>401.51147259463841</v>
      </c>
      <c r="U123" s="8">
        <v>1101.775104499317</v>
      </c>
      <c r="V123" s="8">
        <v>138.31075150893352</v>
      </c>
      <c r="W123" s="8">
        <v>1598.5171084915505</v>
      </c>
      <c r="X123" s="8">
        <v>4649.3079112050118</v>
      </c>
      <c r="Y123" s="9">
        <v>79890.343539903173</v>
      </c>
      <c r="Z123" s="7">
        <v>84253.4</v>
      </c>
      <c r="AA123" s="8">
        <v>11347.556718595355</v>
      </c>
      <c r="AB123" s="8">
        <v>3823.9360298392767</v>
      </c>
      <c r="AC123" s="8">
        <v>15776.704379526847</v>
      </c>
      <c r="AD123" s="8">
        <v>1338.5788442283729</v>
      </c>
      <c r="AE123" s="8">
        <v>14555.637719607319</v>
      </c>
      <c r="AF123" s="8">
        <v>46842.413691797177</v>
      </c>
      <c r="AG123" s="9">
        <v>90084.821402607457</v>
      </c>
    </row>
    <row r="124" spans="1:33" x14ac:dyDescent="0.45">
      <c r="A124" s="4">
        <v>47119</v>
      </c>
      <c r="B124" s="7">
        <v>39999.980000000003</v>
      </c>
      <c r="C124" s="8">
        <v>3309.8787701112628</v>
      </c>
      <c r="D124" s="8">
        <v>978.50135676135642</v>
      </c>
      <c r="E124" s="8">
        <v>3392.0608042772824</v>
      </c>
      <c r="F124" s="8">
        <v>461.45967179609784</v>
      </c>
      <c r="G124" s="8">
        <v>5227.4564922654645</v>
      </c>
      <c r="H124" s="8">
        <v>13369.357095211464</v>
      </c>
      <c r="I124" s="9">
        <v>40129.066049952431</v>
      </c>
      <c r="J124" s="7">
        <v>60747.02</v>
      </c>
      <c r="K124" s="8">
        <v>7321.151431488508</v>
      </c>
      <c r="L124" s="8">
        <v>2589.7372503153374</v>
      </c>
      <c r="M124" s="8">
        <v>11172.631166624615</v>
      </c>
      <c r="N124" s="8">
        <v>777.23349570302071</v>
      </c>
      <c r="O124" s="8">
        <v>8403.1683165983322</v>
      </c>
      <c r="P124" s="8">
        <v>30263.921660729815</v>
      </c>
      <c r="Q124" s="9">
        <v>42842.721396290261</v>
      </c>
      <c r="R124" s="7">
        <v>13183.6</v>
      </c>
      <c r="S124" s="8">
        <v>1390.1490834467304</v>
      </c>
      <c r="T124" s="8">
        <v>390.4220413477812</v>
      </c>
      <c r="U124" s="8">
        <v>1044.7547277174031</v>
      </c>
      <c r="V124" s="8">
        <v>134.28476449266446</v>
      </c>
      <c r="W124" s="8">
        <v>1568.2369476796393</v>
      </c>
      <c r="X124" s="8">
        <v>4527.847564684218</v>
      </c>
      <c r="Y124" s="9">
        <v>80258.132099904862</v>
      </c>
      <c r="Z124" s="7">
        <v>84653.17</v>
      </c>
      <c r="AA124" s="8">
        <v>11293.005955622022</v>
      </c>
      <c r="AB124" s="8">
        <v>3763.9388784289649</v>
      </c>
      <c r="AC124" s="8">
        <v>15243.104131757354</v>
      </c>
      <c r="AD124" s="8">
        <v>1330.9851018583381</v>
      </c>
      <c r="AE124" s="8">
        <v>14676.11610731689</v>
      </c>
      <c r="AF124" s="8">
        <v>46307.150174983573</v>
      </c>
      <c r="AG124" s="9">
        <v>90997.600656233175</v>
      </c>
    </row>
    <row r="125" spans="1:33" x14ac:dyDescent="0.45">
      <c r="A125" s="4">
        <v>47150</v>
      </c>
      <c r="B125" s="7">
        <v>40000.019999999997</v>
      </c>
      <c r="C125" s="8">
        <v>3265.4803661272781</v>
      </c>
      <c r="D125" s="8">
        <v>951.81318220573257</v>
      </c>
      <c r="E125" s="8">
        <v>3216.7061733555006</v>
      </c>
      <c r="F125" s="8">
        <v>448.1014203652478</v>
      </c>
      <c r="G125" s="8">
        <v>5130.8129228772768</v>
      </c>
      <c r="H125" s="8">
        <v>13012.914064931036</v>
      </c>
      <c r="I125" s="9">
        <v>39909.273975175747</v>
      </c>
      <c r="J125" s="7">
        <v>60836.18</v>
      </c>
      <c r="K125" s="8">
        <v>7321.0990417625426</v>
      </c>
      <c r="L125" s="8">
        <v>2563.9861486201958</v>
      </c>
      <c r="M125" s="8">
        <v>10868.944787408705</v>
      </c>
      <c r="N125" s="8">
        <v>785.57919390213726</v>
      </c>
      <c r="O125" s="8">
        <v>8641.7945219885205</v>
      </c>
      <c r="P125" s="8">
        <v>30181.403693682099</v>
      </c>
      <c r="Q125" s="9">
        <v>43103.516928595571</v>
      </c>
      <c r="R125" s="7">
        <v>13189</v>
      </c>
      <c r="S125" s="8">
        <v>1371.5017537734568</v>
      </c>
      <c r="T125" s="8">
        <v>379.7734597000873</v>
      </c>
      <c r="U125" s="8">
        <v>990.74550139349424</v>
      </c>
      <c r="V125" s="8">
        <v>130.39751332628711</v>
      </c>
      <c r="W125" s="8">
        <v>1539.243876863183</v>
      </c>
      <c r="X125" s="8">
        <v>4411.6621050565082</v>
      </c>
      <c r="Y125" s="9">
        <v>79818.547950351494</v>
      </c>
      <c r="Z125" s="7">
        <v>87340.13</v>
      </c>
      <c r="AA125" s="8">
        <v>11239.675481115275</v>
      </c>
      <c r="AB125" s="8">
        <v>3706.1619672670749</v>
      </c>
      <c r="AC125" s="8">
        <v>14728.992195435305</v>
      </c>
      <c r="AD125" s="8">
        <v>1323.3008983404347</v>
      </c>
      <c r="AE125" s="8">
        <v>14798.770029441253</v>
      </c>
      <c r="AF125" s="8">
        <v>45796.900571599341</v>
      </c>
      <c r="AG125" s="9">
        <v>90994.645698806475</v>
      </c>
    </row>
    <row r="126" spans="1:33" x14ac:dyDescent="0.45">
      <c r="A126" s="4">
        <v>47178</v>
      </c>
      <c r="B126" s="7">
        <v>39999.99</v>
      </c>
      <c r="C126" s="8">
        <v>3222.0009826033884</v>
      </c>
      <c r="D126" s="8">
        <v>926.17561613488783</v>
      </c>
      <c r="E126" s="8">
        <v>3050.5825878903725</v>
      </c>
      <c r="F126" s="8">
        <v>435.19826804872139</v>
      </c>
      <c r="G126" s="8">
        <v>5038.2194456069456</v>
      </c>
      <c r="H126" s="8">
        <v>12672.176900284316</v>
      </c>
      <c r="I126" s="9">
        <v>40098.962354244002</v>
      </c>
      <c r="J126" s="7">
        <v>59460.05</v>
      </c>
      <c r="K126" s="8">
        <v>7321.1439567680045</v>
      </c>
      <c r="L126" s="8">
        <v>2539.1071004210048</v>
      </c>
      <c r="M126" s="8">
        <v>10572.917291809315</v>
      </c>
      <c r="N126" s="8">
        <v>793.31587801012972</v>
      </c>
      <c r="O126" s="8">
        <v>8878.2144496291094</v>
      </c>
      <c r="P126" s="8">
        <v>30104.698676637563</v>
      </c>
      <c r="Q126" s="9">
        <v>43806.347581813061</v>
      </c>
      <c r="R126" s="7">
        <v>13180.65</v>
      </c>
      <c r="S126" s="8">
        <v>1353.2404126934232</v>
      </c>
      <c r="T126" s="8">
        <v>369.54407083782024</v>
      </c>
      <c r="U126" s="8">
        <v>939.57943707023469</v>
      </c>
      <c r="V126" s="8">
        <v>126.64269600217793</v>
      </c>
      <c r="W126" s="8">
        <v>1511.4658336820837</v>
      </c>
      <c r="X126" s="8">
        <v>4300.4724502857398</v>
      </c>
      <c r="Y126" s="9">
        <v>80197.924708488004</v>
      </c>
      <c r="Z126" s="7">
        <v>89074.82</v>
      </c>
      <c r="AA126" s="8">
        <v>11187.545135892071</v>
      </c>
      <c r="AB126" s="8">
        <v>3650.5178397828704</v>
      </c>
      <c r="AC126" s="8">
        <v>14233.616397277761</v>
      </c>
      <c r="AD126" s="8">
        <v>1315.5537996685953</v>
      </c>
      <c r="AE126" s="8">
        <v>14924.077784357443</v>
      </c>
      <c r="AF126" s="8">
        <v>45311.310956978741</v>
      </c>
      <c r="AG126" s="9">
        <v>91925.102406905862</v>
      </c>
    </row>
    <row r="127" spans="1:33" x14ac:dyDescent="0.45">
      <c r="A127" s="4">
        <v>47209</v>
      </c>
      <c r="B127" s="7">
        <v>40000</v>
      </c>
      <c r="C127" s="8">
        <v>3179.4151737557104</v>
      </c>
      <c r="D127" s="8">
        <v>901.5372938975529</v>
      </c>
      <c r="E127" s="8">
        <v>2893.1757607797604</v>
      </c>
      <c r="F127" s="8">
        <v>422.72977430594108</v>
      </c>
      <c r="G127" s="8">
        <v>4949.4524617537863</v>
      </c>
      <c r="H127" s="8">
        <v>12346.310464492752</v>
      </c>
      <c r="I127" s="9">
        <v>39884.657513056074</v>
      </c>
      <c r="J127" s="7">
        <v>60630.16</v>
      </c>
      <c r="K127" s="8">
        <v>7321.2971300916388</v>
      </c>
      <c r="L127" s="8">
        <v>2515.0778765174459</v>
      </c>
      <c r="M127" s="8">
        <v>10284.435522881</v>
      </c>
      <c r="N127" s="8">
        <v>800.49221679770892</v>
      </c>
      <c r="O127" s="8">
        <v>9113.1327297740227</v>
      </c>
      <c r="P127" s="8">
        <v>30034.435476061815</v>
      </c>
      <c r="Q127" s="9">
        <v>44067.714682428268</v>
      </c>
      <c r="R127" s="7">
        <v>13180.22</v>
      </c>
      <c r="S127" s="8">
        <v>1335.3543729773983</v>
      </c>
      <c r="T127" s="8">
        <v>359.71338026512365</v>
      </c>
      <c r="U127" s="8">
        <v>891.0981343201662</v>
      </c>
      <c r="V127" s="8">
        <v>123.01436432302886</v>
      </c>
      <c r="W127" s="8">
        <v>1484.8357385261359</v>
      </c>
      <c r="X127" s="8">
        <v>4194.0159904118527</v>
      </c>
      <c r="Y127" s="9">
        <v>79769.315026112148</v>
      </c>
      <c r="Z127" s="7">
        <v>90797.2</v>
      </c>
      <c r="AA127" s="8">
        <v>11136.59533859849</v>
      </c>
      <c r="AB127" s="8">
        <v>3596.9226291945097</v>
      </c>
      <c r="AC127" s="8">
        <v>13756.246435816713</v>
      </c>
      <c r="AD127" s="8">
        <v>1307.7679459648382</v>
      </c>
      <c r="AE127" s="8">
        <v>15052.475683878565</v>
      </c>
      <c r="AF127" s="8">
        <v>44850.008033453116</v>
      </c>
      <c r="AG127" s="9">
        <v>91929.303698095551</v>
      </c>
    </row>
    <row r="128" spans="1:33" x14ac:dyDescent="0.45">
      <c r="A128" s="4">
        <v>47239</v>
      </c>
      <c r="B128" s="7">
        <v>38474.410000000003</v>
      </c>
      <c r="C128" s="8">
        <v>3137.6983727290276</v>
      </c>
      <c r="D128" s="8">
        <v>877.84960105520213</v>
      </c>
      <c r="E128" s="8">
        <v>2744.0007316851124</v>
      </c>
      <c r="F128" s="8">
        <v>410.67663343718834</v>
      </c>
      <c r="G128" s="8">
        <v>4691.9531083905285</v>
      </c>
      <c r="H128" s="8">
        <v>11862.178447297059</v>
      </c>
      <c r="I128" s="9">
        <v>40079.547946013066</v>
      </c>
      <c r="J128" s="7">
        <v>62983.14</v>
      </c>
      <c r="K128" s="8">
        <v>7321.5690263266424</v>
      </c>
      <c r="L128" s="8">
        <v>2491.8764106680828</v>
      </c>
      <c r="M128" s="8">
        <v>10003.372852801998</v>
      </c>
      <c r="N128" s="8">
        <v>807.15255781137967</v>
      </c>
      <c r="O128" s="8">
        <v>9016.0148000511272</v>
      </c>
      <c r="P128" s="8">
        <v>29639.985647659232</v>
      </c>
      <c r="Q128" s="9">
        <v>44781.17227768369</v>
      </c>
      <c r="R128" s="7">
        <v>12665.45</v>
      </c>
      <c r="S128" s="8">
        <v>1317.8333165461918</v>
      </c>
      <c r="T128" s="8">
        <v>350.26199082102562</v>
      </c>
      <c r="U128" s="8">
        <v>845.15222535901455</v>
      </c>
      <c r="V128" s="8">
        <v>119.50690033022181</v>
      </c>
      <c r="W128" s="8">
        <v>1407.5859325171587</v>
      </c>
      <c r="X128" s="8">
        <v>4040.3403655736124</v>
      </c>
      <c r="Y128" s="9">
        <v>80159.095892026133</v>
      </c>
      <c r="Z128" s="7">
        <v>91972.7</v>
      </c>
      <c r="AA128" s="8">
        <v>11086.807073601474</v>
      </c>
      <c r="AB128" s="8">
        <v>3545.2959319343254</v>
      </c>
      <c r="AC128" s="8">
        <v>13296.173730824134</v>
      </c>
      <c r="AD128" s="8">
        <v>1299.9645179360057</v>
      </c>
      <c r="AE128" s="8">
        <v>14646.35853011976</v>
      </c>
      <c r="AF128" s="8">
        <v>43874.599784415695</v>
      </c>
      <c r="AG128" s="9">
        <v>92876.629812899366</v>
      </c>
    </row>
    <row r="129" spans="1:33" x14ac:dyDescent="0.45">
      <c r="A129" s="4">
        <v>47270</v>
      </c>
      <c r="B129" s="7">
        <v>37032.46</v>
      </c>
      <c r="C129" s="8">
        <v>3096.8268553007333</v>
      </c>
      <c r="D129" s="8">
        <v>855.06651983682127</v>
      </c>
      <c r="E129" s="8">
        <v>2602.6001699414333</v>
      </c>
      <c r="F129" s="8">
        <v>399.02059980821366</v>
      </c>
      <c r="G129" s="8">
        <v>4447.7800597505957</v>
      </c>
      <c r="H129" s="8">
        <v>11401.294204637798</v>
      </c>
      <c r="I129" s="9">
        <v>39870.179571004905</v>
      </c>
      <c r="J129" s="7">
        <v>64310.86</v>
      </c>
      <c r="K129" s="8">
        <v>7321.969652699453</v>
      </c>
      <c r="L129" s="8">
        <v>2469.4808599477474</v>
      </c>
      <c r="M129" s="8">
        <v>9729.5909888513397</v>
      </c>
      <c r="N129" s="8">
        <v>813.33741266271318</v>
      </c>
      <c r="O129" s="8">
        <v>8910.3229550960787</v>
      </c>
      <c r="P129" s="8">
        <v>29244.701869257333</v>
      </c>
      <c r="Q129" s="9">
        <v>45043.019736252732</v>
      </c>
      <c r="R129" s="7">
        <v>12180.25</v>
      </c>
      <c r="S129" s="8">
        <v>1300.667279226308</v>
      </c>
      <c r="T129" s="8">
        <v>341.17154141489164</v>
      </c>
      <c r="U129" s="8">
        <v>801.60085234196151</v>
      </c>
      <c r="V129" s="8">
        <v>116.11499454419018</v>
      </c>
      <c r="W129" s="8">
        <v>1334.3340179251786</v>
      </c>
      <c r="X129" s="8">
        <v>3893.8886854525299</v>
      </c>
      <c r="Y129" s="9">
        <v>79740.359142009809</v>
      </c>
      <c r="Z129" s="7">
        <v>92043.22</v>
      </c>
      <c r="AA129" s="8">
        <v>11038.161879060333</v>
      </c>
      <c r="AB129" s="8">
        <v>3495.5606837519326</v>
      </c>
      <c r="AC129" s="8">
        <v>12852.71119278106</v>
      </c>
      <c r="AD129" s="8">
        <v>1292.1621324325695</v>
      </c>
      <c r="AE129" s="8">
        <v>14247.659026796793</v>
      </c>
      <c r="AF129" s="8">
        <v>42926.254914822683</v>
      </c>
      <c r="AG129" s="9">
        <v>92887.235221458614</v>
      </c>
    </row>
    <row r="130" spans="1:33" x14ac:dyDescent="0.45">
      <c r="A130" s="4">
        <v>47300</v>
      </c>
      <c r="B130" s="7">
        <v>36161.18</v>
      </c>
      <c r="C130" s="8">
        <v>3056.7777053257114</v>
      </c>
      <c r="D130" s="8">
        <v>833.14448437624162</v>
      </c>
      <c r="E130" s="8">
        <v>2468.5427771613572</v>
      </c>
      <c r="F130" s="8">
        <v>387.74441876051691</v>
      </c>
      <c r="G130" s="8">
        <v>4216.1828680672506</v>
      </c>
      <c r="H130" s="8">
        <v>10962.392253691078</v>
      </c>
      <c r="I130" s="9">
        <v>40069.758642985791</v>
      </c>
      <c r="J130" s="7">
        <v>65087.4</v>
      </c>
      <c r="K130" s="8">
        <v>7322.5085888083941</v>
      </c>
      <c r="L130" s="8">
        <v>2447.8696574461069</v>
      </c>
      <c r="M130" s="8">
        <v>9462.9415909835898</v>
      </c>
      <c r="N130" s="8">
        <v>819.08387705194446</v>
      </c>
      <c r="O130" s="8">
        <v>8797.1524725350191</v>
      </c>
      <c r="P130" s="8">
        <v>28849.556186825052</v>
      </c>
      <c r="Q130" s="9">
        <v>45767.034313356766</v>
      </c>
      <c r="R130" s="7">
        <v>11888.25</v>
      </c>
      <c r="S130" s="8">
        <v>1283.8466362367988</v>
      </c>
      <c r="T130" s="8">
        <v>332.42464926612041</v>
      </c>
      <c r="U130" s="8">
        <v>760.31117536569809</v>
      </c>
      <c r="V130" s="8">
        <v>112.83362585931042</v>
      </c>
      <c r="W130" s="8">
        <v>1264.8548604201751</v>
      </c>
      <c r="X130" s="8">
        <v>3754.2709471481026</v>
      </c>
      <c r="Y130" s="9">
        <v>80139.517285971582</v>
      </c>
      <c r="Z130" s="7">
        <v>92177.01</v>
      </c>
      <c r="AA130" s="8">
        <v>10990.641835199247</v>
      </c>
      <c r="AB130" s="8">
        <v>3447.6430386975967</v>
      </c>
      <c r="AC130" s="8">
        <v>12425.192923577219</v>
      </c>
      <c r="AD130" s="8">
        <v>1284.3771795645648</v>
      </c>
      <c r="AE130" s="8">
        <v>13856.57191421572</v>
      </c>
      <c r="AF130" s="8">
        <v>42004.426891254348</v>
      </c>
      <c r="AG130" s="9">
        <v>93850.744684939709</v>
      </c>
    </row>
    <row r="131" spans="1:33" x14ac:dyDescent="0.45">
      <c r="A131" s="4">
        <v>47331</v>
      </c>
      <c r="B131" s="7">
        <v>34930.980000000003</v>
      </c>
      <c r="C131" s="8">
        <v>3017.5287818272027</v>
      </c>
      <c r="D131" s="8">
        <v>812.04224421138406</v>
      </c>
      <c r="E131" s="8">
        <v>2341.4217835804347</v>
      </c>
      <c r="F131" s="8">
        <v>376.8317627185325</v>
      </c>
      <c r="G131" s="8">
        <v>3996.4556656464802</v>
      </c>
      <c r="H131" s="8">
        <v>10544.280237984034</v>
      </c>
      <c r="I131" s="9">
        <v>39864.847231074498</v>
      </c>
      <c r="J131" s="7">
        <v>59334.82</v>
      </c>
      <c r="K131" s="8">
        <v>7323.1950146064373</v>
      </c>
      <c r="L131" s="8">
        <v>2427.021558033412</v>
      </c>
      <c r="M131" s="8">
        <v>9203.2677182195894</v>
      </c>
      <c r="N131" s="8">
        <v>824.42599608859211</v>
      </c>
      <c r="O131" s="8">
        <v>8677.4730129758791</v>
      </c>
      <c r="P131" s="8">
        <v>28455.383299923909</v>
      </c>
      <c r="Q131" s="9">
        <v>46029.292822017553</v>
      </c>
      <c r="R131" s="7">
        <v>11486.44</v>
      </c>
      <c r="S131" s="8">
        <v>1267.362088367425</v>
      </c>
      <c r="T131" s="8">
        <v>324.00485544034223</v>
      </c>
      <c r="U131" s="8">
        <v>721.15790934277391</v>
      </c>
      <c r="V131" s="8">
        <v>109.65804295109295</v>
      </c>
      <c r="W131" s="8">
        <v>1198.9366996939441</v>
      </c>
      <c r="X131" s="8">
        <v>3621.1195957955779</v>
      </c>
      <c r="Y131" s="9">
        <v>79729.694462148997</v>
      </c>
      <c r="Z131" s="7">
        <v>88324.52</v>
      </c>
      <c r="AA131" s="8">
        <v>10944.229552799081</v>
      </c>
      <c r="AB131" s="8">
        <v>3401.4722510870729</v>
      </c>
      <c r="AC131" s="8">
        <v>12012.97385851611</v>
      </c>
      <c r="AD131" s="8">
        <v>1276.6241113508311</v>
      </c>
      <c r="AE131" s="8">
        <v>13473.219811751656</v>
      </c>
      <c r="AF131" s="8">
        <v>41108.51958550475</v>
      </c>
      <c r="AG131" s="9">
        <v>93867.109499306942</v>
      </c>
    </row>
    <row r="132" spans="1:33" x14ac:dyDescent="0.45">
      <c r="A132" s="4">
        <v>47362</v>
      </c>
      <c r="B132" s="7">
        <v>34507.300000000003</v>
      </c>
      <c r="C132" s="8">
        <v>2979.0586876444504</v>
      </c>
      <c r="D132" s="8">
        <v>791.72073557474232</v>
      </c>
      <c r="E132" s="8">
        <v>2220.8535325106504</v>
      </c>
      <c r="F132" s="8">
        <v>366.26717205171769</v>
      </c>
      <c r="G132" s="8">
        <v>3787.9343626311911</v>
      </c>
      <c r="H132" s="8">
        <v>10145.834490412752</v>
      </c>
      <c r="I132" s="9">
        <v>40068.666321219382</v>
      </c>
      <c r="J132" s="7">
        <v>59686.17</v>
      </c>
      <c r="K132" s="8">
        <v>7324.0377367501269</v>
      </c>
      <c r="L132" s="8">
        <v>2406.9156779071195</v>
      </c>
      <c r="M132" s="8">
        <v>8950.4051191730305</v>
      </c>
      <c r="N132" s="8">
        <v>829.39508349056996</v>
      </c>
      <c r="O132" s="8">
        <v>8552.1426300423209</v>
      </c>
      <c r="P132" s="8">
        <v>28062.896247363169</v>
      </c>
      <c r="Q132" s="9">
        <v>46763.816236270723</v>
      </c>
      <c r="R132" s="7">
        <v>11343.5</v>
      </c>
      <c r="S132" s="8">
        <v>1251.2046488106691</v>
      </c>
      <c r="T132" s="8">
        <v>315.89657349432218</v>
      </c>
      <c r="U132" s="8">
        <v>684.02288801328029</v>
      </c>
      <c r="V132" s="8">
        <v>106.58374706704984</v>
      </c>
      <c r="W132" s="8">
        <v>1136.3803087893573</v>
      </c>
      <c r="X132" s="8">
        <v>3494.0881661746789</v>
      </c>
      <c r="Y132" s="9">
        <v>80137.332642438763</v>
      </c>
      <c r="Z132" s="7">
        <v>88419.8</v>
      </c>
      <c r="AA132" s="8">
        <v>10898.908161923468</v>
      </c>
      <c r="AB132" s="8">
        <v>3356.9805605968104</v>
      </c>
      <c r="AC132" s="8">
        <v>11615.429358185811</v>
      </c>
      <c r="AD132" s="8">
        <v>1268.9156899526311</v>
      </c>
      <c r="AE132" s="8">
        <v>13097.663865199749</v>
      </c>
      <c r="AF132" s="8">
        <v>40237.89763585847</v>
      </c>
      <c r="AG132" s="9">
        <v>94846.215821733989</v>
      </c>
    </row>
    <row r="133" spans="1:33" x14ac:dyDescent="0.45">
      <c r="A133" s="4">
        <v>47392</v>
      </c>
      <c r="B133" s="7">
        <v>33976.17</v>
      </c>
      <c r="C133" s="8">
        <v>2941.3467395533753</v>
      </c>
      <c r="D133" s="8">
        <v>772.14296001723733</v>
      </c>
      <c r="E133" s="8">
        <v>2106.4761476416979</v>
      </c>
      <c r="F133" s="8">
        <v>356.0360002913929</v>
      </c>
      <c r="G133" s="8">
        <v>3589.9940354442388</v>
      </c>
      <c r="H133" s="8">
        <v>9765.9958829479419</v>
      </c>
      <c r="I133" s="9">
        <v>39867.791455114209</v>
      </c>
      <c r="J133" s="7">
        <v>60131.78</v>
      </c>
      <c r="K133" s="8">
        <v>7325.0452134280022</v>
      </c>
      <c r="L133" s="8">
        <v>2387.531528526788</v>
      </c>
      <c r="M133" s="8">
        <v>8704.1833805807109</v>
      </c>
      <c r="N133" s="8">
        <v>834.0200016852325</v>
      </c>
      <c r="O133" s="8">
        <v>8421.9199166589733</v>
      </c>
      <c r="P133" s="8">
        <v>27672.70004087971</v>
      </c>
      <c r="Q133" s="9">
        <v>47026.433501591033</v>
      </c>
      <c r="R133" s="7">
        <v>11165.24</v>
      </c>
      <c r="S133" s="8">
        <v>1235.3656306124176</v>
      </c>
      <c r="T133" s="8">
        <v>308.08504104687768</v>
      </c>
      <c r="U133" s="8">
        <v>648.79465347364305</v>
      </c>
      <c r="V133" s="8">
        <v>103.60647608479533</v>
      </c>
      <c r="W133" s="8">
        <v>1076.9982106332716</v>
      </c>
      <c r="X133" s="8">
        <v>3372.8500118510055</v>
      </c>
      <c r="Y133" s="9">
        <v>79735.582910228419</v>
      </c>
      <c r="Z133" s="7">
        <v>88534.56</v>
      </c>
      <c r="AA133" s="8">
        <v>10854.661300892052</v>
      </c>
      <c r="AB133" s="8">
        <v>3314.1030805474729</v>
      </c>
      <c r="AC133" s="8">
        <v>11231.954757750747</v>
      </c>
      <c r="AD133" s="8">
        <v>1261.263202034904</v>
      </c>
      <c r="AE133" s="8">
        <v>12729.912759192059</v>
      </c>
      <c r="AF133" s="8">
        <v>39391.895100417241</v>
      </c>
      <c r="AG133" s="9">
        <v>94867.783247728075</v>
      </c>
    </row>
    <row r="134" spans="1:33" x14ac:dyDescent="0.45">
      <c r="A134" s="4">
        <v>47423</v>
      </c>
      <c r="B134" s="7">
        <v>33545.75</v>
      </c>
      <c r="C134" s="8">
        <v>2904.37293978155</v>
      </c>
      <c r="D134" s="8">
        <v>753.2738699370824</v>
      </c>
      <c r="E134" s="8">
        <v>1997.9482782124528</v>
      </c>
      <c r="F134" s="8">
        <v>346.12436333966838</v>
      </c>
      <c r="G134" s="8">
        <v>3402.0464913926262</v>
      </c>
      <c r="H134" s="8">
        <v>9403.76594266338</v>
      </c>
      <c r="I134" s="9">
        <v>40075.455972018666</v>
      </c>
      <c r="J134" s="7">
        <v>60492.28</v>
      </c>
      <c r="K134" s="8">
        <v>7326.2255777733435</v>
      </c>
      <c r="L134" s="8">
        <v>2368.8490454948064</v>
      </c>
      <c r="M134" s="8">
        <v>8464.4269461447911</v>
      </c>
      <c r="N134" s="8">
        <v>838.32740860039462</v>
      </c>
      <c r="O134" s="8">
        <v>8287.4745784703282</v>
      </c>
      <c r="P134" s="8">
        <v>27285.303556483661</v>
      </c>
      <c r="Q134" s="9">
        <v>47771.43512659215</v>
      </c>
      <c r="R134" s="7">
        <v>11021.22</v>
      </c>
      <c r="S134" s="8">
        <v>1219.836634708251</v>
      </c>
      <c r="T134" s="8">
        <v>300.55627410489586</v>
      </c>
      <c r="U134" s="8">
        <v>615.3680696894354</v>
      </c>
      <c r="V134" s="8">
        <v>100.7221897318435</v>
      </c>
      <c r="W134" s="8">
        <v>1020.6139474177878</v>
      </c>
      <c r="X134" s="8">
        <v>3257.0971156522137</v>
      </c>
      <c r="Y134" s="9">
        <v>80150.911944037332</v>
      </c>
      <c r="Z134" s="7">
        <v>88623.93</v>
      </c>
      <c r="AA134" s="8">
        <v>10811.473105511202</v>
      </c>
      <c r="AB134" s="8">
        <v>3272.7776894193053</v>
      </c>
      <c r="AC134" s="8">
        <v>10861.964879999734</v>
      </c>
      <c r="AD134" s="8">
        <v>1253.6766446079966</v>
      </c>
      <c r="AE134" s="8">
        <v>12369.930368141479</v>
      </c>
      <c r="AF134" s="8">
        <v>38569.822687679713</v>
      </c>
      <c r="AG134" s="9">
        <v>95861.982293014546</v>
      </c>
    </row>
    <row r="135" spans="1:33" x14ac:dyDescent="0.45">
      <c r="A135" s="4">
        <v>47453</v>
      </c>
      <c r="B135" s="7">
        <v>33026.71</v>
      </c>
      <c r="C135" s="8">
        <v>2868.1179488434509</v>
      </c>
      <c r="D135" s="8">
        <v>735.08026062073168</v>
      </c>
      <c r="E135" s="8">
        <v>1894.9479174785465</v>
      </c>
      <c r="F135" s="8">
        <v>336.51909234142261</v>
      </c>
      <c r="G135" s="8">
        <v>3223.5379961127637</v>
      </c>
      <c r="H135" s="8">
        <v>9058.2032153969158</v>
      </c>
      <c r="I135" s="9">
        <v>39878.246767899</v>
      </c>
      <c r="J135" s="7">
        <v>60921.11</v>
      </c>
      <c r="K135" s="8">
        <v>7327.5866599585679</v>
      </c>
      <c r="L135" s="8">
        <v>2350.8486129210564</v>
      </c>
      <c r="M135" s="8">
        <v>8230.9560171439825</v>
      </c>
      <c r="N135" s="8">
        <v>842.34197594640602</v>
      </c>
      <c r="O135" s="8">
        <v>8149.3966705360936</v>
      </c>
      <c r="P135" s="8">
        <v>26901.129936506106</v>
      </c>
      <c r="Q135" s="9">
        <v>48034.372248411019</v>
      </c>
      <c r="R135" s="7">
        <v>10847.97</v>
      </c>
      <c r="S135" s="8">
        <v>1204.6095385142494</v>
      </c>
      <c r="T135" s="8">
        <v>293.29702398767193</v>
      </c>
      <c r="U135" s="8">
        <v>583.6439585833923</v>
      </c>
      <c r="V135" s="8">
        <v>97.927055871353986</v>
      </c>
      <c r="W135" s="8">
        <v>967.06139883382912</v>
      </c>
      <c r="X135" s="8">
        <v>3146.5389757904964</v>
      </c>
      <c r="Y135" s="9">
        <v>79756.493535797999</v>
      </c>
      <c r="Z135" s="7">
        <v>88736.02</v>
      </c>
      <c r="AA135" s="8">
        <v>10769.328198570709</v>
      </c>
      <c r="AB135" s="8">
        <v>3232.9449256659345</v>
      </c>
      <c r="AC135" s="8">
        <v>10504.893518118239</v>
      </c>
      <c r="AD135" s="8">
        <v>1246.1648867561132</v>
      </c>
      <c r="AE135" s="8">
        <v>12017.642265871411</v>
      </c>
      <c r="AF135" s="8">
        <v>37770.973794982405</v>
      </c>
      <c r="AG135" s="9">
        <v>95888.268369889818</v>
      </c>
    </row>
    <row r="136" spans="1:33" x14ac:dyDescent="0.45">
      <c r="A136" s="4">
        <v>47484</v>
      </c>
      <c r="B136" s="7">
        <v>32328.6</v>
      </c>
      <c r="C136" s="8">
        <v>2832.563059626385</v>
      </c>
      <c r="D136" s="8">
        <v>717.53066841308123</v>
      </c>
      <c r="E136" s="8">
        <v>1797.1712900568991</v>
      </c>
      <c r="F136" s="8">
        <v>327.20768992049432</v>
      </c>
      <c r="G136" s="8">
        <v>3053.947151766456</v>
      </c>
      <c r="H136" s="8">
        <v>8728.4198597833165</v>
      </c>
      <c r="I136" s="9">
        <v>40089.407641573263</v>
      </c>
      <c r="J136" s="7">
        <v>58685.42</v>
      </c>
      <c r="K136" s="8">
        <v>7329.1360080615705</v>
      </c>
      <c r="L136" s="8">
        <v>2333.5110837223847</v>
      </c>
      <c r="M136" s="8">
        <v>8003.5873446134119</v>
      </c>
      <c r="N136" s="8">
        <v>846.08658299607919</v>
      </c>
      <c r="O136" s="8">
        <v>8008.2046907632157</v>
      </c>
      <c r="P136" s="8">
        <v>26520.52571015666</v>
      </c>
      <c r="Q136" s="9">
        <v>48789.835754423708</v>
      </c>
      <c r="R136" s="7">
        <v>10629.24</v>
      </c>
      <c r="S136" s="8">
        <v>1189.6764850430816</v>
      </c>
      <c r="T136" s="8">
        <v>286.29473669681943</v>
      </c>
      <c r="U136" s="8">
        <v>553.52875733752489</v>
      </c>
      <c r="V136" s="8">
        <v>95.217437766863853</v>
      </c>
      <c r="W136" s="8">
        <v>916.18414552993681</v>
      </c>
      <c r="X136" s="8">
        <v>3040.9015623742266</v>
      </c>
      <c r="Y136" s="9">
        <v>80178.815283146527</v>
      </c>
      <c r="Z136" s="7">
        <v>88834.63</v>
      </c>
      <c r="AA136" s="8">
        <v>10728.211679613232</v>
      </c>
      <c r="AB136" s="8">
        <v>3194.5478858180822</v>
      </c>
      <c r="AC136" s="8">
        <v>10160.192892681691</v>
      </c>
      <c r="AD136" s="8">
        <v>1238.7358109006723</v>
      </c>
      <c r="AE136" s="8">
        <v>11672.941272882963</v>
      </c>
      <c r="AF136" s="8">
        <v>36994.62954189664</v>
      </c>
      <c r="AG136" s="9">
        <v>96897.124924311618</v>
      </c>
    </row>
    <row r="137" spans="1:33" x14ac:dyDescent="0.45">
      <c r="A137" s="4">
        <v>47515</v>
      </c>
      <c r="B137" s="7">
        <v>31844.07</v>
      </c>
      <c r="C137" s="8">
        <v>2797.690172661577</v>
      </c>
      <c r="D137" s="8">
        <v>603.5391337777146</v>
      </c>
      <c r="E137" s="8">
        <v>1704.3318041100015</v>
      </c>
      <c r="F137" s="8">
        <v>318.17828950840106</v>
      </c>
      <c r="G137" s="8">
        <v>2892.782914886795</v>
      </c>
      <c r="H137" s="8">
        <v>8316.5223149444901</v>
      </c>
      <c r="I137" s="9">
        <v>39895.535144754635</v>
      </c>
      <c r="J137" s="7">
        <v>59081.57</v>
      </c>
      <c r="K137" s="8">
        <v>7330.8809077879105</v>
      </c>
      <c r="L137" s="8">
        <v>1995.8601727127925</v>
      </c>
      <c r="M137" s="8">
        <v>7782.1349223328743</v>
      </c>
      <c r="N137" s="8">
        <v>849.58248922595601</v>
      </c>
      <c r="O137" s="8">
        <v>7864.3526894517045</v>
      </c>
      <c r="P137" s="8">
        <v>25822.811181511235</v>
      </c>
      <c r="Q137" s="9">
        <v>49053.06450700236</v>
      </c>
      <c r="R137" s="7">
        <v>10466.73</v>
      </c>
      <c r="S137" s="8">
        <v>1175.0298725178623</v>
      </c>
      <c r="T137" s="8">
        <v>240.81211437730812</v>
      </c>
      <c r="U137" s="8">
        <v>524.93419566588045</v>
      </c>
      <c r="V137" s="8">
        <v>92.589882246944711</v>
      </c>
      <c r="W137" s="8">
        <v>867.83487446603851</v>
      </c>
      <c r="X137" s="8">
        <v>2901.2009392740338</v>
      </c>
      <c r="Y137" s="9">
        <v>79791.070289509269</v>
      </c>
      <c r="Z137" s="7">
        <v>88918.42</v>
      </c>
      <c r="AA137" s="8">
        <v>10688.109114981802</v>
      </c>
      <c r="AB137" s="8">
        <v>2720.1071332460501</v>
      </c>
      <c r="AC137" s="8">
        <v>9827.3330872648767</v>
      </c>
      <c r="AD137" s="8">
        <v>1231.3964366360374</v>
      </c>
      <c r="AE137" s="8">
        <v>11335.692187315859</v>
      </c>
      <c r="AF137" s="8">
        <v>35802.637959444626</v>
      </c>
      <c r="AG137" s="9">
        <v>96927.706680707925</v>
      </c>
    </row>
    <row r="138" spans="1:33" x14ac:dyDescent="0.45">
      <c r="A138" s="4">
        <v>47543</v>
      </c>
      <c r="B138" s="7">
        <v>31418.66</v>
      </c>
      <c r="C138" s="8">
        <v>2763.4817725187568</v>
      </c>
      <c r="D138" s="8">
        <v>592.76370929597363</v>
      </c>
      <c r="E138" s="8">
        <v>1616.1590644902626</v>
      </c>
      <c r="F138" s="8">
        <v>309.41961751833225</v>
      </c>
      <c r="G138" s="8">
        <v>2739.5827437547655</v>
      </c>
      <c r="H138" s="8">
        <v>8021.4069075780917</v>
      </c>
      <c r="I138" s="9">
        <v>40109.882007715976</v>
      </c>
      <c r="J138" s="7">
        <v>59439.13</v>
      </c>
      <c r="K138" s="8">
        <v>7332.8284011267842</v>
      </c>
      <c r="L138" s="8">
        <v>1993.1454785955432</v>
      </c>
      <c r="M138" s="8">
        <v>7566.4105885366898</v>
      </c>
      <c r="N138" s="8">
        <v>852.84948865805211</v>
      </c>
      <c r="O138" s="8">
        <v>7718.2365272708666</v>
      </c>
      <c r="P138" s="8">
        <v>25463.470484187936</v>
      </c>
      <c r="Q138" s="9">
        <v>49818.985413289549</v>
      </c>
      <c r="R138" s="7">
        <v>10324.67</v>
      </c>
      <c r="S138" s="8">
        <v>1160.6623444578779</v>
      </c>
      <c r="T138" s="8">
        <v>236.51272000909347</v>
      </c>
      <c r="U138" s="8">
        <v>497.77699186300089</v>
      </c>
      <c r="V138" s="8">
        <v>90.041108697834687</v>
      </c>
      <c r="W138" s="8">
        <v>821.87482312642965</v>
      </c>
      <c r="X138" s="8">
        <v>2806.8679881542366</v>
      </c>
      <c r="Y138" s="9">
        <v>80219.764015431952</v>
      </c>
      <c r="Z138" s="7">
        <v>88937.600000000006</v>
      </c>
      <c r="AA138" s="8">
        <v>10649.006528149292</v>
      </c>
      <c r="AB138" s="8">
        <v>2704.4619297507115</v>
      </c>
      <c r="AC138" s="8">
        <v>9505.8014659250039</v>
      </c>
      <c r="AD138" s="8">
        <v>1224.1530296800508</v>
      </c>
      <c r="AE138" s="8">
        <v>11005.735819776586</v>
      </c>
      <c r="AF138" s="8">
        <v>35089.158773281641</v>
      </c>
      <c r="AG138" s="9">
        <v>97950.843822548719</v>
      </c>
    </row>
    <row r="139" spans="1:33" x14ac:dyDescent="0.45">
      <c r="A139" s="4">
        <v>47574</v>
      </c>
      <c r="B139" s="7">
        <v>30961.88</v>
      </c>
      <c r="C139" s="8">
        <v>2729.9209052661763</v>
      </c>
      <c r="D139" s="8">
        <v>582.22727088836996</v>
      </c>
      <c r="E139" s="8">
        <v>1532.3979432762853</v>
      </c>
      <c r="F139" s="8">
        <v>300.92095813918593</v>
      </c>
      <c r="G139" s="8">
        <v>2593.9108659652588</v>
      </c>
      <c r="H139" s="8">
        <v>7739.3779435352772</v>
      </c>
      <c r="I139" s="9">
        <v>39919.053059152677</v>
      </c>
      <c r="J139" s="7">
        <v>59824.82</v>
      </c>
      <c r="K139" s="8">
        <v>7334.9853040133967</v>
      </c>
      <c r="L139" s="8">
        <v>1990.497829775368</v>
      </c>
      <c r="M139" s="8">
        <v>7356.2245437331967</v>
      </c>
      <c r="N139" s="8">
        <v>855.90604831141911</v>
      </c>
      <c r="O139" s="8">
        <v>7570.1993918854359</v>
      </c>
      <c r="P139" s="8">
        <v>25107.813117718815</v>
      </c>
      <c r="Q139" s="9">
        <v>50082.486179439795</v>
      </c>
      <c r="R139" s="7">
        <v>10172.77</v>
      </c>
      <c r="S139" s="8">
        <v>1146.5667802117939</v>
      </c>
      <c r="T139" s="8">
        <v>232.30868108445961</v>
      </c>
      <c r="U139" s="8">
        <v>471.97856652909587</v>
      </c>
      <c r="V139" s="8">
        <v>87.567998818503114</v>
      </c>
      <c r="W139" s="8">
        <v>778.17325978957774</v>
      </c>
      <c r="X139" s="8">
        <v>2716.5952864334304</v>
      </c>
      <c r="Y139" s="9">
        <v>79838.106118305353</v>
      </c>
      <c r="Z139" s="7">
        <v>88961.82</v>
      </c>
      <c r="AA139" s="8">
        <v>10610.890390332808</v>
      </c>
      <c r="AB139" s="8">
        <v>2689.170554841412</v>
      </c>
      <c r="AC139" s="8">
        <v>9195.1020756647395</v>
      </c>
      <c r="AD139" s="8">
        <v>1217.0111980784422</v>
      </c>
      <c r="AE139" s="8">
        <v>10682.892431043747</v>
      </c>
      <c r="AF139" s="8">
        <v>34395.066649961154</v>
      </c>
      <c r="AG139" s="9">
        <v>97985.349850423008</v>
      </c>
    </row>
    <row r="140" spans="1:33" x14ac:dyDescent="0.45">
      <c r="A140" s="4">
        <v>47604</v>
      </c>
      <c r="B140" s="7">
        <v>30551.31</v>
      </c>
      <c r="C140" s="8">
        <v>2696.9911569413457</v>
      </c>
      <c r="D140" s="8">
        <v>571.92280165506713</v>
      </c>
      <c r="E140" s="8">
        <v>1452.8077042939058</v>
      </c>
      <c r="F140" s="8">
        <v>292.67212054427756</v>
      </c>
      <c r="G140" s="8">
        <v>2455.3566577018532</v>
      </c>
      <c r="H140" s="8">
        <v>7469.7504411364498</v>
      </c>
      <c r="I140" s="9">
        <v>40136.308713367645</v>
      </c>
      <c r="J140" s="7">
        <v>60168.76</v>
      </c>
      <c r="K140" s="8">
        <v>7337.35822306517</v>
      </c>
      <c r="L140" s="8">
        <v>1987.9204064174946</v>
      </c>
      <c r="M140" s="8">
        <v>7151.385790977738</v>
      </c>
      <c r="N140" s="8">
        <v>858.76943281874958</v>
      </c>
      <c r="O140" s="8">
        <v>7420.5366658801322</v>
      </c>
      <c r="P140" s="8">
        <v>24755.970519159284</v>
      </c>
      <c r="Q140" s="9">
        <v>50858.869972226275</v>
      </c>
      <c r="R140" s="7">
        <v>10036.469999999999</v>
      </c>
      <c r="S140" s="8">
        <v>1132.7362859153652</v>
      </c>
      <c r="T140" s="8">
        <v>228.19719786037177</v>
      </c>
      <c r="U140" s="8">
        <v>447.46477292252297</v>
      </c>
      <c r="V140" s="8">
        <v>85.16758707838477</v>
      </c>
      <c r="W140" s="8">
        <v>736.60699731055604</v>
      </c>
      <c r="X140" s="8">
        <v>2630.1728410872006</v>
      </c>
      <c r="Y140" s="9">
        <v>80272.617426735291</v>
      </c>
      <c r="Z140" s="7">
        <v>88979.38</v>
      </c>
      <c r="AA140" s="8">
        <v>10573.747611394785</v>
      </c>
      <c r="AB140" s="8">
        <v>2674.2277684035753</v>
      </c>
      <c r="AC140" s="8">
        <v>8894.7550361304257</v>
      </c>
      <c r="AD140" s="8">
        <v>1209.9759774718827</v>
      </c>
      <c r="AE140" s="8">
        <v>10366.964655122356</v>
      </c>
      <c r="AF140" s="8">
        <v>33719.671048523029</v>
      </c>
      <c r="AG140" s="9">
        <v>99022.440428267451</v>
      </c>
    </row>
    <row r="141" spans="1:33" x14ac:dyDescent="0.45">
      <c r="A141" s="4">
        <v>47635</v>
      </c>
      <c r="B141" s="7">
        <v>30109.29</v>
      </c>
      <c r="C141" s="8">
        <v>2664.6766329809111</v>
      </c>
      <c r="D141" s="8">
        <v>561.84354040437177</v>
      </c>
      <c r="E141" s="8">
        <v>1377.1611784388256</v>
      </c>
      <c r="F141" s="8">
        <v>284.6634083272848</v>
      </c>
      <c r="G141" s="8">
        <v>2323.5331268454552</v>
      </c>
      <c r="H141" s="8">
        <v>7211.8778869968482</v>
      </c>
      <c r="I141" s="9">
        <v>39948.260944522801</v>
      </c>
      <c r="J141" s="7">
        <v>60538.93</v>
      </c>
      <c r="K141" s="8">
        <v>7339.9535714547592</v>
      </c>
      <c r="L141" s="8">
        <v>1985.4162882521684</v>
      </c>
      <c r="M141" s="8">
        <v>6951.7025042849364</v>
      </c>
      <c r="N141" s="8">
        <v>861.45581697006537</v>
      </c>
      <c r="O141" s="8">
        <v>7269.5002237886483</v>
      </c>
      <c r="P141" s="8">
        <v>24408.028404750577</v>
      </c>
      <c r="Q141" s="9">
        <v>51122.630156780768</v>
      </c>
      <c r="R141" s="7">
        <v>9889.893</v>
      </c>
      <c r="S141" s="8">
        <v>1119.1641858519827</v>
      </c>
      <c r="T141" s="8">
        <v>224.17557262134432</v>
      </c>
      <c r="U141" s="8">
        <v>424.16564295915828</v>
      </c>
      <c r="V141" s="8">
        <v>82.837051823239875</v>
      </c>
      <c r="W141" s="8">
        <v>697.05993805363653</v>
      </c>
      <c r="X141" s="8">
        <v>2547.4023913093615</v>
      </c>
      <c r="Y141" s="9">
        <v>79896.521889045602</v>
      </c>
      <c r="Z141" s="7">
        <v>88991.48</v>
      </c>
      <c r="AA141" s="8">
        <v>10537.565531031853</v>
      </c>
      <c r="AB141" s="8">
        <v>2659.6285367374144</v>
      </c>
      <c r="AC141" s="8">
        <v>8604.295918411528</v>
      </c>
      <c r="AD141" s="8">
        <v>1203.0519069628072</v>
      </c>
      <c r="AE141" s="8">
        <v>10057.739976003195</v>
      </c>
      <c r="AF141" s="8">
        <v>33062.281869146798</v>
      </c>
      <c r="AG141" s="9">
        <v>99060.543290208123</v>
      </c>
    </row>
    <row r="142" spans="1:33" x14ac:dyDescent="0.45">
      <c r="A142" s="4">
        <v>47665</v>
      </c>
      <c r="B142" s="7">
        <v>29720.17</v>
      </c>
      <c r="C142" s="8">
        <v>2632.9619385610858</v>
      </c>
      <c r="D142" s="8">
        <v>551.98297054917634</v>
      </c>
      <c r="E142" s="8">
        <v>1305.243986823958</v>
      </c>
      <c r="F142" s="8">
        <v>276.88559099420286</v>
      </c>
      <c r="G142" s="8">
        <v>2198.075492667941</v>
      </c>
      <c r="H142" s="8">
        <v>6965.1499795963646</v>
      </c>
      <c r="I142" s="9">
        <v>40168.176822061352</v>
      </c>
      <c r="J142" s="7">
        <v>60859.46</v>
      </c>
      <c r="K142" s="8">
        <v>7342.7775839785736</v>
      </c>
      <c r="L142" s="8">
        <v>1982.9884650867732</v>
      </c>
      <c r="M142" s="8">
        <v>6756.9823302524765</v>
      </c>
      <c r="N142" s="8">
        <v>863.98038770174787</v>
      </c>
      <c r="O142" s="8">
        <v>7117.3022239223928</v>
      </c>
      <c r="P142" s="8">
        <v>24064.030990941967</v>
      </c>
      <c r="Q142" s="9">
        <v>51909.490826404835</v>
      </c>
      <c r="R142" s="7">
        <v>9761.125</v>
      </c>
      <c r="S142" s="8">
        <v>1105.844014195656</v>
      </c>
      <c r="T142" s="8">
        <v>220.24120524912135</v>
      </c>
      <c r="U142" s="8">
        <v>402.01514794177905</v>
      </c>
      <c r="V142" s="8">
        <v>80.57370697931303</v>
      </c>
      <c r="W142" s="8">
        <v>659.42264780038238</v>
      </c>
      <c r="X142" s="8">
        <v>2468.0967221662518</v>
      </c>
      <c r="Y142" s="9">
        <v>80336.353644122704</v>
      </c>
      <c r="Z142" s="7">
        <v>89005.440000000002</v>
      </c>
      <c r="AA142" s="8">
        <v>10502.331910251876</v>
      </c>
      <c r="AB142" s="8">
        <v>2645.368029745785</v>
      </c>
      <c r="AC142" s="8">
        <v>8323.2751144412268</v>
      </c>
      <c r="AD142" s="8">
        <v>1196.2430968947913</v>
      </c>
      <c r="AE142" s="8">
        <v>9754.9928151239219</v>
      </c>
      <c r="AF142" s="8">
        <v>32422.210966457602</v>
      </c>
      <c r="AG142" s="9">
        <v>100111.30301287846</v>
      </c>
    </row>
    <row r="143" spans="1:33" x14ac:dyDescent="0.45">
      <c r="A143" s="4">
        <v>47696</v>
      </c>
      <c r="B143" s="7">
        <v>29311.62</v>
      </c>
      <c r="C143" s="8">
        <v>2601.8321598027328</v>
      </c>
      <c r="D143" s="8">
        <v>542.33480956197604</v>
      </c>
      <c r="E143" s="8">
        <v>1236.8538089275912</v>
      </c>
      <c r="F143" s="8">
        <v>269.32987735475189</v>
      </c>
      <c r="G143" s="8">
        <v>2078.6398555070491</v>
      </c>
      <c r="H143" s="8">
        <v>6728.990511154102</v>
      </c>
      <c r="I143" s="9">
        <v>39982.674527870637</v>
      </c>
      <c r="J143" s="7">
        <v>61199.199999999997</v>
      </c>
      <c r="K143" s="8">
        <v>7345.8363313754908</v>
      </c>
      <c r="L143" s="8">
        <v>1980.6398468037801</v>
      </c>
      <c r="M143" s="8">
        <v>6567.0326271949561</v>
      </c>
      <c r="N143" s="8">
        <v>866.35743684575061</v>
      </c>
      <c r="O143" s="8">
        <v>6964.1184508521847</v>
      </c>
      <c r="P143" s="8">
        <v>23723.984693072161</v>
      </c>
      <c r="Q143" s="9">
        <v>52173.503626120306</v>
      </c>
      <c r="R143" s="7">
        <v>9626.1669999999995</v>
      </c>
      <c r="S143" s="8">
        <v>1092.7695071171479</v>
      </c>
      <c r="T143" s="8">
        <v>216.39158901522845</v>
      </c>
      <c r="U143" s="8">
        <v>380.95097314969809</v>
      </c>
      <c r="V143" s="8">
        <v>78.374994310232793</v>
      </c>
      <c r="W143" s="8">
        <v>623.59195665211473</v>
      </c>
      <c r="X143" s="8">
        <v>2392.0790202444218</v>
      </c>
      <c r="Y143" s="9">
        <v>79965.349055741273</v>
      </c>
      <c r="Z143" s="7">
        <v>89021.71</v>
      </c>
      <c r="AA143" s="8">
        <v>10468.03492313877</v>
      </c>
      <c r="AB143" s="8">
        <v>2631.4416182781515</v>
      </c>
      <c r="AC143" s="8">
        <v>8051.2571979080658</v>
      </c>
      <c r="AD143" s="8">
        <v>1189.5532896714528</v>
      </c>
      <c r="AE143" s="8">
        <v>9458.4862774606445</v>
      </c>
      <c r="AF143" s="8">
        <v>31798.773306457086</v>
      </c>
      <c r="AG143" s="9">
        <v>100152.71305956507</v>
      </c>
    </row>
    <row r="144" spans="1:33" x14ac:dyDescent="0.45">
      <c r="A144" s="4">
        <v>47727</v>
      </c>
      <c r="B144" s="7">
        <v>28823.88</v>
      </c>
      <c r="C144" s="8">
        <v>2571.2728457978637</v>
      </c>
      <c r="D144" s="8">
        <v>532.89299895657393</v>
      </c>
      <c r="E144" s="8">
        <v>1171.7996931143989</v>
      </c>
      <c r="F144" s="8">
        <v>261.98789066996363</v>
      </c>
      <c r="G144" s="8">
        <v>1964.9019502192959</v>
      </c>
      <c r="H144" s="8">
        <v>6502.8553787580959</v>
      </c>
      <c r="I144" s="9">
        <v>39805.026929987507</v>
      </c>
      <c r="J144" s="7">
        <v>61606.14</v>
      </c>
      <c r="K144" s="8">
        <v>7349.1357339469132</v>
      </c>
      <c r="L144" s="8">
        <v>1978.373272891575</v>
      </c>
      <c r="M144" s="8">
        <v>6381.6606456103927</v>
      </c>
      <c r="N144" s="8">
        <v>868.60044578349812</v>
      </c>
      <c r="O144" s="8">
        <v>6810.0912555690547</v>
      </c>
      <c r="P144" s="8">
        <v>23387.861353801436</v>
      </c>
      <c r="Q144" s="9">
        <v>52443.855161149746</v>
      </c>
      <c r="R144" s="7">
        <v>9464.93</v>
      </c>
      <c r="S144" s="8">
        <v>1079.9345952351027</v>
      </c>
      <c r="T144" s="8">
        <v>212.62430658367299</v>
      </c>
      <c r="U144" s="8">
        <v>360.91430547923483</v>
      </c>
      <c r="V144" s="8">
        <v>76.238476184959424</v>
      </c>
      <c r="W144" s="8">
        <v>589.47058506578878</v>
      </c>
      <c r="X144" s="8">
        <v>2319.1822685487587</v>
      </c>
      <c r="Y144" s="9">
        <v>79610.053859975014</v>
      </c>
      <c r="Z144" s="7">
        <v>89033.16</v>
      </c>
      <c r="AA144" s="8">
        <v>10434.66314890435</v>
      </c>
      <c r="AB144" s="8">
        <v>2617.8448716394637</v>
      </c>
      <c r="AC144" s="8">
        <v>7787.8202773476714</v>
      </c>
      <c r="AD144" s="8">
        <v>1182.9859145874545</v>
      </c>
      <c r="AE144" s="8">
        <v>9167.973595832209</v>
      </c>
      <c r="AF144" s="8">
        <v>31191.28780831115</v>
      </c>
      <c r="AG144" s="9">
        <v>100209.88747713476</v>
      </c>
    </row>
    <row r="145" spans="1:33" x14ac:dyDescent="0.45">
      <c r="A145" s="4">
        <v>47757</v>
      </c>
      <c r="B145" s="7">
        <v>28419.59</v>
      </c>
      <c r="C145" s="8">
        <v>2541.2699914166901</v>
      </c>
      <c r="D145" s="8">
        <v>523.65169476661822</v>
      </c>
      <c r="E145" s="8">
        <v>1109.9014070231453</v>
      </c>
      <c r="F145" s="8">
        <v>254.85164542472006</v>
      </c>
      <c r="G145" s="8">
        <v>1856.5559777899098</v>
      </c>
      <c r="H145" s="8">
        <v>6286.2307164210833</v>
      </c>
      <c r="I145" s="9">
        <v>40034.760859815993</v>
      </c>
      <c r="J145" s="7">
        <v>61944.78</v>
      </c>
      <c r="K145" s="8">
        <v>7352.6815745260565</v>
      </c>
      <c r="L145" s="8">
        <v>1976.1915215520592</v>
      </c>
      <c r="M145" s="8">
        <v>6200.6736530299577</v>
      </c>
      <c r="N145" s="8">
        <v>870.72216300604589</v>
      </c>
      <c r="O145" s="8">
        <v>6655.3321335081946</v>
      </c>
      <c r="P145" s="8">
        <v>23055.601045622316</v>
      </c>
      <c r="Q145" s="9">
        <v>53252.289203009641</v>
      </c>
      <c r="R145" s="7">
        <v>9331.4349999999995</v>
      </c>
      <c r="S145" s="8">
        <v>1067.3333963950099</v>
      </c>
      <c r="T145" s="8">
        <v>208.93702621188066</v>
      </c>
      <c r="U145" s="8">
        <v>341.84963336312876</v>
      </c>
      <c r="V145" s="8">
        <v>74.161828818593534</v>
      </c>
      <c r="W145" s="8">
        <v>556.96679333697296</v>
      </c>
      <c r="X145" s="8">
        <v>2249.2486781255857</v>
      </c>
      <c r="Y145" s="9">
        <v>80069.521719631986</v>
      </c>
      <c r="Z145" s="7">
        <v>89040.95</v>
      </c>
      <c r="AA145" s="8">
        <v>10402.205564226084</v>
      </c>
      <c r="AB145" s="8">
        <v>2604.5735552720012</v>
      </c>
      <c r="AC145" s="8">
        <v>7532.5553414577316</v>
      </c>
      <c r="AD145" s="8">
        <v>1176.54413751571</v>
      </c>
      <c r="AE145" s="8">
        <v>8883.199306856086</v>
      </c>
      <c r="AF145" s="8">
        <v>30599.077905327613</v>
      </c>
      <c r="AG145" s="9">
        <v>101294.00223478883</v>
      </c>
    </row>
    <row r="146" spans="1:33" x14ac:dyDescent="0.45">
      <c r="A146" s="4">
        <v>47788</v>
      </c>
      <c r="B146" s="7">
        <v>27961.84</v>
      </c>
      <c r="C146" s="8">
        <v>2511.8100208566461</v>
      </c>
      <c r="D146" s="8">
        <v>514.60525849299779</v>
      </c>
      <c r="E146" s="8">
        <v>1050.9888255199057</v>
      </c>
      <c r="F146" s="8">
        <v>247.91352560494181</v>
      </c>
      <c r="G146" s="8">
        <v>1753.3135097862923</v>
      </c>
      <c r="H146" s="8">
        <v>6078.6311402607844</v>
      </c>
      <c r="I146" s="9">
        <v>39858.541361712603</v>
      </c>
      <c r="J146" s="7">
        <v>62340.37</v>
      </c>
      <c r="K146" s="8">
        <v>7356.4795108410462</v>
      </c>
      <c r="L146" s="8">
        <v>1974.0973184262305</v>
      </c>
      <c r="M146" s="8">
        <v>6023.8790060362144</v>
      </c>
      <c r="N146" s="8">
        <v>872.73467546190557</v>
      </c>
      <c r="O146" s="8">
        <v>6499.9239740602052</v>
      </c>
      <c r="P146" s="8">
        <v>22727.114484825601</v>
      </c>
      <c r="Q146" s="9">
        <v>53522.133597467931</v>
      </c>
      <c r="R146" s="7">
        <v>9180.5769999999993</v>
      </c>
      <c r="S146" s="8">
        <v>1054.9602087597914</v>
      </c>
      <c r="T146" s="8">
        <v>205.32749813870612</v>
      </c>
      <c r="U146" s="8">
        <v>323.70455826013097</v>
      </c>
      <c r="V146" s="8">
        <v>72.142835951038066</v>
      </c>
      <c r="W146" s="8">
        <v>525.99405293588768</v>
      </c>
      <c r="X146" s="8">
        <v>2182.1291540455541</v>
      </c>
      <c r="Y146" s="9">
        <v>79717.082723425206</v>
      </c>
      <c r="Z146" s="7">
        <v>89045.94</v>
      </c>
      <c r="AA146" s="8">
        <v>10370.651535869021</v>
      </c>
      <c r="AB146" s="8">
        <v>2591.6236286178278</v>
      </c>
      <c r="AC146" s="8">
        <v>7285.0655966601007</v>
      </c>
      <c r="AD146" s="8">
        <v>1170.2309061878357</v>
      </c>
      <c r="AE146" s="8">
        <v>8603.9001858037554</v>
      </c>
      <c r="AF146" s="8">
        <v>30021.471853138544</v>
      </c>
      <c r="AG146" s="9">
        <v>101352.38323152305</v>
      </c>
    </row>
    <row r="147" spans="1:33" x14ac:dyDescent="0.45">
      <c r="A147" s="4">
        <v>47818</v>
      </c>
      <c r="B147" s="7">
        <v>27354.92</v>
      </c>
      <c r="C147" s="8">
        <v>2482.879771896964</v>
      </c>
      <c r="D147" s="8">
        <v>505.7482484938995</v>
      </c>
      <c r="E147" s="8">
        <v>994.90135398067287</v>
      </c>
      <c r="F147" s="8">
        <v>241.16626436905818</v>
      </c>
      <c r="G147" s="8">
        <v>1654.9024608616774</v>
      </c>
      <c r="H147" s="8">
        <v>5879.5980996022718</v>
      </c>
      <c r="I147" s="9">
        <v>40089.683021285964</v>
      </c>
      <c r="J147" s="7">
        <v>62866.61</v>
      </c>
      <c r="K147" s="8">
        <v>7360.5350873137932</v>
      </c>
      <c r="L147" s="8">
        <v>1972.0933449764759</v>
      </c>
      <c r="M147" s="8">
        <v>5851.0841712854817</v>
      </c>
      <c r="N147" s="8">
        <v>874.64947447288569</v>
      </c>
      <c r="O147" s="8">
        <v>6343.9230102859265</v>
      </c>
      <c r="P147" s="8">
        <v>22402.285088334564</v>
      </c>
      <c r="Q147" s="9">
        <v>54340.420089637853</v>
      </c>
      <c r="R147" s="7">
        <v>8981.134</v>
      </c>
      <c r="S147" s="8">
        <v>1042.8095041967249</v>
      </c>
      <c r="T147" s="8">
        <v>201.79355114906591</v>
      </c>
      <c r="U147" s="8">
        <v>306.42961702604725</v>
      </c>
      <c r="V147" s="8">
        <v>70.179382931395935</v>
      </c>
      <c r="W147" s="8">
        <v>496.47073825850322</v>
      </c>
      <c r="X147" s="8">
        <v>2117.6827935617375</v>
      </c>
      <c r="Y147" s="9">
        <v>80179.366042571928</v>
      </c>
      <c r="Z147" s="7">
        <v>89055.91</v>
      </c>
      <c r="AA147" s="8">
        <v>10339.99081359015</v>
      </c>
      <c r="AB147" s="8">
        <v>2578.9912431691555</v>
      </c>
      <c r="AC147" s="8">
        <v>7044.965796062289</v>
      </c>
      <c r="AD147" s="8">
        <v>1164.0489917157556</v>
      </c>
      <c r="AE147" s="8">
        <v>8329.8059633199391</v>
      </c>
      <c r="AF147" s="8">
        <v>29457.80280785729</v>
      </c>
      <c r="AG147" s="9">
        <v>102448.03971518102</v>
      </c>
    </row>
    <row r="148" spans="1:33" x14ac:dyDescent="0.45">
      <c r="A148" s="4">
        <v>47849</v>
      </c>
      <c r="B148" s="7">
        <v>27243.88</v>
      </c>
      <c r="C148" s="8">
        <v>2454.4664808243533</v>
      </c>
      <c r="D148" s="8">
        <v>497.07541179294799</v>
      </c>
      <c r="E148" s="8">
        <v>941.4873848775062</v>
      </c>
      <c r="F148" s="8">
        <v>234.60292501240872</v>
      </c>
      <c r="G148" s="8">
        <v>1561.0661247741136</v>
      </c>
      <c r="H148" s="8">
        <v>5688.6983272813295</v>
      </c>
      <c r="I148" s="9">
        <v>39914.846729096884</v>
      </c>
      <c r="J148" s="7">
        <v>62959.46</v>
      </c>
      <c r="K148" s="8">
        <v>7364.8537463339417</v>
      </c>
      <c r="L148" s="8">
        <v>1970.1822465621067</v>
      </c>
      <c r="M148" s="8">
        <v>5682.0966972556998</v>
      </c>
      <c r="N148" s="8">
        <v>876.4775169133128</v>
      </c>
      <c r="O148" s="8">
        <v>6187.3604925374393</v>
      </c>
      <c r="P148" s="8">
        <v>22080.970699602502</v>
      </c>
      <c r="Q148" s="9">
        <v>54609.890596913254</v>
      </c>
      <c r="R148" s="7">
        <v>8944.6939999999995</v>
      </c>
      <c r="S148" s="8">
        <v>1030.8759219462283</v>
      </c>
      <c r="T148" s="8">
        <v>198.33308930538624</v>
      </c>
      <c r="U148" s="8">
        <v>289.9781145422719</v>
      </c>
      <c r="V148" s="8">
        <v>68.269451178610936</v>
      </c>
      <c r="W148" s="8">
        <v>468.31983743223407</v>
      </c>
      <c r="X148" s="8">
        <v>2055.7764144047314</v>
      </c>
      <c r="Y148" s="9">
        <v>79829.693458193768</v>
      </c>
      <c r="Z148" s="7">
        <v>89059.45</v>
      </c>
      <c r="AA148" s="8">
        <v>10310.213523323166</v>
      </c>
      <c r="AB148" s="8">
        <v>2566.6727407136441</v>
      </c>
      <c r="AC148" s="8">
        <v>6811.8815591087077</v>
      </c>
      <c r="AD148" s="8">
        <v>1158.0010269282034</v>
      </c>
      <c r="AE148" s="8">
        <v>8060.6398422663751</v>
      </c>
      <c r="AF148" s="8">
        <v>28907.408692340097</v>
      </c>
      <c r="AG148" s="9">
        <v>102507.70667182951</v>
      </c>
    </row>
    <row r="149" spans="1:33" x14ac:dyDescent="0.45">
      <c r="A149" s="4">
        <v>47880</v>
      </c>
      <c r="B149" s="7">
        <v>26579.24</v>
      </c>
      <c r="C149" s="8">
        <v>2426.5577679972325</v>
      </c>
      <c r="D149" s="8">
        <v>488.58167628238607</v>
      </c>
      <c r="E149" s="8">
        <v>890.60378568852639</v>
      </c>
      <c r="F149" s="8">
        <v>228.21688313144512</v>
      </c>
      <c r="G149" s="8">
        <v>1471.5622697278527</v>
      </c>
      <c r="H149" s="8">
        <v>5505.5223828274429</v>
      </c>
      <c r="I149" s="9">
        <v>40147.343879966007</v>
      </c>
      <c r="J149" s="7">
        <v>62506.46</v>
      </c>
      <c r="K149" s="8">
        <v>7369.4408390445742</v>
      </c>
      <c r="L149" s="8">
        <v>1968.3666402427107</v>
      </c>
      <c r="M149" s="8">
        <v>5516.7241374638406</v>
      </c>
      <c r="N149" s="8">
        <v>878.22928227679847</v>
      </c>
      <c r="O149" s="8">
        <v>6030.244105546848</v>
      </c>
      <c r="P149" s="8">
        <v>21763.00500457477</v>
      </c>
      <c r="Q149" s="9">
        <v>55438.180031717602</v>
      </c>
      <c r="R149" s="7">
        <v>8723.7360000000008</v>
      </c>
      <c r="S149" s="8">
        <v>1019.1542625588377</v>
      </c>
      <c r="T149" s="8">
        <v>194.94408883667205</v>
      </c>
      <c r="U149" s="8">
        <v>274.30596599206615</v>
      </c>
      <c r="V149" s="8">
        <v>66.411112991250533</v>
      </c>
      <c r="W149" s="8">
        <v>441.4686809183558</v>
      </c>
      <c r="X149" s="8">
        <v>1996.2841112971823</v>
      </c>
      <c r="Y149" s="9">
        <v>80294.687759932014</v>
      </c>
      <c r="Z149" s="7">
        <v>89064.39</v>
      </c>
      <c r="AA149" s="8">
        <v>10281.310160641253</v>
      </c>
      <c r="AB149" s="8">
        <v>2554.6646517815739</v>
      </c>
      <c r="AC149" s="8">
        <v>6585.4486802900719</v>
      </c>
      <c r="AD149" s="8">
        <v>1152.0895420345325</v>
      </c>
      <c r="AE149" s="8">
        <v>7796.1188292202714</v>
      </c>
      <c r="AF149" s="8">
        <v>28369.631863967705</v>
      </c>
      <c r="AG149" s="9">
        <v>103614.9926876768</v>
      </c>
    </row>
    <row r="150" spans="1:33" x14ac:dyDescent="0.45">
      <c r="A150" s="4">
        <v>47908</v>
      </c>
      <c r="B150" s="7">
        <v>26217.21</v>
      </c>
      <c r="C150" s="8">
        <v>2399.141624017745</v>
      </c>
      <c r="D150" s="8">
        <v>480.26214329966842</v>
      </c>
      <c r="E150" s="8">
        <v>842.11541633120669</v>
      </c>
      <c r="F150" s="8">
        <v>222.00180990207815</v>
      </c>
      <c r="G150" s="8">
        <v>1386.1622892049008</v>
      </c>
      <c r="H150" s="8">
        <v>5329.6832827555991</v>
      </c>
      <c r="I150" s="9">
        <v>39973.832951674784</v>
      </c>
      <c r="J150" s="7">
        <v>62831.03</v>
      </c>
      <c r="K150" s="8">
        <v>7374.301635674462</v>
      </c>
      <c r="L150" s="8">
        <v>1966.6491223421685</v>
      </c>
      <c r="M150" s="8">
        <v>5354.773925694818</v>
      </c>
      <c r="N150" s="8">
        <v>879.91482619526198</v>
      </c>
      <c r="O150" s="8">
        <v>5872.5591450110951</v>
      </c>
      <c r="P150" s="8">
        <v>21448.198654917804</v>
      </c>
      <c r="Q150" s="9">
        <v>55707.385222483827</v>
      </c>
      <c r="R150" s="7">
        <v>8605.2150000000001</v>
      </c>
      <c r="S150" s="8">
        <v>1007.6394820874528</v>
      </c>
      <c r="T150" s="8">
        <v>191.62459517656771</v>
      </c>
      <c r="U150" s="8">
        <v>259.37154823001168</v>
      </c>
      <c r="V150" s="8">
        <v>64.602526681504742</v>
      </c>
      <c r="W150" s="8">
        <v>415.84868676147028</v>
      </c>
      <c r="X150" s="8">
        <v>1939.0868389370075</v>
      </c>
      <c r="Y150" s="9">
        <v>79947.665903349567</v>
      </c>
      <c r="Z150" s="7">
        <v>89061.94</v>
      </c>
      <c r="AA150" s="8">
        <v>10253.271584495757</v>
      </c>
      <c r="AB150" s="8">
        <v>2542.9636943017704</v>
      </c>
      <c r="AC150" s="8">
        <v>6365.3124252922662</v>
      </c>
      <c r="AD150" s="8">
        <v>1146.3169980777557</v>
      </c>
      <c r="AE150" s="8">
        <v>7535.9538920569757</v>
      </c>
      <c r="AF150" s="8">
        <v>27843.818594224525</v>
      </c>
      <c r="AG150" s="9">
        <v>103675.98476449357</v>
      </c>
    </row>
    <row r="151" spans="1:33" x14ac:dyDescent="0.45">
      <c r="A151" s="4">
        <v>47939</v>
      </c>
      <c r="B151" s="7">
        <v>25927.5</v>
      </c>
      <c r="C151" s="8">
        <v>2372.2063964824156</v>
      </c>
      <c r="D151" s="8">
        <v>472.11208055716406</v>
      </c>
      <c r="E151" s="8">
        <v>795.89467438865813</v>
      </c>
      <c r="F151" s="8">
        <v>215.95165639333516</v>
      </c>
      <c r="G151" s="8">
        <v>1304.6504046633522</v>
      </c>
      <c r="H151" s="8">
        <v>5160.8152124849257</v>
      </c>
      <c r="I151" s="9">
        <v>39807.623556236729</v>
      </c>
      <c r="J151" s="7">
        <v>63090.87</v>
      </c>
      <c r="K151" s="8">
        <v>7379.4413354491971</v>
      </c>
      <c r="L151" s="8">
        <v>1965.0322758046539</v>
      </c>
      <c r="M151" s="8">
        <v>5196.053202987051</v>
      </c>
      <c r="N151" s="8">
        <v>881.54383092574324</v>
      </c>
      <c r="O151" s="8">
        <v>5714.2694659841754</v>
      </c>
      <c r="P151" s="8">
        <v>21136.340111150817</v>
      </c>
      <c r="Q151" s="9">
        <v>55983.270779821054</v>
      </c>
      <c r="R151" s="7">
        <v>8510.4840000000004</v>
      </c>
      <c r="S151" s="8">
        <v>996.32668652261452</v>
      </c>
      <c r="T151" s="8">
        <v>188.37272014230845</v>
      </c>
      <c r="U151" s="8">
        <v>245.13555971170672</v>
      </c>
      <c r="V151" s="8">
        <v>62.841932010460532</v>
      </c>
      <c r="W151" s="8">
        <v>391.39512139900563</v>
      </c>
      <c r="X151" s="8">
        <v>1884.0720197860958</v>
      </c>
      <c r="Y151" s="9">
        <v>79615.247112473458</v>
      </c>
      <c r="Z151" s="7">
        <v>89057.73</v>
      </c>
      <c r="AA151" s="8">
        <v>10226.089011228096</v>
      </c>
      <c r="AB151" s="8">
        <v>2531.5667724732507</v>
      </c>
      <c r="AC151" s="8">
        <v>6151.1268122534402</v>
      </c>
      <c r="AD151" s="8">
        <v>1140.6858185977453</v>
      </c>
      <c r="AE151" s="8">
        <v>7279.8499515801977</v>
      </c>
      <c r="AF151" s="8">
        <v>27329.318366132728</v>
      </c>
      <c r="AG151" s="9">
        <v>103752.41904730513</v>
      </c>
    </row>
    <row r="152" spans="1:33" x14ac:dyDescent="0.45">
      <c r="A152" s="4">
        <v>47969</v>
      </c>
      <c r="B152" s="7">
        <v>25595.48</v>
      </c>
      <c r="C152" s="8">
        <v>2345.7407772839069</v>
      </c>
      <c r="D152" s="8">
        <v>464.12691540589935</v>
      </c>
      <c r="E152" s="8">
        <v>751.82106650957644</v>
      </c>
      <c r="F152" s="8">
        <v>210.0606388437123</v>
      </c>
      <c r="G152" s="8">
        <v>1226.8229167578015</v>
      </c>
      <c r="H152" s="8">
        <v>4998.5723148008965</v>
      </c>
      <c r="I152" s="9">
        <v>40048.276125360746</v>
      </c>
      <c r="J152" s="7">
        <v>63390.73</v>
      </c>
      <c r="K152" s="8">
        <v>7384.8650761119643</v>
      </c>
      <c r="L152" s="8">
        <v>1963.5186773726298</v>
      </c>
      <c r="M152" s="8">
        <v>5040.3685955540168</v>
      </c>
      <c r="N152" s="8">
        <v>883.12565328036476</v>
      </c>
      <c r="O152" s="8">
        <v>5555.318212213615</v>
      </c>
      <c r="P152" s="8">
        <v>20827.196214532589</v>
      </c>
      <c r="Q152" s="9">
        <v>56833.150607945572</v>
      </c>
      <c r="R152" s="7">
        <v>8402.0560000000005</v>
      </c>
      <c r="S152" s="8">
        <v>985.21112645924086</v>
      </c>
      <c r="T152" s="8">
        <v>185.18663924695386</v>
      </c>
      <c r="U152" s="8">
        <v>231.56088848494954</v>
      </c>
      <c r="V152" s="8">
        <v>61.127645903520282</v>
      </c>
      <c r="W152" s="8">
        <v>368.04687502734043</v>
      </c>
      <c r="X152" s="8">
        <v>1831.133175122005</v>
      </c>
      <c r="Y152" s="9">
        <v>80096.552250721477</v>
      </c>
      <c r="Z152" s="7">
        <v>89054.27</v>
      </c>
      <c r="AA152" s="8">
        <v>10199.754008852653</v>
      </c>
      <c r="AB152" s="8">
        <v>2520.4709758597091</v>
      </c>
      <c r="AC152" s="8">
        <v>5942.5538753655082</v>
      </c>
      <c r="AD152" s="8">
        <v>1135.1984198928194</v>
      </c>
      <c r="AE152" s="8">
        <v>7027.5057123229763</v>
      </c>
      <c r="AF152" s="8">
        <v>26825.482992293662</v>
      </c>
      <c r="AG152" s="9">
        <v>104891.08195837846</v>
      </c>
    </row>
    <row r="153" spans="1:33" x14ac:dyDescent="0.45">
      <c r="A153" s="4">
        <v>48000</v>
      </c>
      <c r="B153" s="7">
        <v>25181.55</v>
      </c>
      <c r="C153" s="8">
        <v>2319.7337904377728</v>
      </c>
      <c r="D153" s="8">
        <v>456.30222841542115</v>
      </c>
      <c r="E153" s="8">
        <v>612.72466357538383</v>
      </c>
      <c r="F153" s="8">
        <v>204.32322483328664</v>
      </c>
      <c r="G153" s="8">
        <v>1152.4875019690444</v>
      </c>
      <c r="H153" s="8">
        <v>4745.5714092309081</v>
      </c>
      <c r="I153" s="9">
        <v>39882.486510721988</v>
      </c>
      <c r="J153" s="7">
        <v>63769.04</v>
      </c>
      <c r="K153" s="8">
        <v>7390.5779430827188</v>
      </c>
      <c r="L153" s="8">
        <v>1962.1109046156716</v>
      </c>
      <c r="M153" s="8">
        <v>4219.2007304477593</v>
      </c>
      <c r="N153" s="8">
        <v>884.66937044272186</v>
      </c>
      <c r="O153" s="8">
        <v>5395.6283324161104</v>
      </c>
      <c r="P153" s="8">
        <v>19852.187281004983</v>
      </c>
      <c r="Q153" s="9">
        <v>57108.073340628231</v>
      </c>
      <c r="R153" s="7">
        <v>8266.991</v>
      </c>
      <c r="S153" s="8">
        <v>974.28819198386452</v>
      </c>
      <c r="T153" s="8">
        <v>182.06458913775305</v>
      </c>
      <c r="U153" s="8">
        <v>188.71919638121821</v>
      </c>
      <c r="V153" s="8">
        <v>59.458058426486417</v>
      </c>
      <c r="W153" s="8">
        <v>345.74625059071337</v>
      </c>
      <c r="X153" s="8">
        <v>1750.2762865200355</v>
      </c>
      <c r="Y153" s="9">
        <v>79764.973021443977</v>
      </c>
      <c r="Z153" s="7">
        <v>89049.7</v>
      </c>
      <c r="AA153" s="8">
        <v>10174.258491608045</v>
      </c>
      <c r="AB153" s="8">
        <v>2509.673578714177</v>
      </c>
      <c r="AC153" s="8">
        <v>4954.4703267382201</v>
      </c>
      <c r="AD153" s="8">
        <v>1129.8572402426657</v>
      </c>
      <c r="AE153" s="8">
        <v>6778.6133347789637</v>
      </c>
      <c r="AF153" s="8">
        <v>25546.87297208207</v>
      </c>
      <c r="AG153" s="9">
        <v>104967.05715349462</v>
      </c>
    </row>
    <row r="154" spans="1:33" x14ac:dyDescent="0.45">
      <c r="A154" s="4">
        <v>48030</v>
      </c>
      <c r="B154" s="7">
        <v>24942.3</v>
      </c>
      <c r="C154" s="8">
        <v>2294.1747804095244</v>
      </c>
      <c r="D154" s="8">
        <v>448.63374725293693</v>
      </c>
      <c r="E154" s="8">
        <v>558.18431858484064</v>
      </c>
      <c r="F154" s="8">
        <v>198.73412028984376</v>
      </c>
      <c r="G154" s="8">
        <v>1081.4625517625259</v>
      </c>
      <c r="H154" s="8">
        <v>4581.1895182996723</v>
      </c>
      <c r="I154" s="9">
        <v>40123.597614888939</v>
      </c>
      <c r="J154" s="7">
        <v>63986.67</v>
      </c>
      <c r="K154" s="8">
        <v>7396.5849782830574</v>
      </c>
      <c r="L154" s="8">
        <v>1960.8115428380336</v>
      </c>
      <c r="M154" s="8">
        <v>3948.6872930510631</v>
      </c>
      <c r="N154" s="8">
        <v>886.18382408918603</v>
      </c>
      <c r="O154" s="8">
        <v>5235.1028864794453</v>
      </c>
      <c r="P154" s="8">
        <v>19427.370524740785</v>
      </c>
      <c r="Q154" s="9">
        <v>57967.507263447311</v>
      </c>
      <c r="R154" s="7">
        <v>8188.991</v>
      </c>
      <c r="S154" s="8">
        <v>963.55340777200013</v>
      </c>
      <c r="T154" s="8">
        <v>179.00486515392183</v>
      </c>
      <c r="U154" s="8">
        <v>171.92077012413091</v>
      </c>
      <c r="V154" s="8">
        <v>57.831629004344535</v>
      </c>
      <c r="W154" s="8">
        <v>324.43876552875776</v>
      </c>
      <c r="X154" s="8">
        <v>1696.7494375831552</v>
      </c>
      <c r="Y154" s="9">
        <v>80247.195229777877</v>
      </c>
      <c r="Z154" s="7">
        <v>89047.8</v>
      </c>
      <c r="AA154" s="8">
        <v>10149.594714774486</v>
      </c>
      <c r="AB154" s="8">
        <v>2499.1720395415578</v>
      </c>
      <c r="AC154" s="8">
        <v>4618.5084753528718</v>
      </c>
      <c r="AD154" s="8">
        <v>1124.6647684369987</v>
      </c>
      <c r="AE154" s="8">
        <v>6532.8579485944765</v>
      </c>
      <c r="AF154" s="8">
        <v>24924.79794670039</v>
      </c>
      <c r="AG154" s="9">
        <v>106115.82440131404</v>
      </c>
    </row>
    <row r="155" spans="1:33" x14ac:dyDescent="0.45">
      <c r="A155" s="4">
        <v>48061</v>
      </c>
      <c r="B155" s="7">
        <v>24619.15</v>
      </c>
      <c r="C155" s="8">
        <v>2269.0534009185803</v>
      </c>
      <c r="D155" s="8">
        <v>441.11734084589079</v>
      </c>
      <c r="E155" s="8">
        <v>525.14820450811021</v>
      </c>
      <c r="F155" s="8">
        <v>193.28825727202315</v>
      </c>
      <c r="G155" s="8">
        <v>1013.5765515591252</v>
      </c>
      <c r="H155" s="8">
        <v>4442.1837551037297</v>
      </c>
      <c r="I155" s="9">
        <v>39958.296417315607</v>
      </c>
      <c r="J155" s="7">
        <v>64284.639999999999</v>
      </c>
      <c r="K155" s="8">
        <v>7402.8911886524493</v>
      </c>
      <c r="L155" s="8">
        <v>1959.6231918920575</v>
      </c>
      <c r="M155" s="8">
        <v>3817.3926706961101</v>
      </c>
      <c r="N155" s="8">
        <v>887.67766321565546</v>
      </c>
      <c r="O155" s="8">
        <v>5073.6251413069631</v>
      </c>
      <c r="P155" s="8">
        <v>19141.209855763238</v>
      </c>
      <c r="Q155" s="9">
        <v>58241.680518728412</v>
      </c>
      <c r="R155" s="7">
        <v>8083.8559999999998</v>
      </c>
      <c r="S155" s="8">
        <v>953.00242838580368</v>
      </c>
      <c r="T155" s="8">
        <v>176.00581899751043</v>
      </c>
      <c r="U155" s="8">
        <v>161.74564698849792</v>
      </c>
      <c r="V155" s="8">
        <v>56.246882866158735</v>
      </c>
      <c r="W155" s="8">
        <v>304.0729654677375</v>
      </c>
      <c r="X155" s="8">
        <v>1651.0737427057081</v>
      </c>
      <c r="Y155" s="9">
        <v>79916.592834631214</v>
      </c>
      <c r="Z155" s="7">
        <v>89045.41</v>
      </c>
      <c r="AA155" s="8">
        <v>10125.755269754745</v>
      </c>
      <c r="AB155" s="8">
        <v>2488.9640009071263</v>
      </c>
      <c r="AC155" s="8">
        <v>4447.5705161058422</v>
      </c>
      <c r="AD155" s="8">
        <v>1119.6235719420833</v>
      </c>
      <c r="AE155" s="8">
        <v>6289.9170031779131</v>
      </c>
      <c r="AF155" s="8">
        <v>24471.830361887711</v>
      </c>
      <c r="AG155" s="9">
        <v>106191.63621950714</v>
      </c>
    </row>
    <row r="156" spans="1:33" x14ac:dyDescent="0.45">
      <c r="A156" s="4">
        <v>48092</v>
      </c>
      <c r="B156" s="7">
        <v>24345.3</v>
      </c>
      <c r="C156" s="8">
        <v>2244.359604196944</v>
      </c>
      <c r="D156" s="8">
        <v>433.74901381307006</v>
      </c>
      <c r="E156" s="8">
        <v>493.5388405216006</v>
      </c>
      <c r="F156" s="8">
        <v>187.98078247682878</v>
      </c>
      <c r="G156" s="8">
        <v>948.66749701973913</v>
      </c>
      <c r="H156" s="8">
        <v>4308.2957380281823</v>
      </c>
      <c r="I156" s="9">
        <v>40199.918401920426</v>
      </c>
      <c r="J156" s="7">
        <v>64538.6</v>
      </c>
      <c r="K156" s="8">
        <v>7409.5015543801692</v>
      </c>
      <c r="L156" s="8">
        <v>1958.5484729238674</v>
      </c>
      <c r="M156" s="8">
        <v>3687.4167029763985</v>
      </c>
      <c r="N156" s="8">
        <v>889.1593860587268</v>
      </c>
      <c r="O156" s="8">
        <v>4911.0584529448397</v>
      </c>
      <c r="P156" s="8">
        <v>18855.684569284</v>
      </c>
      <c r="Q156" s="9">
        <v>59110.897942195494</v>
      </c>
      <c r="R156" s="7">
        <v>7994.8789999999999</v>
      </c>
      <c r="S156" s="8">
        <v>942.63103376271647</v>
      </c>
      <c r="T156" s="8">
        <v>173.06585651141495</v>
      </c>
      <c r="U156" s="8">
        <v>152.00996288065298</v>
      </c>
      <c r="V156" s="8">
        <v>54.702407700757178</v>
      </c>
      <c r="W156" s="8">
        <v>284.6002491059217</v>
      </c>
      <c r="X156" s="8">
        <v>1607.0095099614632</v>
      </c>
      <c r="Y156" s="9">
        <v>80399.836803840852</v>
      </c>
      <c r="Z156" s="7">
        <v>89043.21</v>
      </c>
      <c r="AA156" s="8">
        <v>10102.733079416503</v>
      </c>
      <c r="AB156" s="8">
        <v>2479.0472894995514</v>
      </c>
      <c r="AC156" s="8">
        <v>4279.6633116023195</v>
      </c>
      <c r="AD156" s="8">
        <v>1114.7363250309213</v>
      </c>
      <c r="AE156" s="8">
        <v>6049.4594493685263</v>
      </c>
      <c r="AF156" s="8">
        <v>24025.639454917819</v>
      </c>
      <c r="AG156" s="9">
        <v>107350.8000245</v>
      </c>
    </row>
    <row r="157" spans="1:33" x14ac:dyDescent="0.45">
      <c r="A157" s="4">
        <v>48122</v>
      </c>
      <c r="B157" s="7">
        <v>24052.51</v>
      </c>
      <c r="C157" s="8">
        <v>2220.083630681575</v>
      </c>
      <c r="D157" s="8">
        <v>426.52490115021726</v>
      </c>
      <c r="E157" s="8">
        <v>463.28299779360304</v>
      </c>
      <c r="F157" s="8">
        <v>182.80704642283348</v>
      </c>
      <c r="G157" s="8">
        <v>886.5823452811369</v>
      </c>
      <c r="H157" s="8">
        <v>4179.2809213293658</v>
      </c>
      <c r="I157" s="9">
        <v>40035.144335227444</v>
      </c>
      <c r="J157" s="7">
        <v>64806.82</v>
      </c>
      <c r="K157" s="8">
        <v>7416.4210368760532</v>
      </c>
      <c r="L157" s="8">
        <v>1957.5900350773854</v>
      </c>
      <c r="M157" s="8">
        <v>3558.5746366743515</v>
      </c>
      <c r="N157" s="8">
        <v>890.63738149503581</v>
      </c>
      <c r="O157" s="8">
        <v>4747.2459280450039</v>
      </c>
      <c r="P157" s="8">
        <v>18570.469018167831</v>
      </c>
      <c r="Q157" s="9">
        <v>59384.495996334881</v>
      </c>
      <c r="R157" s="7">
        <v>7899.7560000000003</v>
      </c>
      <c r="S157" s="8">
        <v>932.43512488626152</v>
      </c>
      <c r="T157" s="8">
        <v>170.18343555893668</v>
      </c>
      <c r="U157" s="8">
        <v>142.69116332042975</v>
      </c>
      <c r="V157" s="8">
        <v>53.196850509044538</v>
      </c>
      <c r="W157" s="8">
        <v>265.97470358434106</v>
      </c>
      <c r="X157" s="8">
        <v>1564.4812778590135</v>
      </c>
      <c r="Y157" s="9">
        <v>80070.288670454887</v>
      </c>
      <c r="Z157" s="7">
        <v>89040.53</v>
      </c>
      <c r="AA157" s="8">
        <v>10080.521393693944</v>
      </c>
      <c r="AB157" s="8">
        <v>2469.4199164576462</v>
      </c>
      <c r="AC157" s="8">
        <v>4114.5142340266748</v>
      </c>
      <c r="AD157" s="8">
        <v>1110.0058372024359</v>
      </c>
      <c r="AE157" s="8">
        <v>5811.1447423823683</v>
      </c>
      <c r="AF157" s="8">
        <v>23585.606123763071</v>
      </c>
      <c r="AG157" s="9">
        <v>107426.66919860782</v>
      </c>
    </row>
    <row r="158" spans="1:33" x14ac:dyDescent="0.45">
      <c r="A158" s="4">
        <v>48153</v>
      </c>
      <c r="B158" s="7">
        <v>23684.42</v>
      </c>
      <c r="C158" s="8">
        <v>2196.215999120534</v>
      </c>
      <c r="D158" s="8">
        <v>419.44126315693575</v>
      </c>
      <c r="E158" s="8">
        <v>434.31145962444407</v>
      </c>
      <c r="F158" s="8">
        <v>177.76259326405176</v>
      </c>
      <c r="G158" s="8">
        <v>827.17649897778165</v>
      </c>
      <c r="H158" s="8">
        <v>4054.9078141437471</v>
      </c>
      <c r="I158" s="9">
        <v>39877.304492536001</v>
      </c>
      <c r="J158" s="7">
        <v>65145.32</v>
      </c>
      <c r="K158" s="8">
        <v>7423.6545865019052</v>
      </c>
      <c r="L158" s="8">
        <v>1956.7505621822716</v>
      </c>
      <c r="M158" s="8">
        <v>3430.6771801170084</v>
      </c>
      <c r="N158" s="8">
        <v>892.11997030347447</v>
      </c>
      <c r="O158" s="8">
        <v>4582.0098541918323</v>
      </c>
      <c r="P158" s="8">
        <v>18285.212153296492</v>
      </c>
      <c r="Q158" s="9">
        <v>59665.206542380736</v>
      </c>
      <c r="R158" s="7">
        <v>7780.125</v>
      </c>
      <c r="S158" s="8">
        <v>922.41071963062427</v>
      </c>
      <c r="T158" s="8">
        <v>167.35706399961737</v>
      </c>
      <c r="U158" s="8">
        <v>133.76792956432877</v>
      </c>
      <c r="V158" s="8">
        <v>51.728914639839061</v>
      </c>
      <c r="W158" s="8">
        <v>248.15294969333451</v>
      </c>
      <c r="X158" s="8">
        <v>1523.417577527744</v>
      </c>
      <c r="Y158" s="9">
        <v>79754.608985072002</v>
      </c>
      <c r="Z158" s="7">
        <v>89037.29</v>
      </c>
      <c r="AA158" s="8">
        <v>10059.113785446545</v>
      </c>
      <c r="AB158" s="8">
        <v>2460.0800779705942</v>
      </c>
      <c r="AC158" s="8">
        <v>3951.8509316663412</v>
      </c>
      <c r="AD158" s="8">
        <v>1105.4350822203367</v>
      </c>
      <c r="AE158" s="8">
        <v>5574.6216529651701</v>
      </c>
      <c r="AF158" s="8">
        <v>23151.101530268985</v>
      </c>
      <c r="AG158" s="9">
        <v>107517.97193342393</v>
      </c>
    </row>
    <row r="159" spans="1:33" x14ac:dyDescent="0.45">
      <c r="A159" s="4">
        <v>48183</v>
      </c>
      <c r="B159" s="7">
        <v>23392.46</v>
      </c>
      <c r="C159" s="8">
        <v>2172.7474970739777</v>
      </c>
      <c r="D159" s="8">
        <v>412.49448059244878</v>
      </c>
      <c r="E159" s="8">
        <v>309.50265444213392</v>
      </c>
      <c r="F159" s="8">
        <v>172.84315119280609</v>
      </c>
      <c r="G159" s="8">
        <v>770.31332099860447</v>
      </c>
      <c r="H159" s="8">
        <v>3837.9011042999709</v>
      </c>
      <c r="I159" s="9">
        <v>40125.978497302625</v>
      </c>
      <c r="J159" s="7">
        <v>65413.8</v>
      </c>
      <c r="K159" s="8">
        <v>7431.2071500843113</v>
      </c>
      <c r="L159" s="8">
        <v>1956.0327794513425</v>
      </c>
      <c r="M159" s="8">
        <v>2514.8914427396039</v>
      </c>
      <c r="N159" s="8">
        <v>893.61544668236502</v>
      </c>
      <c r="O159" s="8">
        <v>4415.1508843474785</v>
      </c>
      <c r="P159" s="8">
        <v>17210.897703305098</v>
      </c>
      <c r="Q159" s="9">
        <v>60556.335331913819</v>
      </c>
      <c r="R159" s="7">
        <v>7685.2349999999997</v>
      </c>
      <c r="S159" s="8">
        <v>912.55394877107062</v>
      </c>
      <c r="T159" s="8">
        <v>164.58529775638706</v>
      </c>
      <c r="U159" s="8">
        <v>95.326817568177248</v>
      </c>
      <c r="V159" s="8">
        <v>50.297356997106576</v>
      </c>
      <c r="W159" s="8">
        <v>231.09399629958133</v>
      </c>
      <c r="X159" s="8">
        <v>1453.8574173923228</v>
      </c>
      <c r="Y159" s="9">
        <v>80251.956994605236</v>
      </c>
      <c r="Z159" s="7">
        <v>89034.81</v>
      </c>
      <c r="AA159" s="8">
        <v>10038.504146573085</v>
      </c>
      <c r="AB159" s="8">
        <v>2451.026156162281</v>
      </c>
      <c r="AC159" s="8">
        <v>2886.2946280701644</v>
      </c>
      <c r="AD159" s="8">
        <v>1101.0272281137322</v>
      </c>
      <c r="AE159" s="8">
        <v>5339.5268695458035</v>
      </c>
      <c r="AF159" s="8">
        <v>21816.379028465068</v>
      </c>
      <c r="AG159" s="9">
        <v>108707.50952867696</v>
      </c>
    </row>
    <row r="160" spans="1:33" x14ac:dyDescent="0.45">
      <c r="A160" s="4">
        <v>48214</v>
      </c>
      <c r="B160" s="7">
        <v>23142.080000000002</v>
      </c>
      <c r="C160" s="8">
        <v>2149.6691717920844</v>
      </c>
      <c r="D160" s="8">
        <v>405.68105004848758</v>
      </c>
      <c r="E160" s="8">
        <v>288.48104123046687</v>
      </c>
      <c r="F160" s="8">
        <v>168.04462339298169</v>
      </c>
      <c r="G160" s="8">
        <v>715.86367805961049</v>
      </c>
      <c r="H160" s="8">
        <v>3727.7395645236311</v>
      </c>
      <c r="I160" s="9">
        <v>39967.880057321709</v>
      </c>
      <c r="J160" s="7">
        <v>61648.73</v>
      </c>
      <c r="K160" s="8">
        <v>7439.0836782288343</v>
      </c>
      <c r="L160" s="8">
        <v>1955.4394602128989</v>
      </c>
      <c r="M160" s="8">
        <v>2412.0354788936875</v>
      </c>
      <c r="N160" s="8">
        <v>895.13212042779094</v>
      </c>
      <c r="O160" s="8">
        <v>4246.4469559815798</v>
      </c>
      <c r="P160" s="8">
        <v>16948.137693744789</v>
      </c>
      <c r="Q160" s="9">
        <v>60835.781615316933</v>
      </c>
      <c r="R160" s="7">
        <v>7603.4279999999999</v>
      </c>
      <c r="S160" s="8">
        <v>902.86105215267548</v>
      </c>
      <c r="T160" s="8">
        <v>161.86673896934653</v>
      </c>
      <c r="U160" s="8">
        <v>88.852160698983795</v>
      </c>
      <c r="V160" s="8">
        <v>48.900985407357673</v>
      </c>
      <c r="W160" s="8">
        <v>214.75910341788315</v>
      </c>
      <c r="X160" s="8">
        <v>1417.2400406462466</v>
      </c>
      <c r="Y160" s="9">
        <v>79935.760114643403</v>
      </c>
      <c r="Z160" s="7">
        <v>85023.56</v>
      </c>
      <c r="AA160" s="8">
        <v>10018.686684379336</v>
      </c>
      <c r="AB160" s="8">
        <v>2442.2567202710839</v>
      </c>
      <c r="AC160" s="8">
        <v>2758.2127283702475</v>
      </c>
      <c r="AD160" s="8">
        <v>1096.785668499369</v>
      </c>
      <c r="AE160" s="8">
        <v>5105.4833696531123</v>
      </c>
      <c r="AF160" s="8">
        <v>21421.425171173149</v>
      </c>
      <c r="AG160" s="9">
        <v>108797.23768410299</v>
      </c>
    </row>
    <row r="161" spans="1:33" x14ac:dyDescent="0.45">
      <c r="A161" s="4">
        <v>48245</v>
      </c>
      <c r="B161" s="7">
        <v>22975.54</v>
      </c>
      <c r="C161" s="8">
        <v>2027.1968232526704</v>
      </c>
      <c r="D161" s="8">
        <v>398.99757952825109</v>
      </c>
      <c r="E161" s="8">
        <v>268.23780524793347</v>
      </c>
      <c r="F161" s="8">
        <v>163.36307950789086</v>
      </c>
      <c r="G161" s="8">
        <v>663.70551133847971</v>
      </c>
      <c r="H161" s="8">
        <v>3521.500798875225</v>
      </c>
      <c r="I161" s="9">
        <v>39816.368716045719</v>
      </c>
      <c r="J161" s="7">
        <v>61797.8</v>
      </c>
      <c r="K161" s="8">
        <v>7097.9395071972885</v>
      </c>
      <c r="L161" s="8">
        <v>1954.9734327035655</v>
      </c>
      <c r="M161" s="8">
        <v>2308.5612005257271</v>
      </c>
      <c r="N161" s="8">
        <v>896.67836020057302</v>
      </c>
      <c r="O161" s="8">
        <v>4075.6519203313546</v>
      </c>
      <c r="P161" s="8">
        <v>16333.804420958508</v>
      </c>
      <c r="Q161" s="9">
        <v>61122.286878576786</v>
      </c>
      <c r="R161" s="7">
        <v>7550.6450000000004</v>
      </c>
      <c r="S161" s="8">
        <v>851.42266576612155</v>
      </c>
      <c r="T161" s="8">
        <v>159.20003423177218</v>
      </c>
      <c r="U161" s="8">
        <v>82.6172440163635</v>
      </c>
      <c r="V161" s="8">
        <v>47.538656136796241</v>
      </c>
      <c r="W161" s="8">
        <v>199.11165340154392</v>
      </c>
      <c r="X161" s="8">
        <v>1339.8902535525972</v>
      </c>
      <c r="Y161" s="9">
        <v>79632.737432091439</v>
      </c>
      <c r="Z161" s="7">
        <v>85046.080000000002</v>
      </c>
      <c r="AA161" s="8">
        <v>9530.5756951004932</v>
      </c>
      <c r="AB161" s="8">
        <v>2433.770528137467</v>
      </c>
      <c r="AC161" s="8">
        <v>2630.4465668232474</v>
      </c>
      <c r="AD161" s="8">
        <v>1092.7140556100421</v>
      </c>
      <c r="AE161" s="8">
        <v>4872.0985339375302</v>
      </c>
      <c r="AF161" s="8">
        <v>20559.60537960878</v>
      </c>
      <c r="AG161" s="9">
        <v>108901.92933783165</v>
      </c>
    </row>
    <row r="162" spans="1:33" x14ac:dyDescent="0.45">
      <c r="A162" s="4">
        <v>48274</v>
      </c>
      <c r="B162" s="7">
        <v>22780.03</v>
      </c>
      <c r="C162" s="8">
        <v>2006.0702316281197</v>
      </c>
      <c r="D162" s="8">
        <v>392.44078422102018</v>
      </c>
      <c r="E162" s="8">
        <v>248.73603301888761</v>
      </c>
      <c r="F162" s="8">
        <v>158.79474758956133</v>
      </c>
      <c r="G162" s="8">
        <v>613.72343248188622</v>
      </c>
      <c r="H162" s="8">
        <v>3419.7652289394746</v>
      </c>
      <c r="I162" s="9">
        <v>40071.050211356058</v>
      </c>
      <c r="J162" s="7">
        <v>61978.76</v>
      </c>
      <c r="K162" s="8">
        <v>7106.6098136883893</v>
      </c>
      <c r="L162" s="8">
        <v>1954.6375869475289</v>
      </c>
      <c r="M162" s="8">
        <v>2204.2820440904566</v>
      </c>
      <c r="N162" s="8">
        <v>898.26263833862777</v>
      </c>
      <c r="O162" s="8">
        <v>3902.4938507352967</v>
      </c>
      <c r="P162" s="8">
        <v>16066.2859338003</v>
      </c>
      <c r="Q162" s="9">
        <v>62034.753745138762</v>
      </c>
      <c r="R162" s="7">
        <v>7488.0630000000001</v>
      </c>
      <c r="S162" s="8">
        <v>842.5494972838103</v>
      </c>
      <c r="T162" s="8">
        <v>156.58387290418705</v>
      </c>
      <c r="U162" s="8">
        <v>76.610698169817397</v>
      </c>
      <c r="V162" s="8">
        <v>46.209271548562349</v>
      </c>
      <c r="W162" s="8">
        <v>184.11702974456585</v>
      </c>
      <c r="X162" s="8">
        <v>1306.0703696509429</v>
      </c>
      <c r="Y162" s="9">
        <v>80142.100422712116</v>
      </c>
      <c r="Z162" s="7">
        <v>85059.72</v>
      </c>
      <c r="AA162" s="8">
        <v>9513.8940916421325</v>
      </c>
      <c r="AB162" s="8">
        <v>2425.5665280127532</v>
      </c>
      <c r="AC162" s="8">
        <v>2502.7652837131218</v>
      </c>
      <c r="AD162" s="8">
        <v>1088.8163354461014</v>
      </c>
      <c r="AE162" s="8">
        <v>4638.9619697135604</v>
      </c>
      <c r="AF162" s="8">
        <v>20170.004208527665</v>
      </c>
      <c r="AG162" s="9">
        <v>110120.01399876602</v>
      </c>
    </row>
    <row r="163" spans="1:33" x14ac:dyDescent="0.45">
      <c r="A163" s="4">
        <v>48305</v>
      </c>
      <c r="B163" s="7">
        <v>22551.35</v>
      </c>
      <c r="C163" s="8">
        <v>1985.2870100779392</v>
      </c>
      <c r="D163" s="8">
        <v>366.00748246258252</v>
      </c>
      <c r="F163" s="8">
        <v>154.33600649865161</v>
      </c>
      <c r="G163" s="8">
        <v>565.80834344348159</v>
      </c>
      <c r="H163" s="8">
        <v>3071.4388424826552</v>
      </c>
      <c r="I163" s="9">
        <v>39918.661643627842</v>
      </c>
      <c r="J163" s="7">
        <v>62194.48</v>
      </c>
      <c r="K163" s="8">
        <v>7115.6001769938694</v>
      </c>
      <c r="L163" s="8">
        <v>1853.1707886650902</v>
      </c>
      <c r="M163" s="8">
        <v>0</v>
      </c>
      <c r="N163" s="8">
        <v>899.89357770958168</v>
      </c>
      <c r="O163" s="8">
        <v>3726.6729918771584</v>
      </c>
      <c r="P163" s="8">
        <v>13595.337535245699</v>
      </c>
      <c r="Q163" s="9">
        <v>62319.448809054789</v>
      </c>
      <c r="R163" s="7">
        <v>7414.402</v>
      </c>
      <c r="S163" s="8">
        <v>833.82054423273451</v>
      </c>
      <c r="T163" s="8">
        <v>146.03698550257042</v>
      </c>
      <c r="U163" s="8" t="s">
        <v>72</v>
      </c>
      <c r="V163" s="8">
        <v>44.911777891107619</v>
      </c>
      <c r="W163" s="8">
        <v>169.7425030330445</v>
      </c>
      <c r="X163" s="8">
        <v>1194.5118106594573</v>
      </c>
      <c r="Y163" s="9">
        <v>79837.323287255684</v>
      </c>
      <c r="Z163" s="7">
        <v>85065.98</v>
      </c>
      <c r="AA163" s="8">
        <v>9497.9445890873958</v>
      </c>
      <c r="AB163" s="8">
        <v>2292.3797676201893</v>
      </c>
      <c r="AC163" s="8" t="s">
        <v>72</v>
      </c>
      <c r="AD163" s="8">
        <v>1085.0967855079637</v>
      </c>
      <c r="AE163" s="8">
        <v>4405.6430040093364</v>
      </c>
      <c r="AF163" s="8">
        <v>17281.064146224882</v>
      </c>
      <c r="AG163" s="9">
        <v>110221.8427814082</v>
      </c>
    </row>
    <row r="164" spans="1:33" x14ac:dyDescent="0.45">
      <c r="A164" s="4">
        <v>48335</v>
      </c>
      <c r="B164" s="7">
        <v>22066.71</v>
      </c>
      <c r="C164" s="8">
        <v>1964.8396683224119</v>
      </c>
      <c r="D164" s="8">
        <v>359.69459187219547</v>
      </c>
      <c r="F164" s="8">
        <v>149.98337872639814</v>
      </c>
      <c r="G164" s="8">
        <v>519.8570786838161</v>
      </c>
      <c r="H164" s="8">
        <v>2994.3747176048219</v>
      </c>
      <c r="I164" s="9">
        <v>40172.583588318164</v>
      </c>
      <c r="J164" s="7">
        <v>61450.89</v>
      </c>
      <c r="K164" s="8">
        <v>7124.9155262443419</v>
      </c>
      <c r="L164" s="8">
        <v>1851.4241227666059</v>
      </c>
      <c r="M164" s="8">
        <v>0</v>
      </c>
      <c r="N164" s="8">
        <v>901.58000114678771</v>
      </c>
      <c r="O164" s="8">
        <v>3547.8593029022168</v>
      </c>
      <c r="P164" s="8">
        <v>13425.778953059951</v>
      </c>
      <c r="Q164" s="9">
        <v>63240.901504112167</v>
      </c>
      <c r="R164" s="7">
        <v>7253.7039999999997</v>
      </c>
      <c r="S164" s="8">
        <v>825.23266069541296</v>
      </c>
      <c r="T164" s="8">
        <v>143.518142157006</v>
      </c>
      <c r="U164" s="8" t="s">
        <v>72</v>
      </c>
      <c r="V164" s="8">
        <v>43.645163209381863</v>
      </c>
      <c r="W164" s="8">
        <v>155.95712360514483</v>
      </c>
      <c r="X164" s="8">
        <v>1168.3530896669456</v>
      </c>
      <c r="Y164" s="9">
        <v>80345.167176636329</v>
      </c>
      <c r="Z164" s="7">
        <v>85069.64</v>
      </c>
      <c r="AA164" s="8">
        <v>9482.723128231235</v>
      </c>
      <c r="AB164" s="8">
        <v>2283.0576330132403</v>
      </c>
      <c r="AC164" s="8" t="s">
        <v>72</v>
      </c>
      <c r="AD164" s="8">
        <v>1081.5600556184654</v>
      </c>
      <c r="AE164" s="8">
        <v>4171.6877973227965</v>
      </c>
      <c r="AF164" s="8">
        <v>17019.028614185736</v>
      </c>
      <c r="AG164" s="9">
        <v>111448.00181009396</v>
      </c>
    </row>
    <row r="165" spans="1:33" x14ac:dyDescent="0.45">
      <c r="A165" s="4">
        <v>48366</v>
      </c>
      <c r="B165" s="7">
        <v>21915.86</v>
      </c>
      <c r="C165" s="8">
        <v>1944.7209202797624</v>
      </c>
      <c r="D165" s="8">
        <v>353.49912565731722</v>
      </c>
      <c r="F165" s="8">
        <v>145.73352361201768</v>
      </c>
      <c r="G165" s="8">
        <v>475.77206838693087</v>
      </c>
      <c r="H165" s="8">
        <v>2919.7256379360279</v>
      </c>
      <c r="I165" s="9">
        <v>40019.53753283374</v>
      </c>
      <c r="J165" s="7">
        <v>61596.47</v>
      </c>
      <c r="K165" s="8">
        <v>7134.5608257053154</v>
      </c>
      <c r="L165" s="8">
        <v>1849.7853886994171</v>
      </c>
      <c r="M165" s="8">
        <v>0</v>
      </c>
      <c r="N165" s="8">
        <v>903.33098407178556</v>
      </c>
      <c r="O165" s="8">
        <v>3365.6895370889001</v>
      </c>
      <c r="P165" s="8">
        <v>13253.366735565418</v>
      </c>
      <c r="Q165" s="9">
        <v>63524.144872300683</v>
      </c>
      <c r="R165" s="7">
        <v>7204.9179999999997</v>
      </c>
      <c r="S165" s="8">
        <v>816.7827865175002</v>
      </c>
      <c r="T165" s="8">
        <v>141.04615113726956</v>
      </c>
      <c r="U165" s="8" t="s">
        <v>72</v>
      </c>
      <c r="V165" s="8">
        <v>42.408455371097148</v>
      </c>
      <c r="W165" s="8">
        <v>142.73162051607926</v>
      </c>
      <c r="X165" s="8">
        <v>1142.9690135419462</v>
      </c>
      <c r="Y165" s="9">
        <v>80039.075065667479</v>
      </c>
      <c r="Z165" s="7">
        <v>85070.76</v>
      </c>
      <c r="AA165" s="8">
        <v>9468.2259300410296</v>
      </c>
      <c r="AB165" s="8">
        <v>2273.9843394881977</v>
      </c>
      <c r="AC165" s="8" t="s">
        <v>72</v>
      </c>
      <c r="AD165" s="8">
        <v>1078.2112124062069</v>
      </c>
      <c r="AE165" s="8">
        <v>3936.6160191532172</v>
      </c>
      <c r="AF165" s="8">
        <v>16757.037501088653</v>
      </c>
      <c r="AG165" s="9">
        <v>111547.58991170117</v>
      </c>
    </row>
    <row r="166" spans="1:33" x14ac:dyDescent="0.45">
      <c r="A166" s="4">
        <v>48396</v>
      </c>
      <c r="B166" s="7">
        <v>21659.14</v>
      </c>
      <c r="C166" s="8">
        <v>1924.9236774028047</v>
      </c>
      <c r="D166" s="8">
        <v>347.41818907783011</v>
      </c>
      <c r="F166" s="8">
        <v>141.58323093086551</v>
      </c>
      <c r="G166" s="8">
        <v>433.46102139703362</v>
      </c>
      <c r="H166" s="8">
        <v>2847.3861188085339</v>
      </c>
      <c r="I166" s="9">
        <v>39872.890656441057</v>
      </c>
      <c r="J166" s="7">
        <v>61845.51</v>
      </c>
      <c r="K166" s="8">
        <v>7144.541081025267</v>
      </c>
      <c r="L166" s="8">
        <v>1848.2568366499354</v>
      </c>
      <c r="M166" s="8">
        <v>0</v>
      </c>
      <c r="N166" s="8">
        <v>905.15591097994377</v>
      </c>
      <c r="O166" s="8">
        <v>3179.7637878357286</v>
      </c>
      <c r="P166" s="8">
        <v>13077.717616490874</v>
      </c>
      <c r="Q166" s="9">
        <v>63814.770292520203</v>
      </c>
      <c r="R166" s="7">
        <v>7121.8810000000003</v>
      </c>
      <c r="S166" s="8">
        <v>808.46794450917798</v>
      </c>
      <c r="T166" s="8">
        <v>138.61985744205421</v>
      </c>
      <c r="U166" s="8" t="s">
        <v>72</v>
      </c>
      <c r="V166" s="8">
        <v>41.200720200881861</v>
      </c>
      <c r="W166" s="8">
        <v>130.03830641911009</v>
      </c>
      <c r="X166" s="8">
        <v>1118.3268285712243</v>
      </c>
      <c r="Y166" s="9">
        <v>79745.781312882114</v>
      </c>
      <c r="Z166" s="7">
        <v>85072.08</v>
      </c>
      <c r="AA166" s="8">
        <v>9454.4494939086326</v>
      </c>
      <c r="AB166" s="8">
        <v>2265.1586635433314</v>
      </c>
      <c r="AC166" s="8" t="s">
        <v>72</v>
      </c>
      <c r="AD166" s="8">
        <v>1075.0557880969823</v>
      </c>
      <c r="AE166" s="8">
        <v>3699.917013512169</v>
      </c>
      <c r="AF166" s="8">
        <v>16494.580959061113</v>
      </c>
      <c r="AG166" s="9">
        <v>111662.23908024948</v>
      </c>
    </row>
    <row r="167" spans="1:33" x14ac:dyDescent="0.45">
      <c r="A167" s="4">
        <v>48427</v>
      </c>
      <c r="B167" s="7">
        <v>21454.05</v>
      </c>
      <c r="C167" s="8">
        <v>1905.4410422683779</v>
      </c>
      <c r="D167" s="8">
        <v>341.44897606193956</v>
      </c>
      <c r="F167" s="8">
        <v>137.52941483036324</v>
      </c>
      <c r="G167" s="8">
        <v>392.83662670193371</v>
      </c>
      <c r="H167" s="8">
        <v>2777.2560598626146</v>
      </c>
      <c r="I167" s="9">
        <v>40132.256137834585</v>
      </c>
      <c r="J167" s="7">
        <v>62049.919999999998</v>
      </c>
      <c r="K167" s="8">
        <v>7154.8613454065662</v>
      </c>
      <c r="L167" s="8">
        <v>1846.8407772991791</v>
      </c>
      <c r="M167" s="8">
        <v>0</v>
      </c>
      <c r="N167" s="8">
        <v>907.06453655569726</v>
      </c>
      <c r="O167" s="8">
        <v>2989.6414155349853</v>
      </c>
      <c r="P167" s="8">
        <v>12898.408074796427</v>
      </c>
      <c r="Q167" s="9">
        <v>64757.857515600183</v>
      </c>
      <c r="R167" s="7">
        <v>7055.62</v>
      </c>
      <c r="S167" s="8">
        <v>800.28523775271879</v>
      </c>
      <c r="T167" s="8">
        <v>136.23814144871389</v>
      </c>
      <c r="U167" s="8" t="s">
        <v>72</v>
      </c>
      <c r="V167" s="8">
        <v>40.021059715635701</v>
      </c>
      <c r="W167" s="8">
        <v>117.85098801058011</v>
      </c>
      <c r="X167" s="8">
        <v>1094.3954269276485</v>
      </c>
      <c r="Y167" s="9">
        <v>80264.512275669171</v>
      </c>
      <c r="Z167" s="7">
        <v>85072.81</v>
      </c>
      <c r="AA167" s="8">
        <v>9441.39059612862</v>
      </c>
      <c r="AB167" s="8">
        <v>2256.5795485735066</v>
      </c>
      <c r="AC167" s="8" t="s">
        <v>72</v>
      </c>
      <c r="AD167" s="8">
        <v>1072.0998343521333</v>
      </c>
      <c r="AE167" s="8">
        <v>3461.0453675773056</v>
      </c>
      <c r="AF167" s="8">
        <v>16231.115346631566</v>
      </c>
      <c r="AG167" s="9">
        <v>112916.56488100169</v>
      </c>
    </row>
    <row r="168" spans="1:33" x14ac:dyDescent="0.45">
      <c r="A168" s="4">
        <v>48458</v>
      </c>
      <c r="B168" s="7">
        <v>21101.16</v>
      </c>
      <c r="C168" s="8">
        <v>1886.2663024086544</v>
      </c>
      <c r="D168" s="8">
        <v>335.58876596635218</v>
      </c>
      <c r="F168" s="8">
        <v>133.56910809230655</v>
      </c>
      <c r="G168" s="8">
        <v>353.81627232198775</v>
      </c>
      <c r="H168" s="8">
        <v>2709.2404487893009</v>
      </c>
      <c r="I168" s="9">
        <v>39984.378289331435</v>
      </c>
      <c r="J168" s="7">
        <v>62411.17</v>
      </c>
      <c r="K168" s="8">
        <v>7165.5267257130317</v>
      </c>
      <c r="L168" s="8">
        <v>1845.5395878592817</v>
      </c>
      <c r="M168" s="8">
        <v>0</v>
      </c>
      <c r="N168" s="8">
        <v>909.06705229285467</v>
      </c>
      <c r="O168" s="8">
        <v>2794.8362505993418</v>
      </c>
      <c r="P168" s="8">
        <v>12714.96961646451</v>
      </c>
      <c r="Q168" s="9">
        <v>65046.472555846216</v>
      </c>
      <c r="R168" s="7">
        <v>6941.7910000000002</v>
      </c>
      <c r="S168" s="8">
        <v>792.23184701163484</v>
      </c>
      <c r="T168" s="8">
        <v>133.89991762057454</v>
      </c>
      <c r="U168" s="8" t="s">
        <v>72</v>
      </c>
      <c r="V168" s="8">
        <v>38.868610454861205</v>
      </c>
      <c r="W168" s="8">
        <v>106.14488169659631</v>
      </c>
      <c r="X168" s="8">
        <v>1071.145256783667</v>
      </c>
      <c r="Y168" s="9">
        <v>79968.756578662869</v>
      </c>
      <c r="Z168" s="7">
        <v>85073.13</v>
      </c>
      <c r="AA168" s="8">
        <v>9429.0462886034165</v>
      </c>
      <c r="AB168" s="8">
        <v>2248.2461070189042</v>
      </c>
      <c r="AC168" s="8" t="s">
        <v>72</v>
      </c>
      <c r="AD168" s="8">
        <v>1069.3499820036225</v>
      </c>
      <c r="AE168" s="8">
        <v>3219.4157773857273</v>
      </c>
      <c r="AF168" s="8">
        <v>15966.058155011671</v>
      </c>
      <c r="AG168" s="9">
        <v>113027.72650304393</v>
      </c>
    </row>
    <row r="169" spans="1:33" x14ac:dyDescent="0.45">
      <c r="A169" s="4">
        <v>48488</v>
      </c>
      <c r="B169" s="7">
        <v>20728.05</v>
      </c>
      <c r="C169" s="8">
        <v>1867.3929243739426</v>
      </c>
      <c r="D169" s="8">
        <v>329.83492047374693</v>
      </c>
      <c r="F169" s="8">
        <v>129.69945670163176</v>
      </c>
      <c r="G169" s="8">
        <v>316.32178057612646</v>
      </c>
      <c r="H169" s="8">
        <v>2643.2490821254478</v>
      </c>
      <c r="I169" s="9">
        <v>39842.644648290072</v>
      </c>
      <c r="J169" s="7">
        <v>61862.12</v>
      </c>
      <c r="K169" s="8">
        <v>7176.5423885274658</v>
      </c>
      <c r="L169" s="8">
        <v>1844.3557182804448</v>
      </c>
      <c r="M169" s="8">
        <v>0</v>
      </c>
      <c r="N169" s="8">
        <v>911.17415962751636</v>
      </c>
      <c r="O169" s="8">
        <v>2594.8109446899061</v>
      </c>
      <c r="P169" s="8">
        <v>12526.883211125332</v>
      </c>
      <c r="Q169" s="9">
        <v>65342.473421789044</v>
      </c>
      <c r="R169" s="7">
        <v>6817.2079999999996</v>
      </c>
      <c r="S169" s="8">
        <v>784.30502823705592</v>
      </c>
      <c r="T169" s="8">
        <v>131.604133269025</v>
      </c>
      <c r="U169" s="8" t="s">
        <v>72</v>
      </c>
      <c r="V169" s="8">
        <v>37.742541900174842</v>
      </c>
      <c r="W169" s="8">
        <v>94.896534172837946</v>
      </c>
      <c r="X169" s="8">
        <v>1048.5482375790937</v>
      </c>
      <c r="Y169" s="9">
        <v>79685.289296580144</v>
      </c>
      <c r="Z169" s="7">
        <v>84214.39</v>
      </c>
      <c r="AA169" s="8">
        <v>9417.4138977761977</v>
      </c>
      <c r="AB169" s="8">
        <v>2240.1576228489412</v>
      </c>
      <c r="AC169" s="8" t="s">
        <v>72</v>
      </c>
      <c r="AD169" s="8">
        <v>1066.8135076694743</v>
      </c>
      <c r="AE169" s="8">
        <v>2974.397081381258</v>
      </c>
      <c r="AF169" s="8">
        <v>15698.782109675871</v>
      </c>
      <c r="AG169" s="9">
        <v>113153.64699973713</v>
      </c>
    </row>
    <row r="170" spans="1:33" x14ac:dyDescent="0.45">
      <c r="A170" s="4">
        <v>48519</v>
      </c>
      <c r="B170" s="7">
        <v>20563.07</v>
      </c>
      <c r="C170" s="8">
        <v>1848.8145480170704</v>
      </c>
      <c r="D170" s="8">
        <v>324.18488062093036</v>
      </c>
      <c r="F170" s="8">
        <v>125.91771470307174</v>
      </c>
      <c r="G170" s="8">
        <v>280.27915873152301</v>
      </c>
      <c r="H170" s="8">
        <v>2579.1963020725952</v>
      </c>
      <c r="I170" s="9">
        <v>40106.686627905365</v>
      </c>
      <c r="J170" s="7">
        <v>62043.93</v>
      </c>
      <c r="K170" s="8">
        <v>7187.9135661721421</v>
      </c>
      <c r="L170" s="8">
        <v>1843.2916976538468</v>
      </c>
      <c r="M170" s="8">
        <v>0</v>
      </c>
      <c r="N170" s="8">
        <v>913.39715075111371</v>
      </c>
      <c r="O170" s="8">
        <v>2388.9703126923596</v>
      </c>
      <c r="P170" s="8">
        <v>12333.572727269462</v>
      </c>
      <c r="Q170" s="9">
        <v>66306.805564193011</v>
      </c>
      <c r="R170" s="7">
        <v>6764.2619999999997</v>
      </c>
      <c r="S170" s="8">
        <v>776.50211016716958</v>
      </c>
      <c r="T170" s="8">
        <v>129.34976736775121</v>
      </c>
      <c r="U170" s="8" t="s">
        <v>72</v>
      </c>
      <c r="V170" s="8">
        <v>36.642054978593876</v>
      </c>
      <c r="W170" s="8">
        <v>84.083747619456901</v>
      </c>
      <c r="X170" s="8">
        <v>1026.5776801329716</v>
      </c>
      <c r="Y170" s="9">
        <v>80213.373255810729</v>
      </c>
      <c r="Z170" s="7">
        <v>84206.27</v>
      </c>
      <c r="AA170" s="8">
        <v>9406.4910237926269</v>
      </c>
      <c r="AB170" s="8">
        <v>2232.3135543989633</v>
      </c>
      <c r="AC170" s="8" t="s">
        <v>72</v>
      </c>
      <c r="AD170" s="8">
        <v>1064.4984083947998</v>
      </c>
      <c r="AE170" s="8">
        <v>2725.305303170187</v>
      </c>
      <c r="AF170" s="8">
        <v>15428.608289756578</v>
      </c>
      <c r="AG170" s="9">
        <v>114434.82951767945</v>
      </c>
    </row>
    <row r="171" spans="1:33" x14ac:dyDescent="0.45">
      <c r="A171" s="4">
        <v>48549</v>
      </c>
      <c r="B171" s="7">
        <v>20145.43</v>
      </c>
      <c r="C171" s="8">
        <v>1830.5249809899622</v>
      </c>
      <c r="D171" s="8">
        <v>318.6361639514177</v>
      </c>
      <c r="F171" s="8">
        <v>122.22123932839824</v>
      </c>
      <c r="G171" s="8">
        <v>245.61836411319723</v>
      </c>
      <c r="H171" s="8">
        <v>2517.000748382975</v>
      </c>
      <c r="I171" s="9">
        <v>39963.264937169231</v>
      </c>
      <c r="J171" s="7">
        <v>61511.199999999997</v>
      </c>
      <c r="K171" s="8">
        <v>7199.6455627050818</v>
      </c>
      <c r="L171" s="8">
        <v>1842.3501408373379</v>
      </c>
      <c r="M171" s="8">
        <v>0</v>
      </c>
      <c r="N171" s="8">
        <v>915.7479984651161</v>
      </c>
      <c r="O171" s="8">
        <v>2176.653471322672</v>
      </c>
      <c r="P171" s="8">
        <v>12134.397173330208</v>
      </c>
      <c r="Q171" s="9">
        <v>66600.34477171507</v>
      </c>
      <c r="R171" s="7">
        <v>6625.7560000000003</v>
      </c>
      <c r="S171" s="8">
        <v>768.82049201578411</v>
      </c>
      <c r="T171" s="8">
        <v>127.13582941661565</v>
      </c>
      <c r="U171" s="8" t="s">
        <v>72</v>
      </c>
      <c r="V171" s="8">
        <v>35.566380644563893</v>
      </c>
      <c r="W171" s="8">
        <v>73.685509233959166</v>
      </c>
      <c r="X171" s="8">
        <v>1005.2082113109228</v>
      </c>
      <c r="Y171" s="9">
        <v>79926.529874338463</v>
      </c>
      <c r="Z171" s="7">
        <v>83183.520000000004</v>
      </c>
      <c r="AA171" s="8">
        <v>9396.2755398930367</v>
      </c>
      <c r="AB171" s="8">
        <v>2224.713537579039</v>
      </c>
      <c r="AC171" s="8" t="s">
        <v>72</v>
      </c>
      <c r="AD171" s="8">
        <v>1062.4134856591941</v>
      </c>
      <c r="AE171" s="8">
        <v>2471.3955082585085</v>
      </c>
      <c r="AF171" s="8">
        <v>15154.798071389778</v>
      </c>
      <c r="AG171" s="9">
        <v>114556.26269631815</v>
      </c>
    </row>
    <row r="172" spans="1:33" x14ac:dyDescent="0.45">
      <c r="A172" s="4">
        <v>48580</v>
      </c>
      <c r="B172" s="7">
        <v>19906.689999999999</v>
      </c>
      <c r="C172" s="8">
        <v>1812.5181934434236</v>
      </c>
      <c r="D172" s="8">
        <v>313.18636178652582</v>
      </c>
      <c r="F172" s="8">
        <v>118.60748637809817</v>
      </c>
      <c r="H172" s="8">
        <v>2244.3120416080478</v>
      </c>
      <c r="I172" s="9">
        <v>39825.781911685903</v>
      </c>
      <c r="J172" s="7">
        <v>61832.47</v>
      </c>
      <c r="K172" s="8">
        <v>7211.7437599044752</v>
      </c>
      <c r="L172" s="8">
        <v>1841.5337553321021</v>
      </c>
      <c r="M172" s="8">
        <v>0</v>
      </c>
      <c r="N172" s="8">
        <v>918.23945667439966</v>
      </c>
      <c r="O172" s="8">
        <v>0</v>
      </c>
      <c r="P172" s="8">
        <v>9971.5169719109763</v>
      </c>
      <c r="Q172" s="9">
        <v>66901.319303053562</v>
      </c>
      <c r="R172" s="7">
        <v>6549.9709999999995</v>
      </c>
      <c r="S172" s="8">
        <v>761.25764124623788</v>
      </c>
      <c r="T172" s="8">
        <v>124.96135835282381</v>
      </c>
      <c r="U172" s="8" t="s">
        <v>72</v>
      </c>
      <c r="V172" s="8">
        <v>34.514778536026569</v>
      </c>
      <c r="W172" s="8" t="s">
        <v>72</v>
      </c>
      <c r="X172" s="8">
        <v>920.7337781350883</v>
      </c>
      <c r="Y172" s="9">
        <v>79651.563823371805</v>
      </c>
      <c r="Z172" s="7">
        <v>83231.59</v>
      </c>
      <c r="AA172" s="8">
        <v>9386.7655920365833</v>
      </c>
      <c r="AB172" s="8">
        <v>2217.3573894759329</v>
      </c>
      <c r="AC172" s="8" t="s">
        <v>72</v>
      </c>
      <c r="AD172" s="8">
        <v>1060.5684403281175</v>
      </c>
      <c r="AE172" s="8" t="s">
        <v>72</v>
      </c>
      <c r="AF172" s="8">
        <v>12664.691421840633</v>
      </c>
      <c r="AG172" s="9">
        <v>114692.25759707665</v>
      </c>
    </row>
    <row r="173" spans="1:33" x14ac:dyDescent="0.45">
      <c r="A173" s="4">
        <v>48611</v>
      </c>
      <c r="B173" s="7">
        <v>19803.439999999999</v>
      </c>
      <c r="C173" s="8">
        <v>1794.7883129215993</v>
      </c>
      <c r="D173" s="8">
        <v>307.83313660936881</v>
      </c>
      <c r="F173" s="8">
        <v>115.0740058424154</v>
      </c>
      <c r="H173" s="8">
        <v>2217.6954553733835</v>
      </c>
      <c r="I173" s="9">
        <v>40093.882366183934</v>
      </c>
      <c r="J173" s="7">
        <v>61974.239999999998</v>
      </c>
      <c r="K173" s="8">
        <v>7224.2136232536031</v>
      </c>
      <c r="L173" s="8">
        <v>1840.8453484401116</v>
      </c>
      <c r="M173" s="8">
        <v>0</v>
      </c>
      <c r="N173" s="8">
        <v>920.88517340292458</v>
      </c>
      <c r="O173" s="8">
        <v>0</v>
      </c>
      <c r="P173" s="8">
        <v>9985.9441450966387</v>
      </c>
      <c r="Q173" s="9">
        <v>67886.648293166218</v>
      </c>
      <c r="R173" s="7">
        <v>6517.2809999999999</v>
      </c>
      <c r="S173" s="8">
        <v>753.81109142707169</v>
      </c>
      <c r="T173" s="8">
        <v>122.82542150713815</v>
      </c>
      <c r="U173" s="8" t="s">
        <v>72</v>
      </c>
      <c r="V173" s="8">
        <v>33.486535700142888</v>
      </c>
      <c r="W173" s="8" t="s">
        <v>72</v>
      </c>
      <c r="X173" s="8">
        <v>910.1230486343527</v>
      </c>
      <c r="Y173" s="9">
        <v>80187.764732367868</v>
      </c>
      <c r="Z173" s="7">
        <v>83255.31</v>
      </c>
      <c r="AA173" s="8">
        <v>9377.9595987595221</v>
      </c>
      <c r="AB173" s="8">
        <v>2210.245112371354</v>
      </c>
      <c r="AC173" s="8" t="s">
        <v>72</v>
      </c>
      <c r="AD173" s="8">
        <v>1058.973980413823</v>
      </c>
      <c r="AE173" s="8" t="s">
        <v>72</v>
      </c>
      <c r="AF173" s="8">
        <v>12647.178691544699</v>
      </c>
      <c r="AG173" s="9">
        <v>115999.30713258694</v>
      </c>
    </row>
    <row r="174" spans="1:33" x14ac:dyDescent="0.45">
      <c r="A174" s="4">
        <v>48639</v>
      </c>
      <c r="B174" s="7">
        <v>19667.07</v>
      </c>
      <c r="C174" s="8">
        <v>1777.329619442959</v>
      </c>
      <c r="D174" s="8">
        <v>302.57421955645077</v>
      </c>
      <c r="F174" s="8">
        <v>111.6184377476846</v>
      </c>
      <c r="H174" s="8">
        <v>2191.5222767470946</v>
      </c>
      <c r="I174" s="9">
        <v>39954.339185374061</v>
      </c>
      <c r="J174" s="7">
        <v>62158.12</v>
      </c>
      <c r="K174" s="8">
        <v>7237.0607079384008</v>
      </c>
      <c r="L174" s="8">
        <v>1840.2878347339765</v>
      </c>
      <c r="M174" s="8">
        <v>0</v>
      </c>
      <c r="N174" s="8">
        <v>923.69981856529239</v>
      </c>
      <c r="O174" s="8">
        <v>0</v>
      </c>
      <c r="P174" s="8">
        <v>10001.04836123767</v>
      </c>
      <c r="Q174" s="9">
        <v>68184.785473982207</v>
      </c>
      <c r="R174" s="7">
        <v>6474.0209999999997</v>
      </c>
      <c r="S174" s="8">
        <v>746.47844016604279</v>
      </c>
      <c r="T174" s="8">
        <v>120.72711360302385</v>
      </c>
      <c r="U174" s="8" t="s">
        <v>72</v>
      </c>
      <c r="V174" s="8">
        <v>32.480965384576216</v>
      </c>
      <c r="W174" s="8" t="s">
        <v>72</v>
      </c>
      <c r="X174" s="8">
        <v>899.68651915364285</v>
      </c>
      <c r="Y174" s="9">
        <v>79908.678370748123</v>
      </c>
      <c r="Z174" s="7">
        <v>83283.09</v>
      </c>
      <c r="AA174" s="8">
        <v>9369.8562512699518</v>
      </c>
      <c r="AB174" s="8">
        <v>2203.3768982017173</v>
      </c>
      <c r="AC174" s="8" t="s">
        <v>72</v>
      </c>
      <c r="AD174" s="8">
        <v>1057.6419438625139</v>
      </c>
      <c r="AE174" s="8" t="s">
        <v>72</v>
      </c>
      <c r="AF174" s="8">
        <v>12630.875093334183</v>
      </c>
      <c r="AG174" s="9">
        <v>116129.99249643108</v>
      </c>
    </row>
    <row r="175" spans="1:33" x14ac:dyDescent="0.45">
      <c r="A175" s="4">
        <v>48670</v>
      </c>
      <c r="B175" s="7">
        <v>19527.259999999998</v>
      </c>
      <c r="C175" s="8">
        <v>1760.1365407600588</v>
      </c>
      <c r="D175" s="8">
        <v>297.40740801182756</v>
      </c>
      <c r="F175" s="8">
        <v>108.23850821480369</v>
      </c>
      <c r="H175" s="8">
        <v>2165.7824569866898</v>
      </c>
      <c r="I175" s="9">
        <v>39820.565800299242</v>
      </c>
      <c r="J175" s="7">
        <v>62342.11</v>
      </c>
      <c r="K175" s="8">
        <v>7250.2906648695853</v>
      </c>
      <c r="L175" s="8">
        <v>1839.8642438729194</v>
      </c>
      <c r="M175" s="8">
        <v>0</v>
      </c>
      <c r="N175" s="8">
        <v>926.69922915626307</v>
      </c>
      <c r="O175" s="8">
        <v>0</v>
      </c>
      <c r="P175" s="8">
        <v>10016.854137898768</v>
      </c>
      <c r="Q175" s="9">
        <v>68490.440571057159</v>
      </c>
      <c r="R175" s="7">
        <v>6429.5290000000005</v>
      </c>
      <c r="S175" s="8">
        <v>739.25734711922473</v>
      </c>
      <c r="T175" s="8">
        <v>118.6655557967192</v>
      </c>
      <c r="U175" s="8" t="s">
        <v>72</v>
      </c>
      <c r="V175" s="8">
        <v>31.497405890507874</v>
      </c>
      <c r="W175" s="8" t="s">
        <v>72</v>
      </c>
      <c r="X175" s="8">
        <v>889.42030880645177</v>
      </c>
      <c r="Y175" s="9">
        <v>79641.131600598485</v>
      </c>
      <c r="Z175" s="7">
        <v>83306.73</v>
      </c>
      <c r="AA175" s="8">
        <v>9362.4545137816567</v>
      </c>
      <c r="AB175" s="8">
        <v>2196.7531334871123</v>
      </c>
      <c r="AC175" s="8" t="s">
        <v>72</v>
      </c>
      <c r="AD175" s="8">
        <v>1056.5854390140275</v>
      </c>
      <c r="AE175" s="8" t="s">
        <v>72</v>
      </c>
      <c r="AF175" s="8">
        <v>12615.793086282796</v>
      </c>
      <c r="AG175" s="9">
        <v>116275.11953141625</v>
      </c>
    </row>
    <row r="176" spans="1:33" x14ac:dyDescent="0.45">
      <c r="A176" s="4">
        <v>48700</v>
      </c>
      <c r="B176" s="7">
        <v>19346.39</v>
      </c>
      <c r="C176" s="8">
        <v>1743.2036477906729</v>
      </c>
      <c r="D176" s="8">
        <v>292.33056329906856</v>
      </c>
      <c r="F176" s="8">
        <v>104.93202571755626</v>
      </c>
      <c r="H176" s="8">
        <v>2140.4662368072977</v>
      </c>
      <c r="I176" s="9">
        <v>40092.217165386013</v>
      </c>
      <c r="J176" s="7">
        <v>62568.13</v>
      </c>
      <c r="K176" s="8">
        <v>7263.9092467413093</v>
      </c>
      <c r="L176" s="8">
        <v>1839.5777288008455</v>
      </c>
      <c r="M176" s="8">
        <v>0</v>
      </c>
      <c r="N176" s="8">
        <v>929.90057504729782</v>
      </c>
      <c r="O176" s="8">
        <v>0</v>
      </c>
      <c r="P176" s="8">
        <v>10033.387550589452</v>
      </c>
      <c r="Q176" s="9">
        <v>69496.621403541852</v>
      </c>
      <c r="R176" s="7">
        <v>6371.683</v>
      </c>
      <c r="S176" s="8">
        <v>732.14553207208257</v>
      </c>
      <c r="T176" s="8">
        <v>116.63989475632836</v>
      </c>
      <c r="U176" s="8" t="s">
        <v>72</v>
      </c>
      <c r="V176" s="8">
        <v>30.535219483808874</v>
      </c>
      <c r="W176" s="8" t="s">
        <v>72</v>
      </c>
      <c r="X176" s="8">
        <v>879.32064631221976</v>
      </c>
      <c r="Y176" s="9">
        <v>80184.434330772026</v>
      </c>
      <c r="Z176" s="7">
        <v>83324.69</v>
      </c>
      <c r="AA176" s="8">
        <v>9355.7536240901172</v>
      </c>
      <c r="AB176" s="8">
        <v>2190.3744047597279</v>
      </c>
      <c r="AC176" s="8" t="s">
        <v>72</v>
      </c>
      <c r="AD176" s="8">
        <v>1055.8190059083654</v>
      </c>
      <c r="AE176" s="8" t="s">
        <v>72</v>
      </c>
      <c r="AF176" s="8">
        <v>12601.94703475821</v>
      </c>
      <c r="AG176" s="9">
        <v>117607.28200200506</v>
      </c>
    </row>
    <row r="177" spans="1:33" x14ac:dyDescent="0.45">
      <c r="A177" s="4">
        <v>48731</v>
      </c>
      <c r="B177" s="7">
        <v>19155.05</v>
      </c>
      <c r="C177" s="8">
        <v>1726.5256502132493</v>
      </c>
      <c r="D177" s="8">
        <v>287.34160846650411</v>
      </c>
      <c r="H177" s="8">
        <v>2013.8672586797534</v>
      </c>
      <c r="I177" s="9">
        <v>39956.07545636726</v>
      </c>
      <c r="J177" s="7">
        <v>62797.39</v>
      </c>
      <c r="K177" s="8">
        <v>7277.9223141381717</v>
      </c>
      <c r="L177" s="8">
        <v>1839.4315743651105</v>
      </c>
      <c r="M177" s="8">
        <v>0</v>
      </c>
      <c r="N177" s="8">
        <v>0</v>
      </c>
      <c r="O177" s="8">
        <v>0</v>
      </c>
      <c r="P177" s="8">
        <v>9117.3538885032831</v>
      </c>
      <c r="Q177" s="9">
        <v>69799.118337454987</v>
      </c>
      <c r="R177" s="7">
        <v>6310.2910000000002</v>
      </c>
      <c r="S177" s="8">
        <v>725.14077308956462</v>
      </c>
      <c r="T177" s="8">
        <v>114.64930177813514</v>
      </c>
      <c r="U177" s="8" t="s">
        <v>72</v>
      </c>
      <c r="V177" s="8" t="s">
        <v>72</v>
      </c>
      <c r="W177" s="8" t="s">
        <v>72</v>
      </c>
      <c r="X177" s="8">
        <v>839.79007486769979</v>
      </c>
      <c r="Y177" s="9">
        <v>79912.15091273452</v>
      </c>
      <c r="Z177" s="7">
        <v>83333.5</v>
      </c>
      <c r="AA177" s="8">
        <v>9349.753094394071</v>
      </c>
      <c r="AB177" s="8">
        <v>2184.2415045249154</v>
      </c>
      <c r="AC177" s="8" t="s">
        <v>72</v>
      </c>
      <c r="AD177" s="8" t="s">
        <v>72</v>
      </c>
      <c r="AE177" s="8" t="s">
        <v>72</v>
      </c>
      <c r="AF177" s="8">
        <v>11533.994598918987</v>
      </c>
      <c r="AG177" s="9">
        <v>117746.40888509571</v>
      </c>
    </row>
    <row r="178" spans="1:33" x14ac:dyDescent="0.45">
      <c r="A178" s="4">
        <v>48761</v>
      </c>
      <c r="B178" s="7">
        <v>18976.46</v>
      </c>
      <c r="C178" s="8">
        <v>1710.0973922199544</v>
      </c>
      <c r="D178" s="8">
        <v>282.43852616147092</v>
      </c>
      <c r="H178" s="8">
        <v>1992.5359183814253</v>
      </c>
      <c r="I178" s="9">
        <v>39825.562639076568</v>
      </c>
      <c r="J178" s="7">
        <v>63005.79</v>
      </c>
      <c r="K178" s="8">
        <v>7292.3358417024883</v>
      </c>
      <c r="L178" s="8">
        <v>1839.4292063974865</v>
      </c>
      <c r="M178" s="8">
        <v>0</v>
      </c>
      <c r="N178" s="8">
        <v>0</v>
      </c>
      <c r="O178" s="8">
        <v>0</v>
      </c>
      <c r="P178" s="8">
        <v>9131.7650480999746</v>
      </c>
      <c r="Q178" s="9">
        <v>70109.240527959511</v>
      </c>
      <c r="R178" s="7">
        <v>6252.8419999999996</v>
      </c>
      <c r="S178" s="8">
        <v>718.24090473238084</v>
      </c>
      <c r="T178" s="8">
        <v>112.69297193842689</v>
      </c>
      <c r="U178" s="8" t="s">
        <v>72</v>
      </c>
      <c r="V178" s="8" t="s">
        <v>72</v>
      </c>
      <c r="W178" s="8" t="s">
        <v>72</v>
      </c>
      <c r="X178" s="8">
        <v>830.93387667080776</v>
      </c>
      <c r="Y178" s="9">
        <v>79651.125278153137</v>
      </c>
      <c r="Z178" s="7">
        <v>83335.64</v>
      </c>
      <c r="AA178" s="8">
        <v>9344.4527123664338</v>
      </c>
      <c r="AB178" s="8">
        <v>2178.3554377912515</v>
      </c>
      <c r="AC178" s="8" t="s">
        <v>72</v>
      </c>
      <c r="AD178" s="8" t="s">
        <v>72</v>
      </c>
      <c r="AE178" s="8" t="s">
        <v>72</v>
      </c>
      <c r="AF178" s="8">
        <v>11522.808150157685</v>
      </c>
      <c r="AG178" s="9">
        <v>117899.9156948514</v>
      </c>
    </row>
    <row r="179" spans="1:33" x14ac:dyDescent="0.45">
      <c r="A179" s="4">
        <v>48792</v>
      </c>
      <c r="B179" s="7">
        <v>18886.95</v>
      </c>
      <c r="C179" s="8">
        <v>1693.9138484208886</v>
      </c>
      <c r="D179" s="8">
        <v>277.61935658949233</v>
      </c>
      <c r="H179" s="8">
        <v>1971.5332050103809</v>
      </c>
      <c r="I179" s="9">
        <v>40100.34152664955</v>
      </c>
      <c r="J179" s="7">
        <v>63107.38</v>
      </c>
      <c r="K179" s="8">
        <v>7307.155924373601</v>
      </c>
      <c r="L179" s="8">
        <v>1839.5742013020263</v>
      </c>
      <c r="M179" s="8">
        <v>0</v>
      </c>
      <c r="N179" s="8">
        <v>0</v>
      </c>
      <c r="O179" s="8">
        <v>0</v>
      </c>
      <c r="P179" s="8">
        <v>9146.7301256756273</v>
      </c>
      <c r="Q179" s="9">
        <v>71136.205804530997</v>
      </c>
      <c r="R179" s="7">
        <v>6224</v>
      </c>
      <c r="S179" s="8">
        <v>711.44381633677324</v>
      </c>
      <c r="T179" s="8">
        <v>110.77012327920744</v>
      </c>
      <c r="U179" s="8" t="s">
        <v>72</v>
      </c>
      <c r="V179" s="8" t="s">
        <v>72</v>
      </c>
      <c r="W179" s="8" t="s">
        <v>72</v>
      </c>
      <c r="X179" s="8">
        <v>822.21393961598073</v>
      </c>
      <c r="Y179" s="9">
        <v>80200.683053299101</v>
      </c>
      <c r="Z179" s="7">
        <v>83333.81</v>
      </c>
      <c r="AA179" s="8">
        <v>9339.8525424786676</v>
      </c>
      <c r="AB179" s="8">
        <v>2172.7174292094169</v>
      </c>
      <c r="AC179" s="8" t="s">
        <v>72</v>
      </c>
      <c r="AD179" s="8" t="s">
        <v>72</v>
      </c>
      <c r="AE179" s="8" t="s">
        <v>72</v>
      </c>
      <c r="AF179" s="8">
        <v>11512.569971688084</v>
      </c>
      <c r="AG179" s="9">
        <v>119256.61563651045</v>
      </c>
    </row>
    <row r="180" spans="1:33" x14ac:dyDescent="0.45">
      <c r="A180" s="4">
        <v>48823</v>
      </c>
      <c r="B180" s="7">
        <v>18718.3</v>
      </c>
      <c r="C180" s="8">
        <v>1677.9701198933467</v>
      </c>
      <c r="D180" s="8">
        <v>272.88219555453668</v>
      </c>
      <c r="H180" s="8">
        <v>1950.8523154478835</v>
      </c>
      <c r="I180" s="9">
        <v>39967.201547211989</v>
      </c>
      <c r="J180" s="7">
        <v>63298.93</v>
      </c>
      <c r="K180" s="8">
        <v>7322.3887837112752</v>
      </c>
      <c r="L180" s="8">
        <v>1839.8702961981987</v>
      </c>
      <c r="M180" s="8">
        <v>0</v>
      </c>
      <c r="N180" s="8">
        <v>0</v>
      </c>
      <c r="O180" s="8">
        <v>0</v>
      </c>
      <c r="P180" s="8">
        <v>9162.2590799094742</v>
      </c>
      <c r="Q180" s="9">
        <v>71442.889934835737</v>
      </c>
      <c r="R180" s="7">
        <v>6169.567</v>
      </c>
      <c r="S180" s="8">
        <v>704.74745035520561</v>
      </c>
      <c r="T180" s="8">
        <v>108.87999602626014</v>
      </c>
      <c r="U180" s="8" t="s">
        <v>72</v>
      </c>
      <c r="V180" s="8" t="s">
        <v>72</v>
      </c>
      <c r="W180" s="8" t="s">
        <v>72</v>
      </c>
      <c r="X180" s="8">
        <v>813.6274463814658</v>
      </c>
      <c r="Y180" s="9">
        <v>79934.403094423978</v>
      </c>
      <c r="Z180" s="7">
        <v>83330.23</v>
      </c>
      <c r="AA180" s="8">
        <v>9335.9529275832901</v>
      </c>
      <c r="AB180" s="8">
        <v>2167.3289308636427</v>
      </c>
      <c r="AC180" s="8" t="s">
        <v>72</v>
      </c>
      <c r="AD180" s="8" t="s">
        <v>72</v>
      </c>
      <c r="AE180" s="8" t="s">
        <v>72</v>
      </c>
      <c r="AF180" s="8">
        <v>11503.281858446933</v>
      </c>
      <c r="AG180" s="9">
        <v>119403.53179149012</v>
      </c>
    </row>
    <row r="181" spans="1:33" x14ac:dyDescent="0.45">
      <c r="A181" s="4">
        <v>48853</v>
      </c>
      <c r="B181" s="7">
        <v>18537.71</v>
      </c>
      <c r="C181" s="8">
        <v>1662.2614303702719</v>
      </c>
      <c r="D181" s="8">
        <v>268.22519257669182</v>
      </c>
      <c r="H181" s="8">
        <v>1930.4866229469637</v>
      </c>
      <c r="I181" s="9">
        <v>39839.571373626022</v>
      </c>
      <c r="J181" s="7">
        <v>63499.62</v>
      </c>
      <c r="K181" s="8">
        <v>7338.04077431512</v>
      </c>
      <c r="L181" s="8">
        <v>1840.3213996716418</v>
      </c>
      <c r="M181" s="8">
        <v>0</v>
      </c>
      <c r="N181" s="8">
        <v>0</v>
      </c>
      <c r="O181" s="8">
        <v>0</v>
      </c>
      <c r="P181" s="8">
        <v>9178.3621739867613</v>
      </c>
      <c r="Q181" s="9">
        <v>71757.32571925364</v>
      </c>
      <c r="R181" s="7">
        <v>6111.1840000000002</v>
      </c>
      <c r="S181" s="8">
        <v>698.14980075551421</v>
      </c>
      <c r="T181" s="8">
        <v>107.02185183810003</v>
      </c>
      <c r="U181" s="8" t="s">
        <v>72</v>
      </c>
      <c r="V181" s="8" t="s">
        <v>72</v>
      </c>
      <c r="W181" s="8" t="s">
        <v>72</v>
      </c>
      <c r="X181" s="8">
        <v>805.17165259361423</v>
      </c>
      <c r="Y181" s="9">
        <v>79679.142747252045</v>
      </c>
      <c r="Z181" s="7">
        <v>83321.73</v>
      </c>
      <c r="AA181" s="8">
        <v>9332.7544907594456</v>
      </c>
      <c r="AB181" s="8">
        <v>2162.191630763672</v>
      </c>
      <c r="AC181" s="8" t="s">
        <v>72</v>
      </c>
      <c r="AD181" s="8" t="s">
        <v>72</v>
      </c>
      <c r="AE181" s="8" t="s">
        <v>72</v>
      </c>
      <c r="AF181" s="8">
        <v>11494.946121523117</v>
      </c>
      <c r="AG181" s="9">
        <v>119564.81136760487</v>
      </c>
    </row>
    <row r="182" spans="1:33" x14ac:dyDescent="0.45">
      <c r="A182" s="4">
        <v>48884</v>
      </c>
      <c r="B182" s="7">
        <v>18121.560000000001</v>
      </c>
      <c r="C182" s="8">
        <v>1646.7831225623211</v>
      </c>
      <c r="D182" s="8">
        <v>263.64654908378145</v>
      </c>
      <c r="H182" s="8">
        <v>1910.4296716461026</v>
      </c>
      <c r="I182" s="9">
        <v>40117.120034133695</v>
      </c>
      <c r="J182" s="7">
        <v>62857.39</v>
      </c>
      <c r="K182" s="8">
        <v>7354.1183903522897</v>
      </c>
      <c r="L182" s="8">
        <v>1840.9316031893891</v>
      </c>
      <c r="M182" s="8">
        <v>0</v>
      </c>
      <c r="N182" s="8">
        <v>0</v>
      </c>
      <c r="O182" s="8">
        <v>0</v>
      </c>
      <c r="P182" s="8">
        <v>9195.0499935416792</v>
      </c>
      <c r="Q182" s="9">
        <v>72805.068248577096</v>
      </c>
      <c r="R182" s="7">
        <v>5972.5249999999996</v>
      </c>
      <c r="S182" s="8">
        <v>691.64891147617482</v>
      </c>
      <c r="T182" s="8">
        <v>105.1949730844288</v>
      </c>
      <c r="U182" s="8" t="s">
        <v>72</v>
      </c>
      <c r="V182" s="8" t="s">
        <v>72</v>
      </c>
      <c r="W182" s="8" t="s">
        <v>72</v>
      </c>
      <c r="X182" s="8">
        <v>796.84388456060356</v>
      </c>
      <c r="Y182" s="9">
        <v>80234.240068267391</v>
      </c>
      <c r="Z182" s="7">
        <v>82189.55</v>
      </c>
      <c r="AA182" s="8">
        <v>9330.258137427074</v>
      </c>
      <c r="AB182" s="8">
        <v>2157.307462089927</v>
      </c>
      <c r="AC182" s="8" t="s">
        <v>72</v>
      </c>
      <c r="AD182" s="8" t="s">
        <v>72</v>
      </c>
      <c r="AE182" s="8" t="s">
        <v>72</v>
      </c>
      <c r="AF182" s="8">
        <v>11487.565599517002</v>
      </c>
      <c r="AG182" s="9">
        <v>120945.61228953753</v>
      </c>
    </row>
    <row r="183" spans="1:33" x14ac:dyDescent="0.45">
      <c r="A183" s="4">
        <v>48914</v>
      </c>
      <c r="B183" s="7">
        <v>17921.32</v>
      </c>
      <c r="C183" s="8">
        <v>1631.530654608207</v>
      </c>
      <c r="D183" s="8">
        <v>259.14451667362027</v>
      </c>
      <c r="H183" s="8">
        <v>1890.6751712818273</v>
      </c>
      <c r="I183" s="9">
        <v>39986.642727060971</v>
      </c>
      <c r="J183" s="7">
        <v>63077.1</v>
      </c>
      <c r="K183" s="8">
        <v>7370.6282722057376</v>
      </c>
      <c r="L183" s="8">
        <v>1841.7051932414479</v>
      </c>
      <c r="M183" s="8">
        <v>0</v>
      </c>
      <c r="N183" s="8">
        <v>0</v>
      </c>
      <c r="O183" s="8">
        <v>0</v>
      </c>
      <c r="P183" s="8">
        <v>9212.3334654471855</v>
      </c>
      <c r="Q183" s="9">
        <v>73115.817288559047</v>
      </c>
      <c r="R183" s="7">
        <v>5907.7349999999997</v>
      </c>
      <c r="S183" s="8">
        <v>685.24287493544693</v>
      </c>
      <c r="T183" s="8">
        <v>103.39866215277449</v>
      </c>
      <c r="U183" s="8" t="s">
        <v>72</v>
      </c>
      <c r="V183" s="8" t="s">
        <v>72</v>
      </c>
      <c r="W183" s="8" t="s">
        <v>72</v>
      </c>
      <c r="X183" s="8">
        <v>788.64153708822141</v>
      </c>
      <c r="Y183" s="9">
        <v>79973.285454121942</v>
      </c>
      <c r="Z183" s="7">
        <v>82177.119999999995</v>
      </c>
      <c r="AA183" s="8">
        <v>9328.465057735586</v>
      </c>
      <c r="AB183" s="8">
        <v>2152.6786132497923</v>
      </c>
      <c r="AC183" s="8" t="s">
        <v>72</v>
      </c>
      <c r="AD183" s="8" t="s">
        <v>72</v>
      </c>
      <c r="AE183" s="8" t="s">
        <v>72</v>
      </c>
      <c r="AF183" s="8">
        <v>11481.143670985379</v>
      </c>
      <c r="AG183" s="9">
        <v>121099.78856103221</v>
      </c>
    </row>
    <row r="184" spans="1:33" x14ac:dyDescent="0.45">
      <c r="A184" s="4">
        <v>48945</v>
      </c>
      <c r="B184" s="7">
        <v>17811.27</v>
      </c>
      <c r="C184" s="8">
        <v>1616.4995966482218</v>
      </c>
      <c r="D184" s="8">
        <v>254.71739544377215</v>
      </c>
      <c r="H184" s="8">
        <v>1871.2169920919939</v>
      </c>
      <c r="I184" s="9">
        <v>39861.573492060321</v>
      </c>
      <c r="J184" s="7">
        <v>63195.51</v>
      </c>
      <c r="K184" s="8">
        <v>7387.5772132556349</v>
      </c>
      <c r="L184" s="8">
        <v>1842.6466642761538</v>
      </c>
      <c r="M184" s="8">
        <v>0</v>
      </c>
      <c r="N184" s="8">
        <v>0</v>
      </c>
      <c r="O184" s="8">
        <v>0</v>
      </c>
      <c r="P184" s="8">
        <v>9230.2238775317892</v>
      </c>
      <c r="Q184" s="9">
        <v>73434.459455397475</v>
      </c>
      <c r="R184" s="7">
        <v>5872.0829999999996</v>
      </c>
      <c r="S184" s="8">
        <v>678.9298305922531</v>
      </c>
      <c r="T184" s="8">
        <v>101.63224078206508</v>
      </c>
      <c r="U184" s="8" t="s">
        <v>72</v>
      </c>
      <c r="V184" s="8" t="s">
        <v>72</v>
      </c>
      <c r="W184" s="8" t="s">
        <v>72</v>
      </c>
      <c r="X184" s="8">
        <v>780.56207137431818</v>
      </c>
      <c r="Y184" s="9">
        <v>79723.146984120642</v>
      </c>
      <c r="Z184" s="7">
        <v>82167.78</v>
      </c>
      <c r="AA184" s="8">
        <v>9327.3767292335015</v>
      </c>
      <c r="AB184" s="8">
        <v>2148.3075388086804</v>
      </c>
      <c r="AC184" s="8" t="s">
        <v>72</v>
      </c>
      <c r="AD184" s="8" t="s">
        <v>72</v>
      </c>
      <c r="AE184" s="8" t="s">
        <v>72</v>
      </c>
      <c r="AF184" s="8">
        <v>11475.684268042181</v>
      </c>
      <c r="AG184" s="9">
        <v>121268.34764586986</v>
      </c>
    </row>
    <row r="185" spans="1:33" x14ac:dyDescent="0.45">
      <c r="A185" s="4">
        <v>48976</v>
      </c>
      <c r="B185" s="7">
        <v>17633.96</v>
      </c>
      <c r="C185" s="8">
        <v>1601.6856275160749</v>
      </c>
      <c r="D185" s="8">
        <v>250.36353238583177</v>
      </c>
      <c r="H185" s="8">
        <v>1852.0491599019067</v>
      </c>
      <c r="I185" s="9">
        <v>40141.586357492008</v>
      </c>
      <c r="J185" s="7">
        <v>63385.8</v>
      </c>
      <c r="K185" s="8">
        <v>7404.9721668067359</v>
      </c>
      <c r="L185" s="8">
        <v>1843.7607325029924</v>
      </c>
      <c r="M185" s="8">
        <v>0</v>
      </c>
      <c r="N185" s="8">
        <v>0</v>
      </c>
      <c r="O185" s="8">
        <v>0</v>
      </c>
      <c r="P185" s="8">
        <v>9248.732899309729</v>
      </c>
      <c r="Q185" s="9">
        <v>74503.020036561429</v>
      </c>
      <c r="R185" s="7">
        <v>5814.6120000000001</v>
      </c>
      <c r="S185" s="8">
        <v>672.70796355675145</v>
      </c>
      <c r="T185" s="8">
        <v>99.895049421946879</v>
      </c>
      <c r="U185" s="8" t="s">
        <v>72</v>
      </c>
      <c r="V185" s="8" t="s">
        <v>72</v>
      </c>
      <c r="W185" s="8" t="s">
        <v>72</v>
      </c>
      <c r="X185" s="8">
        <v>772.6030129786983</v>
      </c>
      <c r="Y185" s="9">
        <v>80283.172714984015</v>
      </c>
      <c r="Z185" s="7">
        <v>82152.22</v>
      </c>
      <c r="AA185" s="8">
        <v>9326.9949198260256</v>
      </c>
      <c r="AB185" s="8">
        <v>2144.1969713659905</v>
      </c>
      <c r="AC185" s="8" t="s">
        <v>72</v>
      </c>
      <c r="AD185" s="8" t="s">
        <v>72</v>
      </c>
      <c r="AE185" s="8" t="s">
        <v>72</v>
      </c>
      <c r="AF185" s="8">
        <v>11471.191891192017</v>
      </c>
      <c r="AG185" s="9">
        <v>122672.92366555185</v>
      </c>
    </row>
    <row r="186" spans="1:33" x14ac:dyDescent="0.45">
      <c r="A186" s="4">
        <v>49004</v>
      </c>
      <c r="B186" s="7">
        <v>17377.669999999998</v>
      </c>
      <c r="C186" s="8">
        <v>938.80840890508205</v>
      </c>
      <c r="D186" s="8">
        <v>246.08131984139459</v>
      </c>
      <c r="H186" s="8">
        <v>1184.8897287464765</v>
      </c>
      <c r="I186" s="9">
        <v>40013.481187748432</v>
      </c>
      <c r="J186" s="7">
        <v>63659.03</v>
      </c>
      <c r="K186" s="8">
        <v>4390.8222485731412</v>
      </c>
      <c r="L186" s="8">
        <v>1845.0523506434615</v>
      </c>
      <c r="M186" s="8">
        <v>0</v>
      </c>
      <c r="N186" s="8">
        <v>0</v>
      </c>
      <c r="O186" s="8">
        <v>0</v>
      </c>
      <c r="P186" s="8">
        <v>6235.8745992166023</v>
      </c>
      <c r="Q186" s="9">
        <v>74817.751071785955</v>
      </c>
      <c r="R186" s="7">
        <v>5731.5230000000001</v>
      </c>
      <c r="S186" s="8">
        <v>394.29953174013446</v>
      </c>
      <c r="T186" s="8">
        <v>98.186446616716438</v>
      </c>
      <c r="U186" s="8" t="s">
        <v>72</v>
      </c>
      <c r="V186" s="8" t="s">
        <v>72</v>
      </c>
      <c r="W186" s="8" t="s">
        <v>72</v>
      </c>
      <c r="X186" s="8">
        <v>492.48597835685086</v>
      </c>
      <c r="Y186" s="9">
        <v>80026.962375496863</v>
      </c>
      <c r="Z186" s="7">
        <v>82127.87</v>
      </c>
      <c r="AA186" s="8">
        <v>5517.3923392592396</v>
      </c>
      <c r="AB186" s="8">
        <v>2140.3499344531351</v>
      </c>
      <c r="AC186" s="8" t="s">
        <v>72</v>
      </c>
      <c r="AD186" s="8" t="s">
        <v>72</v>
      </c>
      <c r="AE186" s="8" t="s">
        <v>72</v>
      </c>
      <c r="AF186" s="8">
        <v>7657.7422737123743</v>
      </c>
      <c r="AG186" s="9">
        <v>122833.92849708407</v>
      </c>
    </row>
    <row r="187" spans="1:33" x14ac:dyDescent="0.45">
      <c r="A187" s="4">
        <v>49035</v>
      </c>
      <c r="B187" s="7">
        <v>17314.52</v>
      </c>
      <c r="C187" s="8">
        <v>931.12850569158513</v>
      </c>
      <c r="D187" s="8">
        <v>241.86919401702198</v>
      </c>
      <c r="H187" s="8">
        <v>1172.9976997086071</v>
      </c>
      <c r="I187" s="9">
        <v>39890.696383543269</v>
      </c>
      <c r="J187" s="7">
        <v>63725.52</v>
      </c>
      <c r="K187" s="8">
        <v>4405.5964220717215</v>
      </c>
      <c r="L187" s="8">
        <v>1846.5267237183843</v>
      </c>
      <c r="M187" s="8">
        <v>0</v>
      </c>
      <c r="N187" s="8">
        <v>0</v>
      </c>
      <c r="O187" s="8">
        <v>0</v>
      </c>
      <c r="P187" s="8">
        <v>6252.1231457901058</v>
      </c>
      <c r="Q187" s="9">
        <v>75140.528934743634</v>
      </c>
      <c r="R187" s="7">
        <v>5711.0450000000001</v>
      </c>
      <c r="S187" s="8">
        <v>391.07397239046571</v>
      </c>
      <c r="T187" s="8">
        <v>96.505808412791765</v>
      </c>
      <c r="U187" s="8" t="s">
        <v>72</v>
      </c>
      <c r="V187" s="8" t="s">
        <v>72</v>
      </c>
      <c r="W187" s="8" t="s">
        <v>72</v>
      </c>
      <c r="X187" s="8">
        <v>487.57978080325745</v>
      </c>
      <c r="Y187" s="9">
        <v>79781.392767086538</v>
      </c>
      <c r="Z187" s="7">
        <v>82120.990000000005</v>
      </c>
      <c r="AA187" s="8">
        <v>5522.9506289016235</v>
      </c>
      <c r="AB187" s="8">
        <v>2136.7697565388107</v>
      </c>
      <c r="AC187" s="8" t="s">
        <v>72</v>
      </c>
      <c r="AD187" s="8" t="s">
        <v>72</v>
      </c>
      <c r="AE187" s="8" t="s">
        <v>72</v>
      </c>
      <c r="AF187" s="8">
        <v>7659.7203854404343</v>
      </c>
      <c r="AG187" s="9">
        <v>123009.36459499555</v>
      </c>
    </row>
    <row r="188" spans="1:33" x14ac:dyDescent="0.45">
      <c r="A188" s="4">
        <v>49065</v>
      </c>
      <c r="B188" s="7">
        <v>17089.95</v>
      </c>
      <c r="C188" s="8">
        <v>823.80329137642639</v>
      </c>
      <c r="D188" s="8">
        <v>237.72563355563972</v>
      </c>
      <c r="H188" s="8">
        <v>1061.528924932066</v>
      </c>
      <c r="I188" s="9">
        <v>40172.910055226006</v>
      </c>
      <c r="J188" s="7">
        <v>63963.31</v>
      </c>
      <c r="K188" s="8">
        <v>3943.1994121732555</v>
      </c>
      <c r="L188" s="8">
        <v>1848.1893259686558</v>
      </c>
      <c r="M188" s="8">
        <v>0</v>
      </c>
      <c r="N188" s="8">
        <v>0</v>
      </c>
      <c r="O188" s="8">
        <v>0</v>
      </c>
      <c r="P188" s="8">
        <v>5791.3887381419117</v>
      </c>
      <c r="Q188" s="9">
        <v>76229.987584169197</v>
      </c>
      <c r="R188" s="7">
        <v>5638.1710000000003</v>
      </c>
      <c r="S188" s="8">
        <v>345.99738237809908</v>
      </c>
      <c r="T188" s="8">
        <v>94.852527788700243</v>
      </c>
      <c r="U188" s="8" t="s">
        <v>72</v>
      </c>
      <c r="V188" s="8" t="s">
        <v>72</v>
      </c>
      <c r="W188" s="8" t="s">
        <v>72</v>
      </c>
      <c r="X188" s="8">
        <v>440.8499101667993</v>
      </c>
      <c r="Y188" s="9">
        <v>80345.820110452012</v>
      </c>
      <c r="Z188" s="7">
        <v>82097.820000000007</v>
      </c>
      <c r="AA188" s="8">
        <v>4931.7633618249674</v>
      </c>
      <c r="AB188" s="8">
        <v>2133.4600862354237</v>
      </c>
      <c r="AC188" s="8" t="s">
        <v>72</v>
      </c>
      <c r="AD188" s="8" t="s">
        <v>72</v>
      </c>
      <c r="AE188" s="8" t="s">
        <v>72</v>
      </c>
      <c r="AF188" s="8">
        <v>7065.2234480603911</v>
      </c>
      <c r="AG188" s="9">
        <v>124437.47965044039</v>
      </c>
    </row>
    <row r="189" spans="1:33" x14ac:dyDescent="0.45">
      <c r="A189" s="4">
        <v>49096</v>
      </c>
      <c r="B189" s="7">
        <v>16948.64</v>
      </c>
      <c r="C189" s="8">
        <v>817.29706556875021</v>
      </c>
      <c r="D189" s="8">
        <v>233.6491581619299</v>
      </c>
      <c r="H189" s="8">
        <v>1050.9462237306802</v>
      </c>
      <c r="I189" s="9">
        <v>40046.925893320593</v>
      </c>
      <c r="J189" s="7">
        <v>64112.11</v>
      </c>
      <c r="K189" s="8">
        <v>3957.67082354373</v>
      </c>
      <c r="L189" s="8">
        <v>1850.0459190161823</v>
      </c>
      <c r="M189" s="8">
        <v>0</v>
      </c>
      <c r="N189" s="8">
        <v>0</v>
      </c>
      <c r="O189" s="8">
        <v>0</v>
      </c>
      <c r="P189" s="8">
        <v>5807.7167425599127</v>
      </c>
      <c r="Q189" s="9">
        <v>76548.64918741872</v>
      </c>
      <c r="R189" s="7">
        <v>5592.25</v>
      </c>
      <c r="S189" s="8">
        <v>343.26476753887511</v>
      </c>
      <c r="T189" s="8">
        <v>93.226014106610037</v>
      </c>
      <c r="U189" s="8" t="s">
        <v>72</v>
      </c>
      <c r="V189" s="8" t="s">
        <v>72</v>
      </c>
      <c r="W189" s="8" t="s">
        <v>72</v>
      </c>
      <c r="X189" s="8">
        <v>436.49078164548513</v>
      </c>
      <c r="Y189" s="9">
        <v>80093.851786641186</v>
      </c>
      <c r="Z189" s="7">
        <v>82082.22</v>
      </c>
      <c r="AA189" s="8">
        <v>4938.4273022262305</v>
      </c>
      <c r="AB189" s="8">
        <v>2130.424908810498</v>
      </c>
      <c r="AC189" s="8" t="s">
        <v>72</v>
      </c>
      <c r="AD189" s="8" t="s">
        <v>72</v>
      </c>
      <c r="AE189" s="8" t="s">
        <v>72</v>
      </c>
      <c r="AF189" s="8">
        <v>7068.8522110367285</v>
      </c>
      <c r="AG189" s="9">
        <v>124604.96025940342</v>
      </c>
    </row>
    <row r="190" spans="1:33" x14ac:dyDescent="0.45">
      <c r="A190" s="4">
        <v>49126</v>
      </c>
      <c r="B190" s="7">
        <v>16795.990000000002</v>
      </c>
      <c r="C190" s="8">
        <v>810.88138405083157</v>
      </c>
      <c r="D190" s="8">
        <v>229.63832727939928</v>
      </c>
      <c r="H190" s="8">
        <v>1040.5197113302308</v>
      </c>
      <c r="I190" s="9">
        <v>39926.185889645509</v>
      </c>
      <c r="J190" s="7">
        <v>64272.26</v>
      </c>
      <c r="K190" s="8">
        <v>3972.4314515126753</v>
      </c>
      <c r="L190" s="8">
        <v>1852.1025713825575</v>
      </c>
      <c r="M190" s="8">
        <v>0</v>
      </c>
      <c r="N190" s="8">
        <v>0</v>
      </c>
      <c r="O190" s="8">
        <v>0</v>
      </c>
      <c r="P190" s="8">
        <v>5824.5340228952327</v>
      </c>
      <c r="Q190" s="9">
        <v>76875.521475065732</v>
      </c>
      <c r="R190" s="7">
        <v>5542.6009999999997</v>
      </c>
      <c r="S190" s="8">
        <v>340.57018130134924</v>
      </c>
      <c r="T190" s="8">
        <v>91.625692584480305</v>
      </c>
      <c r="U190" s="8" t="s">
        <v>72</v>
      </c>
      <c r="V190" s="8" t="s">
        <v>72</v>
      </c>
      <c r="W190" s="8" t="s">
        <v>72</v>
      </c>
      <c r="X190" s="8">
        <v>432.19587388582954</v>
      </c>
      <c r="Y190" s="9">
        <v>79852.371779291017</v>
      </c>
      <c r="Z190" s="7">
        <v>82064.63</v>
      </c>
      <c r="AA190" s="8">
        <v>4945.4891123736734</v>
      </c>
      <c r="AB190" s="8">
        <v>2127.6685641178365</v>
      </c>
      <c r="AC190" s="8" t="s">
        <v>72</v>
      </c>
      <c r="AD190" s="8" t="s">
        <v>72</v>
      </c>
      <c r="AE190" s="8" t="s">
        <v>72</v>
      </c>
      <c r="AF190" s="8">
        <v>7073.1576764915098</v>
      </c>
      <c r="AG190" s="9">
        <v>124786.94454264034</v>
      </c>
    </row>
    <row r="191" spans="1:33" x14ac:dyDescent="0.45">
      <c r="A191" s="4">
        <v>49157</v>
      </c>
      <c r="B191" s="7">
        <v>16728.599999999999</v>
      </c>
      <c r="C191" s="8">
        <v>704.80079325027373</v>
      </c>
      <c r="D191" s="8">
        <v>225.69173881691211</v>
      </c>
      <c r="H191" s="8">
        <v>930.49253206718583</v>
      </c>
      <c r="I191" s="9">
        <v>39810.371529365642</v>
      </c>
      <c r="J191" s="7">
        <v>64342.21</v>
      </c>
      <c r="K191" s="8">
        <v>3493.0927386803191</v>
      </c>
      <c r="L191" s="8">
        <v>1854.3656794952062</v>
      </c>
      <c r="M191" s="8">
        <v>0</v>
      </c>
      <c r="N191" s="8">
        <v>0</v>
      </c>
      <c r="O191" s="8">
        <v>0</v>
      </c>
      <c r="P191" s="8">
        <v>5347.4584181755254</v>
      </c>
      <c r="Q191" s="9">
        <v>77210.211145655965</v>
      </c>
      <c r="R191" s="7">
        <v>5520.6679999999997</v>
      </c>
      <c r="S191" s="8">
        <v>296.01633316511499</v>
      </c>
      <c r="T191" s="8">
        <v>90.051003787947934</v>
      </c>
      <c r="U191" s="8" t="s">
        <v>72</v>
      </c>
      <c r="V191" s="8" t="s">
        <v>72</v>
      </c>
      <c r="W191" s="8" t="s">
        <v>72</v>
      </c>
      <c r="X191" s="8">
        <v>386.06733695306292</v>
      </c>
      <c r="Y191" s="9">
        <v>79620.743058731285</v>
      </c>
      <c r="Z191" s="7">
        <v>82056.09</v>
      </c>
      <c r="AA191" s="8">
        <v>4338.8536905806477</v>
      </c>
      <c r="AB191" s="8">
        <v>2125.1957660755006</v>
      </c>
      <c r="AC191" s="8" t="s">
        <v>72</v>
      </c>
      <c r="AD191" s="8" t="s">
        <v>72</v>
      </c>
      <c r="AE191" s="8" t="s">
        <v>72</v>
      </c>
      <c r="AF191" s="8">
        <v>6464.0494566561483</v>
      </c>
      <c r="AG191" s="9">
        <v>124982.65698089474</v>
      </c>
    </row>
    <row r="192" spans="1:33" x14ac:dyDescent="0.45">
      <c r="A192" s="4">
        <v>49188</v>
      </c>
      <c r="B192" s="7">
        <v>16488.400000000001</v>
      </c>
      <c r="C192" s="8">
        <v>699.51999522899473</v>
      </c>
      <c r="D192" s="8">
        <v>221.80802792258783</v>
      </c>
      <c r="H192" s="8">
        <v>921.32802315158256</v>
      </c>
      <c r="I192" s="9">
        <v>40099.192904229429</v>
      </c>
      <c r="J192" s="7">
        <v>64592.79</v>
      </c>
      <c r="K192" s="8">
        <v>3507.4724814095393</v>
      </c>
      <c r="L192" s="8">
        <v>1856.8419903243837</v>
      </c>
      <c r="M192" s="8">
        <v>0</v>
      </c>
      <c r="N192" s="8">
        <v>0</v>
      </c>
      <c r="O192" s="8">
        <v>0</v>
      </c>
      <c r="P192" s="8">
        <v>5364.3144717339228</v>
      </c>
      <c r="Q192" s="9">
        <v>78333.763873516276</v>
      </c>
      <c r="R192" s="7">
        <v>5442.4350000000004</v>
      </c>
      <c r="S192" s="8">
        <v>293.79839799617775</v>
      </c>
      <c r="T192" s="8">
        <v>88.501403141112547</v>
      </c>
      <c r="U192" s="8" t="s">
        <v>72</v>
      </c>
      <c r="V192" s="8" t="s">
        <v>72</v>
      </c>
      <c r="W192" s="8" t="s">
        <v>72</v>
      </c>
      <c r="X192" s="8">
        <v>382.29980113729027</v>
      </c>
      <c r="Y192" s="9">
        <v>80198.385808458872</v>
      </c>
      <c r="Z192" s="7">
        <v>82026.720000000001</v>
      </c>
      <c r="AA192" s="8">
        <v>4346.8964756843334</v>
      </c>
      <c r="AB192" s="8">
        <v>2123.011623831489</v>
      </c>
      <c r="AC192" s="8" t="s">
        <v>72</v>
      </c>
      <c r="AD192" s="8" t="s">
        <v>72</v>
      </c>
      <c r="AE192" s="8" t="s">
        <v>72</v>
      </c>
      <c r="AF192" s="8">
        <v>6469.908099515822</v>
      </c>
      <c r="AG192" s="9">
        <v>126452.7953585916</v>
      </c>
    </row>
    <row r="193" spans="1:33" x14ac:dyDescent="0.45">
      <c r="A193" s="4">
        <v>49218</v>
      </c>
      <c r="B193" s="7">
        <v>16317.71</v>
      </c>
      <c r="C193" s="8">
        <v>594.55720615145412</v>
      </c>
      <c r="D193" s="8">
        <v>217.98586580305806</v>
      </c>
      <c r="H193" s="8">
        <v>812.54307195451224</v>
      </c>
      <c r="I193" s="9">
        <v>39979.482094112398</v>
      </c>
      <c r="J193" s="7">
        <v>64769.61</v>
      </c>
      <c r="K193" s="8">
        <v>3016.0908041722992</v>
      </c>
      <c r="L193" s="8">
        <v>1859.5386258096989</v>
      </c>
      <c r="M193" s="8">
        <v>0</v>
      </c>
      <c r="N193" s="8">
        <v>0</v>
      </c>
      <c r="O193" s="8">
        <v>0</v>
      </c>
      <c r="P193" s="8">
        <v>4875.6294299819983</v>
      </c>
      <c r="Q193" s="9">
        <v>78663.308526287714</v>
      </c>
      <c r="R193" s="7">
        <v>5386.7709999999997</v>
      </c>
      <c r="S193" s="8">
        <v>249.71402658361075</v>
      </c>
      <c r="T193" s="8">
        <v>86.976360455420163</v>
      </c>
      <c r="U193" s="8" t="s">
        <v>72</v>
      </c>
      <c r="V193" s="8" t="s">
        <v>72</v>
      </c>
      <c r="W193" s="8" t="s">
        <v>72</v>
      </c>
      <c r="X193" s="8">
        <v>336.6903870390309</v>
      </c>
      <c r="Y193" s="9">
        <v>79958.964188224796</v>
      </c>
      <c r="Z193" s="7">
        <v>82004.479999999996</v>
      </c>
      <c r="AA193" s="8">
        <v>3729.5594515540442</v>
      </c>
      <c r="AB193" s="8">
        <v>2121.1216647733686</v>
      </c>
      <c r="AC193" s="8" t="s">
        <v>72</v>
      </c>
      <c r="AD193" s="8" t="s">
        <v>72</v>
      </c>
      <c r="AE193" s="8" t="s">
        <v>72</v>
      </c>
      <c r="AF193" s="8">
        <v>5850.6811163274124</v>
      </c>
      <c r="AG193" s="9">
        <v>126638.6870392226</v>
      </c>
    </row>
    <row r="194" spans="1:33" x14ac:dyDescent="0.45">
      <c r="A194" s="4">
        <v>49249</v>
      </c>
      <c r="B194" s="7">
        <v>16054.6</v>
      </c>
      <c r="C194" s="8">
        <v>590.37746907594271</v>
      </c>
      <c r="D194" s="8">
        <v>214.22395858617733</v>
      </c>
      <c r="H194" s="8">
        <v>804.60142766212005</v>
      </c>
      <c r="I194" s="9">
        <v>39864.706396347356</v>
      </c>
      <c r="J194" s="7">
        <v>64081.599999999999</v>
      </c>
      <c r="K194" s="8">
        <v>3030.0084996922719</v>
      </c>
      <c r="L194" s="8">
        <v>1862.463109252152</v>
      </c>
      <c r="M194" s="8">
        <v>0</v>
      </c>
      <c r="N194" s="8">
        <v>0</v>
      </c>
      <c r="O194" s="8">
        <v>0</v>
      </c>
      <c r="P194" s="8">
        <v>4892.4716089444237</v>
      </c>
      <c r="Q194" s="9">
        <v>79000.957160067555</v>
      </c>
      <c r="R194" s="7">
        <v>5297.5720000000001</v>
      </c>
      <c r="S194" s="8">
        <v>247.95853701189594</v>
      </c>
      <c r="T194" s="8">
        <v>85.475359475884758</v>
      </c>
      <c r="U194" s="8" t="s">
        <v>72</v>
      </c>
      <c r="V194" s="8" t="s">
        <v>72</v>
      </c>
      <c r="W194" s="8" t="s">
        <v>72</v>
      </c>
      <c r="X194" s="8">
        <v>333.43389648778071</v>
      </c>
      <c r="Y194" s="9">
        <v>79729.412792694711</v>
      </c>
      <c r="Z194" s="7">
        <v>81003.78</v>
      </c>
      <c r="AA194" s="8">
        <v>3738.4614625834033</v>
      </c>
      <c r="AB194" s="8">
        <v>2119.5318595555646</v>
      </c>
      <c r="AC194" s="8" t="s">
        <v>72</v>
      </c>
      <c r="AD194" s="8" t="s">
        <v>72</v>
      </c>
      <c r="AE194" s="8" t="s">
        <v>72</v>
      </c>
      <c r="AF194" s="8">
        <v>5857.9933221389674</v>
      </c>
      <c r="AG194" s="9">
        <v>126838.60483568438</v>
      </c>
    </row>
    <row r="195" spans="1:33" x14ac:dyDescent="0.45">
      <c r="A195" s="4">
        <v>49279</v>
      </c>
      <c r="B195" s="7">
        <v>15918.19</v>
      </c>
      <c r="C195" s="8">
        <v>586.25306450460039</v>
      </c>
      <c r="D195" s="8">
        <v>210.52104622536729</v>
      </c>
      <c r="H195" s="8">
        <v>796.77411072996767</v>
      </c>
      <c r="I195" s="9">
        <v>40154.569940716741</v>
      </c>
      <c r="J195" s="7">
        <v>64222.09</v>
      </c>
      <c r="K195" s="8">
        <v>3044.1752408764396</v>
      </c>
      <c r="L195" s="8">
        <v>1865.6233938670111</v>
      </c>
      <c r="M195" s="8">
        <v>0</v>
      </c>
      <c r="N195" s="8">
        <v>0</v>
      </c>
      <c r="O195" s="8">
        <v>0</v>
      </c>
      <c r="P195" s="8">
        <v>4909.7986347434507</v>
      </c>
      <c r="Q195" s="9">
        <v>80144.695247677213</v>
      </c>
      <c r="R195" s="7">
        <v>5253.1440000000002</v>
      </c>
      <c r="S195" s="8">
        <v>246.22628709193216</v>
      </c>
      <c r="T195" s="8">
        <v>83.997897443921559</v>
      </c>
      <c r="U195" s="8" t="s">
        <v>72</v>
      </c>
      <c r="V195" s="8" t="s">
        <v>72</v>
      </c>
      <c r="W195" s="8" t="s">
        <v>72</v>
      </c>
      <c r="X195" s="8">
        <v>330.22418453585374</v>
      </c>
      <c r="Y195" s="9">
        <v>80309.139881433483</v>
      </c>
      <c r="Z195" s="7">
        <v>80985.2</v>
      </c>
      <c r="AA195" s="8">
        <v>3747.6789182819603</v>
      </c>
      <c r="AB195" s="8">
        <v>2118.2486493374518</v>
      </c>
      <c r="AC195" s="8" t="s">
        <v>72</v>
      </c>
      <c r="AD195" s="8" t="s">
        <v>72</v>
      </c>
      <c r="AE195" s="8" t="s">
        <v>72</v>
      </c>
      <c r="AF195" s="8">
        <v>5865.927567619412</v>
      </c>
      <c r="AG195" s="9">
        <v>128330.17917653729</v>
      </c>
    </row>
    <row r="196" spans="1:33" x14ac:dyDescent="0.45">
      <c r="A196" s="4">
        <v>49310</v>
      </c>
      <c r="B196" s="7">
        <v>15775.75</v>
      </c>
      <c r="C196" s="8">
        <v>582.18297722427371</v>
      </c>
      <c r="H196" s="8">
        <v>582.18297722427371</v>
      </c>
      <c r="I196" s="9">
        <v>40035.899930908636</v>
      </c>
      <c r="J196" s="7">
        <v>64373.51</v>
      </c>
      <c r="K196" s="8">
        <v>3058.5958110661895</v>
      </c>
      <c r="L196" s="8">
        <v>0</v>
      </c>
      <c r="M196" s="8">
        <v>0</v>
      </c>
      <c r="N196" s="8">
        <v>0</v>
      </c>
      <c r="O196" s="8">
        <v>0</v>
      </c>
      <c r="P196" s="8">
        <v>3058.5958110661895</v>
      </c>
      <c r="Q196" s="9">
        <v>80477.211222245212</v>
      </c>
      <c r="R196" s="7">
        <v>5206.9139999999998</v>
      </c>
      <c r="S196" s="8">
        <v>244.51685043419496</v>
      </c>
      <c r="T196" s="8" t="s">
        <v>72</v>
      </c>
      <c r="U196" s="8" t="s">
        <v>72</v>
      </c>
      <c r="V196" s="8" t="s">
        <v>72</v>
      </c>
      <c r="W196" s="8" t="s">
        <v>72</v>
      </c>
      <c r="X196" s="8">
        <v>244.51685043419496</v>
      </c>
      <c r="Y196" s="9">
        <v>80071.799861817271</v>
      </c>
      <c r="Z196" s="7">
        <v>80970.8</v>
      </c>
      <c r="AA196" s="8">
        <v>3757.215383735318</v>
      </c>
      <c r="AB196" s="8" t="s">
        <v>72</v>
      </c>
      <c r="AC196" s="8" t="s">
        <v>72</v>
      </c>
      <c r="AD196" s="8" t="s">
        <v>72</v>
      </c>
      <c r="AE196" s="8" t="s">
        <v>72</v>
      </c>
      <c r="AF196" s="8">
        <v>3757.215383735318</v>
      </c>
      <c r="AG196" s="9">
        <v>128520.29113933558</v>
      </c>
    </row>
    <row r="197" spans="1:33" x14ac:dyDescent="0.45">
      <c r="A197" s="4">
        <v>49341</v>
      </c>
      <c r="B197" s="7">
        <v>15683.39</v>
      </c>
      <c r="C197" s="8">
        <v>578.16621563766023</v>
      </c>
      <c r="H197" s="8">
        <v>578.16621563766023</v>
      </c>
      <c r="I197" s="9">
        <v>39922.159678864482</v>
      </c>
      <c r="J197" s="7">
        <v>64472.61</v>
      </c>
      <c r="K197" s="8">
        <v>3073.2751274690099</v>
      </c>
      <c r="L197" s="8">
        <v>0</v>
      </c>
      <c r="M197" s="8">
        <v>0</v>
      </c>
      <c r="N197" s="8">
        <v>0</v>
      </c>
      <c r="O197" s="8">
        <v>0</v>
      </c>
      <c r="P197" s="8">
        <v>3073.2751274690099</v>
      </c>
      <c r="Q197" s="9">
        <v>80818.090900295851</v>
      </c>
      <c r="R197" s="7">
        <v>5176.9560000000001</v>
      </c>
      <c r="S197" s="8">
        <v>242.8298105678173</v>
      </c>
      <c r="T197" s="8" t="s">
        <v>72</v>
      </c>
      <c r="U197" s="8" t="s">
        <v>72</v>
      </c>
      <c r="V197" s="8" t="s">
        <v>72</v>
      </c>
      <c r="W197" s="8" t="s">
        <v>72</v>
      </c>
      <c r="X197" s="8">
        <v>242.8298105678173</v>
      </c>
      <c r="Y197" s="9">
        <v>79844.319357728964</v>
      </c>
      <c r="Z197" s="7">
        <v>80962.41</v>
      </c>
      <c r="AA197" s="8">
        <v>3767.0745862342023</v>
      </c>
      <c r="AB197" s="8" t="s">
        <v>72</v>
      </c>
      <c r="AC197" s="8" t="s">
        <v>72</v>
      </c>
      <c r="AD197" s="8" t="s">
        <v>72</v>
      </c>
      <c r="AE197" s="8" t="s">
        <v>72</v>
      </c>
      <c r="AF197" s="8">
        <v>3767.0745862342023</v>
      </c>
      <c r="AG197" s="9">
        <v>128724.68251493323</v>
      </c>
    </row>
    <row r="198" spans="1:33" x14ac:dyDescent="0.45">
      <c r="A198" s="4">
        <v>49369</v>
      </c>
      <c r="B198" s="7">
        <v>15301.33</v>
      </c>
      <c r="C198" s="8">
        <v>574.20181110063493</v>
      </c>
      <c r="H198" s="8">
        <v>574.20181110063493</v>
      </c>
      <c r="I198" s="9">
        <v>39813.050062729759</v>
      </c>
      <c r="J198" s="7">
        <v>63657.18</v>
      </c>
      <c r="K198" s="8">
        <v>3088.2182461878765</v>
      </c>
      <c r="L198" s="8">
        <v>0</v>
      </c>
      <c r="M198" s="8">
        <v>0</v>
      </c>
      <c r="N198" s="8">
        <v>0</v>
      </c>
      <c r="O198" s="8">
        <v>0</v>
      </c>
      <c r="P198" s="8">
        <v>3088.2182461878765</v>
      </c>
      <c r="Q198" s="9">
        <v>81166.940071450634</v>
      </c>
      <c r="R198" s="7">
        <v>5049.1369999999997</v>
      </c>
      <c r="S198" s="8">
        <v>241.16476066226667</v>
      </c>
      <c r="T198" s="8" t="s">
        <v>72</v>
      </c>
      <c r="U198" s="8" t="s">
        <v>72</v>
      </c>
      <c r="V198" s="8" t="s">
        <v>72</v>
      </c>
      <c r="W198" s="8" t="s">
        <v>72</v>
      </c>
      <c r="X198" s="8">
        <v>241.16476066226667</v>
      </c>
      <c r="Y198" s="9">
        <v>79626.100125459518</v>
      </c>
      <c r="Z198" s="7">
        <v>79695.8</v>
      </c>
      <c r="AA198" s="8">
        <v>3777.2604195086383</v>
      </c>
      <c r="AB198" s="8" t="s">
        <v>72</v>
      </c>
      <c r="AC198" s="8" t="s">
        <v>72</v>
      </c>
      <c r="AD198" s="8" t="s">
        <v>72</v>
      </c>
      <c r="AE198" s="8" t="s">
        <v>72</v>
      </c>
      <c r="AF198" s="8">
        <v>3777.2604195086383</v>
      </c>
      <c r="AG198" s="9">
        <v>128942.60014672634</v>
      </c>
    </row>
    <row r="199" spans="1:33" x14ac:dyDescent="0.45">
      <c r="A199" s="4">
        <v>49400</v>
      </c>
      <c r="B199" s="7">
        <v>15166.89</v>
      </c>
      <c r="C199" s="8">
        <v>570.28881728129852</v>
      </c>
      <c r="H199" s="8">
        <v>570.28881728129852</v>
      </c>
      <c r="I199" s="9">
        <v>40108.298866933874</v>
      </c>
      <c r="J199" s="7">
        <v>63804.61</v>
      </c>
      <c r="K199" s="8">
        <v>3103.4303674487187</v>
      </c>
      <c r="L199" s="8">
        <v>0</v>
      </c>
      <c r="M199" s="8">
        <v>0</v>
      </c>
      <c r="N199" s="8">
        <v>0</v>
      </c>
      <c r="O199" s="8">
        <v>0</v>
      </c>
      <c r="P199" s="8">
        <v>3103.4303674487187</v>
      </c>
      <c r="Q199" s="9">
        <v>82344.626565676488</v>
      </c>
      <c r="R199" s="7">
        <v>5005.424</v>
      </c>
      <c r="S199" s="8">
        <v>239.52130325814537</v>
      </c>
      <c r="T199" s="8" t="s">
        <v>72</v>
      </c>
      <c r="U199" s="8" t="s">
        <v>72</v>
      </c>
      <c r="V199" s="8" t="s">
        <v>72</v>
      </c>
      <c r="W199" s="8" t="s">
        <v>72</v>
      </c>
      <c r="X199" s="8">
        <v>239.52130325814537</v>
      </c>
      <c r="Y199" s="9">
        <v>80216.597733867748</v>
      </c>
      <c r="Z199" s="7">
        <v>79686.539999999994</v>
      </c>
      <c r="AA199" s="8">
        <v>3787.776948186277</v>
      </c>
      <c r="AB199" s="8" t="s">
        <v>72</v>
      </c>
      <c r="AC199" s="8" t="s">
        <v>72</v>
      </c>
      <c r="AD199" s="8" t="s">
        <v>72</v>
      </c>
      <c r="AE199" s="8" t="s">
        <v>72</v>
      </c>
      <c r="AF199" s="8">
        <v>3787.776948186277</v>
      </c>
      <c r="AG199" s="9">
        <v>130474.58520599714</v>
      </c>
    </row>
    <row r="200" spans="1:33" x14ac:dyDescent="0.45">
      <c r="A200" s="4">
        <v>49430</v>
      </c>
      <c r="B200" s="7">
        <v>15049.12</v>
      </c>
      <c r="C200" s="8">
        <v>566.42630953993057</v>
      </c>
      <c r="H200" s="8">
        <v>566.42630953993057</v>
      </c>
      <c r="I200" s="9">
        <v>39994.754358164391</v>
      </c>
      <c r="J200" s="7">
        <v>63931.43</v>
      </c>
      <c r="K200" s="8">
        <v>3118.9168410368502</v>
      </c>
      <c r="L200" s="8">
        <v>0</v>
      </c>
      <c r="M200" s="8">
        <v>0</v>
      </c>
      <c r="N200" s="8">
        <v>0</v>
      </c>
      <c r="O200" s="8">
        <v>0</v>
      </c>
      <c r="P200" s="8">
        <v>3118.9168410368502</v>
      </c>
      <c r="Q200" s="9">
        <v>82687.467580959245</v>
      </c>
      <c r="R200" s="7">
        <v>4967.0929999999998</v>
      </c>
      <c r="S200" s="8">
        <v>237.89905000677084</v>
      </c>
      <c r="T200" s="8" t="s">
        <v>72</v>
      </c>
      <c r="U200" s="8" t="s">
        <v>72</v>
      </c>
      <c r="V200" s="8" t="s">
        <v>72</v>
      </c>
      <c r="W200" s="8" t="s">
        <v>72</v>
      </c>
      <c r="X200" s="8">
        <v>237.89905000677084</v>
      </c>
      <c r="Y200" s="9">
        <v>79989.508716328783</v>
      </c>
      <c r="Z200" s="7">
        <v>79676.03</v>
      </c>
      <c r="AA200" s="8">
        <v>3798.6284124847671</v>
      </c>
      <c r="AB200" s="8" t="s">
        <v>72</v>
      </c>
      <c r="AC200" s="8" t="s">
        <v>72</v>
      </c>
      <c r="AD200" s="8" t="s">
        <v>72</v>
      </c>
      <c r="AE200" s="8" t="s">
        <v>72</v>
      </c>
      <c r="AF200" s="8">
        <v>3798.6284124847671</v>
      </c>
      <c r="AG200" s="9">
        <v>130681.17281075651</v>
      </c>
    </row>
    <row r="201" spans="1:33" x14ac:dyDescent="0.45">
      <c r="A201" s="4">
        <v>49461</v>
      </c>
      <c r="B201" s="7">
        <v>14939.95</v>
      </c>
      <c r="C201" s="8">
        <v>562.61338432907132</v>
      </c>
      <c r="H201" s="8">
        <v>562.61338432907132</v>
      </c>
      <c r="I201" s="9">
        <v>39885.898682091145</v>
      </c>
      <c r="J201" s="7">
        <v>64047.42</v>
      </c>
      <c r="K201" s="8">
        <v>3134.6831719538573</v>
      </c>
      <c r="L201" s="8">
        <v>0</v>
      </c>
      <c r="M201" s="8">
        <v>0</v>
      </c>
      <c r="N201" s="8">
        <v>0</v>
      </c>
      <c r="O201" s="8">
        <v>0</v>
      </c>
      <c r="P201" s="8">
        <v>3134.6831719538573</v>
      </c>
      <c r="Q201" s="9">
        <v>83038.636861668696</v>
      </c>
      <c r="R201" s="7">
        <v>4931.5280000000002</v>
      </c>
      <c r="S201" s="8">
        <v>236.29762141820996</v>
      </c>
      <c r="T201" s="8" t="s">
        <v>72</v>
      </c>
      <c r="U201" s="8" t="s">
        <v>72</v>
      </c>
      <c r="V201" s="8" t="s">
        <v>72</v>
      </c>
      <c r="W201" s="8" t="s">
        <v>72</v>
      </c>
      <c r="X201" s="8">
        <v>236.29762141820996</v>
      </c>
      <c r="Y201" s="9">
        <v>79771.79736418229</v>
      </c>
      <c r="Z201" s="7">
        <v>79664.66</v>
      </c>
      <c r="AA201" s="8">
        <v>3809.8192331487426</v>
      </c>
      <c r="AB201" s="8" t="s">
        <v>72</v>
      </c>
      <c r="AC201" s="8" t="s">
        <v>72</v>
      </c>
      <c r="AD201" s="8" t="s">
        <v>72</v>
      </c>
      <c r="AE201" s="8" t="s">
        <v>72</v>
      </c>
      <c r="AF201" s="8">
        <v>3809.8192331487426</v>
      </c>
      <c r="AG201" s="9">
        <v>130901.71528017806</v>
      </c>
    </row>
    <row r="202" spans="1:33" x14ac:dyDescent="0.45">
      <c r="A202" s="4">
        <v>49491</v>
      </c>
      <c r="B202" s="7">
        <v>14763.04</v>
      </c>
      <c r="C202" s="8">
        <v>558.84915861298543</v>
      </c>
      <c r="H202" s="8">
        <v>558.84915861298543</v>
      </c>
      <c r="I202" s="9">
        <v>40181.449623082553</v>
      </c>
      <c r="J202" s="7">
        <v>64231.16</v>
      </c>
      <c r="K202" s="8">
        <v>3150.7350263070216</v>
      </c>
      <c r="L202" s="8">
        <v>0</v>
      </c>
      <c r="M202" s="8">
        <v>0</v>
      </c>
      <c r="N202" s="8">
        <v>0</v>
      </c>
      <c r="O202" s="8">
        <v>0</v>
      </c>
      <c r="P202" s="8">
        <v>3150.7350263070216</v>
      </c>
      <c r="Q202" s="9">
        <v>84236.31001555032</v>
      </c>
      <c r="R202" s="7">
        <v>4873.8010000000004</v>
      </c>
      <c r="S202" s="8">
        <v>234.7166466174539</v>
      </c>
      <c r="T202" s="8" t="s">
        <v>72</v>
      </c>
      <c r="U202" s="8" t="s">
        <v>72</v>
      </c>
      <c r="V202" s="8" t="s">
        <v>72</v>
      </c>
      <c r="W202" s="8" t="s">
        <v>72</v>
      </c>
      <c r="X202" s="8">
        <v>234.7166466174539</v>
      </c>
      <c r="Y202" s="9">
        <v>80362.899246165107</v>
      </c>
      <c r="Z202" s="7">
        <v>79641.84</v>
      </c>
      <c r="AA202" s="8">
        <v>3821.3540166426042</v>
      </c>
      <c r="AB202" s="8" t="s">
        <v>72</v>
      </c>
      <c r="AC202" s="8" t="s">
        <v>72</v>
      </c>
      <c r="AD202" s="8" t="s">
        <v>72</v>
      </c>
      <c r="AE202" s="8" t="s">
        <v>72</v>
      </c>
      <c r="AF202" s="8">
        <v>3821.3540166426042</v>
      </c>
      <c r="AG202" s="9">
        <v>132454.0495632494</v>
      </c>
    </row>
    <row r="203" spans="1:33" x14ac:dyDescent="0.45">
      <c r="A203" s="4">
        <v>49522</v>
      </c>
      <c r="B203" s="7">
        <v>14695.28</v>
      </c>
      <c r="C203" s="8">
        <v>555.1327693057915</v>
      </c>
      <c r="H203" s="8">
        <v>555.1327693057915</v>
      </c>
      <c r="I203" s="9">
        <v>40068.246971289314</v>
      </c>
      <c r="J203" s="7">
        <v>64300.06</v>
      </c>
      <c r="K203" s="8">
        <v>3167.0782374440696</v>
      </c>
      <c r="L203" s="8">
        <v>0</v>
      </c>
      <c r="M203" s="8">
        <v>0</v>
      </c>
      <c r="N203" s="8">
        <v>0</v>
      </c>
      <c r="O203" s="8">
        <v>0</v>
      </c>
      <c r="P203" s="8">
        <v>3167.0782374440696</v>
      </c>
      <c r="Q203" s="9">
        <v>84581.601329798272</v>
      </c>
      <c r="R203" s="7">
        <v>4851.6480000000001</v>
      </c>
      <c r="S203" s="8">
        <v>233.15576310843244</v>
      </c>
      <c r="T203" s="8" t="s">
        <v>72</v>
      </c>
      <c r="U203" s="8" t="s">
        <v>72</v>
      </c>
      <c r="V203" s="8" t="s">
        <v>72</v>
      </c>
      <c r="W203" s="8" t="s">
        <v>72</v>
      </c>
      <c r="X203" s="8">
        <v>233.15576310843244</v>
      </c>
      <c r="Y203" s="9">
        <v>80136.493942578629</v>
      </c>
      <c r="Z203" s="7">
        <v>79631.61</v>
      </c>
      <c r="AA203" s="8">
        <v>3833.2375606110195</v>
      </c>
      <c r="AB203" s="8" t="s">
        <v>72</v>
      </c>
      <c r="AC203" s="8" t="s">
        <v>72</v>
      </c>
      <c r="AD203" s="8" t="s">
        <v>72</v>
      </c>
      <c r="AE203" s="8" t="s">
        <v>72</v>
      </c>
      <c r="AF203" s="8">
        <v>3833.2375606110195</v>
      </c>
      <c r="AG203" s="9">
        <v>132663.49769534543</v>
      </c>
    </row>
    <row r="204" spans="1:33" x14ac:dyDescent="0.45">
      <c r="A204" s="4">
        <v>49553</v>
      </c>
      <c r="B204" s="7">
        <v>14580.57</v>
      </c>
      <c r="C204" s="8">
        <v>551.46337272757455</v>
      </c>
      <c r="H204" s="8">
        <v>551.46337272757455</v>
      </c>
      <c r="I204" s="9">
        <v>39959.765666459331</v>
      </c>
      <c r="J204" s="7">
        <v>64415.57</v>
      </c>
      <c r="K204" s="8">
        <v>3183.7188123466894</v>
      </c>
      <c r="L204" s="8">
        <v>0</v>
      </c>
      <c r="M204" s="8">
        <v>0</v>
      </c>
      <c r="N204" s="8">
        <v>0</v>
      </c>
      <c r="O204" s="8">
        <v>0</v>
      </c>
      <c r="P204" s="8">
        <v>3183.7188123466894</v>
      </c>
      <c r="Q204" s="9">
        <v>84935.536257120621</v>
      </c>
      <c r="R204" s="7">
        <v>4814.1080000000002</v>
      </c>
      <c r="S204" s="8">
        <v>231.61461654558133</v>
      </c>
      <c r="T204" s="8" t="s">
        <v>72</v>
      </c>
      <c r="U204" s="8" t="s">
        <v>72</v>
      </c>
      <c r="V204" s="8" t="s">
        <v>72</v>
      </c>
      <c r="W204" s="8" t="s">
        <v>72</v>
      </c>
      <c r="X204" s="8">
        <v>231.61461654558133</v>
      </c>
      <c r="Y204" s="9">
        <v>79919.531332918661</v>
      </c>
      <c r="Z204" s="7">
        <v>79613.039999999994</v>
      </c>
      <c r="AA204" s="8">
        <v>3845.4748596197787</v>
      </c>
      <c r="AB204" s="8" t="s">
        <v>72</v>
      </c>
      <c r="AC204" s="8" t="s">
        <v>72</v>
      </c>
      <c r="AD204" s="8" t="s">
        <v>72</v>
      </c>
      <c r="AE204" s="8" t="s">
        <v>72</v>
      </c>
      <c r="AF204" s="8">
        <v>3845.4748596197787</v>
      </c>
      <c r="AG204" s="9">
        <v>132887.2550568718</v>
      </c>
    </row>
    <row r="205" spans="1:33" x14ac:dyDescent="0.45">
      <c r="A205" s="4">
        <v>49583</v>
      </c>
      <c r="B205" s="7">
        <v>14439.77</v>
      </c>
      <c r="C205" s="8">
        <v>547.84014407782149</v>
      </c>
      <c r="H205" s="8">
        <v>547.84014407782149</v>
      </c>
      <c r="I205" s="9">
        <v>39855.717351621373</v>
      </c>
      <c r="J205" s="7">
        <v>64556.98</v>
      </c>
      <c r="K205" s="8">
        <v>3200.6629382970846</v>
      </c>
      <c r="L205" s="8">
        <v>0</v>
      </c>
      <c r="M205" s="8">
        <v>0</v>
      </c>
      <c r="N205" s="8">
        <v>0</v>
      </c>
      <c r="O205" s="8">
        <v>0</v>
      </c>
      <c r="P205" s="8">
        <v>3200.6629382970846</v>
      </c>
      <c r="Q205" s="9">
        <v>85297.708925234925</v>
      </c>
      <c r="R205" s="7">
        <v>4768.0159999999996</v>
      </c>
      <c r="S205" s="8">
        <v>230.09286051268504</v>
      </c>
      <c r="T205" s="8" t="s">
        <v>72</v>
      </c>
      <c r="U205" s="8" t="s">
        <v>72</v>
      </c>
      <c r="V205" s="8" t="s">
        <v>72</v>
      </c>
      <c r="W205" s="8" t="s">
        <v>72</v>
      </c>
      <c r="X205" s="8">
        <v>230.09286051268504</v>
      </c>
      <c r="Y205" s="9">
        <v>79711.434703242747</v>
      </c>
      <c r="Z205" s="7">
        <v>79589.820000000007</v>
      </c>
      <c r="AA205" s="8">
        <v>3858.0711111904702</v>
      </c>
      <c r="AB205" s="8" t="s">
        <v>72</v>
      </c>
      <c r="AC205" s="8" t="s">
        <v>72</v>
      </c>
      <c r="AD205" s="8" t="s">
        <v>72</v>
      </c>
      <c r="AE205" s="8" t="s">
        <v>72</v>
      </c>
      <c r="AF205" s="8">
        <v>3858.0711111904702</v>
      </c>
      <c r="AG205" s="9">
        <v>133124.56974718056</v>
      </c>
    </row>
    <row r="206" spans="1:33" x14ac:dyDescent="0.45">
      <c r="A206" s="4">
        <v>49614</v>
      </c>
      <c r="B206" s="7">
        <v>14326.13</v>
      </c>
      <c r="C206" s="8">
        <v>544.26227692555153</v>
      </c>
      <c r="H206" s="8">
        <v>544.26227692555153</v>
      </c>
      <c r="I206" s="9">
        <v>40155.83979717637</v>
      </c>
      <c r="J206" s="7">
        <v>64670.98</v>
      </c>
      <c r="K206" s="8">
        <v>3217.9169898326013</v>
      </c>
      <c r="L206" s="8">
        <v>0</v>
      </c>
      <c r="M206" s="8">
        <v>0</v>
      </c>
      <c r="N206" s="8">
        <v>0</v>
      </c>
      <c r="O206" s="8">
        <v>0</v>
      </c>
      <c r="P206" s="8">
        <v>3217.9169898326013</v>
      </c>
      <c r="Q206" s="9">
        <v>86529.69286456432</v>
      </c>
      <c r="R206" s="7">
        <v>4730.8639999999996</v>
      </c>
      <c r="S206" s="8">
        <v>228.59015630873165</v>
      </c>
      <c r="T206" s="8" t="s">
        <v>72</v>
      </c>
      <c r="U206" s="8" t="s">
        <v>72</v>
      </c>
      <c r="V206" s="8" t="s">
        <v>72</v>
      </c>
      <c r="W206" s="8" t="s">
        <v>72</v>
      </c>
      <c r="X206" s="8">
        <v>228.59015630873165</v>
      </c>
      <c r="Y206" s="9">
        <v>80311.67959435274</v>
      </c>
      <c r="Z206" s="7">
        <v>79571.009999999995</v>
      </c>
      <c r="AA206" s="8">
        <v>3871.0317221432633</v>
      </c>
      <c r="AB206" s="8" t="s">
        <v>72</v>
      </c>
      <c r="AC206" s="8" t="s">
        <v>72</v>
      </c>
      <c r="AD206" s="8" t="s">
        <v>72</v>
      </c>
      <c r="AE206" s="8" t="s">
        <v>72</v>
      </c>
      <c r="AF206" s="8">
        <v>3871.0317221432633</v>
      </c>
      <c r="AG206" s="9">
        <v>134716.70062117596</v>
      </c>
    </row>
    <row r="207" spans="1:33" x14ac:dyDescent="0.45">
      <c r="A207" s="4">
        <v>49644</v>
      </c>
      <c r="B207" s="7">
        <v>14141.7</v>
      </c>
      <c r="C207" s="8">
        <v>540.72898271553447</v>
      </c>
      <c r="H207" s="8">
        <v>540.72898271553447</v>
      </c>
      <c r="I207" s="9">
        <v>40046.99055084202</v>
      </c>
      <c r="J207" s="7">
        <v>64854.84</v>
      </c>
      <c r="K207" s="8">
        <v>3235.4875360043338</v>
      </c>
      <c r="L207" s="8">
        <v>0</v>
      </c>
      <c r="M207" s="8">
        <v>0</v>
      </c>
      <c r="N207" s="8">
        <v>0</v>
      </c>
      <c r="O207" s="8">
        <v>0</v>
      </c>
      <c r="P207" s="8">
        <v>3235.4875360043338</v>
      </c>
      <c r="Q207" s="9">
        <v>86885.179650761944</v>
      </c>
      <c r="R207" s="7">
        <v>4670.598</v>
      </c>
      <c r="S207" s="8">
        <v>227.1061727405245</v>
      </c>
      <c r="T207" s="8" t="s">
        <v>72</v>
      </c>
      <c r="U207" s="8" t="s">
        <v>72</v>
      </c>
      <c r="V207" s="8" t="s">
        <v>72</v>
      </c>
      <c r="W207" s="8" t="s">
        <v>72</v>
      </c>
      <c r="X207" s="8">
        <v>227.1061727405245</v>
      </c>
      <c r="Y207" s="9">
        <v>80093.981101684039</v>
      </c>
      <c r="Z207" s="7">
        <v>79539.3</v>
      </c>
      <c r="AA207" s="8">
        <v>3884.3623152629752</v>
      </c>
      <c r="AB207" s="8" t="s">
        <v>72</v>
      </c>
      <c r="AC207" s="8" t="s">
        <v>72</v>
      </c>
      <c r="AD207" s="8" t="s">
        <v>72</v>
      </c>
      <c r="AE207" s="8" t="s">
        <v>72</v>
      </c>
      <c r="AF207" s="8">
        <v>3884.3623152629752</v>
      </c>
      <c r="AG207" s="9">
        <v>134941.56831177237</v>
      </c>
    </row>
    <row r="208" spans="1:33" x14ac:dyDescent="0.45">
      <c r="A208" s="4">
        <v>49675</v>
      </c>
      <c r="B208" s="7">
        <v>14083.62</v>
      </c>
      <c r="C208" s="8">
        <v>537.2394902900204</v>
      </c>
      <c r="H208" s="8">
        <v>537.2394902900204</v>
      </c>
      <c r="I208" s="9">
        <v>39942.660399710599</v>
      </c>
      <c r="J208" s="7">
        <v>64912.49</v>
      </c>
      <c r="K208" s="8">
        <v>3253.3813479566479</v>
      </c>
      <c r="L208" s="8">
        <v>0</v>
      </c>
      <c r="M208" s="8">
        <v>0</v>
      </c>
      <c r="N208" s="8">
        <v>0</v>
      </c>
      <c r="O208" s="8">
        <v>0</v>
      </c>
      <c r="P208" s="8">
        <v>3253.3813479566479</v>
      </c>
      <c r="Q208" s="9">
        <v>87249.310839565966</v>
      </c>
      <c r="R208" s="7">
        <v>4651.6109999999999</v>
      </c>
      <c r="S208" s="8">
        <v>225.64058592180857</v>
      </c>
      <c r="T208" s="8" t="s">
        <v>72</v>
      </c>
      <c r="U208" s="8" t="s">
        <v>72</v>
      </c>
      <c r="V208" s="8" t="s">
        <v>72</v>
      </c>
      <c r="W208" s="8" t="s">
        <v>72</v>
      </c>
      <c r="X208" s="8">
        <v>225.64058592180857</v>
      </c>
      <c r="Y208" s="9">
        <v>79885.320799421199</v>
      </c>
      <c r="Z208" s="7">
        <v>79529.05</v>
      </c>
      <c r="AA208" s="8">
        <v>3898.0687363046723</v>
      </c>
      <c r="AB208" s="8" t="s">
        <v>72</v>
      </c>
      <c r="AC208" s="8" t="s">
        <v>72</v>
      </c>
      <c r="AD208" s="8" t="s">
        <v>72</v>
      </c>
      <c r="AE208" s="8" t="s">
        <v>72</v>
      </c>
      <c r="AF208" s="8">
        <v>3898.0687363046723</v>
      </c>
      <c r="AG208" s="9">
        <v>135180.5033192187</v>
      </c>
    </row>
    <row r="209" spans="1:33" x14ac:dyDescent="0.45">
      <c r="A209" s="4">
        <v>49706</v>
      </c>
      <c r="B209" s="7">
        <v>13976.62</v>
      </c>
      <c r="C209" s="8">
        <v>533.79304542542241</v>
      </c>
      <c r="H209" s="8">
        <v>533.79304542542241</v>
      </c>
      <c r="I209" s="9">
        <v>39842.575187846516</v>
      </c>
      <c r="J209" s="7">
        <v>65018.97</v>
      </c>
      <c r="K209" s="8">
        <v>3271.6054068453996</v>
      </c>
      <c r="L209" s="8">
        <v>0</v>
      </c>
      <c r="M209" s="8">
        <v>0</v>
      </c>
      <c r="N209" s="8">
        <v>0</v>
      </c>
      <c r="O209" s="8">
        <v>0</v>
      </c>
      <c r="P209" s="8">
        <v>3271.6054068453996</v>
      </c>
      <c r="Q209" s="9">
        <v>87621.688825648787</v>
      </c>
      <c r="R209" s="7">
        <v>4616.6270000000004</v>
      </c>
      <c r="S209" s="8">
        <v>224.19307907867741</v>
      </c>
      <c r="T209" s="8" t="s">
        <v>72</v>
      </c>
      <c r="U209" s="8" t="s">
        <v>72</v>
      </c>
      <c r="V209" s="8" t="s">
        <v>72</v>
      </c>
      <c r="W209" s="8" t="s">
        <v>72</v>
      </c>
      <c r="X209" s="8">
        <v>224.19307907867741</v>
      </c>
      <c r="Y209" s="9">
        <v>79685.150375693032</v>
      </c>
      <c r="Z209" s="7">
        <v>79510.399999999994</v>
      </c>
      <c r="AA209" s="8">
        <v>3912.1570613559065</v>
      </c>
      <c r="AB209" s="8" t="s">
        <v>72</v>
      </c>
      <c r="AC209" s="8" t="s">
        <v>72</v>
      </c>
      <c r="AD209" s="8" t="s">
        <v>72</v>
      </c>
      <c r="AE209" s="8" t="s">
        <v>72</v>
      </c>
      <c r="AF209" s="8">
        <v>3912.1570613559065</v>
      </c>
      <c r="AG209" s="9">
        <v>135432.7790510646</v>
      </c>
    </row>
    <row r="210" spans="1:33" x14ac:dyDescent="0.45">
      <c r="A210" s="4">
        <v>49735</v>
      </c>
      <c r="B210" s="7">
        <v>13875.84</v>
      </c>
      <c r="C210" s="8">
        <v>530.38891038341717</v>
      </c>
      <c r="H210" s="8">
        <v>530.38891038341717</v>
      </c>
      <c r="I210" s="9">
        <v>40146.485460602526</v>
      </c>
      <c r="J210" s="7">
        <v>65119.06</v>
      </c>
      <c r="K210" s="8">
        <v>3290.1669121138548</v>
      </c>
      <c r="L210" s="8">
        <v>0</v>
      </c>
      <c r="M210" s="8">
        <v>0</v>
      </c>
      <c r="N210" s="8">
        <v>0</v>
      </c>
      <c r="O210" s="8">
        <v>0</v>
      </c>
      <c r="P210" s="8">
        <v>3290.1669121138548</v>
      </c>
      <c r="Q210" s="9">
        <v>88887.58818181463</v>
      </c>
      <c r="R210" s="7">
        <v>4583.674</v>
      </c>
      <c r="S210" s="8">
        <v>222.7633423610352</v>
      </c>
      <c r="T210" s="8" t="s">
        <v>72</v>
      </c>
      <c r="U210" s="8" t="s">
        <v>72</v>
      </c>
      <c r="V210" s="8" t="s">
        <v>72</v>
      </c>
      <c r="W210" s="8" t="s">
        <v>72</v>
      </c>
      <c r="X210" s="8">
        <v>222.7633423610352</v>
      </c>
      <c r="Y210" s="9">
        <v>80292.970921205037</v>
      </c>
      <c r="Z210" s="7">
        <v>79492.639999999999</v>
      </c>
      <c r="AA210" s="8">
        <v>3926.6336045739554</v>
      </c>
      <c r="AB210" s="8" t="s">
        <v>72</v>
      </c>
      <c r="AC210" s="8" t="s">
        <v>72</v>
      </c>
      <c r="AD210" s="8" t="s">
        <v>72</v>
      </c>
      <c r="AE210" s="8" t="s">
        <v>72</v>
      </c>
      <c r="AF210" s="8">
        <v>3926.6336045739554</v>
      </c>
      <c r="AG210" s="9">
        <v>137063.37073453766</v>
      </c>
    </row>
    <row r="211" spans="1:33" x14ac:dyDescent="0.45">
      <c r="A211" s="4">
        <v>49766</v>
      </c>
      <c r="B211" s="7">
        <v>13595.27</v>
      </c>
      <c r="C211" s="8">
        <v>527.02636347595308</v>
      </c>
      <c r="H211" s="8">
        <v>527.02636347595308</v>
      </c>
      <c r="I211" s="9">
        <v>40041.260299413865</v>
      </c>
      <c r="J211" s="7">
        <v>58548.83</v>
      </c>
      <c r="K211" s="8">
        <v>3309.0732901463589</v>
      </c>
      <c r="L211" s="8">
        <v>0</v>
      </c>
      <c r="M211" s="8">
        <v>0</v>
      </c>
      <c r="N211" s="8">
        <v>0</v>
      </c>
      <c r="O211" s="8">
        <v>0</v>
      </c>
      <c r="P211" s="8">
        <v>3309.0732901463589</v>
      </c>
      <c r="Q211" s="9">
        <v>89252.633092370452</v>
      </c>
      <c r="R211" s="7">
        <v>4500.8760000000002</v>
      </c>
      <c r="S211" s="8">
        <v>221.3510726599003</v>
      </c>
      <c r="T211" s="8" t="s">
        <v>72</v>
      </c>
      <c r="U211" s="8" t="s">
        <v>72</v>
      </c>
      <c r="V211" s="8" t="s">
        <v>72</v>
      </c>
      <c r="W211" s="8" t="s">
        <v>72</v>
      </c>
      <c r="X211" s="8">
        <v>221.3510726599003</v>
      </c>
      <c r="Y211" s="9">
        <v>80082.52059882773</v>
      </c>
      <c r="Z211" s="7">
        <v>74866.179999999993</v>
      </c>
      <c r="AA211" s="8">
        <v>3941.5049263175024</v>
      </c>
      <c r="AB211" s="8" t="s">
        <v>72</v>
      </c>
      <c r="AC211" s="8" t="s">
        <v>72</v>
      </c>
      <c r="AD211" s="8" t="s">
        <v>72</v>
      </c>
      <c r="AE211" s="8" t="s">
        <v>72</v>
      </c>
      <c r="AF211" s="8">
        <v>3941.5049263175024</v>
      </c>
      <c r="AG211" s="9">
        <v>137302.14545166708</v>
      </c>
    </row>
    <row r="212" spans="1:33" x14ac:dyDescent="0.45">
      <c r="A212" s="4">
        <v>49796</v>
      </c>
      <c r="B212" s="7">
        <v>13622.5</v>
      </c>
      <c r="C212" s="8">
        <v>523.70469864367351</v>
      </c>
      <c r="H212" s="8">
        <v>523.70469864367351</v>
      </c>
      <c r="I212" s="9">
        <v>39940.400939871543</v>
      </c>
      <c r="J212" s="7">
        <v>58520.93</v>
      </c>
      <c r="K212" s="8">
        <v>3328.3322033211507</v>
      </c>
      <c r="L212" s="8">
        <v>0</v>
      </c>
      <c r="M212" s="8">
        <v>0</v>
      </c>
      <c r="N212" s="8">
        <v>0</v>
      </c>
      <c r="O212" s="8">
        <v>0</v>
      </c>
      <c r="P212" s="8">
        <v>3328.3322033211507</v>
      </c>
      <c r="Q212" s="9">
        <v>89626.394616556325</v>
      </c>
      <c r="R212" s="7">
        <v>4509.6589999999997</v>
      </c>
      <c r="S212" s="8">
        <v>219.95597343034288</v>
      </c>
      <c r="T212" s="8" t="s">
        <v>72</v>
      </c>
      <c r="U212" s="8" t="s">
        <v>72</v>
      </c>
      <c r="V212" s="8" t="s">
        <v>72</v>
      </c>
      <c r="W212" s="8" t="s">
        <v>72</v>
      </c>
      <c r="X212" s="8">
        <v>219.95597343034288</v>
      </c>
      <c r="Y212" s="9">
        <v>79880.801879743085</v>
      </c>
      <c r="Z212" s="7">
        <v>74874.3</v>
      </c>
      <c r="AA212" s="8">
        <v>3956.7778416935589</v>
      </c>
      <c r="AB212" s="8" t="s">
        <v>72</v>
      </c>
      <c r="AC212" s="8" t="s">
        <v>72</v>
      </c>
      <c r="AD212" s="8" t="s">
        <v>72</v>
      </c>
      <c r="AE212" s="8" t="s">
        <v>72</v>
      </c>
      <c r="AF212" s="8">
        <v>3956.7778416935589</v>
      </c>
      <c r="AG212" s="9">
        <v>137554.87574440218</v>
      </c>
    </row>
    <row r="213" spans="1:33" x14ac:dyDescent="0.45">
      <c r="A213" s="4">
        <v>49827</v>
      </c>
      <c r="B213" s="7">
        <v>13380.15</v>
      </c>
      <c r="C213" s="8">
        <v>520.42322504728031</v>
      </c>
      <c r="H213" s="8">
        <v>520.42322504728031</v>
      </c>
      <c r="I213" s="9">
        <v>39843.642721687844</v>
      </c>
      <c r="J213" s="7">
        <v>57679.38</v>
      </c>
      <c r="K213" s="8">
        <v>3347.9515594848785</v>
      </c>
      <c r="L213" s="8">
        <v>0</v>
      </c>
      <c r="M213" s="8">
        <v>0</v>
      </c>
      <c r="N213" s="8">
        <v>0</v>
      </c>
      <c r="O213" s="8">
        <v>0</v>
      </c>
      <c r="P213" s="8">
        <v>3347.9515594848785</v>
      </c>
      <c r="Q213" s="9">
        <v>90008.476316224187</v>
      </c>
      <c r="R213" s="7">
        <v>4426.8239999999996</v>
      </c>
      <c r="S213" s="8">
        <v>218.57775451985773</v>
      </c>
      <c r="T213" s="8" t="s">
        <v>72</v>
      </c>
      <c r="U213" s="8" t="s">
        <v>72</v>
      </c>
      <c r="V213" s="8" t="s">
        <v>72</v>
      </c>
      <c r="W213" s="8" t="s">
        <v>72</v>
      </c>
      <c r="X213" s="8">
        <v>218.57775451985773</v>
      </c>
      <c r="Y213" s="9">
        <v>79687.285443375687</v>
      </c>
      <c r="Z213" s="7">
        <v>73747.350000000006</v>
      </c>
      <c r="AA213" s="8">
        <v>3972.459429541615</v>
      </c>
      <c r="AB213" s="8" t="s">
        <v>72</v>
      </c>
      <c r="AC213" s="8" t="s">
        <v>72</v>
      </c>
      <c r="AD213" s="8" t="s">
        <v>72</v>
      </c>
      <c r="AE213" s="8" t="s">
        <v>72</v>
      </c>
      <c r="AF213" s="8">
        <v>3972.459429541615</v>
      </c>
      <c r="AG213" s="9">
        <v>137820.84758224961</v>
      </c>
    </row>
    <row r="214" spans="1:33" x14ac:dyDescent="0.45">
      <c r="A214" s="4">
        <v>49857</v>
      </c>
      <c r="B214" s="7">
        <v>13348.08</v>
      </c>
      <c r="C214" s="8">
        <v>517.18126667138768</v>
      </c>
      <c r="H214" s="8">
        <v>517.18126667138768</v>
      </c>
      <c r="I214" s="9">
        <v>40150.74484587292</v>
      </c>
      <c r="J214" s="7">
        <v>57713.01</v>
      </c>
      <c r="K214" s="8">
        <v>3367.9395218730092</v>
      </c>
      <c r="L214" s="8">
        <v>0</v>
      </c>
      <c r="M214" s="8">
        <v>0</v>
      </c>
      <c r="N214" s="8">
        <v>0</v>
      </c>
      <c r="O214" s="8">
        <v>0</v>
      </c>
      <c r="P214" s="8">
        <v>3367.9395218730092</v>
      </c>
      <c r="Q214" s="9">
        <v>91308.174908952235</v>
      </c>
      <c r="R214" s="7">
        <v>4415.75</v>
      </c>
      <c r="S214" s="8">
        <v>217.21613200198283</v>
      </c>
      <c r="T214" s="8" t="s">
        <v>72</v>
      </c>
      <c r="U214" s="8" t="s">
        <v>72</v>
      </c>
      <c r="V214" s="8" t="s">
        <v>72</v>
      </c>
      <c r="W214" s="8" t="s">
        <v>72</v>
      </c>
      <c r="X214" s="8">
        <v>217.21613200198283</v>
      </c>
      <c r="Y214" s="9">
        <v>80301.489691745839</v>
      </c>
      <c r="Z214" s="7">
        <v>73743.75</v>
      </c>
      <c r="AA214" s="8">
        <v>3988.5570418786742</v>
      </c>
      <c r="AB214" s="8" t="s">
        <v>72</v>
      </c>
      <c r="AC214" s="8" t="s">
        <v>72</v>
      </c>
      <c r="AD214" s="8" t="s">
        <v>72</v>
      </c>
      <c r="AE214" s="8" t="s">
        <v>72</v>
      </c>
      <c r="AF214" s="8">
        <v>3988.5570418786742</v>
      </c>
      <c r="AG214" s="9">
        <v>139489.06872399972</v>
      </c>
    </row>
    <row r="215" spans="1:33" x14ac:dyDescent="0.45">
      <c r="A215" s="4">
        <v>49888</v>
      </c>
      <c r="B215" s="7">
        <v>13294.45</v>
      </c>
      <c r="C215" s="8">
        <v>513.97816194042582</v>
      </c>
      <c r="H215" s="8">
        <v>513.97816194042582</v>
      </c>
      <c r="I215" s="9">
        <v>40048.584306206089</v>
      </c>
      <c r="J215" s="7">
        <v>57768.29</v>
      </c>
      <c r="K215" s="8">
        <v>3388.3045195016352</v>
      </c>
      <c r="L215" s="8">
        <v>0</v>
      </c>
      <c r="M215" s="8">
        <v>0</v>
      </c>
      <c r="N215" s="8">
        <v>0</v>
      </c>
      <c r="O215" s="8">
        <v>0</v>
      </c>
      <c r="P215" s="8">
        <v>3388.3045195016352</v>
      </c>
      <c r="Q215" s="9">
        <v>91682.379890530501</v>
      </c>
      <c r="R215" s="7">
        <v>4397.6729999999998</v>
      </c>
      <c r="S215" s="8">
        <v>215.87082801497885</v>
      </c>
      <c r="T215" s="8" t="s">
        <v>72</v>
      </c>
      <c r="U215" s="8" t="s">
        <v>72</v>
      </c>
      <c r="V215" s="8" t="s">
        <v>72</v>
      </c>
      <c r="W215" s="8" t="s">
        <v>72</v>
      </c>
      <c r="X215" s="8">
        <v>215.87082801497885</v>
      </c>
      <c r="Y215" s="9">
        <v>80097.168612412192</v>
      </c>
      <c r="Z215" s="7">
        <v>73735.179999999993</v>
      </c>
      <c r="AA215" s="8">
        <v>4005.0783138301463</v>
      </c>
      <c r="AB215" s="8" t="s">
        <v>72</v>
      </c>
      <c r="AC215" s="8" t="s">
        <v>72</v>
      </c>
      <c r="AD215" s="8" t="s">
        <v>72</v>
      </c>
      <c r="AE215" s="8" t="s">
        <v>72</v>
      </c>
      <c r="AF215" s="8">
        <v>4005.0783138301463</v>
      </c>
      <c r="AG215" s="9">
        <v>139740.68105797781</v>
      </c>
    </row>
    <row r="216" spans="1:33" x14ac:dyDescent="0.45">
      <c r="A216" s="4">
        <v>49919</v>
      </c>
      <c r="B216" s="7">
        <v>13123.89</v>
      </c>
      <c r="C216" s="8">
        <v>510.81326334617825</v>
      </c>
      <c r="H216" s="8">
        <v>510.81326334617825</v>
      </c>
      <c r="I216" s="9">
        <v>39950.6695904929</v>
      </c>
      <c r="J216" s="7">
        <v>53940.639999999999</v>
      </c>
      <c r="K216" s="8">
        <v>3409.0552580579715</v>
      </c>
      <c r="L216" s="8">
        <v>0</v>
      </c>
      <c r="M216" s="8">
        <v>0</v>
      </c>
      <c r="N216" s="8">
        <v>0</v>
      </c>
      <c r="O216" s="8">
        <v>0</v>
      </c>
      <c r="P216" s="8">
        <v>3409.0552580579715</v>
      </c>
      <c r="Q216" s="9">
        <v>92065.422186036463</v>
      </c>
      <c r="R216" s="7">
        <v>4340.4009999999998</v>
      </c>
      <c r="S216" s="8">
        <v>214.54157060539487</v>
      </c>
      <c r="T216" s="8" t="s">
        <v>72</v>
      </c>
      <c r="U216" s="8" t="s">
        <v>72</v>
      </c>
      <c r="V216" s="8" t="s">
        <v>72</v>
      </c>
      <c r="W216" s="8" t="s">
        <v>72</v>
      </c>
      <c r="X216" s="8">
        <v>214.54157060539487</v>
      </c>
      <c r="Y216" s="9">
        <v>79901.3391809858</v>
      </c>
      <c r="Z216" s="7">
        <v>69698.89</v>
      </c>
      <c r="AA216" s="8">
        <v>4022.0311740733855</v>
      </c>
      <c r="AB216" s="8" t="s">
        <v>72</v>
      </c>
      <c r="AC216" s="8" t="s">
        <v>72</v>
      </c>
      <c r="AD216" s="8" t="s">
        <v>72</v>
      </c>
      <c r="AE216" s="8" t="s">
        <v>72</v>
      </c>
      <c r="AF216" s="8">
        <v>4022.0311740733855</v>
      </c>
      <c r="AG216" s="9">
        <v>140006.22569462794</v>
      </c>
    </row>
    <row r="217" spans="1:33" x14ac:dyDescent="0.45">
      <c r="A217" s="4">
        <v>49949</v>
      </c>
      <c r="B217" s="7">
        <v>13113.74</v>
      </c>
      <c r="C217" s="8">
        <v>507.68593708655192</v>
      </c>
      <c r="H217" s="8">
        <v>507.68593708655192</v>
      </c>
      <c r="I217" s="9">
        <v>39856.742702403782</v>
      </c>
      <c r="J217" s="7">
        <v>53952.75</v>
      </c>
      <c r="K217" s="8">
        <v>3430.20073131857</v>
      </c>
      <c r="L217" s="8">
        <v>0</v>
      </c>
      <c r="M217" s="8">
        <v>0</v>
      </c>
      <c r="N217" s="8">
        <v>0</v>
      </c>
      <c r="O217" s="8">
        <v>0</v>
      </c>
      <c r="P217" s="8">
        <v>3430.20073131857</v>
      </c>
      <c r="Q217" s="9">
        <v>92456.902317981454</v>
      </c>
      <c r="R217" s="7">
        <v>4337.38</v>
      </c>
      <c r="S217" s="8">
        <v>213.2280935763518</v>
      </c>
      <c r="T217" s="8" t="s">
        <v>72</v>
      </c>
      <c r="U217" s="8" t="s">
        <v>72</v>
      </c>
      <c r="V217" s="8" t="s">
        <v>72</v>
      </c>
      <c r="W217" s="8" t="s">
        <v>72</v>
      </c>
      <c r="X217" s="8">
        <v>213.2280935763518</v>
      </c>
      <c r="Y217" s="9">
        <v>79713.485404807565</v>
      </c>
      <c r="Z217" s="7">
        <v>69701.440000000002</v>
      </c>
      <c r="AA217" s="8">
        <v>4039.4238558224324</v>
      </c>
      <c r="AB217" s="8" t="s">
        <v>72</v>
      </c>
      <c r="AC217" s="8" t="s">
        <v>72</v>
      </c>
      <c r="AD217" s="8" t="s">
        <v>72</v>
      </c>
      <c r="AE217" s="8" t="s">
        <v>72</v>
      </c>
      <c r="AF217" s="8">
        <v>4039.4238558224324</v>
      </c>
      <c r="AG217" s="9">
        <v>140284.99356086599</v>
      </c>
    </row>
    <row r="218" spans="1:33" x14ac:dyDescent="0.45">
      <c r="A218" s="4">
        <v>49980</v>
      </c>
      <c r="B218" s="7">
        <v>13061.21</v>
      </c>
      <c r="C218" s="8">
        <v>504.59556271518795</v>
      </c>
      <c r="H218" s="8">
        <v>504.59556271518795</v>
      </c>
      <c r="I218" s="9">
        <v>40166.568981001008</v>
      </c>
      <c r="J218" s="7">
        <v>54007.22</v>
      </c>
      <c r="K218" s="8">
        <v>3451.7502331260775</v>
      </c>
      <c r="L218" s="8">
        <v>0</v>
      </c>
      <c r="M218" s="8">
        <v>0</v>
      </c>
      <c r="N218" s="8">
        <v>0</v>
      </c>
      <c r="O218" s="8">
        <v>0</v>
      </c>
      <c r="P218" s="8">
        <v>3451.7502331260775</v>
      </c>
      <c r="Q218" s="9">
        <v>93790.476102173532</v>
      </c>
      <c r="R218" s="7">
        <v>4320.1899999999996</v>
      </c>
      <c r="S218" s="8">
        <v>211.93013634037894</v>
      </c>
      <c r="T218" s="8" t="s">
        <v>72</v>
      </c>
      <c r="U218" s="8" t="s">
        <v>72</v>
      </c>
      <c r="V218" s="8" t="s">
        <v>72</v>
      </c>
      <c r="W218" s="8" t="s">
        <v>72</v>
      </c>
      <c r="X218" s="8">
        <v>211.93013634037894</v>
      </c>
      <c r="Y218" s="9">
        <v>80333.137962002016</v>
      </c>
      <c r="Z218" s="7">
        <v>69693.83</v>
      </c>
      <c r="AA218" s="8">
        <v>4057.264908384303</v>
      </c>
      <c r="AB218" s="8" t="s">
        <v>72</v>
      </c>
      <c r="AC218" s="8" t="s">
        <v>72</v>
      </c>
      <c r="AD218" s="8" t="s">
        <v>72</v>
      </c>
      <c r="AE218" s="8" t="s">
        <v>72</v>
      </c>
      <c r="AF218" s="8">
        <v>4057.264908384303</v>
      </c>
      <c r="AG218" s="9">
        <v>141990.35887937475</v>
      </c>
    </row>
    <row r="219" spans="1:33" x14ac:dyDescent="0.45">
      <c r="A219" s="4">
        <v>50010</v>
      </c>
      <c r="B219" s="7">
        <v>12986.04</v>
      </c>
      <c r="C219" s="8">
        <v>501.54153280154623</v>
      </c>
      <c r="H219" s="8">
        <v>501.54153280154623</v>
      </c>
      <c r="I219" s="9">
        <v>40067.031086505456</v>
      </c>
      <c r="J219" s="7">
        <v>54084.160000000003</v>
      </c>
      <c r="K219" s="8">
        <v>3473.7133699575434</v>
      </c>
      <c r="L219" s="8">
        <v>0</v>
      </c>
      <c r="M219" s="8">
        <v>0</v>
      </c>
      <c r="N219" s="8">
        <v>0</v>
      </c>
      <c r="O219" s="8">
        <v>0</v>
      </c>
      <c r="P219" s="8">
        <v>3473.7133699575434</v>
      </c>
      <c r="Q219" s="9">
        <v>94173.606010701013</v>
      </c>
      <c r="R219" s="7">
        <v>4295.5060000000003</v>
      </c>
      <c r="S219" s="8">
        <v>210.64744377664942</v>
      </c>
      <c r="T219" s="8" t="s">
        <v>72</v>
      </c>
      <c r="U219" s="8" t="s">
        <v>72</v>
      </c>
      <c r="V219" s="8" t="s">
        <v>72</v>
      </c>
      <c r="W219" s="8" t="s">
        <v>72</v>
      </c>
      <c r="X219" s="8">
        <v>210.64744377664942</v>
      </c>
      <c r="Y219" s="9">
        <v>80134.062173010912</v>
      </c>
      <c r="Z219" s="7">
        <v>69680.929999999993</v>
      </c>
      <c r="AA219" s="8">
        <v>4075.563209319399</v>
      </c>
      <c r="AB219" s="8" t="s">
        <v>72</v>
      </c>
      <c r="AC219" s="8" t="s">
        <v>72</v>
      </c>
      <c r="AD219" s="8" t="s">
        <v>72</v>
      </c>
      <c r="AE219" s="8" t="s">
        <v>72</v>
      </c>
      <c r="AF219" s="8">
        <v>4075.563209319399</v>
      </c>
      <c r="AG219" s="9">
        <v>142254.04331450755</v>
      </c>
    </row>
    <row r="220" spans="1:33" x14ac:dyDescent="0.45">
      <c r="A220" s="4">
        <v>50041</v>
      </c>
      <c r="B220" s="7">
        <v>12902.46</v>
      </c>
      <c r="C220" s="8">
        <v>498.5232526011032</v>
      </c>
      <c r="H220" s="8">
        <v>498.5232526011032</v>
      </c>
      <c r="I220" s="9">
        <v>39971.642749004779</v>
      </c>
      <c r="J220" s="7">
        <v>54169.45</v>
      </c>
      <c r="K220" s="8">
        <v>3496.1000741193802</v>
      </c>
      <c r="L220" s="8">
        <v>0</v>
      </c>
      <c r="M220" s="8">
        <v>0</v>
      </c>
      <c r="N220" s="8">
        <v>0</v>
      </c>
      <c r="O220" s="8">
        <v>0</v>
      </c>
      <c r="P220" s="8">
        <v>3496.1000741193802</v>
      </c>
      <c r="Q220" s="9">
        <v>94565.728788641311</v>
      </c>
      <c r="R220" s="7">
        <v>4267.9979999999996</v>
      </c>
      <c r="S220" s="8">
        <v>209.37976609246334</v>
      </c>
      <c r="T220" s="8" t="s">
        <v>72</v>
      </c>
      <c r="U220" s="8" t="s">
        <v>72</v>
      </c>
      <c r="V220" s="8" t="s">
        <v>72</v>
      </c>
      <c r="W220" s="8" t="s">
        <v>72</v>
      </c>
      <c r="X220" s="8">
        <v>209.37976609246334</v>
      </c>
      <c r="Y220" s="9">
        <v>79943.285498009558</v>
      </c>
      <c r="Z220" s="7">
        <v>69665.95</v>
      </c>
      <c r="AA220" s="8">
        <v>4094.3279772407041</v>
      </c>
      <c r="AB220" s="8" t="s">
        <v>72</v>
      </c>
      <c r="AC220" s="8" t="s">
        <v>72</v>
      </c>
      <c r="AD220" s="8" t="s">
        <v>72</v>
      </c>
      <c r="AE220" s="8" t="s">
        <v>72</v>
      </c>
      <c r="AF220" s="8">
        <v>4094.3279772407041</v>
      </c>
      <c r="AG220" s="9">
        <v>142531.70008744704</v>
      </c>
    </row>
    <row r="221" spans="1:33" x14ac:dyDescent="0.45">
      <c r="A221" s="4">
        <v>50072</v>
      </c>
      <c r="B221" s="7">
        <v>12313.09</v>
      </c>
      <c r="C221" s="8">
        <v>495.54013973532085</v>
      </c>
      <c r="H221" s="8">
        <v>495.54013973532085</v>
      </c>
      <c r="I221" s="9">
        <v>39880.150831907107</v>
      </c>
      <c r="J221" s="7">
        <v>52488.54</v>
      </c>
      <c r="K221" s="8">
        <v>3518.9206176064354</v>
      </c>
      <c r="L221" s="8">
        <v>0</v>
      </c>
      <c r="M221" s="8">
        <v>0</v>
      </c>
      <c r="N221" s="8">
        <v>0</v>
      </c>
      <c r="O221" s="8">
        <v>0</v>
      </c>
      <c r="P221" s="8">
        <v>3518.9206176064354</v>
      </c>
      <c r="Q221" s="9">
        <v>94966.439271059746</v>
      </c>
      <c r="R221" s="7">
        <v>4068.7489999999998</v>
      </c>
      <c r="S221" s="8">
        <v>208.12685868883477</v>
      </c>
      <c r="T221" s="8" t="s">
        <v>72</v>
      </c>
      <c r="U221" s="8" t="s">
        <v>72</v>
      </c>
      <c r="V221" s="8" t="s">
        <v>72</v>
      </c>
      <c r="W221" s="8" t="s">
        <v>72</v>
      </c>
      <c r="X221" s="8">
        <v>208.12685868883477</v>
      </c>
      <c r="Y221" s="9">
        <v>79760.301663814214</v>
      </c>
      <c r="Z221" s="7">
        <v>67282.87</v>
      </c>
      <c r="AA221" s="8">
        <v>4113.5687852888204</v>
      </c>
      <c r="AB221" s="8" t="s">
        <v>72</v>
      </c>
      <c r="AC221" s="8" t="s">
        <v>72</v>
      </c>
      <c r="AD221" s="8" t="s">
        <v>72</v>
      </c>
      <c r="AE221" s="8" t="s">
        <v>72</v>
      </c>
      <c r="AF221" s="8">
        <v>4113.5687852888204</v>
      </c>
      <c r="AG221" s="9">
        <v>142822.62026934826</v>
      </c>
    </row>
    <row r="222" spans="1:33" x14ac:dyDescent="0.45">
      <c r="A222" s="4">
        <v>50100</v>
      </c>
      <c r="B222" s="7">
        <v>12223.69</v>
      </c>
      <c r="C222" s="8">
        <v>492.59162388105449</v>
      </c>
      <c r="H222" s="8">
        <v>492.59162388105449</v>
      </c>
      <c r="I222" s="9">
        <v>40192.325188083458</v>
      </c>
      <c r="J222" s="7">
        <v>52575.66</v>
      </c>
      <c r="K222" s="8">
        <v>3542.1856266652899</v>
      </c>
      <c r="L222" s="8">
        <v>0</v>
      </c>
      <c r="M222" s="8">
        <v>0</v>
      </c>
      <c r="N222" s="8">
        <v>0</v>
      </c>
      <c r="O222" s="8">
        <v>0</v>
      </c>
      <c r="P222" s="8">
        <v>3542.1856266652899</v>
      </c>
      <c r="Q222" s="9">
        <v>96334.104332003291</v>
      </c>
      <c r="R222" s="7">
        <v>4039.355</v>
      </c>
      <c r="S222" s="8">
        <v>206.88848203004289</v>
      </c>
      <c r="T222" s="8" t="s">
        <v>72</v>
      </c>
      <c r="U222" s="8" t="s">
        <v>72</v>
      </c>
      <c r="V222" s="8" t="s">
        <v>72</v>
      </c>
      <c r="W222" s="8" t="s">
        <v>72</v>
      </c>
      <c r="X222" s="8">
        <v>206.88848203004289</v>
      </c>
      <c r="Y222" s="9">
        <v>80384.650376166916</v>
      </c>
      <c r="Z222" s="7">
        <v>67262.3</v>
      </c>
      <c r="AA222" s="8">
        <v>4133.2955753225551</v>
      </c>
      <c r="AB222" s="8" t="s">
        <v>72</v>
      </c>
      <c r="AC222" s="8" t="s">
        <v>72</v>
      </c>
      <c r="AD222" s="8" t="s">
        <v>72</v>
      </c>
      <c r="AE222" s="8" t="s">
        <v>72</v>
      </c>
      <c r="AF222" s="8">
        <v>4133.2955753225551</v>
      </c>
      <c r="AG222" s="9">
        <v>144564.89455770343</v>
      </c>
    </row>
    <row r="223" spans="1:33" x14ac:dyDescent="0.45">
      <c r="A223" s="4">
        <v>50131</v>
      </c>
      <c r="B223" s="7">
        <v>12141.73</v>
      </c>
      <c r="C223" s="8">
        <v>489.67714646908229</v>
      </c>
      <c r="H223" s="8">
        <v>489.67714646908229</v>
      </c>
      <c r="I223" s="9">
        <v>40095.052677953747</v>
      </c>
      <c r="J223" s="7">
        <v>52655.38</v>
      </c>
      <c r="K223" s="8">
        <v>3565.9060971044264</v>
      </c>
      <c r="L223" s="8">
        <v>0</v>
      </c>
      <c r="M223" s="8">
        <v>0</v>
      </c>
      <c r="N223" s="8">
        <v>0</v>
      </c>
      <c r="O223" s="8">
        <v>0</v>
      </c>
      <c r="P223" s="8">
        <v>3565.9060971044264</v>
      </c>
      <c r="Q223" s="9">
        <v>96726.040571731355</v>
      </c>
      <c r="R223" s="7">
        <v>4012.3989999999999</v>
      </c>
      <c r="S223" s="8">
        <v>205.66440151701457</v>
      </c>
      <c r="T223" s="8" t="s">
        <v>72</v>
      </c>
      <c r="U223" s="8" t="s">
        <v>72</v>
      </c>
      <c r="V223" s="8" t="s">
        <v>72</v>
      </c>
      <c r="W223" s="8" t="s">
        <v>72</v>
      </c>
      <c r="X223" s="8">
        <v>205.66440151701457</v>
      </c>
      <c r="Y223" s="9">
        <v>80190.105355907494</v>
      </c>
      <c r="Z223" s="7">
        <v>67243.259999999995</v>
      </c>
      <c r="AA223" s="8">
        <v>4153.5186728673252</v>
      </c>
      <c r="AB223" s="8" t="s">
        <v>72</v>
      </c>
      <c r="AC223" s="8" t="s">
        <v>72</v>
      </c>
      <c r="AD223" s="8" t="s">
        <v>72</v>
      </c>
      <c r="AE223" s="8" t="s">
        <v>72</v>
      </c>
      <c r="AF223" s="8">
        <v>4153.5186728673252</v>
      </c>
      <c r="AG223" s="9">
        <v>144840.10378527586</v>
      </c>
    </row>
    <row r="224" spans="1:33" x14ac:dyDescent="0.45">
      <c r="A224" s="4">
        <v>50161</v>
      </c>
      <c r="B224" s="7">
        <v>12047.26</v>
      </c>
      <c r="C224" s="8">
        <v>486.79616039145014</v>
      </c>
      <c r="H224" s="8">
        <v>486.79616039145014</v>
      </c>
      <c r="I224" s="9">
        <v>40001.850946807252</v>
      </c>
      <c r="J224" s="7">
        <v>52749.16</v>
      </c>
      <c r="K224" s="8">
        <v>3590.093410397129</v>
      </c>
      <c r="L224" s="8">
        <v>0</v>
      </c>
      <c r="M224" s="8">
        <v>0</v>
      </c>
      <c r="N224" s="8">
        <v>0</v>
      </c>
      <c r="O224" s="8">
        <v>0</v>
      </c>
      <c r="P224" s="8">
        <v>3590.093410397129</v>
      </c>
      <c r="Q224" s="9">
        <v>97127.15158456027</v>
      </c>
      <c r="R224" s="7">
        <v>3981.2959999999998</v>
      </c>
      <c r="S224" s="8">
        <v>204.45438736440906</v>
      </c>
      <c r="T224" s="8" t="s">
        <v>72</v>
      </c>
      <c r="U224" s="8" t="s">
        <v>72</v>
      </c>
      <c r="V224" s="8" t="s">
        <v>72</v>
      </c>
      <c r="W224" s="8" t="s">
        <v>72</v>
      </c>
      <c r="X224" s="8">
        <v>204.45438736440906</v>
      </c>
      <c r="Y224" s="9">
        <v>80003.701893614503</v>
      </c>
      <c r="Z224" s="7">
        <v>67223.039999999994</v>
      </c>
      <c r="AA224" s="8">
        <v>4174.2488028668695</v>
      </c>
      <c r="AB224" s="8" t="s">
        <v>72</v>
      </c>
      <c r="AC224" s="8" t="s">
        <v>72</v>
      </c>
      <c r="AD224" s="8" t="s">
        <v>72</v>
      </c>
      <c r="AE224" s="8" t="s">
        <v>72</v>
      </c>
      <c r="AF224" s="8">
        <v>4174.2488028668695</v>
      </c>
      <c r="AG224" s="9">
        <v>145129.37272072898</v>
      </c>
    </row>
    <row r="225" spans="1:33" x14ac:dyDescent="0.45">
      <c r="A225" s="4">
        <v>50192</v>
      </c>
      <c r="B225" s="7">
        <v>11952.05</v>
      </c>
      <c r="C225" s="8">
        <v>483.94812971733688</v>
      </c>
      <c r="H225" s="8">
        <v>483.94812971733688</v>
      </c>
      <c r="I225" s="9">
        <v>39912.47051366057</v>
      </c>
      <c r="J225" s="7">
        <v>52845.53</v>
      </c>
      <c r="K225" s="8">
        <v>3614.7593506259373</v>
      </c>
      <c r="L225" s="8">
        <v>0</v>
      </c>
      <c r="M225" s="8">
        <v>0</v>
      </c>
      <c r="N225" s="8">
        <v>0</v>
      </c>
      <c r="O225" s="8">
        <v>0</v>
      </c>
      <c r="P225" s="8">
        <v>3614.7593506259373</v>
      </c>
      <c r="Q225" s="9">
        <v>97537.024762005909</v>
      </c>
      <c r="R225" s="7">
        <v>3949.8969999999999</v>
      </c>
      <c r="S225" s="8">
        <v>203.2582144812815</v>
      </c>
      <c r="T225" s="8" t="s">
        <v>72</v>
      </c>
      <c r="U225" s="8" t="s">
        <v>72</v>
      </c>
      <c r="V225" s="8" t="s">
        <v>72</v>
      </c>
      <c r="W225" s="8" t="s">
        <v>72</v>
      </c>
      <c r="X225" s="8">
        <v>203.2582144812815</v>
      </c>
      <c r="Y225" s="9">
        <v>79824.94102732114</v>
      </c>
      <c r="Z225" s="7">
        <v>67204.33</v>
      </c>
      <c r="AA225" s="8">
        <v>4195.4971062867417</v>
      </c>
      <c r="AB225" s="8" t="s">
        <v>72</v>
      </c>
      <c r="AC225" s="8" t="s">
        <v>72</v>
      </c>
      <c r="AD225" s="8" t="s">
        <v>72</v>
      </c>
      <c r="AE225" s="8" t="s">
        <v>72</v>
      </c>
      <c r="AF225" s="8">
        <v>4195.4971062867417</v>
      </c>
      <c r="AG225" s="9">
        <v>145431.98937839858</v>
      </c>
    </row>
    <row r="226" spans="1:33" x14ac:dyDescent="0.45">
      <c r="A226" s="4">
        <v>50222</v>
      </c>
      <c r="B226" s="7">
        <v>11854.4</v>
      </c>
      <c r="C226" s="8">
        <v>481.13252941715768</v>
      </c>
      <c r="H226" s="8">
        <v>481.13252941715768</v>
      </c>
      <c r="I226" s="9">
        <v>39826.684650017756</v>
      </c>
      <c r="J226" s="7">
        <v>52945.85</v>
      </c>
      <c r="K226" s="8">
        <v>3639.916122321054</v>
      </c>
      <c r="L226" s="8">
        <v>0</v>
      </c>
      <c r="M226" s="8">
        <v>0</v>
      </c>
      <c r="N226" s="8">
        <v>0</v>
      </c>
      <c r="O226" s="8">
        <v>0</v>
      </c>
      <c r="P226" s="8">
        <v>3639.916122321054</v>
      </c>
      <c r="Q226" s="9">
        <v>97955.289088542486</v>
      </c>
      <c r="R226" s="7">
        <v>3917.723</v>
      </c>
      <c r="S226" s="8">
        <v>202.07566235520625</v>
      </c>
      <c r="T226" s="8" t="s">
        <v>72</v>
      </c>
      <c r="U226" s="8" t="s">
        <v>72</v>
      </c>
      <c r="V226" s="8" t="s">
        <v>72</v>
      </c>
      <c r="W226" s="8" t="s">
        <v>72</v>
      </c>
      <c r="X226" s="8">
        <v>202.07566235520625</v>
      </c>
      <c r="Y226" s="9">
        <v>79653.369300035512</v>
      </c>
      <c r="Z226" s="7">
        <v>67186.63</v>
      </c>
      <c r="AA226" s="8">
        <v>4217.2751576216433</v>
      </c>
      <c r="AB226" s="8" t="s">
        <v>72</v>
      </c>
      <c r="AC226" s="8" t="s">
        <v>72</v>
      </c>
      <c r="AD226" s="8" t="s">
        <v>72</v>
      </c>
      <c r="AE226" s="8" t="s">
        <v>72</v>
      </c>
      <c r="AF226" s="8">
        <v>4217.2751576216433</v>
      </c>
      <c r="AG226" s="9">
        <v>145747.31066856379</v>
      </c>
    </row>
    <row r="227" spans="1:33" x14ac:dyDescent="0.45">
      <c r="A227" s="4">
        <v>50253</v>
      </c>
      <c r="B227" s="7">
        <v>11763.22</v>
      </c>
      <c r="C227" s="8">
        <v>478.34884509463029</v>
      </c>
      <c r="H227" s="8">
        <v>478.34884509463029</v>
      </c>
      <c r="I227" s="9">
        <v>40144.286643953092</v>
      </c>
      <c r="J227" s="7">
        <v>53040.53</v>
      </c>
      <c r="K227" s="8">
        <v>3665.5763692488099</v>
      </c>
      <c r="L227" s="8">
        <v>0</v>
      </c>
      <c r="M227" s="8">
        <v>0</v>
      </c>
      <c r="N227" s="8">
        <v>0</v>
      </c>
      <c r="O227" s="8">
        <v>0</v>
      </c>
      <c r="P227" s="8">
        <v>3665.5763692488099</v>
      </c>
      <c r="Q227" s="9">
        <v>99371.755983821218</v>
      </c>
      <c r="R227" s="7">
        <v>3887.6559999999999</v>
      </c>
      <c r="S227" s="8">
        <v>200.90651493974471</v>
      </c>
      <c r="T227" s="8" t="s">
        <v>72</v>
      </c>
      <c r="U227" s="8" t="s">
        <v>72</v>
      </c>
      <c r="V227" s="8" t="s">
        <v>72</v>
      </c>
      <c r="W227" s="8" t="s">
        <v>72</v>
      </c>
      <c r="X227" s="8">
        <v>200.90651493974471</v>
      </c>
      <c r="Y227" s="9">
        <v>80288.573287906183</v>
      </c>
      <c r="Z227" s="7">
        <v>67171.12</v>
      </c>
      <c r="AA227" s="8">
        <v>4239.5949833623663</v>
      </c>
      <c r="AB227" s="8" t="s">
        <v>72</v>
      </c>
      <c r="AC227" s="8" t="s">
        <v>72</v>
      </c>
      <c r="AD227" s="8" t="s">
        <v>72</v>
      </c>
      <c r="AE227" s="8" t="s">
        <v>72</v>
      </c>
      <c r="AF227" s="8">
        <v>4239.5949833623663</v>
      </c>
      <c r="AG227" s="9">
        <v>147544.89995656494</v>
      </c>
    </row>
    <row r="228" spans="1:33" x14ac:dyDescent="0.45">
      <c r="A228" s="4">
        <v>50284</v>
      </c>
      <c r="B228" s="7">
        <v>11665.38</v>
      </c>
      <c r="C228" s="8">
        <v>475.59657272654374</v>
      </c>
      <c r="H228" s="8">
        <v>475.59657272654374</v>
      </c>
      <c r="I228" s="9">
        <v>40052.184240662238</v>
      </c>
      <c r="J228" s="7">
        <v>53142.7</v>
      </c>
      <c r="K228" s="8">
        <v>3691.7531942102187</v>
      </c>
      <c r="L228" s="8">
        <v>0</v>
      </c>
      <c r="M228" s="8">
        <v>0</v>
      </c>
      <c r="N228" s="8">
        <v>0</v>
      </c>
      <c r="O228" s="8">
        <v>0</v>
      </c>
      <c r="P228" s="8">
        <v>3691.7531942102187</v>
      </c>
      <c r="Q228" s="9">
        <v>99780.040461583776</v>
      </c>
      <c r="R228" s="7">
        <v>3855.3739999999998</v>
      </c>
      <c r="S228" s="8">
        <v>199.75056054514835</v>
      </c>
      <c r="T228" s="8" t="s">
        <v>72</v>
      </c>
      <c r="U228" s="8" t="s">
        <v>72</v>
      </c>
      <c r="V228" s="8" t="s">
        <v>72</v>
      </c>
      <c r="W228" s="8" t="s">
        <v>72</v>
      </c>
      <c r="X228" s="8">
        <v>199.75056054514835</v>
      </c>
      <c r="Y228" s="9">
        <v>80104.368481324476</v>
      </c>
      <c r="Z228" s="7">
        <v>67154.92</v>
      </c>
      <c r="AA228" s="8">
        <v>4262.4690814820715</v>
      </c>
      <c r="AB228" s="8" t="s">
        <v>72</v>
      </c>
      <c r="AC228" s="8" t="s">
        <v>72</v>
      </c>
      <c r="AD228" s="8" t="s">
        <v>72</v>
      </c>
      <c r="AE228" s="8" t="s">
        <v>72</v>
      </c>
      <c r="AF228" s="8">
        <v>4262.4690814820715</v>
      </c>
      <c r="AG228" s="9">
        <v>147842.66155037846</v>
      </c>
    </row>
    <row r="229" spans="1:33" x14ac:dyDescent="0.45">
      <c r="A229" s="4">
        <v>50314</v>
      </c>
      <c r="B229" s="7">
        <v>11569.51</v>
      </c>
      <c r="C229" s="8">
        <v>472.87521840997539</v>
      </c>
      <c r="H229" s="8">
        <v>472.87521840997539</v>
      </c>
      <c r="I229" s="9">
        <v>39963.913770990701</v>
      </c>
      <c r="J229" s="7">
        <v>53243.51</v>
      </c>
      <c r="K229" s="8">
        <v>3718.4601799141819</v>
      </c>
      <c r="L229" s="8">
        <v>0</v>
      </c>
      <c r="M229" s="8">
        <v>0</v>
      </c>
      <c r="N229" s="8">
        <v>0</v>
      </c>
      <c r="O229" s="8">
        <v>0</v>
      </c>
      <c r="P229" s="8">
        <v>3718.4601799141819</v>
      </c>
      <c r="Q229" s="9">
        <v>100197.44006045692</v>
      </c>
      <c r="R229" s="7">
        <v>3823.7330000000002</v>
      </c>
      <c r="S229" s="8">
        <v>198.60759173218966</v>
      </c>
      <c r="T229" s="8" t="s">
        <v>72</v>
      </c>
      <c r="U229" s="8" t="s">
        <v>72</v>
      </c>
      <c r="V229" s="8" t="s">
        <v>72</v>
      </c>
      <c r="W229" s="8" t="s">
        <v>72</v>
      </c>
      <c r="X229" s="8">
        <v>198.60759173218966</v>
      </c>
      <c r="Y229" s="9">
        <v>79927.827541981402</v>
      </c>
      <c r="Z229" s="7">
        <v>67139.73</v>
      </c>
      <c r="AA229" s="8">
        <v>4285.9104420061522</v>
      </c>
      <c r="AB229" s="8" t="s">
        <v>72</v>
      </c>
      <c r="AC229" s="8" t="s">
        <v>72</v>
      </c>
      <c r="AD229" s="8" t="s">
        <v>72</v>
      </c>
      <c r="AE229" s="8" t="s">
        <v>72</v>
      </c>
      <c r="AF229" s="8">
        <v>4285.9104420061522</v>
      </c>
      <c r="AG229" s="9">
        <v>148154.13658564576</v>
      </c>
    </row>
    <row r="230" spans="1:33" x14ac:dyDescent="0.45">
      <c r="A230" s="4">
        <v>50345</v>
      </c>
      <c r="B230" s="7">
        <v>11477.41</v>
      </c>
      <c r="C230" s="8">
        <v>470.18429811671291</v>
      </c>
      <c r="H230" s="8">
        <v>470.18429811671291</v>
      </c>
      <c r="I230" s="9">
        <v>39879.242533989687</v>
      </c>
      <c r="J230" s="7">
        <v>53340.79</v>
      </c>
      <c r="K230" s="8">
        <v>3745.7114109944414</v>
      </c>
      <c r="L230" s="8">
        <v>0</v>
      </c>
      <c r="M230" s="8">
        <v>0</v>
      </c>
      <c r="N230" s="8">
        <v>0</v>
      </c>
      <c r="O230" s="8">
        <v>0</v>
      </c>
      <c r="P230" s="8">
        <v>3745.7114109944414</v>
      </c>
      <c r="Q230" s="9">
        <v>100623.55772482065</v>
      </c>
      <c r="R230" s="7">
        <v>3793.3530000000001</v>
      </c>
      <c r="S230" s="8">
        <v>197.47740520901942</v>
      </c>
      <c r="T230" s="8" t="s">
        <v>72</v>
      </c>
      <c r="U230" s="8" t="s">
        <v>72</v>
      </c>
      <c r="V230" s="8" t="s">
        <v>72</v>
      </c>
      <c r="W230" s="8" t="s">
        <v>72</v>
      </c>
      <c r="X230" s="8">
        <v>197.47740520901942</v>
      </c>
      <c r="Y230" s="9">
        <v>79758.485067979374</v>
      </c>
      <c r="Z230" s="7">
        <v>67125.58</v>
      </c>
      <c r="AA230" s="8">
        <v>4309.9325687344972</v>
      </c>
      <c r="AB230" s="8" t="s">
        <v>72</v>
      </c>
      <c r="AC230" s="8" t="s">
        <v>72</v>
      </c>
      <c r="AD230" s="8" t="s">
        <v>72</v>
      </c>
      <c r="AE230" s="8" t="s">
        <v>72</v>
      </c>
      <c r="AF230" s="8">
        <v>4309.9325687344972</v>
      </c>
      <c r="AG230" s="9">
        <v>148478.64876560826</v>
      </c>
    </row>
    <row r="231" spans="1:33" x14ac:dyDescent="0.45">
      <c r="A231" s="4">
        <v>50375</v>
      </c>
      <c r="B231" s="7">
        <v>11384.4</v>
      </c>
      <c r="C231" s="8">
        <v>467.5233374546458</v>
      </c>
      <c r="H231" s="8">
        <v>467.5233374546458</v>
      </c>
      <c r="I231" s="9">
        <v>40197.958922653357</v>
      </c>
      <c r="J231" s="7">
        <v>53439.23</v>
      </c>
      <c r="K231" s="8">
        <v>3773.5214972446088</v>
      </c>
      <c r="L231" s="8">
        <v>0</v>
      </c>
      <c r="M231" s="8">
        <v>0</v>
      </c>
      <c r="N231" s="8">
        <v>0</v>
      </c>
      <c r="O231" s="8">
        <v>0</v>
      </c>
      <c r="P231" s="8">
        <v>3773.5214972446088</v>
      </c>
      <c r="Q231" s="9">
        <v>102073.74711678615</v>
      </c>
      <c r="R231" s="7">
        <v>3762.665</v>
      </c>
      <c r="S231" s="8">
        <v>196.35980173095123</v>
      </c>
      <c r="T231" s="8" t="s">
        <v>72</v>
      </c>
      <c r="U231" s="8" t="s">
        <v>72</v>
      </c>
      <c r="V231" s="8" t="s">
        <v>72</v>
      </c>
      <c r="W231" s="8" t="s">
        <v>72</v>
      </c>
      <c r="X231" s="8">
        <v>196.35980173095123</v>
      </c>
      <c r="Y231" s="9">
        <v>80395.917845306714</v>
      </c>
      <c r="Z231" s="7">
        <v>67111.520000000004</v>
      </c>
      <c r="AA231" s="8">
        <v>4334.5495021901834</v>
      </c>
      <c r="AB231" s="8" t="s">
        <v>72</v>
      </c>
      <c r="AC231" s="8" t="s">
        <v>72</v>
      </c>
      <c r="AD231" s="8" t="s">
        <v>72</v>
      </c>
      <c r="AE231" s="8" t="s">
        <v>72</v>
      </c>
      <c r="AF231" s="8">
        <v>4334.5495021901834</v>
      </c>
      <c r="AG231" s="9">
        <v>150311.29782397018</v>
      </c>
    </row>
    <row r="232" spans="1:33" x14ac:dyDescent="0.45">
      <c r="A232" s="4">
        <v>50406</v>
      </c>
      <c r="B232" s="7">
        <v>11295.31</v>
      </c>
      <c r="C232" s="8">
        <v>464.89187143590141</v>
      </c>
      <c r="H232" s="8">
        <v>464.89187143590141</v>
      </c>
      <c r="I232" s="9">
        <v>40106.966670975307</v>
      </c>
      <c r="J232" s="7">
        <v>53533.18</v>
      </c>
      <c r="K232" s="8">
        <v>3801.9055981510501</v>
      </c>
      <c r="L232" s="8">
        <v>0</v>
      </c>
      <c r="M232" s="8">
        <v>0</v>
      </c>
      <c r="N232" s="8">
        <v>0</v>
      </c>
      <c r="O232" s="8">
        <v>0</v>
      </c>
      <c r="P232" s="8">
        <v>3801.9055981510501</v>
      </c>
      <c r="Q232" s="9">
        <v>102489.74498777751</v>
      </c>
      <c r="R232" s="7">
        <v>3733.261</v>
      </c>
      <c r="S232" s="8">
        <v>195.25458600307857</v>
      </c>
      <c r="T232" s="8" t="s">
        <v>72</v>
      </c>
      <c r="U232" s="8" t="s">
        <v>72</v>
      </c>
      <c r="V232" s="8" t="s">
        <v>72</v>
      </c>
      <c r="W232" s="8" t="s">
        <v>72</v>
      </c>
      <c r="X232" s="8">
        <v>195.25458600307857</v>
      </c>
      <c r="Y232" s="9">
        <v>80213.933341950615</v>
      </c>
      <c r="Z232" s="7">
        <v>67097.69</v>
      </c>
      <c r="AA232" s="8">
        <v>4359.7758438741321</v>
      </c>
      <c r="AB232" s="8" t="s">
        <v>72</v>
      </c>
      <c r="AC232" s="8" t="s">
        <v>72</v>
      </c>
      <c r="AD232" s="8" t="s">
        <v>72</v>
      </c>
      <c r="AE232" s="8" t="s">
        <v>72</v>
      </c>
      <c r="AF232" s="8">
        <v>4359.7758438741321</v>
      </c>
      <c r="AG232" s="9">
        <v>150618.10499294789</v>
      </c>
    </row>
    <row r="233" spans="1:33" x14ac:dyDescent="0.45">
      <c r="A233" s="4">
        <v>50437</v>
      </c>
      <c r="B233" s="7">
        <v>11202.58</v>
      </c>
      <c r="C233" s="8">
        <v>462.28944425150667</v>
      </c>
      <c r="H233" s="8">
        <v>462.28944425150667</v>
      </c>
      <c r="I233" s="9">
        <v>40019.798826707352</v>
      </c>
      <c r="J233" s="7">
        <v>53630.84</v>
      </c>
      <c r="K233" s="8">
        <v>3830.8794488094773</v>
      </c>
      <c r="L233" s="8">
        <v>0</v>
      </c>
      <c r="M233" s="8">
        <v>0</v>
      </c>
      <c r="N233" s="8">
        <v>0</v>
      </c>
      <c r="O233" s="8">
        <v>0</v>
      </c>
      <c r="P233" s="8">
        <v>3830.8794488094773</v>
      </c>
      <c r="Q233" s="9">
        <v>102915.1719966869</v>
      </c>
      <c r="R233" s="7">
        <v>3702.6610000000001</v>
      </c>
      <c r="S233" s="8">
        <v>194.16156658563278</v>
      </c>
      <c r="T233" s="8" t="s">
        <v>72</v>
      </c>
      <c r="U233" s="8" t="s">
        <v>72</v>
      </c>
      <c r="V233" s="8" t="s">
        <v>72</v>
      </c>
      <c r="W233" s="8" t="s">
        <v>72</v>
      </c>
      <c r="X233" s="8">
        <v>194.16156658563278</v>
      </c>
      <c r="Y233" s="9">
        <v>80039.597653414705</v>
      </c>
      <c r="Z233" s="7">
        <v>67083.13</v>
      </c>
      <c r="AA233" s="8">
        <v>4385.6267819112854</v>
      </c>
      <c r="AB233" s="8" t="s">
        <v>72</v>
      </c>
      <c r="AC233" s="8" t="s">
        <v>72</v>
      </c>
      <c r="AD233" s="8" t="s">
        <v>72</v>
      </c>
      <c r="AE233" s="8" t="s">
        <v>72</v>
      </c>
      <c r="AF233" s="8">
        <v>4385.6267819112854</v>
      </c>
      <c r="AG233" s="9">
        <v>150938.93058873573</v>
      </c>
    </row>
    <row r="234" spans="1:33" x14ac:dyDescent="0.45">
      <c r="A234" s="4">
        <v>50465</v>
      </c>
      <c r="B234" s="7">
        <v>11111.22</v>
      </c>
      <c r="C234" s="8">
        <v>459.71560905236663</v>
      </c>
      <c r="H234" s="8">
        <v>459.71560905236663</v>
      </c>
      <c r="I234" s="9">
        <v>39936.220007818723</v>
      </c>
      <c r="J234" s="7">
        <v>53727.02</v>
      </c>
      <c r="K234" s="8">
        <v>3860.4593873175868</v>
      </c>
      <c r="L234" s="8">
        <v>0</v>
      </c>
      <c r="M234" s="8">
        <v>0</v>
      </c>
      <c r="N234" s="8">
        <v>0</v>
      </c>
      <c r="O234" s="8">
        <v>0</v>
      </c>
      <c r="P234" s="8">
        <v>3860.4593873175868</v>
      </c>
      <c r="Q234" s="9">
        <v>103349.61185971541</v>
      </c>
      <c r="R234" s="7">
        <v>3672.511</v>
      </c>
      <c r="S234" s="8">
        <v>193.080555801994</v>
      </c>
      <c r="T234" s="8" t="s">
        <v>72</v>
      </c>
      <c r="U234" s="8" t="s">
        <v>72</v>
      </c>
      <c r="V234" s="8" t="s">
        <v>72</v>
      </c>
      <c r="W234" s="8" t="s">
        <v>72</v>
      </c>
      <c r="X234" s="8">
        <v>193.080555801994</v>
      </c>
      <c r="Y234" s="9">
        <v>79872.440015637447</v>
      </c>
      <c r="Z234" s="7">
        <v>67068.77</v>
      </c>
      <c r="AA234" s="8">
        <v>4412.1181181804268</v>
      </c>
      <c r="AB234" s="8" t="s">
        <v>72</v>
      </c>
      <c r="AC234" s="8" t="s">
        <v>72</v>
      </c>
      <c r="AD234" s="8" t="s">
        <v>72</v>
      </c>
      <c r="AE234" s="8" t="s">
        <v>72</v>
      </c>
      <c r="AF234" s="8">
        <v>4412.1181181804268</v>
      </c>
      <c r="AG234" s="9">
        <v>151273.07586909787</v>
      </c>
    </row>
    <row r="235" spans="1:33" x14ac:dyDescent="0.45">
      <c r="A235" s="4">
        <v>50496</v>
      </c>
      <c r="B235" s="7">
        <v>10782.4</v>
      </c>
      <c r="C235" s="8">
        <v>457.16992773635548</v>
      </c>
      <c r="H235" s="8">
        <v>457.16992773635548</v>
      </c>
      <c r="I235" s="9">
        <v>39856.01642562799</v>
      </c>
      <c r="J235" s="7">
        <v>52847.07</v>
      </c>
      <c r="K235" s="8">
        <v>3890.6623837431625</v>
      </c>
      <c r="L235" s="8">
        <v>0</v>
      </c>
      <c r="M235" s="8">
        <v>0</v>
      </c>
      <c r="N235" s="8">
        <v>0</v>
      </c>
      <c r="O235" s="8">
        <v>0</v>
      </c>
      <c r="P235" s="8">
        <v>3890.6623837431625</v>
      </c>
      <c r="Q235" s="9">
        <v>103792.69058404137</v>
      </c>
      <c r="R235" s="7">
        <v>3561.5929999999998</v>
      </c>
      <c r="S235" s="8">
        <v>192.01136964926928</v>
      </c>
      <c r="T235" s="8" t="s">
        <v>72</v>
      </c>
      <c r="U235" s="8" t="s">
        <v>72</v>
      </c>
      <c r="V235" s="8" t="s">
        <v>72</v>
      </c>
      <c r="W235" s="8" t="s">
        <v>72</v>
      </c>
      <c r="X235" s="8">
        <v>192.01136964926928</v>
      </c>
      <c r="Y235" s="9">
        <v>79712.032851255979</v>
      </c>
      <c r="Z235" s="7">
        <v>65796.039999999994</v>
      </c>
      <c r="AA235" s="8">
        <v>4439.2662970267893</v>
      </c>
      <c r="AB235" s="8" t="s">
        <v>72</v>
      </c>
      <c r="AC235" s="8" t="s">
        <v>72</v>
      </c>
      <c r="AD235" s="8" t="s">
        <v>72</v>
      </c>
      <c r="AE235" s="8" t="s">
        <v>72</v>
      </c>
      <c r="AF235" s="8">
        <v>4439.2662970267893</v>
      </c>
      <c r="AG235" s="9">
        <v>151619.91029479494</v>
      </c>
    </row>
    <row r="236" spans="1:33" x14ac:dyDescent="0.45">
      <c r="A236" s="4">
        <v>50526</v>
      </c>
      <c r="B236" s="7">
        <v>10695.36</v>
      </c>
      <c r="C236" s="8">
        <v>454.65197074132703</v>
      </c>
      <c r="H236" s="8">
        <v>454.65197074132703</v>
      </c>
      <c r="I236" s="9">
        <v>40178.993273771477</v>
      </c>
      <c r="J236" s="7">
        <v>52936.639999999999</v>
      </c>
      <c r="K236" s="8">
        <v>3921.5060707747948</v>
      </c>
      <c r="L236" s="8">
        <v>0</v>
      </c>
      <c r="M236" s="8">
        <v>0</v>
      </c>
      <c r="N236" s="8">
        <v>0</v>
      </c>
      <c r="O236" s="8">
        <v>0</v>
      </c>
      <c r="P236" s="8">
        <v>3921.5060707747948</v>
      </c>
      <c r="Q236" s="9">
        <v>105292.30363893845</v>
      </c>
      <c r="R236" s="7">
        <v>3532.9110000000001</v>
      </c>
      <c r="S236" s="8">
        <v>190.95382771135735</v>
      </c>
      <c r="T236" s="8" t="s">
        <v>72</v>
      </c>
      <c r="U236" s="8" t="s">
        <v>72</v>
      </c>
      <c r="V236" s="8" t="s">
        <v>72</v>
      </c>
      <c r="W236" s="8" t="s">
        <v>72</v>
      </c>
      <c r="X236" s="8">
        <v>190.95382771135735</v>
      </c>
      <c r="Y236" s="9">
        <v>80357.986547542954</v>
      </c>
      <c r="Z236" s="7">
        <v>65780.320000000007</v>
      </c>
      <c r="AA236" s="8">
        <v>4467.0884356643874</v>
      </c>
      <c r="AB236" s="8" t="s">
        <v>72</v>
      </c>
      <c r="AC236" s="8" t="s">
        <v>72</v>
      </c>
      <c r="AD236" s="8" t="s">
        <v>72</v>
      </c>
      <c r="AE236" s="8" t="s">
        <v>72</v>
      </c>
      <c r="AF236" s="8">
        <v>4467.0884356643874</v>
      </c>
      <c r="AG236" s="9">
        <v>153507.09556746422</v>
      </c>
    </row>
    <row r="237" spans="1:33" x14ac:dyDescent="0.45">
      <c r="A237" s="4">
        <v>50557</v>
      </c>
      <c r="B237" s="7">
        <v>10362.700000000001</v>
      </c>
      <c r="C237" s="8">
        <v>452.16131684385607</v>
      </c>
      <c r="H237" s="8">
        <v>452.16131684385607</v>
      </c>
      <c r="I237" s="9">
        <v>40092.069277218754</v>
      </c>
      <c r="J237" s="7">
        <v>51981.89</v>
      </c>
      <c r="K237" s="8">
        <v>3953.0087761707205</v>
      </c>
      <c r="L237" s="8">
        <v>0</v>
      </c>
      <c r="M237" s="8">
        <v>0</v>
      </c>
      <c r="N237" s="8">
        <v>0</v>
      </c>
      <c r="O237" s="8">
        <v>0</v>
      </c>
      <c r="P237" s="8">
        <v>3953.0087761707205</v>
      </c>
      <c r="Q237" s="9">
        <v>105724.23787359281</v>
      </c>
      <c r="R237" s="7">
        <v>3420.7420000000002</v>
      </c>
      <c r="S237" s="8">
        <v>189.90775307441953</v>
      </c>
      <c r="T237" s="8" t="s">
        <v>72</v>
      </c>
      <c r="U237" s="8" t="s">
        <v>72</v>
      </c>
      <c r="V237" s="8" t="s">
        <v>72</v>
      </c>
      <c r="W237" s="8" t="s">
        <v>72</v>
      </c>
      <c r="X237" s="8">
        <v>189.90775307441953</v>
      </c>
      <c r="Y237" s="9">
        <v>80184.138554437508</v>
      </c>
      <c r="Z237" s="7">
        <v>64428.23</v>
      </c>
      <c r="AA237" s="8">
        <v>4495.6023563833478</v>
      </c>
      <c r="AB237" s="8" t="s">
        <v>72</v>
      </c>
      <c r="AC237" s="8" t="s">
        <v>72</v>
      </c>
      <c r="AD237" s="8" t="s">
        <v>72</v>
      </c>
      <c r="AE237" s="8" t="s">
        <v>72</v>
      </c>
      <c r="AF237" s="8">
        <v>4495.6023563833478</v>
      </c>
      <c r="AG237" s="9">
        <v>153834.72100625531</v>
      </c>
    </row>
    <row r="238" spans="1:33" x14ac:dyDescent="0.45">
      <c r="A238" s="4">
        <v>50587</v>
      </c>
      <c r="B238" s="7">
        <v>10277.25</v>
      </c>
      <c r="C238" s="8">
        <v>449.69755296352804</v>
      </c>
      <c r="H238" s="8">
        <v>449.69755296352804</v>
      </c>
      <c r="I238" s="9">
        <v>40008.79091536122</v>
      </c>
      <c r="J238" s="7">
        <v>52068.27</v>
      </c>
      <c r="K238" s="8">
        <v>3985.1895571304349</v>
      </c>
      <c r="L238" s="8">
        <v>0</v>
      </c>
      <c r="M238" s="8">
        <v>0</v>
      </c>
      <c r="N238" s="8">
        <v>0</v>
      </c>
      <c r="O238" s="8">
        <v>0</v>
      </c>
      <c r="P238" s="8">
        <v>3985.1895571304349</v>
      </c>
      <c r="Q238" s="9">
        <v>106165.63457091956</v>
      </c>
      <c r="R238" s="7">
        <v>3392.54</v>
      </c>
      <c r="S238" s="8">
        <v>188.87297224468179</v>
      </c>
      <c r="T238" s="8" t="s">
        <v>72</v>
      </c>
      <c r="U238" s="8" t="s">
        <v>72</v>
      </c>
      <c r="V238" s="8" t="s">
        <v>72</v>
      </c>
      <c r="W238" s="8" t="s">
        <v>72</v>
      </c>
      <c r="X238" s="8">
        <v>188.87297224468179</v>
      </c>
      <c r="Y238" s="9">
        <v>80017.58183072244</v>
      </c>
      <c r="Z238" s="7">
        <v>64411.14</v>
      </c>
      <c r="AA238" s="8">
        <v>4524.8266206866683</v>
      </c>
      <c r="AB238" s="8" t="s">
        <v>72</v>
      </c>
      <c r="AC238" s="8" t="s">
        <v>72</v>
      </c>
      <c r="AD238" s="8" t="s">
        <v>72</v>
      </c>
      <c r="AE238" s="8" t="s">
        <v>72</v>
      </c>
      <c r="AF238" s="8">
        <v>4524.8266206866683</v>
      </c>
      <c r="AG238" s="9">
        <v>154176.18366935302</v>
      </c>
    </row>
    <row r="239" spans="1:33" x14ac:dyDescent="0.45">
      <c r="A239" s="4">
        <v>50618</v>
      </c>
      <c r="B239" s="7">
        <v>10194.93</v>
      </c>
      <c r="H239" s="8">
        <v>0</v>
      </c>
      <c r="I239" s="9">
        <v>39928.934887305732</v>
      </c>
      <c r="J239" s="7">
        <v>52150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9">
        <v>106616.08605071915</v>
      </c>
      <c r="R239" s="7">
        <v>3365.373</v>
      </c>
      <c r="S239" s="8" t="s">
        <v>72</v>
      </c>
      <c r="T239" s="8" t="s">
        <v>72</v>
      </c>
      <c r="U239" s="8" t="s">
        <v>72</v>
      </c>
      <c r="V239" s="8" t="s">
        <v>72</v>
      </c>
      <c r="W239" s="8" t="s">
        <v>72</v>
      </c>
      <c r="X239" s="8">
        <v>0</v>
      </c>
      <c r="Y239" s="9">
        <v>79857.869774611463</v>
      </c>
      <c r="Z239" s="7">
        <v>64393.23</v>
      </c>
      <c r="AA239" s="8" t="s">
        <v>72</v>
      </c>
      <c r="AB239" s="8" t="s">
        <v>72</v>
      </c>
      <c r="AC239" s="8" t="s">
        <v>72</v>
      </c>
      <c r="AD239" s="8" t="s">
        <v>72</v>
      </c>
      <c r="AE239" s="8" t="s">
        <v>72</v>
      </c>
      <c r="AF239" s="8">
        <v>0</v>
      </c>
      <c r="AG239" s="9">
        <v>154530.80791548605</v>
      </c>
    </row>
    <row r="240" spans="1:33" x14ac:dyDescent="0.45">
      <c r="A240" s="4">
        <v>50649</v>
      </c>
      <c r="B240" s="7">
        <v>10112.379999999999</v>
      </c>
      <c r="H240" s="8">
        <v>0</v>
      </c>
      <c r="I240" s="9">
        <v>39852.298310254773</v>
      </c>
      <c r="J240" s="7">
        <v>52231.3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9">
        <v>107075.22605890616</v>
      </c>
      <c r="R240" s="7">
        <v>3338.1509999999998</v>
      </c>
      <c r="S240" s="8" t="s">
        <v>72</v>
      </c>
      <c r="T240" s="8" t="s">
        <v>72</v>
      </c>
      <c r="U240" s="8" t="s">
        <v>72</v>
      </c>
      <c r="V240" s="8" t="s">
        <v>72</v>
      </c>
      <c r="W240" s="8" t="s">
        <v>72</v>
      </c>
      <c r="X240" s="8">
        <v>0</v>
      </c>
      <c r="Y240" s="9">
        <v>79704.596620509546</v>
      </c>
      <c r="Z240" s="7">
        <v>64374.66</v>
      </c>
      <c r="AA240" s="8" t="s">
        <v>72</v>
      </c>
      <c r="AB240" s="8" t="s">
        <v>72</v>
      </c>
      <c r="AC240" s="8" t="s">
        <v>72</v>
      </c>
      <c r="AD240" s="8" t="s">
        <v>72</v>
      </c>
      <c r="AE240" s="8" t="s">
        <v>72</v>
      </c>
      <c r="AF240" s="8">
        <v>0</v>
      </c>
      <c r="AG240" s="9">
        <v>154897.98403121188</v>
      </c>
    </row>
    <row r="241" spans="1:33" x14ac:dyDescent="0.45">
      <c r="A241" s="4">
        <v>50679</v>
      </c>
      <c r="B241" s="7">
        <v>9610.9680000000008</v>
      </c>
      <c r="H241" s="8">
        <v>0</v>
      </c>
      <c r="I241" s="9">
        <v>40178.696256359173</v>
      </c>
      <c r="J241" s="7">
        <v>48612.72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9">
        <v>108624.13493796467</v>
      </c>
      <c r="R241" s="7">
        <v>3180.3519999999999</v>
      </c>
      <c r="S241" s="8" t="s">
        <v>72</v>
      </c>
      <c r="T241" s="8" t="s">
        <v>72</v>
      </c>
      <c r="U241" s="8" t="s">
        <v>72</v>
      </c>
      <c r="V241" s="8" t="s">
        <v>72</v>
      </c>
      <c r="W241" s="8" t="s">
        <v>72</v>
      </c>
      <c r="X241" s="8">
        <v>0</v>
      </c>
      <c r="Y241" s="9">
        <v>80357.392512718347</v>
      </c>
      <c r="Z241" s="7">
        <v>60159.28</v>
      </c>
      <c r="AA241" s="8" t="s">
        <v>72</v>
      </c>
      <c r="AB241" s="8" t="s">
        <v>72</v>
      </c>
      <c r="AC241" s="8" t="s">
        <v>72</v>
      </c>
      <c r="AD241" s="8" t="s">
        <v>72</v>
      </c>
      <c r="AE241" s="8" t="s">
        <v>72</v>
      </c>
      <c r="AF241" s="8">
        <v>0</v>
      </c>
      <c r="AG241" s="9">
        <v>156838.57044559569</v>
      </c>
    </row>
    <row r="242" spans="1:33" x14ac:dyDescent="0.45">
      <c r="A242" s="4">
        <v>50710</v>
      </c>
      <c r="B242" s="7">
        <v>9542.8760000000002</v>
      </c>
      <c r="H242" s="8">
        <v>0</v>
      </c>
      <c r="I242" s="9">
        <v>40095.056427182681</v>
      </c>
      <c r="J242" s="7">
        <v>48682.82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9">
        <v>109071.31044212524</v>
      </c>
      <c r="R242" s="7">
        <v>3157.74</v>
      </c>
      <c r="S242" s="8" t="s">
        <v>72</v>
      </c>
      <c r="T242" s="8" t="s">
        <v>72</v>
      </c>
      <c r="U242" s="8" t="s">
        <v>72</v>
      </c>
      <c r="V242" s="8" t="s">
        <v>72</v>
      </c>
      <c r="W242" s="8" t="s">
        <v>72</v>
      </c>
      <c r="X242" s="8">
        <v>0</v>
      </c>
      <c r="Y242" s="9">
        <v>80190.112854365361</v>
      </c>
      <c r="Z242" s="7">
        <v>60146.84</v>
      </c>
      <c r="AA242" s="8" t="s">
        <v>72</v>
      </c>
      <c r="AB242" s="8" t="s">
        <v>72</v>
      </c>
      <c r="AC242" s="8" t="s">
        <v>72</v>
      </c>
      <c r="AD242" s="8" t="s">
        <v>72</v>
      </c>
      <c r="AE242" s="8" t="s">
        <v>72</v>
      </c>
      <c r="AF242" s="8">
        <v>0</v>
      </c>
      <c r="AG242" s="9">
        <v>157185.37815474445</v>
      </c>
    </row>
    <row r="243" spans="1:33" x14ac:dyDescent="0.45">
      <c r="A243" s="4">
        <v>50740</v>
      </c>
      <c r="B243" s="7">
        <v>9478.1110000000008</v>
      </c>
      <c r="H243" s="8">
        <v>0</v>
      </c>
      <c r="I243" s="9">
        <v>40014.933483736415</v>
      </c>
      <c r="J243" s="7">
        <v>48747.54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9">
        <v>109528.07712255802</v>
      </c>
      <c r="R243" s="7">
        <v>3135.8980000000001</v>
      </c>
      <c r="S243" s="8" t="s">
        <v>72</v>
      </c>
      <c r="T243" s="8" t="s">
        <v>72</v>
      </c>
      <c r="U243" s="8" t="s">
        <v>72</v>
      </c>
      <c r="V243" s="8" t="s">
        <v>72</v>
      </c>
      <c r="W243" s="8" t="s">
        <v>72</v>
      </c>
      <c r="X243" s="8">
        <v>0</v>
      </c>
      <c r="Y243" s="9">
        <v>80029.86696747283</v>
      </c>
      <c r="Z243" s="7">
        <v>60132.959999999999</v>
      </c>
      <c r="AA243" s="8" t="s">
        <v>72</v>
      </c>
      <c r="AB243" s="8" t="s">
        <v>72</v>
      </c>
      <c r="AC243" s="8" t="s">
        <v>72</v>
      </c>
      <c r="AD243" s="8" t="s">
        <v>72</v>
      </c>
      <c r="AE243" s="8" t="s">
        <v>72</v>
      </c>
      <c r="AF243" s="8">
        <v>0</v>
      </c>
      <c r="AG243" s="9">
        <v>157545.99730304172</v>
      </c>
    </row>
    <row r="244" spans="1:33" x14ac:dyDescent="0.45">
      <c r="A244" s="4">
        <v>50771</v>
      </c>
      <c r="B244" s="7">
        <v>9237.9750000000004</v>
      </c>
      <c r="H244" s="8">
        <v>0</v>
      </c>
      <c r="I244" s="9">
        <v>39938.111603373683</v>
      </c>
      <c r="J244" s="7">
        <v>46136.480000000003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9">
        <v>109994.02718269415</v>
      </c>
      <c r="R244" s="7">
        <v>3066.498</v>
      </c>
      <c r="S244" s="8" t="s">
        <v>72</v>
      </c>
      <c r="T244" s="8" t="s">
        <v>72</v>
      </c>
      <c r="U244" s="8" t="s">
        <v>72</v>
      </c>
      <c r="V244" s="8" t="s">
        <v>72</v>
      </c>
      <c r="W244" s="8" t="s">
        <v>72</v>
      </c>
      <c r="X244" s="8">
        <v>0</v>
      </c>
      <c r="Y244" s="9">
        <v>79876.223206747367</v>
      </c>
      <c r="Z244" s="7">
        <v>57235.93</v>
      </c>
      <c r="AA244" s="8" t="s">
        <v>72</v>
      </c>
      <c r="AB244" s="8" t="s">
        <v>72</v>
      </c>
      <c r="AC244" s="8" t="s">
        <v>72</v>
      </c>
      <c r="AD244" s="8" t="s">
        <v>72</v>
      </c>
      <c r="AE244" s="8" t="s">
        <v>72</v>
      </c>
      <c r="AF244" s="8">
        <v>0</v>
      </c>
      <c r="AG244" s="9">
        <v>157919.76110674258</v>
      </c>
    </row>
    <row r="245" spans="1:33" x14ac:dyDescent="0.45">
      <c r="A245" s="4">
        <v>50802</v>
      </c>
      <c r="B245" s="7">
        <v>9169.7270000000008</v>
      </c>
      <c r="H245" s="8">
        <v>0</v>
      </c>
      <c r="I245" s="9">
        <v>39864.394756977155</v>
      </c>
      <c r="J245" s="7">
        <v>46203.34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9">
        <v>110468.79447343136</v>
      </c>
      <c r="R245" s="7">
        <v>3043.8159999999998</v>
      </c>
      <c r="S245" s="8" t="s">
        <v>72</v>
      </c>
      <c r="T245" s="8" t="s">
        <v>72</v>
      </c>
      <c r="U245" s="8" t="s">
        <v>72</v>
      </c>
      <c r="V245" s="8" t="s">
        <v>72</v>
      </c>
      <c r="W245" s="8" t="s">
        <v>72</v>
      </c>
      <c r="X245" s="8">
        <v>0</v>
      </c>
      <c r="Y245" s="9">
        <v>79728.789513954311</v>
      </c>
      <c r="Z245" s="7">
        <v>57220.11</v>
      </c>
      <c r="AA245" s="8" t="s">
        <v>72</v>
      </c>
      <c r="AB245" s="8" t="s">
        <v>72</v>
      </c>
      <c r="AC245" s="8" t="s">
        <v>72</v>
      </c>
      <c r="AD245" s="8" t="s">
        <v>72</v>
      </c>
      <c r="AE245" s="8" t="s">
        <v>72</v>
      </c>
      <c r="AF245" s="8">
        <v>0</v>
      </c>
      <c r="AG245" s="9">
        <v>158306.06818180394</v>
      </c>
    </row>
    <row r="246" spans="1:33" x14ac:dyDescent="0.45">
      <c r="A246" s="4">
        <v>50830</v>
      </c>
      <c r="B246" s="7">
        <v>8946.2510000000002</v>
      </c>
      <c r="H246" s="8">
        <v>0</v>
      </c>
      <c r="I246" s="9">
        <v>40193.604313897478</v>
      </c>
      <c r="J246" s="7">
        <v>42425.63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9">
        <v>112067.32456879258</v>
      </c>
      <c r="R246" s="7">
        <v>2968.6619999999998</v>
      </c>
      <c r="S246" s="8" t="s">
        <v>72</v>
      </c>
      <c r="T246" s="8" t="s">
        <v>72</v>
      </c>
      <c r="U246" s="8" t="s">
        <v>72</v>
      </c>
      <c r="V246" s="8" t="s">
        <v>72</v>
      </c>
      <c r="W246" s="8" t="s">
        <v>72</v>
      </c>
      <c r="X246" s="8">
        <v>0</v>
      </c>
      <c r="Y246" s="9">
        <v>80387.208627794957</v>
      </c>
      <c r="Z246" s="7">
        <v>53167.15</v>
      </c>
      <c r="AA246" s="8" t="s">
        <v>72</v>
      </c>
      <c r="AB246" s="8" t="s">
        <v>72</v>
      </c>
      <c r="AC246" s="8" t="s">
        <v>72</v>
      </c>
      <c r="AD246" s="8" t="s">
        <v>72</v>
      </c>
      <c r="AE246" s="8" t="s">
        <v>72</v>
      </c>
      <c r="AF246" s="8">
        <v>0</v>
      </c>
      <c r="AG246" s="9">
        <v>160299.64974546956</v>
      </c>
    </row>
    <row r="247" spans="1:33" x14ac:dyDescent="0.45">
      <c r="A247" s="4">
        <v>50861</v>
      </c>
      <c r="B247" s="7">
        <v>8904.8189999999995</v>
      </c>
      <c r="H247" s="8">
        <v>0</v>
      </c>
      <c r="I247" s="9">
        <v>40112.673775478186</v>
      </c>
      <c r="J247" s="7">
        <v>42466.35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9">
        <v>112529.4300198938</v>
      </c>
      <c r="R247" s="7">
        <v>2954.87</v>
      </c>
      <c r="S247" s="8" t="s">
        <v>72</v>
      </c>
      <c r="T247" s="8" t="s">
        <v>72</v>
      </c>
      <c r="U247" s="8" t="s">
        <v>72</v>
      </c>
      <c r="V247" s="8" t="s">
        <v>72</v>
      </c>
      <c r="W247" s="8" t="s">
        <v>72</v>
      </c>
      <c r="X247" s="8">
        <v>0</v>
      </c>
      <c r="Y247" s="9">
        <v>80225.347550956372</v>
      </c>
      <c r="Z247" s="7">
        <v>53158.1</v>
      </c>
      <c r="AA247" s="8" t="s">
        <v>72</v>
      </c>
      <c r="AB247" s="8" t="s">
        <v>72</v>
      </c>
      <c r="AC247" s="8" t="s">
        <v>72</v>
      </c>
      <c r="AD247" s="8" t="s">
        <v>72</v>
      </c>
      <c r="AE247" s="8" t="s">
        <v>72</v>
      </c>
      <c r="AF247" s="8">
        <v>0</v>
      </c>
      <c r="AG247" s="9">
        <v>160664.63855046761</v>
      </c>
    </row>
    <row r="248" spans="1:33" x14ac:dyDescent="0.45">
      <c r="A248" s="4">
        <v>50891</v>
      </c>
      <c r="B248" s="7">
        <v>8848.5370000000003</v>
      </c>
      <c r="H248" s="8">
        <v>0</v>
      </c>
      <c r="I248" s="9">
        <v>40035.163156515584</v>
      </c>
      <c r="J248" s="7">
        <v>42522.79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9">
        <v>113001.31759413345</v>
      </c>
      <c r="R248" s="7">
        <v>2936.15</v>
      </c>
      <c r="S248" s="8" t="s">
        <v>72</v>
      </c>
      <c r="T248" s="8" t="s">
        <v>72</v>
      </c>
      <c r="U248" s="8" t="s">
        <v>72</v>
      </c>
      <c r="V248" s="8" t="s">
        <v>72</v>
      </c>
      <c r="W248" s="8" t="s">
        <v>72</v>
      </c>
      <c r="X248" s="8">
        <v>0</v>
      </c>
      <c r="Y248" s="9">
        <v>80070.326313031168</v>
      </c>
      <c r="Z248" s="7">
        <v>53146.61</v>
      </c>
      <c r="AA248" s="8" t="s">
        <v>72</v>
      </c>
      <c r="AB248" s="8" t="s">
        <v>72</v>
      </c>
      <c r="AC248" s="8" t="s">
        <v>72</v>
      </c>
      <c r="AD248" s="8" t="s">
        <v>72</v>
      </c>
      <c r="AE248" s="8" t="s">
        <v>72</v>
      </c>
      <c r="AF248" s="8">
        <v>0</v>
      </c>
      <c r="AG248" s="9">
        <v>161043.51338195216</v>
      </c>
    </row>
    <row r="249" spans="1:33" x14ac:dyDescent="0.45">
      <c r="A249" s="4">
        <v>50922</v>
      </c>
      <c r="B249" s="7">
        <v>8782.268</v>
      </c>
      <c r="H249" s="8">
        <v>0</v>
      </c>
      <c r="I249" s="9">
        <v>39960.861587094179</v>
      </c>
      <c r="J249" s="7">
        <v>42589.71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9">
        <v>113482.57464335454</v>
      </c>
      <c r="R249" s="7">
        <v>2914.1770000000001</v>
      </c>
      <c r="S249" s="8" t="s">
        <v>72</v>
      </c>
      <c r="T249" s="8" t="s">
        <v>72</v>
      </c>
      <c r="U249" s="8" t="s">
        <v>72</v>
      </c>
      <c r="V249" s="8" t="s">
        <v>72</v>
      </c>
      <c r="W249" s="8" t="s">
        <v>72</v>
      </c>
      <c r="X249" s="8">
        <v>0</v>
      </c>
      <c r="Y249" s="9">
        <v>79921.723174188359</v>
      </c>
      <c r="Z249" s="7">
        <v>53133.46</v>
      </c>
      <c r="AA249" s="8" t="s">
        <v>72</v>
      </c>
      <c r="AB249" s="8" t="s">
        <v>72</v>
      </c>
      <c r="AC249" s="8" t="s">
        <v>72</v>
      </c>
      <c r="AD249" s="8" t="s">
        <v>72</v>
      </c>
      <c r="AE249" s="8" t="s">
        <v>72</v>
      </c>
      <c r="AF249" s="8">
        <v>0</v>
      </c>
      <c r="AG249" s="9">
        <v>161435.60854786757</v>
      </c>
    </row>
    <row r="250" spans="1:33" x14ac:dyDescent="0.45">
      <c r="A250" s="4">
        <v>50952</v>
      </c>
      <c r="B250" s="7">
        <v>8720.42</v>
      </c>
      <c r="H250" s="8">
        <v>0</v>
      </c>
      <c r="I250" s="9">
        <v>39889.577629183063</v>
      </c>
      <c r="J250" s="7">
        <v>42652.22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9">
        <v>113972.83091115823</v>
      </c>
      <c r="R250" s="7">
        <v>2893.7049999999999</v>
      </c>
      <c r="S250" s="8" t="s">
        <v>72</v>
      </c>
      <c r="T250" s="8" t="s">
        <v>72</v>
      </c>
      <c r="U250" s="8" t="s">
        <v>72</v>
      </c>
      <c r="V250" s="8" t="s">
        <v>72</v>
      </c>
      <c r="W250" s="8" t="s">
        <v>72</v>
      </c>
      <c r="X250" s="8">
        <v>0</v>
      </c>
      <c r="Y250" s="9">
        <v>79779.155258366125</v>
      </c>
      <c r="Z250" s="7">
        <v>53121.2</v>
      </c>
      <c r="AA250" s="8" t="s">
        <v>72</v>
      </c>
      <c r="AB250" s="8" t="s">
        <v>72</v>
      </c>
      <c r="AC250" s="8" t="s">
        <v>72</v>
      </c>
      <c r="AD250" s="8" t="s">
        <v>72</v>
      </c>
      <c r="AE250" s="8" t="s">
        <v>72</v>
      </c>
      <c r="AF250" s="8">
        <v>0</v>
      </c>
      <c r="AG250" s="9">
        <v>161840.32406617791</v>
      </c>
    </row>
    <row r="251" spans="1:33" x14ac:dyDescent="0.45">
      <c r="A251" s="4">
        <v>50983</v>
      </c>
      <c r="B251" s="7">
        <v>8415.3649999999998</v>
      </c>
      <c r="H251" s="8">
        <v>0</v>
      </c>
      <c r="I251" s="9">
        <v>39821.136916247626</v>
      </c>
      <c r="J251" s="7">
        <v>41883.94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9">
        <v>114471.75330928358</v>
      </c>
      <c r="R251" s="7">
        <v>2790.547</v>
      </c>
      <c r="S251" s="8" t="s">
        <v>72</v>
      </c>
      <c r="T251" s="8" t="s">
        <v>72</v>
      </c>
      <c r="U251" s="8" t="s">
        <v>72</v>
      </c>
      <c r="V251" s="8" t="s">
        <v>72</v>
      </c>
      <c r="W251" s="8" t="s">
        <v>72</v>
      </c>
      <c r="X251" s="8">
        <v>0</v>
      </c>
      <c r="Y251" s="9">
        <v>79642.273832495252</v>
      </c>
      <c r="Z251" s="7">
        <v>51989.05</v>
      </c>
      <c r="AA251" s="8" t="s">
        <v>72</v>
      </c>
      <c r="AB251" s="8" t="s">
        <v>72</v>
      </c>
      <c r="AC251" s="8" t="s">
        <v>72</v>
      </c>
      <c r="AD251" s="8" t="s">
        <v>72</v>
      </c>
      <c r="AE251" s="8" t="s">
        <v>72</v>
      </c>
      <c r="AF251" s="8">
        <v>0</v>
      </c>
      <c r="AG251" s="9">
        <v>162257.11760878074</v>
      </c>
    </row>
    <row r="252" spans="1:33" x14ac:dyDescent="0.45">
      <c r="A252" s="4">
        <v>51014</v>
      </c>
      <c r="B252" s="7">
        <v>8330.5939999999991</v>
      </c>
      <c r="H252" s="8">
        <v>0</v>
      </c>
      <c r="I252" s="9">
        <v>40155.380143181916</v>
      </c>
      <c r="J252" s="7">
        <v>41986.86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9">
        <v>116135.90669836466</v>
      </c>
      <c r="R252" s="7">
        <v>2762.5639999999999</v>
      </c>
      <c r="S252" s="8" t="s">
        <v>72</v>
      </c>
      <c r="T252" s="8" t="s">
        <v>72</v>
      </c>
      <c r="U252" s="8" t="s">
        <v>72</v>
      </c>
      <c r="V252" s="8" t="s">
        <v>72</v>
      </c>
      <c r="W252" s="8" t="s">
        <v>72</v>
      </c>
      <c r="X252" s="8">
        <v>0</v>
      </c>
      <c r="Y252" s="9">
        <v>80310.760286363831</v>
      </c>
      <c r="Z252" s="7">
        <v>51989.32</v>
      </c>
      <c r="AA252" s="8" t="s">
        <v>72</v>
      </c>
      <c r="AB252" s="8" t="s">
        <v>72</v>
      </c>
      <c r="AC252" s="8" t="s">
        <v>72</v>
      </c>
      <c r="AD252" s="8" t="s">
        <v>72</v>
      </c>
      <c r="AE252" s="8" t="s">
        <v>72</v>
      </c>
      <c r="AF252" s="8">
        <v>0</v>
      </c>
      <c r="AG252" s="9">
        <v>164322.36287018296</v>
      </c>
    </row>
    <row r="253" spans="1:33" x14ac:dyDescent="0.45">
      <c r="A253" s="4">
        <v>51044</v>
      </c>
      <c r="B253" s="7">
        <v>8285.4539999999997</v>
      </c>
      <c r="H253" s="8">
        <v>0</v>
      </c>
      <c r="I253" s="9">
        <v>40079.258120019891</v>
      </c>
      <c r="J253" s="7">
        <v>42040.32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9">
        <v>116620.78037180113</v>
      </c>
      <c r="R253" s="7">
        <v>2747.6990000000001</v>
      </c>
      <c r="S253" s="8" t="s">
        <v>72</v>
      </c>
      <c r="T253" s="8" t="s">
        <v>72</v>
      </c>
      <c r="U253" s="8" t="s">
        <v>72</v>
      </c>
      <c r="V253" s="8" t="s">
        <v>72</v>
      </c>
      <c r="W253" s="8" t="s">
        <v>72</v>
      </c>
      <c r="X253" s="8">
        <v>0</v>
      </c>
      <c r="Y253" s="9">
        <v>80158.516240039782</v>
      </c>
      <c r="Z253" s="7">
        <v>51988.02</v>
      </c>
      <c r="AA253" s="8" t="s">
        <v>72</v>
      </c>
      <c r="AB253" s="8" t="s">
        <v>72</v>
      </c>
      <c r="AC253" s="8" t="s">
        <v>72</v>
      </c>
      <c r="AD253" s="8" t="s">
        <v>72</v>
      </c>
      <c r="AE253" s="8" t="s">
        <v>72</v>
      </c>
      <c r="AF253" s="8">
        <v>0</v>
      </c>
      <c r="AG253" s="9">
        <v>164715.89011582499</v>
      </c>
    </row>
    <row r="254" spans="1:33" x14ac:dyDescent="0.45">
      <c r="A254" s="4">
        <v>51075</v>
      </c>
      <c r="B254" s="7">
        <v>8217.0380000000005</v>
      </c>
      <c r="H254" s="8">
        <v>0</v>
      </c>
      <c r="I254" s="9">
        <v>40006.346421280599</v>
      </c>
      <c r="J254" s="7">
        <v>42118.77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9">
        <v>117115.43818432627</v>
      </c>
      <c r="R254" s="7">
        <v>2725.1979999999999</v>
      </c>
      <c r="S254" s="8" t="s">
        <v>72</v>
      </c>
      <c r="T254" s="8" t="s">
        <v>72</v>
      </c>
      <c r="U254" s="8" t="s">
        <v>72</v>
      </c>
      <c r="V254" s="8" t="s">
        <v>72</v>
      </c>
      <c r="W254" s="8" t="s">
        <v>72</v>
      </c>
      <c r="X254" s="8">
        <v>0</v>
      </c>
      <c r="Y254" s="9">
        <v>80012.692842561199</v>
      </c>
      <c r="Z254" s="7">
        <v>51983.46</v>
      </c>
      <c r="AA254" s="8" t="s">
        <v>72</v>
      </c>
      <c r="AB254" s="8" t="s">
        <v>72</v>
      </c>
      <c r="AC254" s="8" t="s">
        <v>72</v>
      </c>
      <c r="AD254" s="8" t="s">
        <v>72</v>
      </c>
      <c r="AE254" s="8" t="s">
        <v>72</v>
      </c>
      <c r="AF254" s="8">
        <v>0</v>
      </c>
      <c r="AG254" s="9">
        <v>165123.05388986299</v>
      </c>
    </row>
    <row r="255" spans="1:33" x14ac:dyDescent="0.45">
      <c r="A255" s="4">
        <v>51105</v>
      </c>
      <c r="B255" s="7">
        <v>8182.6419999999998</v>
      </c>
      <c r="H255" s="8">
        <v>0</v>
      </c>
      <c r="I255" s="9">
        <v>39936.448213193369</v>
      </c>
      <c r="J255" s="7">
        <v>42157.8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9">
        <v>117619.48157174053</v>
      </c>
      <c r="R255" s="7">
        <v>2713.8879999999999</v>
      </c>
      <c r="S255" s="8" t="s">
        <v>72</v>
      </c>
      <c r="T255" s="8" t="s">
        <v>72</v>
      </c>
      <c r="U255" s="8" t="s">
        <v>72</v>
      </c>
      <c r="V255" s="8" t="s">
        <v>72</v>
      </c>
      <c r="W255" s="8" t="s">
        <v>72</v>
      </c>
      <c r="X255" s="8">
        <v>0</v>
      </c>
      <c r="Y255" s="9">
        <v>79872.896426386738</v>
      </c>
      <c r="Z255" s="7">
        <v>51980.73</v>
      </c>
      <c r="AA255" s="8" t="s">
        <v>72</v>
      </c>
      <c r="AB255" s="8" t="s">
        <v>72</v>
      </c>
      <c r="AC255" s="8" t="s">
        <v>72</v>
      </c>
      <c r="AD255" s="8" t="s">
        <v>72</v>
      </c>
      <c r="AE255" s="8" t="s">
        <v>72</v>
      </c>
      <c r="AF255" s="8">
        <v>0</v>
      </c>
      <c r="AG255" s="9">
        <v>165543.21942757256</v>
      </c>
    </row>
    <row r="256" spans="1:33" x14ac:dyDescent="0.45">
      <c r="A256" s="4">
        <v>51136</v>
      </c>
      <c r="B256" s="7">
        <v>8141.8829999999998</v>
      </c>
      <c r="H256" s="8">
        <v>0</v>
      </c>
      <c r="I256" s="9">
        <v>39869.384760936919</v>
      </c>
      <c r="J256" s="7">
        <v>42203.360000000001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9">
        <v>118132.55309353162</v>
      </c>
      <c r="R256" s="7">
        <v>2700.4940000000001</v>
      </c>
      <c r="S256" s="8" t="s">
        <v>72</v>
      </c>
      <c r="T256" s="8" t="s">
        <v>72</v>
      </c>
      <c r="U256" s="8" t="s">
        <v>72</v>
      </c>
      <c r="V256" s="8" t="s">
        <v>72</v>
      </c>
      <c r="W256" s="8" t="s">
        <v>72</v>
      </c>
      <c r="X256" s="8">
        <v>0</v>
      </c>
      <c r="Y256" s="9">
        <v>79738.769521873837</v>
      </c>
      <c r="Z256" s="7">
        <v>51976.84</v>
      </c>
      <c r="AA256" s="8" t="s">
        <v>72</v>
      </c>
      <c r="AB256" s="8" t="s">
        <v>72</v>
      </c>
      <c r="AC256" s="8" t="s">
        <v>72</v>
      </c>
      <c r="AD256" s="8" t="s">
        <v>72</v>
      </c>
      <c r="AE256" s="8" t="s">
        <v>72</v>
      </c>
      <c r="AF256" s="8">
        <v>0</v>
      </c>
      <c r="AG256" s="9">
        <v>165975.81480665592</v>
      </c>
    </row>
    <row r="257" spans="1:33" x14ac:dyDescent="0.45">
      <c r="A257" s="4">
        <v>51167</v>
      </c>
      <c r="B257" s="7">
        <v>8084.9660000000003</v>
      </c>
      <c r="H257" s="8">
        <v>0</v>
      </c>
      <c r="I257" s="9">
        <v>39804.993230311578</v>
      </c>
      <c r="J257" s="7">
        <v>42266.11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9">
        <v>118654.33136928082</v>
      </c>
      <c r="R257" s="7">
        <v>2681.8029999999999</v>
      </c>
      <c r="S257" s="8" t="s">
        <v>72</v>
      </c>
      <c r="T257" s="8" t="s">
        <v>72</v>
      </c>
      <c r="U257" s="8" t="s">
        <v>72</v>
      </c>
      <c r="V257" s="8" t="s">
        <v>72</v>
      </c>
      <c r="W257" s="8" t="s">
        <v>72</v>
      </c>
      <c r="X257" s="8">
        <v>0</v>
      </c>
      <c r="Y257" s="9">
        <v>79609.986460623157</v>
      </c>
      <c r="Z257" s="7">
        <v>51970.58</v>
      </c>
      <c r="AA257" s="8" t="s">
        <v>72</v>
      </c>
      <c r="AB257" s="8" t="s">
        <v>72</v>
      </c>
      <c r="AC257" s="8" t="s">
        <v>72</v>
      </c>
      <c r="AD257" s="8" t="s">
        <v>72</v>
      </c>
      <c r="AE257" s="8" t="s">
        <v>72</v>
      </c>
      <c r="AF257" s="8">
        <v>0</v>
      </c>
      <c r="AG257" s="9">
        <v>166420.3232456547</v>
      </c>
    </row>
    <row r="258" spans="1:33" x14ac:dyDescent="0.45">
      <c r="A258" s="4">
        <v>51196</v>
      </c>
      <c r="B258" s="7">
        <v>8034.0379999999996</v>
      </c>
      <c r="H258" s="8">
        <v>0</v>
      </c>
      <c r="I258" s="9">
        <v>40143.124816087482</v>
      </c>
      <c r="J258" s="7">
        <v>42322.16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9">
        <v>120384.0754012149</v>
      </c>
      <c r="R258" s="7">
        <v>2665.085</v>
      </c>
      <c r="S258" s="8" t="s">
        <v>72</v>
      </c>
      <c r="T258" s="8" t="s">
        <v>72</v>
      </c>
      <c r="U258" s="8" t="s">
        <v>72</v>
      </c>
      <c r="V258" s="8" t="s">
        <v>72</v>
      </c>
      <c r="W258" s="8" t="s">
        <v>72</v>
      </c>
      <c r="X258" s="8">
        <v>0</v>
      </c>
      <c r="Y258" s="9">
        <v>80286.249632174964</v>
      </c>
      <c r="Z258" s="7">
        <v>51964.91</v>
      </c>
      <c r="AA258" s="8" t="s">
        <v>72</v>
      </c>
      <c r="AB258" s="8" t="s">
        <v>72</v>
      </c>
      <c r="AC258" s="8" t="s">
        <v>72</v>
      </c>
      <c r="AD258" s="8" t="s">
        <v>72</v>
      </c>
      <c r="AE258" s="8" t="s">
        <v>72</v>
      </c>
      <c r="AF258" s="8">
        <v>0</v>
      </c>
      <c r="AG258" s="9">
        <v>168555.82518051987</v>
      </c>
    </row>
    <row r="259" spans="1:33" x14ac:dyDescent="0.45">
      <c r="A259" s="4">
        <v>51227</v>
      </c>
      <c r="B259" s="7">
        <v>7955.5460000000003</v>
      </c>
      <c r="H259" s="8">
        <v>0</v>
      </c>
      <c r="I259" s="9">
        <v>40070.739914466772</v>
      </c>
      <c r="J259" s="7">
        <v>42407.89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9">
        <v>120890.72266562107</v>
      </c>
      <c r="R259" s="7">
        <v>2639.335</v>
      </c>
      <c r="S259" s="8" t="s">
        <v>72</v>
      </c>
      <c r="T259" s="8" t="s">
        <v>72</v>
      </c>
      <c r="U259" s="8" t="s">
        <v>72</v>
      </c>
      <c r="V259" s="8" t="s">
        <v>72</v>
      </c>
      <c r="W259" s="8" t="s">
        <v>72</v>
      </c>
      <c r="X259" s="8">
        <v>0</v>
      </c>
      <c r="Y259" s="9">
        <v>80141.479828933545</v>
      </c>
      <c r="Z259" s="7">
        <v>51955.55</v>
      </c>
      <c r="AA259" s="8" t="s">
        <v>72</v>
      </c>
      <c r="AB259" s="8" t="s">
        <v>72</v>
      </c>
      <c r="AC259" s="8" t="s">
        <v>72</v>
      </c>
      <c r="AD259" s="8" t="s">
        <v>72</v>
      </c>
      <c r="AE259" s="8" t="s">
        <v>72</v>
      </c>
      <c r="AF259" s="8">
        <v>0</v>
      </c>
      <c r="AG259" s="9">
        <v>168975.61056298119</v>
      </c>
    </row>
    <row r="260" spans="1:33" x14ac:dyDescent="0.45">
      <c r="A260" s="4">
        <v>51257</v>
      </c>
      <c r="B260" s="7">
        <v>7760.607</v>
      </c>
      <c r="H260" s="8">
        <v>0</v>
      </c>
      <c r="I260" s="9">
        <v>40001.422874741664</v>
      </c>
      <c r="J260" s="7">
        <v>39757.43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9">
        <v>121407.30072397052</v>
      </c>
      <c r="R260" s="7">
        <v>2582.9679999999998</v>
      </c>
      <c r="S260" s="8" t="s">
        <v>72</v>
      </c>
      <c r="T260" s="8" t="s">
        <v>72</v>
      </c>
      <c r="U260" s="8" t="s">
        <v>72</v>
      </c>
      <c r="V260" s="8" t="s">
        <v>72</v>
      </c>
      <c r="W260" s="8" t="s">
        <v>72</v>
      </c>
      <c r="X260" s="8">
        <v>0</v>
      </c>
      <c r="Y260" s="9">
        <v>80002.845749483327</v>
      </c>
      <c r="Z260" s="7">
        <v>49072.89</v>
      </c>
      <c r="AA260" s="8" t="s">
        <v>72</v>
      </c>
      <c r="AB260" s="8" t="s">
        <v>72</v>
      </c>
      <c r="AC260" s="8" t="s">
        <v>72</v>
      </c>
      <c r="AD260" s="8" t="s">
        <v>72</v>
      </c>
      <c r="AE260" s="8" t="s">
        <v>72</v>
      </c>
      <c r="AF260" s="8">
        <v>0</v>
      </c>
      <c r="AG260" s="9">
        <v>169409.00817366052</v>
      </c>
    </row>
    <row r="261" spans="1:33" x14ac:dyDescent="0.45">
      <c r="A261" s="4">
        <v>51288</v>
      </c>
      <c r="B261" s="7">
        <v>7760.607</v>
      </c>
      <c r="H261" s="8">
        <v>0</v>
      </c>
      <c r="I261" s="9">
        <v>39934.984915024994</v>
      </c>
      <c r="J261" s="7">
        <v>39757.43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9">
        <v>121933.41256026669</v>
      </c>
      <c r="R261" s="7">
        <v>2582.9679999999998</v>
      </c>
      <c r="S261" s="8" t="s">
        <v>72</v>
      </c>
      <c r="T261" s="8" t="s">
        <v>72</v>
      </c>
      <c r="U261" s="8" t="s">
        <v>72</v>
      </c>
      <c r="V261" s="8" t="s">
        <v>72</v>
      </c>
      <c r="W261" s="8" t="s">
        <v>72</v>
      </c>
      <c r="X261" s="8">
        <v>0</v>
      </c>
      <c r="Y261" s="9">
        <v>79869.969830049988</v>
      </c>
      <c r="Z261" s="7">
        <v>49072.89</v>
      </c>
      <c r="AA261" s="8" t="s">
        <v>72</v>
      </c>
      <c r="AB261" s="8" t="s">
        <v>72</v>
      </c>
      <c r="AC261" s="8" t="s">
        <v>72</v>
      </c>
      <c r="AD261" s="8" t="s">
        <v>72</v>
      </c>
      <c r="AE261" s="8" t="s">
        <v>72</v>
      </c>
      <c r="AF261" s="8">
        <v>0</v>
      </c>
      <c r="AG261" s="9">
        <v>169855.39445829668</v>
      </c>
    </row>
    <row r="262" spans="1:33" x14ac:dyDescent="0.45">
      <c r="A262" s="4">
        <v>51318</v>
      </c>
      <c r="B262" s="7">
        <v>7719.39</v>
      </c>
      <c r="H262" s="8">
        <v>0</v>
      </c>
      <c r="I262" s="9">
        <v>39871.254706344494</v>
      </c>
      <c r="J262" s="7">
        <v>39803.06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9">
        <v>122468.70250969635</v>
      </c>
      <c r="R262" s="7">
        <v>2568.223</v>
      </c>
      <c r="S262" s="8" t="s">
        <v>72</v>
      </c>
      <c r="T262" s="8" t="s">
        <v>72</v>
      </c>
      <c r="U262" s="8" t="s">
        <v>72</v>
      </c>
      <c r="V262" s="8" t="s">
        <v>72</v>
      </c>
      <c r="W262" s="8" t="s">
        <v>72</v>
      </c>
      <c r="X262" s="8">
        <v>0</v>
      </c>
      <c r="Y262" s="9">
        <v>79742.509412688989</v>
      </c>
      <c r="Z262" s="7">
        <v>49068.06</v>
      </c>
      <c r="AA262" s="8" t="s">
        <v>72</v>
      </c>
      <c r="AB262" s="8" t="s">
        <v>72</v>
      </c>
      <c r="AC262" s="8" t="s">
        <v>72</v>
      </c>
      <c r="AD262" s="8" t="s">
        <v>72</v>
      </c>
      <c r="AE262" s="8" t="s">
        <v>72</v>
      </c>
      <c r="AF262" s="8">
        <v>0</v>
      </c>
      <c r="AG262" s="9">
        <v>170314.20815730974</v>
      </c>
    </row>
    <row r="263" spans="1:33" x14ac:dyDescent="0.45">
      <c r="A263" s="4">
        <v>51349</v>
      </c>
      <c r="B263" s="7">
        <v>7697.6670000000004</v>
      </c>
      <c r="H263" s="8">
        <v>0</v>
      </c>
      <c r="I263" s="9">
        <v>39810.076241296396</v>
      </c>
      <c r="J263" s="7">
        <v>39827.050000000003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9">
        <v>123012.85114530653</v>
      </c>
      <c r="R263" s="7">
        <v>2560.5129999999999</v>
      </c>
      <c r="S263" s="8" t="s">
        <v>72</v>
      </c>
      <c r="T263" s="8" t="s">
        <v>72</v>
      </c>
      <c r="U263" s="8" t="s">
        <v>72</v>
      </c>
      <c r="V263" s="8" t="s">
        <v>72</v>
      </c>
      <c r="W263" s="8" t="s">
        <v>72</v>
      </c>
      <c r="X263" s="8">
        <v>0</v>
      </c>
      <c r="Y263" s="9">
        <v>79620.152482592792</v>
      </c>
      <c r="Z263" s="7">
        <v>49065.46</v>
      </c>
      <c r="AA263" s="8" t="s">
        <v>72</v>
      </c>
      <c r="AB263" s="8" t="s">
        <v>72</v>
      </c>
      <c r="AC263" s="8" t="s">
        <v>72</v>
      </c>
      <c r="AD263" s="8" t="s">
        <v>72</v>
      </c>
      <c r="AE263" s="8" t="s">
        <v>72</v>
      </c>
      <c r="AF263" s="8">
        <v>0</v>
      </c>
      <c r="AG263" s="9">
        <v>170784.94263486221</v>
      </c>
    </row>
    <row r="264" spans="1:33" x14ac:dyDescent="0.45">
      <c r="A264" s="4">
        <v>51380</v>
      </c>
      <c r="B264" s="7">
        <v>7653.2709999999997</v>
      </c>
      <c r="H264" s="8">
        <v>0</v>
      </c>
      <c r="I264" s="9">
        <v>40151.307020972723</v>
      </c>
      <c r="J264" s="7">
        <v>39875.42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9">
        <v>124808.95718232416</v>
      </c>
      <c r="R264" s="7">
        <v>2545.14</v>
      </c>
      <c r="S264" s="8" t="s">
        <v>72</v>
      </c>
      <c r="T264" s="8" t="s">
        <v>72</v>
      </c>
      <c r="U264" s="8" t="s">
        <v>72</v>
      </c>
      <c r="V264" s="8" t="s">
        <v>72</v>
      </c>
      <c r="W264" s="8" t="s">
        <v>72</v>
      </c>
      <c r="X264" s="8">
        <v>0</v>
      </c>
      <c r="Y264" s="9">
        <v>80302.614041945446</v>
      </c>
      <c r="Z264" s="7">
        <v>49059.77</v>
      </c>
      <c r="AA264" s="8" t="s">
        <v>72</v>
      </c>
      <c r="AB264" s="8" t="s">
        <v>72</v>
      </c>
      <c r="AC264" s="8" t="s">
        <v>72</v>
      </c>
      <c r="AD264" s="8" t="s">
        <v>72</v>
      </c>
      <c r="AE264" s="8" t="s">
        <v>72</v>
      </c>
      <c r="AF264" s="8">
        <v>0</v>
      </c>
      <c r="AG264" s="9">
        <v>172990.52560749144</v>
      </c>
    </row>
    <row r="265" spans="1:33" x14ac:dyDescent="0.45">
      <c r="A265" s="4">
        <v>51410</v>
      </c>
      <c r="B265" s="7">
        <v>7607.8440000000001</v>
      </c>
      <c r="H265" s="8">
        <v>0</v>
      </c>
      <c r="I265" s="9">
        <v>40081.913278824075</v>
      </c>
      <c r="J265" s="7">
        <v>39924.18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9">
        <v>125337.06304882311</v>
      </c>
      <c r="R265" s="7">
        <v>2529.692</v>
      </c>
      <c r="S265" s="8" t="s">
        <v>72</v>
      </c>
      <c r="T265" s="8" t="s">
        <v>72</v>
      </c>
      <c r="U265" s="8" t="s">
        <v>72</v>
      </c>
      <c r="V265" s="8" t="s">
        <v>72</v>
      </c>
      <c r="W265" s="8" t="s">
        <v>72</v>
      </c>
      <c r="X265" s="8">
        <v>0</v>
      </c>
      <c r="Y265" s="9">
        <v>80163.82655764815</v>
      </c>
      <c r="Z265" s="7">
        <v>49053.39</v>
      </c>
      <c r="AA265" s="8" t="s">
        <v>72</v>
      </c>
      <c r="AB265" s="8" t="s">
        <v>72</v>
      </c>
      <c r="AC265" s="8" t="s">
        <v>72</v>
      </c>
      <c r="AD265" s="8" t="s">
        <v>72</v>
      </c>
      <c r="AE265" s="8" t="s">
        <v>72</v>
      </c>
      <c r="AF265" s="8">
        <v>0</v>
      </c>
      <c r="AG265" s="9">
        <v>173435.35898341201</v>
      </c>
    </row>
    <row r="266" spans="1:33" x14ac:dyDescent="0.45">
      <c r="A266" s="4">
        <v>51441</v>
      </c>
      <c r="B266" s="7">
        <v>7535.0990000000002</v>
      </c>
      <c r="H266" s="8">
        <v>0</v>
      </c>
      <c r="I266" s="9">
        <v>40015.48477756184</v>
      </c>
      <c r="J266" s="7">
        <v>40001.339999999997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9">
        <v>125875.33628249436</v>
      </c>
      <c r="R266" s="7">
        <v>2505.2060000000001</v>
      </c>
      <c r="S266" s="8" t="s">
        <v>72</v>
      </c>
      <c r="T266" s="8" t="s">
        <v>72</v>
      </c>
      <c r="U266" s="8" t="s">
        <v>72</v>
      </c>
      <c r="V266" s="8" t="s">
        <v>72</v>
      </c>
      <c r="W266" s="8" t="s">
        <v>72</v>
      </c>
      <c r="X266" s="8">
        <v>0</v>
      </c>
      <c r="Y266" s="9">
        <v>80030.96955512368</v>
      </c>
      <c r="Z266" s="7">
        <v>49042.39</v>
      </c>
      <c r="AA266" s="8" t="s">
        <v>72</v>
      </c>
      <c r="AB266" s="8" t="s">
        <v>72</v>
      </c>
      <c r="AC266" s="8" t="s">
        <v>72</v>
      </c>
      <c r="AD266" s="8" t="s">
        <v>72</v>
      </c>
      <c r="AE266" s="8" t="s">
        <v>72</v>
      </c>
      <c r="AF266" s="8">
        <v>0</v>
      </c>
      <c r="AG266" s="9">
        <v>173893.91801556858</v>
      </c>
    </row>
    <row r="267" spans="1:33" x14ac:dyDescent="0.45">
      <c r="A267" s="4">
        <v>51471</v>
      </c>
      <c r="B267" s="7">
        <v>7535.0990000000002</v>
      </c>
      <c r="H267" s="8">
        <v>0</v>
      </c>
      <c r="I267" s="9">
        <v>39951.837764834156</v>
      </c>
      <c r="J267" s="7">
        <v>40001.339999999997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9">
        <v>126423.37513946011</v>
      </c>
      <c r="R267" s="7">
        <v>2505.2060000000001</v>
      </c>
      <c r="S267" s="8" t="s">
        <v>72</v>
      </c>
      <c r="T267" s="8" t="s">
        <v>72</v>
      </c>
      <c r="U267" s="8" t="s">
        <v>72</v>
      </c>
      <c r="V267" s="8" t="s">
        <v>72</v>
      </c>
      <c r="W267" s="8" t="s">
        <v>72</v>
      </c>
      <c r="X267" s="8">
        <v>0</v>
      </c>
      <c r="Y267" s="9">
        <v>79903.675529668311</v>
      </c>
      <c r="Z267" s="7">
        <v>49042.39</v>
      </c>
      <c r="AA267" s="8" t="s">
        <v>72</v>
      </c>
      <c r="AB267" s="8" t="s">
        <v>72</v>
      </c>
      <c r="AC267" s="8" t="s">
        <v>72</v>
      </c>
      <c r="AD267" s="8" t="s">
        <v>72</v>
      </c>
      <c r="AE267" s="8" t="s">
        <v>72</v>
      </c>
      <c r="AF267" s="8">
        <v>0</v>
      </c>
      <c r="AG267" s="9">
        <v>174365.58045726109</v>
      </c>
    </row>
    <row r="268" spans="1:33" x14ac:dyDescent="0.45">
      <c r="A268" s="4">
        <v>51502</v>
      </c>
      <c r="B268" s="7">
        <v>7449.6930000000002</v>
      </c>
      <c r="H268" s="8">
        <v>0</v>
      </c>
      <c r="I268" s="9">
        <v>39890.805592689634</v>
      </c>
      <c r="J268" s="7">
        <v>40091.24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9">
        <v>126980.82011308604</v>
      </c>
      <c r="R268" s="7">
        <v>2476.6309999999999</v>
      </c>
      <c r="S268" s="8" t="s">
        <v>72</v>
      </c>
      <c r="T268" s="8" t="s">
        <v>72</v>
      </c>
      <c r="U268" s="8" t="s">
        <v>72</v>
      </c>
      <c r="V268" s="8" t="s">
        <v>72</v>
      </c>
      <c r="W268" s="8" t="s">
        <v>72</v>
      </c>
      <c r="X268" s="8">
        <v>0</v>
      </c>
      <c r="Y268" s="9">
        <v>79781.611185379268</v>
      </c>
      <c r="Z268" s="7">
        <v>49028.92</v>
      </c>
      <c r="AA268" s="8" t="s">
        <v>72</v>
      </c>
      <c r="AB268" s="8" t="s">
        <v>72</v>
      </c>
      <c r="AC268" s="8" t="s">
        <v>72</v>
      </c>
      <c r="AD268" s="8" t="s">
        <v>72</v>
      </c>
      <c r="AE268" s="8" t="s">
        <v>72</v>
      </c>
      <c r="AF268" s="8">
        <v>0</v>
      </c>
      <c r="AG268" s="9">
        <v>174849.7868243136</v>
      </c>
    </row>
    <row r="269" spans="1:33" x14ac:dyDescent="0.45">
      <c r="A269" s="4">
        <v>51533</v>
      </c>
      <c r="B269" s="7">
        <v>7449.6930000000002</v>
      </c>
      <c r="H269" s="8">
        <v>0</v>
      </c>
      <c r="I269" s="9">
        <v>39832.236617634888</v>
      </c>
      <c r="J269" s="7">
        <v>40091.24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9">
        <v>127547.34869059402</v>
      </c>
      <c r="R269" s="7">
        <v>2476.6309999999999</v>
      </c>
      <c r="S269" s="8" t="s">
        <v>72</v>
      </c>
      <c r="T269" s="8" t="s">
        <v>72</v>
      </c>
      <c r="U269" s="8" t="s">
        <v>72</v>
      </c>
      <c r="V269" s="8" t="s">
        <v>72</v>
      </c>
      <c r="W269" s="8" t="s">
        <v>72</v>
      </c>
      <c r="X269" s="8">
        <v>0</v>
      </c>
      <c r="Y269" s="9">
        <v>79664.473235269776</v>
      </c>
      <c r="Z269" s="7">
        <v>49028.92</v>
      </c>
      <c r="AA269" s="8" t="s">
        <v>72</v>
      </c>
      <c r="AB269" s="8" t="s">
        <v>72</v>
      </c>
      <c r="AC269" s="8" t="s">
        <v>72</v>
      </c>
      <c r="AD269" s="8" t="s">
        <v>72</v>
      </c>
      <c r="AE269" s="8" t="s">
        <v>72</v>
      </c>
      <c r="AF269" s="8">
        <v>0</v>
      </c>
      <c r="AG269" s="9">
        <v>175346.03263175589</v>
      </c>
    </row>
    <row r="270" spans="1:33" x14ac:dyDescent="0.45">
      <c r="A270" s="4">
        <v>51561</v>
      </c>
      <c r="B270" s="7">
        <v>7367.9859999999999</v>
      </c>
      <c r="H270" s="8">
        <v>0</v>
      </c>
      <c r="I270" s="9">
        <v>40175.992415519111</v>
      </c>
      <c r="J270" s="7">
        <v>40176.620000000003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9">
        <v>129411.11313443843</v>
      </c>
      <c r="R270" s="7">
        <v>2449.3829999999998</v>
      </c>
      <c r="S270" s="8" t="s">
        <v>72</v>
      </c>
      <c r="T270" s="8" t="s">
        <v>72</v>
      </c>
      <c r="U270" s="8" t="s">
        <v>72</v>
      </c>
      <c r="V270" s="8" t="s">
        <v>72</v>
      </c>
      <c r="W270" s="8" t="s">
        <v>72</v>
      </c>
      <c r="X270" s="8">
        <v>0</v>
      </c>
      <c r="Y270" s="9">
        <v>80351.984831038222</v>
      </c>
      <c r="Z270" s="7">
        <v>49015.519999999997</v>
      </c>
      <c r="AA270" s="8" t="s">
        <v>72</v>
      </c>
      <c r="AB270" s="8" t="s">
        <v>72</v>
      </c>
      <c r="AC270" s="8" t="s">
        <v>72</v>
      </c>
      <c r="AD270" s="8" t="s">
        <v>72</v>
      </c>
      <c r="AE270" s="8" t="s">
        <v>72</v>
      </c>
      <c r="AF270" s="8">
        <v>0</v>
      </c>
      <c r="AG270" s="9">
        <v>177622.30403306137</v>
      </c>
    </row>
    <row r="271" spans="1:33" x14ac:dyDescent="0.45">
      <c r="A271" s="4">
        <v>51592</v>
      </c>
      <c r="B271" s="7">
        <v>7367.9859999999999</v>
      </c>
      <c r="H271" s="8">
        <v>0</v>
      </c>
      <c r="I271" s="9">
        <v>40109.043030348643</v>
      </c>
      <c r="J271" s="7">
        <v>40176.620000000003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9">
        <v>129960.79139389741</v>
      </c>
      <c r="R271" s="7">
        <v>2449.3829999999998</v>
      </c>
      <c r="S271" s="8" t="s">
        <v>72</v>
      </c>
      <c r="T271" s="8" t="s">
        <v>72</v>
      </c>
      <c r="U271" s="8" t="s">
        <v>72</v>
      </c>
      <c r="V271" s="8" t="s">
        <v>72</v>
      </c>
      <c r="W271" s="8" t="s">
        <v>72</v>
      </c>
      <c r="X271" s="8">
        <v>0</v>
      </c>
      <c r="Y271" s="9">
        <v>80218.086060697286</v>
      </c>
      <c r="Z271" s="7">
        <v>49015.519999999997</v>
      </c>
      <c r="AA271" s="8" t="s">
        <v>72</v>
      </c>
      <c r="AB271" s="8" t="s">
        <v>72</v>
      </c>
      <c r="AC271" s="8" t="s">
        <v>72</v>
      </c>
      <c r="AD271" s="8" t="s">
        <v>72</v>
      </c>
      <c r="AE271" s="8" t="s">
        <v>72</v>
      </c>
      <c r="AF271" s="8">
        <v>0</v>
      </c>
      <c r="AG271" s="9">
        <v>178091.64303031578</v>
      </c>
    </row>
    <row r="272" spans="1:33" x14ac:dyDescent="0.45">
      <c r="A272" s="4">
        <v>51622</v>
      </c>
      <c r="B272" s="7">
        <v>7367.9859999999999</v>
      </c>
      <c r="H272" s="8">
        <v>0</v>
      </c>
      <c r="I272" s="9">
        <v>40044.981793513231</v>
      </c>
      <c r="J272" s="7">
        <v>40176.620000000003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9">
        <v>130520.93617277291</v>
      </c>
      <c r="R272" s="7">
        <v>2449.3829999999998</v>
      </c>
      <c r="S272" s="8" t="s">
        <v>72</v>
      </c>
      <c r="T272" s="8" t="s">
        <v>72</v>
      </c>
      <c r="U272" s="8" t="s">
        <v>72</v>
      </c>
      <c r="V272" s="8" t="s">
        <v>72</v>
      </c>
      <c r="W272" s="8" t="s">
        <v>72</v>
      </c>
      <c r="X272" s="8">
        <v>0</v>
      </c>
      <c r="Y272" s="9">
        <v>80089.963587026461</v>
      </c>
      <c r="Z272" s="7">
        <v>49015.519999999997</v>
      </c>
      <c r="AA272" s="8" t="s">
        <v>72</v>
      </c>
      <c r="AB272" s="8" t="s">
        <v>72</v>
      </c>
      <c r="AC272" s="8" t="s">
        <v>72</v>
      </c>
      <c r="AD272" s="8" t="s">
        <v>72</v>
      </c>
      <c r="AE272" s="8" t="s">
        <v>72</v>
      </c>
      <c r="AF272" s="8">
        <v>0</v>
      </c>
      <c r="AG272" s="9">
        <v>178574.91432498879</v>
      </c>
    </row>
    <row r="273" spans="1:33" x14ac:dyDescent="0.45">
      <c r="A273" s="4">
        <v>51653</v>
      </c>
      <c r="B273" s="7">
        <v>7167.0770000000002</v>
      </c>
      <c r="H273" s="8">
        <v>0</v>
      </c>
      <c r="I273" s="9">
        <v>39983.628299482036</v>
      </c>
      <c r="J273" s="7">
        <v>36379.42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9">
        <v>131091.13750205905</v>
      </c>
      <c r="R273" s="7">
        <v>2381.8249999999998</v>
      </c>
      <c r="S273" s="8" t="s">
        <v>72</v>
      </c>
      <c r="T273" s="8" t="s">
        <v>72</v>
      </c>
      <c r="U273" s="8" t="s">
        <v>72</v>
      </c>
      <c r="V273" s="8" t="s">
        <v>72</v>
      </c>
      <c r="W273" s="8" t="s">
        <v>72</v>
      </c>
      <c r="X273" s="8">
        <v>0</v>
      </c>
      <c r="Y273" s="9">
        <v>79967.256598964072</v>
      </c>
      <c r="Z273" s="7">
        <v>44970.37</v>
      </c>
      <c r="AA273" s="8" t="s">
        <v>72</v>
      </c>
      <c r="AB273" s="8" t="s">
        <v>72</v>
      </c>
      <c r="AC273" s="8" t="s">
        <v>72</v>
      </c>
      <c r="AD273" s="8" t="s">
        <v>72</v>
      </c>
      <c r="AE273" s="8" t="s">
        <v>72</v>
      </c>
      <c r="AF273" s="8">
        <v>0</v>
      </c>
      <c r="AG273" s="9">
        <v>179071.49146143749</v>
      </c>
    </row>
    <row r="274" spans="1:33" x14ac:dyDescent="0.45">
      <c r="A274" s="4">
        <v>51683</v>
      </c>
      <c r="B274" s="7">
        <v>6882.4920000000002</v>
      </c>
      <c r="H274" s="8">
        <v>0</v>
      </c>
      <c r="I274" s="9">
        <v>39924.819043260744</v>
      </c>
      <c r="J274" s="7">
        <v>35634.51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9">
        <v>131671.028871521</v>
      </c>
      <c r="R274" s="7">
        <v>2285.4059999999999</v>
      </c>
      <c r="S274" s="8" t="s">
        <v>72</v>
      </c>
      <c r="T274" s="8" t="s">
        <v>72</v>
      </c>
      <c r="U274" s="8" t="s">
        <v>72</v>
      </c>
      <c r="V274" s="8" t="s">
        <v>72</v>
      </c>
      <c r="W274" s="8" t="s">
        <v>72</v>
      </c>
      <c r="X274" s="8">
        <v>0</v>
      </c>
      <c r="Y274" s="9">
        <v>79849.638086521489</v>
      </c>
      <c r="Z274" s="7">
        <v>43886.3</v>
      </c>
      <c r="AA274" s="8" t="s">
        <v>72</v>
      </c>
      <c r="AB274" s="8" t="s">
        <v>72</v>
      </c>
      <c r="AC274" s="8" t="s">
        <v>72</v>
      </c>
      <c r="AD274" s="8" t="s">
        <v>72</v>
      </c>
      <c r="AE274" s="8" t="s">
        <v>72</v>
      </c>
      <c r="AF274" s="8">
        <v>0</v>
      </c>
      <c r="AG274" s="9">
        <v>179580.8117234339</v>
      </c>
    </row>
    <row r="275" spans="1:33" x14ac:dyDescent="0.45">
      <c r="A275" s="4">
        <v>51714</v>
      </c>
      <c r="B275" s="7">
        <v>6825.9709999999995</v>
      </c>
      <c r="H275" s="8">
        <v>0</v>
      </c>
      <c r="I275" s="9">
        <v>39868.405336657292</v>
      </c>
      <c r="J275" s="7">
        <v>35692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9">
        <v>132260.28181966065</v>
      </c>
      <c r="R275" s="7">
        <v>2266.645</v>
      </c>
      <c r="S275" s="8" t="s">
        <v>72</v>
      </c>
      <c r="T275" s="8" t="s">
        <v>72</v>
      </c>
      <c r="U275" s="8" t="s">
        <v>72</v>
      </c>
      <c r="V275" s="8" t="s">
        <v>72</v>
      </c>
      <c r="W275" s="8" t="s">
        <v>72</v>
      </c>
      <c r="X275" s="8">
        <v>0</v>
      </c>
      <c r="Y275" s="9">
        <v>79736.810673314583</v>
      </c>
      <c r="Z275" s="7">
        <v>43875.53</v>
      </c>
      <c r="AA275" s="8" t="s">
        <v>72</v>
      </c>
      <c r="AB275" s="8" t="s">
        <v>72</v>
      </c>
      <c r="AC275" s="8" t="s">
        <v>72</v>
      </c>
      <c r="AD275" s="8" t="s">
        <v>72</v>
      </c>
      <c r="AE275" s="8" t="s">
        <v>72</v>
      </c>
      <c r="AF275" s="8">
        <v>0</v>
      </c>
      <c r="AG275" s="9">
        <v>180102.36822364939</v>
      </c>
    </row>
    <row r="276" spans="1:33" x14ac:dyDescent="0.45">
      <c r="A276" s="4">
        <v>51745</v>
      </c>
      <c r="B276" s="7">
        <v>6787.8869999999997</v>
      </c>
      <c r="H276" s="8">
        <v>0</v>
      </c>
      <c r="I276" s="9">
        <v>39814.251537795761</v>
      </c>
      <c r="J276" s="7">
        <v>35729.14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9">
        <v>132858.60134570001</v>
      </c>
      <c r="R276" s="7">
        <v>2254.0160000000001</v>
      </c>
      <c r="S276" s="8" t="s">
        <v>72</v>
      </c>
      <c r="T276" s="8" t="s">
        <v>72</v>
      </c>
      <c r="U276" s="8" t="s">
        <v>72</v>
      </c>
      <c r="V276" s="8" t="s">
        <v>72</v>
      </c>
      <c r="W276" s="8" t="s">
        <v>72</v>
      </c>
      <c r="X276" s="8">
        <v>0</v>
      </c>
      <c r="Y276" s="9">
        <v>79628.503075591521</v>
      </c>
      <c r="Z276" s="7">
        <v>43866.75</v>
      </c>
      <c r="AA276" s="8" t="s">
        <v>72</v>
      </c>
      <c r="AB276" s="8" t="s">
        <v>72</v>
      </c>
      <c r="AC276" s="8" t="s">
        <v>72</v>
      </c>
      <c r="AD276" s="8" t="s">
        <v>72</v>
      </c>
      <c r="AE276" s="8" t="s">
        <v>72</v>
      </c>
      <c r="AF276" s="8">
        <v>0</v>
      </c>
      <c r="AG276" s="9">
        <v>180635.70319105493</v>
      </c>
    </row>
    <row r="277" spans="1:33" x14ac:dyDescent="0.45">
      <c r="A277" s="4">
        <v>51775</v>
      </c>
      <c r="B277" s="7">
        <v>6729.1930000000002</v>
      </c>
      <c r="H277" s="8">
        <v>0</v>
      </c>
      <c r="I277" s="9">
        <v>40162.233538969282</v>
      </c>
      <c r="J277" s="7">
        <v>35785.69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9">
        <v>134808.36007625164</v>
      </c>
      <c r="R277" s="7">
        <v>2234.5749999999998</v>
      </c>
      <c r="S277" s="8" t="s">
        <v>72</v>
      </c>
      <c r="T277" s="8" t="s">
        <v>72</v>
      </c>
      <c r="U277" s="8" t="s">
        <v>72</v>
      </c>
      <c r="V277" s="8" t="s">
        <v>72</v>
      </c>
      <c r="W277" s="8" t="s">
        <v>72</v>
      </c>
      <c r="X277" s="8">
        <v>0</v>
      </c>
      <c r="Y277" s="9">
        <v>80324.467077938563</v>
      </c>
      <c r="Z277" s="7">
        <v>43852.59</v>
      </c>
      <c r="AA277" s="8" t="s">
        <v>72</v>
      </c>
      <c r="AB277" s="8" t="s">
        <v>72</v>
      </c>
      <c r="AC277" s="8" t="s">
        <v>72</v>
      </c>
      <c r="AD277" s="8" t="s">
        <v>72</v>
      </c>
      <c r="AE277" s="8" t="s">
        <v>72</v>
      </c>
      <c r="AF277" s="8">
        <v>0</v>
      </c>
      <c r="AG277" s="9">
        <v>183003.04032301478</v>
      </c>
    </row>
    <row r="278" spans="1:33" x14ac:dyDescent="0.45">
      <c r="A278" s="4">
        <v>51806</v>
      </c>
      <c r="B278" s="7">
        <v>6729.1930000000002</v>
      </c>
      <c r="H278" s="8">
        <v>0</v>
      </c>
      <c r="I278" s="9">
        <v>40099.334243017998</v>
      </c>
      <c r="J278" s="7">
        <v>35785.69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9">
        <v>135388.36889114123</v>
      </c>
      <c r="R278" s="7">
        <v>2234.5749999999998</v>
      </c>
      <c r="S278" s="8" t="s">
        <v>72</v>
      </c>
      <c r="T278" s="8" t="s">
        <v>72</v>
      </c>
      <c r="U278" s="8" t="s">
        <v>72</v>
      </c>
      <c r="V278" s="8" t="s">
        <v>72</v>
      </c>
      <c r="W278" s="8" t="s">
        <v>72</v>
      </c>
      <c r="X278" s="8">
        <v>0</v>
      </c>
      <c r="Y278" s="9">
        <v>80198.668486035996</v>
      </c>
      <c r="Z278" s="7">
        <v>43852.59</v>
      </c>
      <c r="AA278" s="8" t="s">
        <v>72</v>
      </c>
      <c r="AB278" s="8" t="s">
        <v>72</v>
      </c>
      <c r="AC278" s="8" t="s">
        <v>72</v>
      </c>
      <c r="AD278" s="8" t="s">
        <v>72</v>
      </c>
      <c r="AE278" s="8" t="s">
        <v>72</v>
      </c>
      <c r="AF278" s="8">
        <v>0</v>
      </c>
      <c r="AG278" s="9">
        <v>183507.56998276283</v>
      </c>
    </row>
    <row r="279" spans="1:33" x14ac:dyDescent="0.45">
      <c r="A279" s="4">
        <v>51836</v>
      </c>
      <c r="B279" s="7">
        <v>6683.2809999999999</v>
      </c>
      <c r="H279" s="8">
        <v>0</v>
      </c>
      <c r="I279" s="9">
        <v>40039.158573371154</v>
      </c>
      <c r="J279" s="7">
        <v>35830.01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9">
        <v>135978.98925693956</v>
      </c>
      <c r="R279" s="7">
        <v>2219.3719999999998</v>
      </c>
      <c r="S279" s="8" t="s">
        <v>72</v>
      </c>
      <c r="T279" s="8" t="s">
        <v>72</v>
      </c>
      <c r="U279" s="8" t="s">
        <v>72</v>
      </c>
      <c r="V279" s="8" t="s">
        <v>72</v>
      </c>
      <c r="W279" s="8" t="s">
        <v>72</v>
      </c>
      <c r="X279" s="8">
        <v>0</v>
      </c>
      <c r="Y279" s="9">
        <v>80078.317146742309</v>
      </c>
      <c r="Z279" s="7">
        <v>43841.599999999999</v>
      </c>
      <c r="AA279" s="8" t="s">
        <v>72</v>
      </c>
      <c r="AB279" s="8" t="s">
        <v>72</v>
      </c>
      <c r="AC279" s="8" t="s">
        <v>72</v>
      </c>
      <c r="AD279" s="8" t="s">
        <v>72</v>
      </c>
      <c r="AE279" s="8" t="s">
        <v>72</v>
      </c>
      <c r="AF279" s="8">
        <v>0</v>
      </c>
      <c r="AG279" s="9">
        <v>184025.97954498493</v>
      </c>
    </row>
    <row r="280" spans="1:33" x14ac:dyDescent="0.45">
      <c r="A280" s="4">
        <v>51867</v>
      </c>
      <c r="B280" s="7">
        <v>6653.2349999999997</v>
      </c>
      <c r="H280" s="8">
        <v>0</v>
      </c>
      <c r="I280" s="9">
        <v>39981.536610624025</v>
      </c>
      <c r="J280" s="7">
        <v>35858.9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9">
        <v>136579.82042149676</v>
      </c>
      <c r="R280" s="7">
        <v>2209.4259999999999</v>
      </c>
      <c r="S280" s="8" t="s">
        <v>72</v>
      </c>
      <c r="T280" s="8" t="s">
        <v>72</v>
      </c>
      <c r="U280" s="8" t="s">
        <v>72</v>
      </c>
      <c r="V280" s="8" t="s">
        <v>72</v>
      </c>
      <c r="W280" s="8" t="s">
        <v>72</v>
      </c>
      <c r="X280" s="8">
        <v>0</v>
      </c>
      <c r="Y280" s="9">
        <v>79963.073221248051</v>
      </c>
      <c r="Z280" s="7">
        <v>43834.32</v>
      </c>
      <c r="AA280" s="8" t="s">
        <v>72</v>
      </c>
      <c r="AB280" s="8" t="s">
        <v>72</v>
      </c>
      <c r="AC280" s="8" t="s">
        <v>72</v>
      </c>
      <c r="AD280" s="8" t="s">
        <v>72</v>
      </c>
      <c r="AE280" s="8" t="s">
        <v>72</v>
      </c>
      <c r="AF280" s="8">
        <v>0</v>
      </c>
      <c r="AG280" s="9">
        <v>184557.66435424559</v>
      </c>
    </row>
    <row r="281" spans="1:33" x14ac:dyDescent="0.45">
      <c r="A281" s="4">
        <v>51898</v>
      </c>
      <c r="B281" s="7">
        <v>6606.8739999999998</v>
      </c>
      <c r="H281" s="8">
        <v>0</v>
      </c>
      <c r="I281" s="9">
        <v>39926.314366341976</v>
      </c>
      <c r="J281" s="7">
        <v>35903.75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9">
        <v>137190.50449542052</v>
      </c>
      <c r="R281" s="7">
        <v>2194.087</v>
      </c>
      <c r="S281" s="8" t="s">
        <v>72</v>
      </c>
      <c r="T281" s="8" t="s">
        <v>72</v>
      </c>
      <c r="U281" s="8" t="s">
        <v>72</v>
      </c>
      <c r="V281" s="8" t="s">
        <v>72</v>
      </c>
      <c r="W281" s="8" t="s">
        <v>72</v>
      </c>
      <c r="X281" s="8">
        <v>0</v>
      </c>
      <c r="Y281" s="9">
        <v>79852.628732683952</v>
      </c>
      <c r="Z281" s="7">
        <v>43823.35</v>
      </c>
      <c r="AA281" s="8" t="s">
        <v>72</v>
      </c>
      <c r="AB281" s="8" t="s">
        <v>72</v>
      </c>
      <c r="AC281" s="8" t="s">
        <v>72</v>
      </c>
      <c r="AD281" s="8" t="s">
        <v>72</v>
      </c>
      <c r="AE281" s="8" t="s">
        <v>72</v>
      </c>
      <c r="AF281" s="8">
        <v>0</v>
      </c>
      <c r="AG281" s="9">
        <v>185102.08173503089</v>
      </c>
    </row>
    <row r="282" spans="1:33" x14ac:dyDescent="0.45">
      <c r="A282" s="4">
        <v>51926</v>
      </c>
      <c r="B282" s="7">
        <v>6536.3729999999996</v>
      </c>
      <c r="H282" s="8">
        <v>0</v>
      </c>
      <c r="I282" s="9">
        <v>39473.351815446578</v>
      </c>
      <c r="J282" s="7">
        <v>35972.79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9">
        <v>136428.2366737354</v>
      </c>
      <c r="R282" s="7">
        <v>2170.7829999999999</v>
      </c>
      <c r="S282" s="8" t="s">
        <v>72</v>
      </c>
      <c r="T282" s="8" t="s">
        <v>72</v>
      </c>
      <c r="U282" s="8" t="s">
        <v>72</v>
      </c>
      <c r="V282" s="8" t="s">
        <v>72</v>
      </c>
      <c r="W282" s="8" t="s">
        <v>72</v>
      </c>
      <c r="X282" s="8">
        <v>0</v>
      </c>
      <c r="Y282" s="9">
        <v>78946.703630893157</v>
      </c>
      <c r="Z282" s="7">
        <v>43807.55</v>
      </c>
      <c r="AA282" s="8" t="s">
        <v>72</v>
      </c>
      <c r="AB282" s="8" t="s">
        <v>72</v>
      </c>
      <c r="AC282" s="8" t="s">
        <v>72</v>
      </c>
      <c r="AD282" s="8" t="s">
        <v>72</v>
      </c>
      <c r="AE282" s="8" t="s">
        <v>72</v>
      </c>
      <c r="AF282" s="8">
        <v>0</v>
      </c>
      <c r="AG282" s="9">
        <v>183796.2588522713</v>
      </c>
    </row>
    <row r="283" spans="1:33" x14ac:dyDescent="0.45">
      <c r="A283" s="4">
        <v>51957</v>
      </c>
      <c r="B283" s="7">
        <v>6536.3729999999996</v>
      </c>
      <c r="H283" s="8">
        <v>0</v>
      </c>
      <c r="I283" s="9">
        <v>40735.42445089166</v>
      </c>
      <c r="J283" s="7">
        <v>35972.79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9">
        <v>141613.82650757855</v>
      </c>
      <c r="R283" s="7">
        <v>2170.7829999999999</v>
      </c>
      <c r="S283" s="8" t="s">
        <v>72</v>
      </c>
      <c r="T283" s="8" t="s">
        <v>72</v>
      </c>
      <c r="U283" s="8" t="s">
        <v>72</v>
      </c>
      <c r="V283" s="8" t="s">
        <v>72</v>
      </c>
      <c r="W283" s="8" t="s">
        <v>72</v>
      </c>
      <c r="X283" s="8">
        <v>0</v>
      </c>
      <c r="Y283" s="9">
        <v>81470.84890178332</v>
      </c>
      <c r="Z283" s="7">
        <v>43807.55</v>
      </c>
      <c r="AA283" s="8" t="s">
        <v>72</v>
      </c>
      <c r="AB283" s="8" t="s">
        <v>72</v>
      </c>
      <c r="AC283" s="8" t="s">
        <v>72</v>
      </c>
      <c r="AD283" s="8" t="s">
        <v>72</v>
      </c>
      <c r="AE283" s="8" t="s">
        <v>72</v>
      </c>
      <c r="AF283" s="8">
        <v>0</v>
      </c>
      <c r="AG283" s="9">
        <v>190496.33584864854</v>
      </c>
    </row>
    <row r="284" spans="1:33" x14ac:dyDescent="0.45">
      <c r="A284" s="4">
        <v>51987</v>
      </c>
      <c r="B284" s="7">
        <v>6527.6729999999998</v>
      </c>
      <c r="H284" s="8">
        <v>0</v>
      </c>
      <c r="I284" s="9">
        <v>40194.039271666166</v>
      </c>
      <c r="J284" s="7">
        <v>35981.56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9">
        <v>140548.43219741681</v>
      </c>
      <c r="R284" s="7">
        <v>2167.9079999999999</v>
      </c>
      <c r="S284" s="8" t="s">
        <v>72</v>
      </c>
      <c r="T284" s="8" t="s">
        <v>72</v>
      </c>
      <c r="U284" s="8" t="s">
        <v>72</v>
      </c>
      <c r="V284" s="8" t="s">
        <v>72</v>
      </c>
      <c r="W284" s="8" t="s">
        <v>72</v>
      </c>
      <c r="X284" s="8">
        <v>0</v>
      </c>
      <c r="Y284" s="9">
        <v>80388.078543332333</v>
      </c>
      <c r="Z284" s="7">
        <v>43805.83</v>
      </c>
      <c r="AA284" s="8" t="s">
        <v>72</v>
      </c>
      <c r="AB284" s="8" t="s">
        <v>72</v>
      </c>
      <c r="AC284" s="8" t="s">
        <v>72</v>
      </c>
      <c r="AD284" s="8" t="s">
        <v>72</v>
      </c>
      <c r="AE284" s="8" t="s">
        <v>72</v>
      </c>
      <c r="AF284" s="8">
        <v>0</v>
      </c>
      <c r="AG284" s="9">
        <v>188781.27932341621</v>
      </c>
    </row>
    <row r="285" spans="1:33" x14ac:dyDescent="0.45">
      <c r="A285" s="4">
        <v>52018</v>
      </c>
      <c r="B285" s="7">
        <v>6473.2979999999998</v>
      </c>
      <c r="H285" s="8">
        <v>0</v>
      </c>
      <c r="I285" s="9">
        <v>39674.057311329379</v>
      </c>
      <c r="J285" s="7">
        <v>36035.5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9">
        <v>139540.33675654043</v>
      </c>
      <c r="R285" s="7">
        <v>2149.9349999999999</v>
      </c>
      <c r="S285" s="8" t="s">
        <v>72</v>
      </c>
      <c r="T285" s="8" t="s">
        <v>72</v>
      </c>
      <c r="U285" s="8" t="s">
        <v>72</v>
      </c>
      <c r="V285" s="8" t="s">
        <v>72</v>
      </c>
      <c r="W285" s="8" t="s">
        <v>72</v>
      </c>
      <c r="X285" s="8">
        <v>0</v>
      </c>
      <c r="Y285" s="9">
        <v>79348.114622658759</v>
      </c>
      <c r="Z285" s="7">
        <v>43794.34</v>
      </c>
      <c r="AA285" s="8" t="s">
        <v>72</v>
      </c>
      <c r="AB285" s="8" t="s">
        <v>72</v>
      </c>
      <c r="AC285" s="8" t="s">
        <v>72</v>
      </c>
      <c r="AD285" s="8" t="s">
        <v>72</v>
      </c>
      <c r="AE285" s="8" t="s">
        <v>72</v>
      </c>
      <c r="AF285" s="8">
        <v>0</v>
      </c>
      <c r="AG285" s="9">
        <v>187149.20553013569</v>
      </c>
    </row>
    <row r="286" spans="1:33" x14ac:dyDescent="0.45">
      <c r="A286" s="4">
        <v>52048</v>
      </c>
      <c r="B286" s="7">
        <v>6432.558</v>
      </c>
      <c r="H286" s="8">
        <v>0</v>
      </c>
      <c r="I286" s="9">
        <v>39174.148997831791</v>
      </c>
      <c r="J286" s="7">
        <v>36076.239999999998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9">
        <v>138586.02606201399</v>
      </c>
      <c r="R286" s="7">
        <v>2136.4699999999998</v>
      </c>
      <c r="S286" s="8" t="s">
        <v>72</v>
      </c>
      <c r="T286" s="8" t="s">
        <v>72</v>
      </c>
      <c r="U286" s="8" t="s">
        <v>72</v>
      </c>
      <c r="V286" s="8" t="s">
        <v>72</v>
      </c>
      <c r="W286" s="8" t="s">
        <v>72</v>
      </c>
      <c r="X286" s="8">
        <v>0</v>
      </c>
      <c r="Y286" s="9">
        <v>78348.297995663583</v>
      </c>
      <c r="Z286" s="7">
        <v>43786.07</v>
      </c>
      <c r="AA286" s="8" t="s">
        <v>72</v>
      </c>
      <c r="AB286" s="8" t="s">
        <v>72</v>
      </c>
      <c r="AC286" s="8" t="s">
        <v>72</v>
      </c>
      <c r="AD286" s="8" t="s">
        <v>72</v>
      </c>
      <c r="AE286" s="8" t="s">
        <v>72</v>
      </c>
      <c r="AF286" s="8">
        <v>0</v>
      </c>
      <c r="AG286" s="9">
        <v>185595.00485941215</v>
      </c>
    </row>
    <row r="287" spans="1:33" x14ac:dyDescent="0.45">
      <c r="A287" s="4">
        <v>52079</v>
      </c>
      <c r="B287" s="7">
        <v>6426.3050000000003</v>
      </c>
      <c r="H287" s="8">
        <v>0</v>
      </c>
      <c r="I287" s="9">
        <v>40393.08863889816</v>
      </c>
      <c r="J287" s="7">
        <v>36082.61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9">
        <v>143731.39568174252</v>
      </c>
      <c r="R287" s="7">
        <v>2134.404</v>
      </c>
      <c r="S287" s="8" t="s">
        <v>72</v>
      </c>
      <c r="T287" s="8" t="s">
        <v>72</v>
      </c>
      <c r="U287" s="8" t="s">
        <v>72</v>
      </c>
      <c r="V287" s="8" t="s">
        <v>72</v>
      </c>
      <c r="W287" s="8" t="s">
        <v>72</v>
      </c>
      <c r="X287" s="8">
        <v>0</v>
      </c>
      <c r="Y287" s="9">
        <v>80786.17727779632</v>
      </c>
      <c r="Z287" s="7">
        <v>43784.91</v>
      </c>
      <c r="AA287" s="8" t="s">
        <v>72</v>
      </c>
      <c r="AB287" s="8" t="s">
        <v>72</v>
      </c>
      <c r="AC287" s="8" t="s">
        <v>72</v>
      </c>
      <c r="AD287" s="8" t="s">
        <v>72</v>
      </c>
      <c r="AE287" s="8" t="s">
        <v>72</v>
      </c>
      <c r="AF287" s="8">
        <v>0</v>
      </c>
      <c r="AG287" s="9">
        <v>192203.10204842032</v>
      </c>
    </row>
    <row r="288" spans="1:33" x14ac:dyDescent="0.45">
      <c r="A288" s="4">
        <v>52110</v>
      </c>
      <c r="B288" s="7">
        <v>6386.8440000000001</v>
      </c>
      <c r="H288" s="8">
        <v>0</v>
      </c>
      <c r="I288" s="9">
        <v>39812.174887721078</v>
      </c>
      <c r="J288" s="7">
        <v>36122.26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9">
        <v>142489.62626270682</v>
      </c>
      <c r="R288" s="7">
        <v>2121.364</v>
      </c>
      <c r="S288" s="8" t="s">
        <v>72</v>
      </c>
      <c r="T288" s="8" t="s">
        <v>72</v>
      </c>
      <c r="U288" s="8" t="s">
        <v>72</v>
      </c>
      <c r="V288" s="8" t="s">
        <v>72</v>
      </c>
      <c r="W288" s="8" t="s">
        <v>72</v>
      </c>
      <c r="X288" s="8">
        <v>0</v>
      </c>
      <c r="Y288" s="9">
        <v>79624.349775442155</v>
      </c>
      <c r="Z288" s="7">
        <v>43777.07</v>
      </c>
      <c r="AA288" s="8" t="s">
        <v>72</v>
      </c>
      <c r="AB288" s="8" t="s">
        <v>72</v>
      </c>
      <c r="AC288" s="8" t="s">
        <v>72</v>
      </c>
      <c r="AD288" s="8" t="s">
        <v>72</v>
      </c>
      <c r="AE288" s="8" t="s">
        <v>72</v>
      </c>
      <c r="AF288" s="8">
        <v>0</v>
      </c>
      <c r="AG288" s="9">
        <v>190264.23612797211</v>
      </c>
    </row>
    <row r="289" spans="1:33" x14ac:dyDescent="0.45">
      <c r="A289" s="4">
        <v>52140</v>
      </c>
      <c r="B289" s="7">
        <v>6365.2439999999997</v>
      </c>
      <c r="H289" s="8">
        <v>0</v>
      </c>
      <c r="I289" s="9">
        <v>39256.06279971882</v>
      </c>
      <c r="J289" s="7">
        <v>36144.11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141317.18169720104</v>
      </c>
      <c r="R289" s="7">
        <v>2114.2260000000001</v>
      </c>
      <c r="S289" s="8" t="s">
        <v>72</v>
      </c>
      <c r="T289" s="8" t="s">
        <v>72</v>
      </c>
      <c r="U289" s="8" t="s">
        <v>72</v>
      </c>
      <c r="V289" s="8" t="s">
        <v>72</v>
      </c>
      <c r="W289" s="8" t="s">
        <v>72</v>
      </c>
      <c r="X289" s="8">
        <v>0</v>
      </c>
      <c r="Y289" s="9">
        <v>78512.125599437641</v>
      </c>
      <c r="Z289" s="7">
        <v>43772.91</v>
      </c>
      <c r="AA289" s="8" t="s">
        <v>72</v>
      </c>
      <c r="AB289" s="8" t="s">
        <v>72</v>
      </c>
      <c r="AC289" s="8" t="s">
        <v>72</v>
      </c>
      <c r="AD289" s="8" t="s">
        <v>72</v>
      </c>
      <c r="AE289" s="8" t="s">
        <v>72</v>
      </c>
      <c r="AF289" s="8">
        <v>0</v>
      </c>
      <c r="AG289" s="9">
        <v>188424.45705686364</v>
      </c>
    </row>
    <row r="290" spans="1:33" x14ac:dyDescent="0.45">
      <c r="A290" s="4">
        <v>52171</v>
      </c>
      <c r="B290" s="7">
        <v>6328.9790000000003</v>
      </c>
      <c r="H290" s="8">
        <v>0</v>
      </c>
      <c r="I290" s="9">
        <v>40423.221151807476</v>
      </c>
      <c r="J290" s="7">
        <v>36180.82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9">
        <v>146365.32917934563</v>
      </c>
      <c r="R290" s="7">
        <v>2102.2449999999999</v>
      </c>
      <c r="S290" s="8" t="s">
        <v>72</v>
      </c>
      <c r="T290" s="8" t="s">
        <v>72</v>
      </c>
      <c r="U290" s="8" t="s">
        <v>72</v>
      </c>
      <c r="V290" s="8" t="s">
        <v>72</v>
      </c>
      <c r="W290" s="8" t="s">
        <v>72</v>
      </c>
      <c r="X290" s="8">
        <v>0</v>
      </c>
      <c r="Y290" s="9">
        <v>80846.442303614953</v>
      </c>
      <c r="Z290" s="7">
        <v>43765.98</v>
      </c>
      <c r="AA290" s="8" t="s">
        <v>72</v>
      </c>
      <c r="AB290" s="8" t="s">
        <v>72</v>
      </c>
      <c r="AC290" s="8" t="s">
        <v>72</v>
      </c>
      <c r="AD290" s="8" t="s">
        <v>72</v>
      </c>
      <c r="AE290" s="8" t="s">
        <v>72</v>
      </c>
      <c r="AF290" s="8">
        <v>0</v>
      </c>
      <c r="AG290" s="9">
        <v>194873.1945615146</v>
      </c>
    </row>
    <row r="291" spans="1:33" x14ac:dyDescent="0.45">
      <c r="A291" s="4">
        <v>52201</v>
      </c>
      <c r="B291" s="7">
        <v>6141.33</v>
      </c>
      <c r="H291" s="8">
        <v>0</v>
      </c>
      <c r="I291" s="9">
        <v>39794.658679157495</v>
      </c>
      <c r="J291" s="7">
        <v>33518.92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9">
        <v>144927.03172006138</v>
      </c>
      <c r="R291" s="7">
        <v>2049.6570000000002</v>
      </c>
      <c r="S291" s="8" t="s">
        <v>72</v>
      </c>
      <c r="T291" s="8" t="s">
        <v>72</v>
      </c>
      <c r="U291" s="8" t="s">
        <v>72</v>
      </c>
      <c r="V291" s="8" t="s">
        <v>72</v>
      </c>
      <c r="W291" s="8" t="s">
        <v>72</v>
      </c>
      <c r="X291" s="8">
        <v>0</v>
      </c>
      <c r="Y291" s="9">
        <v>79589.317358314991</v>
      </c>
      <c r="Z291" s="7">
        <v>40881.61</v>
      </c>
      <c r="AA291" s="8" t="s">
        <v>72</v>
      </c>
      <c r="AB291" s="8" t="s">
        <v>72</v>
      </c>
      <c r="AC291" s="8" t="s">
        <v>72</v>
      </c>
      <c r="AD291" s="8" t="s">
        <v>72</v>
      </c>
      <c r="AE291" s="8" t="s">
        <v>72</v>
      </c>
      <c r="AF291" s="8">
        <v>0</v>
      </c>
      <c r="AG291" s="9">
        <v>192680.62213505036</v>
      </c>
    </row>
    <row r="292" spans="1:33" x14ac:dyDescent="0.45">
      <c r="A292" s="4">
        <v>52232</v>
      </c>
      <c r="B292" s="7">
        <v>5863.7209999999995</v>
      </c>
      <c r="H292" s="8">
        <v>0</v>
      </c>
      <c r="I292" s="9">
        <v>39194.75600585909</v>
      </c>
      <c r="J292" s="7">
        <v>32577.43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9">
        <v>143571.49031137928</v>
      </c>
      <c r="R292" s="7">
        <v>1955.4570000000001</v>
      </c>
      <c r="S292" s="8" t="s">
        <v>72</v>
      </c>
      <c r="T292" s="8" t="s">
        <v>72</v>
      </c>
      <c r="U292" s="8" t="s">
        <v>72</v>
      </c>
      <c r="V292" s="8" t="s">
        <v>72</v>
      </c>
      <c r="W292" s="8" t="s">
        <v>72</v>
      </c>
      <c r="X292" s="8">
        <v>0</v>
      </c>
      <c r="Y292" s="9">
        <v>78389.51201171818</v>
      </c>
      <c r="Z292" s="7">
        <v>39609.480000000003</v>
      </c>
      <c r="AA292" s="8" t="s">
        <v>72</v>
      </c>
      <c r="AB292" s="8" t="s">
        <v>72</v>
      </c>
      <c r="AC292" s="8" t="s">
        <v>72</v>
      </c>
      <c r="AD292" s="8" t="s">
        <v>72</v>
      </c>
      <c r="AE292" s="8" t="s">
        <v>72</v>
      </c>
      <c r="AF292" s="8">
        <v>0</v>
      </c>
      <c r="AG292" s="9">
        <v>190605.19751841019</v>
      </c>
    </row>
    <row r="293" spans="1:33" x14ac:dyDescent="0.45">
      <c r="A293" s="4">
        <v>52263</v>
      </c>
      <c r="B293" s="7">
        <v>5829.1059999999998</v>
      </c>
      <c r="H293" s="8">
        <v>0</v>
      </c>
      <c r="I293" s="9">
        <v>40321.722679263788</v>
      </c>
      <c r="J293" s="7">
        <v>32610.84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9">
        <v>148557.07093152101</v>
      </c>
      <c r="R293" s="7">
        <v>1943.9280000000001</v>
      </c>
      <c r="S293" s="8" t="s">
        <v>72</v>
      </c>
      <c r="T293" s="8" t="s">
        <v>72</v>
      </c>
      <c r="U293" s="8" t="s">
        <v>72</v>
      </c>
      <c r="V293" s="8" t="s">
        <v>72</v>
      </c>
      <c r="W293" s="8" t="s">
        <v>72</v>
      </c>
      <c r="X293" s="8">
        <v>0</v>
      </c>
      <c r="Y293" s="9">
        <v>80643.445358527577</v>
      </c>
      <c r="Z293" s="7">
        <v>39601.14</v>
      </c>
      <c r="AA293" s="8" t="s">
        <v>72</v>
      </c>
      <c r="AB293" s="8" t="s">
        <v>72</v>
      </c>
      <c r="AC293" s="8" t="s">
        <v>72</v>
      </c>
      <c r="AD293" s="8" t="s">
        <v>72</v>
      </c>
      <c r="AE293" s="8" t="s">
        <v>72</v>
      </c>
      <c r="AF293" s="8">
        <v>0</v>
      </c>
      <c r="AG293" s="9">
        <v>196943.13814663756</v>
      </c>
    </row>
    <row r="294" spans="1:33" x14ac:dyDescent="0.45">
      <c r="A294" s="4">
        <v>52291</v>
      </c>
      <c r="B294" s="7">
        <v>5804.7290000000003</v>
      </c>
      <c r="H294" s="8">
        <v>0</v>
      </c>
      <c r="I294" s="9">
        <v>39656.323005773185</v>
      </c>
      <c r="J294" s="7">
        <v>32632.99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9">
        <v>146953.23085457456</v>
      </c>
      <c r="R294" s="7">
        <v>1935.837</v>
      </c>
      <c r="S294" s="8" t="s">
        <v>72</v>
      </c>
      <c r="T294" s="8" t="s">
        <v>72</v>
      </c>
      <c r="U294" s="8" t="s">
        <v>72</v>
      </c>
      <c r="V294" s="8" t="s">
        <v>72</v>
      </c>
      <c r="W294" s="8" t="s">
        <v>72</v>
      </c>
      <c r="X294" s="8">
        <v>0</v>
      </c>
      <c r="Y294" s="9">
        <v>79312.646011546371</v>
      </c>
      <c r="Z294" s="7">
        <v>39593.910000000003</v>
      </c>
      <c r="AA294" s="8" t="s">
        <v>72</v>
      </c>
      <c r="AB294" s="8" t="s">
        <v>72</v>
      </c>
      <c r="AC294" s="8" t="s">
        <v>72</v>
      </c>
      <c r="AD294" s="8" t="s">
        <v>72</v>
      </c>
      <c r="AE294" s="8" t="s">
        <v>72</v>
      </c>
      <c r="AF294" s="8">
        <v>0</v>
      </c>
      <c r="AG294" s="9">
        <v>194540.81846150238</v>
      </c>
    </row>
    <row r="295" spans="1:33" x14ac:dyDescent="0.45">
      <c r="A295" s="4">
        <v>52322</v>
      </c>
      <c r="B295" s="7">
        <v>5780.884</v>
      </c>
      <c r="H295" s="8">
        <v>0</v>
      </c>
      <c r="I295" s="9">
        <v>40722.707497373412</v>
      </c>
      <c r="J295" s="7">
        <v>32654.05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9">
        <v>151779.90916628775</v>
      </c>
      <c r="R295" s="7">
        <v>1927.934</v>
      </c>
      <c r="S295" s="8" t="s">
        <v>72</v>
      </c>
      <c r="T295" s="8" t="s">
        <v>72</v>
      </c>
      <c r="U295" s="8" t="s">
        <v>72</v>
      </c>
      <c r="V295" s="8" t="s">
        <v>72</v>
      </c>
      <c r="W295" s="8" t="s">
        <v>72</v>
      </c>
      <c r="X295" s="8">
        <v>0</v>
      </c>
      <c r="Y295" s="9">
        <v>81445.414994746825</v>
      </c>
      <c r="Z295" s="7">
        <v>39586.25</v>
      </c>
      <c r="AA295" s="8" t="s">
        <v>72</v>
      </c>
      <c r="AB295" s="8" t="s">
        <v>72</v>
      </c>
      <c r="AC295" s="8" t="s">
        <v>72</v>
      </c>
      <c r="AD295" s="8" t="s">
        <v>72</v>
      </c>
      <c r="AE295" s="8" t="s">
        <v>72</v>
      </c>
      <c r="AF295" s="8">
        <v>0</v>
      </c>
      <c r="AG295" s="9">
        <v>200647.15816313584</v>
      </c>
    </row>
    <row r="296" spans="1:33" x14ac:dyDescent="0.45">
      <c r="A296" s="4">
        <v>52352</v>
      </c>
      <c r="B296" s="7">
        <v>5502.1570000000002</v>
      </c>
      <c r="H296" s="8">
        <v>0</v>
      </c>
      <c r="I296" s="9">
        <v>40001.299682769364</v>
      </c>
      <c r="J296" s="7">
        <v>31712.11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9">
        <v>149955.10632387677</v>
      </c>
      <c r="R296" s="7">
        <v>1833.4970000000001</v>
      </c>
      <c r="S296" s="8" t="s">
        <v>72</v>
      </c>
      <c r="T296" s="8" t="s">
        <v>72</v>
      </c>
      <c r="U296" s="8" t="s">
        <v>72</v>
      </c>
      <c r="V296" s="8" t="s">
        <v>72</v>
      </c>
      <c r="W296" s="8" t="s">
        <v>72</v>
      </c>
      <c r="X296" s="8">
        <v>0</v>
      </c>
      <c r="Y296" s="9">
        <v>80002.599365538728</v>
      </c>
      <c r="Z296" s="7">
        <v>38312.370000000003</v>
      </c>
      <c r="AA296" s="8" t="s">
        <v>72</v>
      </c>
      <c r="AB296" s="8" t="s">
        <v>72</v>
      </c>
      <c r="AC296" s="8" t="s">
        <v>72</v>
      </c>
      <c r="AD296" s="8" t="s">
        <v>72</v>
      </c>
      <c r="AE296" s="8" t="s">
        <v>72</v>
      </c>
      <c r="AF296" s="8">
        <v>0</v>
      </c>
      <c r="AG296" s="9">
        <v>197956.6659432</v>
      </c>
    </row>
    <row r="297" spans="1:33" x14ac:dyDescent="0.45">
      <c r="A297" s="4">
        <v>52383</v>
      </c>
      <c r="B297" s="7">
        <v>5473.1750000000002</v>
      </c>
      <c r="H297" s="8">
        <v>0</v>
      </c>
      <c r="I297" s="9">
        <v>39315.931808263078</v>
      </c>
      <c r="J297" s="7">
        <v>31735.22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9">
        <v>148239.47566955324</v>
      </c>
      <c r="R297" s="7">
        <v>1823.912</v>
      </c>
      <c r="S297" s="8" t="s">
        <v>72</v>
      </c>
      <c r="T297" s="8" t="s">
        <v>72</v>
      </c>
      <c r="U297" s="8" t="s">
        <v>72</v>
      </c>
      <c r="V297" s="8" t="s">
        <v>72</v>
      </c>
      <c r="W297" s="8" t="s">
        <v>72</v>
      </c>
      <c r="X297" s="8">
        <v>0</v>
      </c>
      <c r="Y297" s="9">
        <v>78631.863616526156</v>
      </c>
      <c r="Z297" s="7">
        <v>38300.559999999998</v>
      </c>
      <c r="AA297" s="8" t="s">
        <v>72</v>
      </c>
      <c r="AB297" s="8" t="s">
        <v>72</v>
      </c>
      <c r="AC297" s="8" t="s">
        <v>72</v>
      </c>
      <c r="AD297" s="8" t="s">
        <v>72</v>
      </c>
      <c r="AE297" s="8" t="s">
        <v>72</v>
      </c>
      <c r="AF297" s="8">
        <v>0</v>
      </c>
      <c r="AG297" s="9">
        <v>195418.59383946893</v>
      </c>
    </row>
    <row r="298" spans="1:33" x14ac:dyDescent="0.45">
      <c r="A298" s="4">
        <v>52413</v>
      </c>
      <c r="B298" s="7">
        <v>5447.7610000000004</v>
      </c>
      <c r="H298" s="8">
        <v>0</v>
      </c>
      <c r="I298" s="9">
        <v>40364.299963203332</v>
      </c>
      <c r="J298" s="7">
        <v>31753.79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9">
        <v>153073.33738935221</v>
      </c>
      <c r="R298" s="7">
        <v>1815.5050000000001</v>
      </c>
      <c r="S298" s="8" t="s">
        <v>72</v>
      </c>
      <c r="T298" s="8" t="s">
        <v>72</v>
      </c>
      <c r="U298" s="8" t="s">
        <v>72</v>
      </c>
      <c r="V298" s="8" t="s">
        <v>72</v>
      </c>
      <c r="W298" s="8" t="s">
        <v>72</v>
      </c>
      <c r="X298" s="8">
        <v>0</v>
      </c>
      <c r="Y298" s="9">
        <v>80728.599926406663</v>
      </c>
      <c r="Z298" s="7">
        <v>38288.519999999997</v>
      </c>
      <c r="AA298" s="8" t="s">
        <v>72</v>
      </c>
      <c r="AB298" s="8" t="s">
        <v>72</v>
      </c>
      <c r="AC298" s="8" t="s">
        <v>72</v>
      </c>
      <c r="AD298" s="8" t="s">
        <v>72</v>
      </c>
      <c r="AE298" s="8" t="s">
        <v>72</v>
      </c>
      <c r="AF298" s="8">
        <v>0</v>
      </c>
      <c r="AG298" s="9">
        <v>201510.4973451962</v>
      </c>
    </row>
    <row r="299" spans="1:33" x14ac:dyDescent="0.45">
      <c r="A299" s="4">
        <v>52444</v>
      </c>
      <c r="B299" s="7">
        <v>5419.643</v>
      </c>
      <c r="H299" s="8">
        <v>0</v>
      </c>
      <c r="I299" s="9">
        <v>39626.68803364475</v>
      </c>
      <c r="J299" s="7">
        <v>31773.37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9">
        <v>151145.59040040337</v>
      </c>
      <c r="R299" s="7">
        <v>1806.2</v>
      </c>
      <c r="S299" s="8" t="s">
        <v>72</v>
      </c>
      <c r="T299" s="8" t="s">
        <v>72</v>
      </c>
      <c r="U299" s="8" t="s">
        <v>72</v>
      </c>
      <c r="V299" s="8" t="s">
        <v>72</v>
      </c>
      <c r="W299" s="8" t="s">
        <v>72</v>
      </c>
      <c r="X299" s="8">
        <v>0</v>
      </c>
      <c r="Y299" s="9">
        <v>79253.3760672895</v>
      </c>
      <c r="Z299" s="7">
        <v>38274.25</v>
      </c>
      <c r="AA299" s="8" t="s">
        <v>72</v>
      </c>
      <c r="AB299" s="8" t="s">
        <v>72</v>
      </c>
      <c r="AC299" s="8" t="s">
        <v>72</v>
      </c>
      <c r="AD299" s="8" t="s">
        <v>72</v>
      </c>
      <c r="AE299" s="8" t="s">
        <v>72</v>
      </c>
      <c r="AF299" s="8">
        <v>0</v>
      </c>
      <c r="AG299" s="9">
        <v>198697.61604077707</v>
      </c>
    </row>
    <row r="300" spans="1:33" x14ac:dyDescent="0.45">
      <c r="A300" s="4">
        <v>52475</v>
      </c>
      <c r="B300" s="7">
        <v>5189.7820000000002</v>
      </c>
      <c r="H300" s="8">
        <v>0</v>
      </c>
      <c r="I300" s="9">
        <v>40626.797310141745</v>
      </c>
      <c r="J300" s="7">
        <v>27994.22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9">
        <v>155856.41551163586</v>
      </c>
      <c r="R300" s="7">
        <v>1728.91</v>
      </c>
      <c r="S300" s="8" t="s">
        <v>72</v>
      </c>
      <c r="T300" s="8" t="s">
        <v>72</v>
      </c>
      <c r="U300" s="8" t="s">
        <v>72</v>
      </c>
      <c r="V300" s="8" t="s">
        <v>72</v>
      </c>
      <c r="W300" s="8" t="s">
        <v>72</v>
      </c>
      <c r="X300" s="8">
        <v>0</v>
      </c>
      <c r="Y300" s="9">
        <v>81253.594620283489</v>
      </c>
      <c r="Z300" s="7">
        <v>34211.11</v>
      </c>
      <c r="AA300" s="8" t="s">
        <v>72</v>
      </c>
      <c r="AB300" s="8" t="s">
        <v>72</v>
      </c>
      <c r="AC300" s="8" t="s">
        <v>72</v>
      </c>
      <c r="AD300" s="8" t="s">
        <v>72</v>
      </c>
      <c r="AE300" s="8" t="s">
        <v>72</v>
      </c>
      <c r="AF300" s="8">
        <v>0</v>
      </c>
      <c r="AG300" s="9">
        <v>204608.57228380596</v>
      </c>
    </row>
    <row r="301" spans="1:33" x14ac:dyDescent="0.45">
      <c r="A301" s="4">
        <v>52505</v>
      </c>
      <c r="B301" s="7">
        <v>5167.9219999999996</v>
      </c>
      <c r="H301" s="8">
        <v>0</v>
      </c>
      <c r="I301" s="9">
        <v>39844.631515098139</v>
      </c>
      <c r="J301" s="7">
        <v>28007.83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9">
        <v>153739.39745495204</v>
      </c>
      <c r="R301" s="7">
        <v>1721.703</v>
      </c>
      <c r="S301" s="8" t="s">
        <v>72</v>
      </c>
      <c r="T301" s="8" t="s">
        <v>72</v>
      </c>
      <c r="U301" s="8" t="s">
        <v>72</v>
      </c>
      <c r="V301" s="8" t="s">
        <v>72</v>
      </c>
      <c r="W301" s="8" t="s">
        <v>72</v>
      </c>
      <c r="X301" s="8">
        <v>0</v>
      </c>
      <c r="Y301" s="9">
        <v>79689.263030196278</v>
      </c>
      <c r="Z301" s="7">
        <v>34198.58</v>
      </c>
      <c r="AA301" s="8" t="s">
        <v>72</v>
      </c>
      <c r="AB301" s="8" t="s">
        <v>72</v>
      </c>
      <c r="AC301" s="8" t="s">
        <v>72</v>
      </c>
      <c r="AD301" s="8" t="s">
        <v>72</v>
      </c>
      <c r="AE301" s="8" t="s">
        <v>72</v>
      </c>
      <c r="AF301" s="8">
        <v>0</v>
      </c>
      <c r="AG301" s="9">
        <v>201552.95527306979</v>
      </c>
    </row>
    <row r="302" spans="1:33" x14ac:dyDescent="0.45">
      <c r="A302" s="4">
        <v>52536</v>
      </c>
      <c r="B302" s="7">
        <v>5143.67</v>
      </c>
      <c r="H302" s="8">
        <v>0</v>
      </c>
      <c r="I302" s="9">
        <v>40803.630783377172</v>
      </c>
      <c r="J302" s="7">
        <v>28023.26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9">
        <v>158349.37931365284</v>
      </c>
      <c r="R302" s="7">
        <v>1713.711</v>
      </c>
      <c r="S302" s="8" t="s">
        <v>72</v>
      </c>
      <c r="T302" s="8" t="s">
        <v>72</v>
      </c>
      <c r="U302" s="8" t="s">
        <v>72</v>
      </c>
      <c r="V302" s="8" t="s">
        <v>72</v>
      </c>
      <c r="W302" s="8" t="s">
        <v>72</v>
      </c>
      <c r="X302" s="8">
        <v>0</v>
      </c>
      <c r="Y302" s="9">
        <v>81607.261566754343</v>
      </c>
      <c r="Z302" s="7">
        <v>34185.050000000003</v>
      </c>
      <c r="AA302" s="8" t="s">
        <v>72</v>
      </c>
      <c r="AB302" s="8" t="s">
        <v>72</v>
      </c>
      <c r="AC302" s="8" t="s">
        <v>72</v>
      </c>
      <c r="AD302" s="8" t="s">
        <v>72</v>
      </c>
      <c r="AE302" s="8" t="s">
        <v>72</v>
      </c>
      <c r="AF302" s="8">
        <v>0</v>
      </c>
      <c r="AG302" s="9">
        <v>207313.73625370546</v>
      </c>
    </row>
    <row r="303" spans="1:33" x14ac:dyDescent="0.45">
      <c r="A303" s="4">
        <v>52566</v>
      </c>
      <c r="B303" s="7">
        <v>5119.192</v>
      </c>
      <c r="H303" s="8">
        <v>0</v>
      </c>
      <c r="I303" s="9">
        <v>39983.555454289104</v>
      </c>
      <c r="J303" s="7">
        <v>28039.99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9">
        <v>156063.07373612071</v>
      </c>
      <c r="R303" s="7">
        <v>1705.635</v>
      </c>
      <c r="S303" s="8" t="s">
        <v>72</v>
      </c>
      <c r="T303" s="8" t="s">
        <v>72</v>
      </c>
      <c r="U303" s="8" t="s">
        <v>72</v>
      </c>
      <c r="V303" s="8" t="s">
        <v>72</v>
      </c>
      <c r="W303" s="8" t="s">
        <v>72</v>
      </c>
      <c r="X303" s="8">
        <v>0</v>
      </c>
      <c r="Y303" s="9">
        <v>79967.110908578208</v>
      </c>
      <c r="Z303" s="7">
        <v>34172.49</v>
      </c>
      <c r="AA303" s="8" t="s">
        <v>72</v>
      </c>
      <c r="AB303" s="8" t="s">
        <v>72</v>
      </c>
      <c r="AC303" s="8" t="s">
        <v>72</v>
      </c>
      <c r="AD303" s="8" t="s">
        <v>72</v>
      </c>
      <c r="AE303" s="8" t="s">
        <v>72</v>
      </c>
      <c r="AF303" s="8">
        <v>0</v>
      </c>
      <c r="AG303" s="9">
        <v>204043.34028126765</v>
      </c>
    </row>
    <row r="304" spans="1:33" x14ac:dyDescent="0.45">
      <c r="A304" s="4">
        <v>52597</v>
      </c>
      <c r="B304" s="7">
        <v>5100.9520000000002</v>
      </c>
      <c r="H304" s="8">
        <v>0</v>
      </c>
      <c r="I304" s="9">
        <v>39207.618889723788</v>
      </c>
      <c r="J304" s="7">
        <v>28053.08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9">
        <v>153918.01624807331</v>
      </c>
      <c r="R304" s="7">
        <v>1699.6120000000001</v>
      </c>
      <c r="S304" s="8" t="s">
        <v>72</v>
      </c>
      <c r="T304" s="8" t="s">
        <v>72</v>
      </c>
      <c r="U304" s="8" t="s">
        <v>72</v>
      </c>
      <c r="V304" s="8" t="s">
        <v>72</v>
      </c>
      <c r="W304" s="8" t="s">
        <v>72</v>
      </c>
      <c r="X304" s="8">
        <v>0</v>
      </c>
      <c r="Y304" s="9">
        <v>78415.237779447576</v>
      </c>
      <c r="Z304" s="7">
        <v>34163.730000000003</v>
      </c>
      <c r="AA304" s="8" t="s">
        <v>72</v>
      </c>
      <c r="AB304" s="8" t="s">
        <v>72</v>
      </c>
      <c r="AC304" s="8" t="s">
        <v>72</v>
      </c>
      <c r="AD304" s="8" t="s">
        <v>72</v>
      </c>
      <c r="AE304" s="8" t="s">
        <v>72</v>
      </c>
      <c r="AF304" s="8">
        <v>0</v>
      </c>
      <c r="AG304" s="9">
        <v>200967.15891574186</v>
      </c>
    </row>
    <row r="305" spans="1:33" x14ac:dyDescent="0.45">
      <c r="A305" s="4">
        <v>52628</v>
      </c>
      <c r="B305" s="7">
        <v>4827.1909999999998</v>
      </c>
      <c r="H305" s="8">
        <v>0</v>
      </c>
      <c r="I305" s="9">
        <v>40172.939855606121</v>
      </c>
      <c r="J305" s="7">
        <v>27073.16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9">
        <v>158617.81403369148</v>
      </c>
      <c r="R305" s="7">
        <v>1606.847</v>
      </c>
      <c r="S305" s="8" t="s">
        <v>72</v>
      </c>
      <c r="T305" s="8" t="s">
        <v>72</v>
      </c>
      <c r="U305" s="8" t="s">
        <v>72</v>
      </c>
      <c r="V305" s="8" t="s">
        <v>72</v>
      </c>
      <c r="W305" s="8" t="s">
        <v>72</v>
      </c>
      <c r="X305" s="8">
        <v>0</v>
      </c>
      <c r="Y305" s="9">
        <v>80345.879711212241</v>
      </c>
      <c r="Z305" s="7">
        <v>32857.97</v>
      </c>
      <c r="AA305" s="8" t="s">
        <v>72</v>
      </c>
      <c r="AB305" s="8" t="s">
        <v>72</v>
      </c>
      <c r="AC305" s="8" t="s">
        <v>72</v>
      </c>
      <c r="AD305" s="8" t="s">
        <v>72</v>
      </c>
      <c r="AE305" s="8" t="s">
        <v>72</v>
      </c>
      <c r="AF305" s="8">
        <v>0</v>
      </c>
      <c r="AG305" s="9">
        <v>206825.34186041882</v>
      </c>
    </row>
    <row r="306" spans="1:33" x14ac:dyDescent="0.45">
      <c r="A306" s="4">
        <v>52657</v>
      </c>
      <c r="B306" s="7">
        <v>4806.08</v>
      </c>
      <c r="H306" s="8">
        <v>0</v>
      </c>
      <c r="I306" s="9">
        <v>39359.263870615978</v>
      </c>
      <c r="J306" s="7">
        <v>27087.23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9">
        <v>156301.75070732925</v>
      </c>
      <c r="R306" s="7">
        <v>1599.8979999999999</v>
      </c>
      <c r="S306" s="8" t="s">
        <v>72</v>
      </c>
      <c r="T306" s="8" t="s">
        <v>72</v>
      </c>
      <c r="U306" s="8" t="s">
        <v>72</v>
      </c>
      <c r="V306" s="8" t="s">
        <v>72</v>
      </c>
      <c r="W306" s="8" t="s">
        <v>72</v>
      </c>
      <c r="X306" s="8">
        <v>0</v>
      </c>
      <c r="Y306" s="9">
        <v>78718.527741231941</v>
      </c>
      <c r="Z306" s="7">
        <v>32846.69</v>
      </c>
      <c r="AA306" s="8" t="s">
        <v>72</v>
      </c>
      <c r="AB306" s="8" t="s">
        <v>72</v>
      </c>
      <c r="AC306" s="8" t="s">
        <v>72</v>
      </c>
      <c r="AD306" s="8" t="s">
        <v>72</v>
      </c>
      <c r="AE306" s="8" t="s">
        <v>72</v>
      </c>
      <c r="AF306" s="8">
        <v>0</v>
      </c>
      <c r="AG306" s="9">
        <v>203532.86735206842</v>
      </c>
    </row>
    <row r="307" spans="1:33" x14ac:dyDescent="0.45">
      <c r="A307" s="4">
        <v>52688</v>
      </c>
      <c r="B307" s="7">
        <v>4785.7330000000002</v>
      </c>
      <c r="H307" s="8">
        <v>0</v>
      </c>
      <c r="I307" s="9">
        <v>40289.790346584559</v>
      </c>
      <c r="J307" s="7">
        <v>27100.03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160919.85929306844</v>
      </c>
      <c r="R307" s="7">
        <v>1593.194</v>
      </c>
      <c r="S307" s="8" t="s">
        <v>72</v>
      </c>
      <c r="T307" s="8" t="s">
        <v>72</v>
      </c>
      <c r="U307" s="8" t="s">
        <v>72</v>
      </c>
      <c r="V307" s="8" t="s">
        <v>72</v>
      </c>
      <c r="W307" s="8" t="s">
        <v>72</v>
      </c>
      <c r="X307" s="8">
        <v>0</v>
      </c>
      <c r="Y307" s="9">
        <v>80579.580693169119</v>
      </c>
      <c r="Z307" s="7">
        <v>32835.050000000003</v>
      </c>
      <c r="AA307" s="8" t="s">
        <v>72</v>
      </c>
      <c r="AB307" s="8" t="s">
        <v>72</v>
      </c>
      <c r="AC307" s="8" t="s">
        <v>72</v>
      </c>
      <c r="AD307" s="8" t="s">
        <v>72</v>
      </c>
      <c r="AE307" s="8" t="s">
        <v>72</v>
      </c>
      <c r="AF307" s="8">
        <v>0</v>
      </c>
      <c r="AG307" s="9">
        <v>209267.60770896991</v>
      </c>
    </row>
    <row r="308" spans="1:33" x14ac:dyDescent="0.45">
      <c r="A308" s="4">
        <v>52718</v>
      </c>
      <c r="B308" s="7">
        <v>4762.192</v>
      </c>
      <c r="H308" s="8">
        <v>0</v>
      </c>
      <c r="I308" s="9">
        <v>39444.055283220019</v>
      </c>
      <c r="J308" s="7">
        <v>27113.66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9">
        <v>158450.36654809848</v>
      </c>
      <c r="R308" s="7">
        <v>1585.431</v>
      </c>
      <c r="S308" s="8" t="s">
        <v>72</v>
      </c>
      <c r="T308" s="8" t="s">
        <v>72</v>
      </c>
      <c r="U308" s="8" t="s">
        <v>72</v>
      </c>
      <c r="V308" s="8" t="s">
        <v>72</v>
      </c>
      <c r="W308" s="8" t="s">
        <v>72</v>
      </c>
      <c r="X308" s="8">
        <v>0</v>
      </c>
      <c r="Y308" s="9">
        <v>78888.110566440053</v>
      </c>
      <c r="Z308" s="7">
        <v>32820.410000000003</v>
      </c>
      <c r="AA308" s="8" t="s">
        <v>72</v>
      </c>
      <c r="AB308" s="8" t="s">
        <v>72</v>
      </c>
      <c r="AC308" s="8" t="s">
        <v>72</v>
      </c>
      <c r="AD308" s="8" t="s">
        <v>72</v>
      </c>
      <c r="AE308" s="8" t="s">
        <v>72</v>
      </c>
      <c r="AF308" s="8">
        <v>0</v>
      </c>
      <c r="AG308" s="9">
        <v>205783.23288796248</v>
      </c>
    </row>
    <row r="309" spans="1:33" x14ac:dyDescent="0.45">
      <c r="A309" s="4">
        <v>52749</v>
      </c>
      <c r="B309" s="7">
        <v>4493.0839999999998</v>
      </c>
      <c r="H309" s="8">
        <v>0</v>
      </c>
      <c r="I309" s="9">
        <v>40345.0630471615</v>
      </c>
      <c r="J309" s="7">
        <v>26005.79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9">
        <v>163004.08589210882</v>
      </c>
      <c r="R309" s="7">
        <v>1494.21</v>
      </c>
      <c r="S309" s="8" t="s">
        <v>72</v>
      </c>
      <c r="T309" s="8" t="s">
        <v>72</v>
      </c>
      <c r="U309" s="8" t="s">
        <v>72</v>
      </c>
      <c r="V309" s="8" t="s">
        <v>72</v>
      </c>
      <c r="W309" s="8" t="s">
        <v>72</v>
      </c>
      <c r="X309" s="8">
        <v>0</v>
      </c>
      <c r="Y309" s="9">
        <v>80690.126094323001</v>
      </c>
      <c r="Z309" s="7">
        <v>31392.25</v>
      </c>
      <c r="AA309" s="8" t="s">
        <v>72</v>
      </c>
      <c r="AB309" s="8" t="s">
        <v>72</v>
      </c>
      <c r="AC309" s="8" t="s">
        <v>72</v>
      </c>
      <c r="AD309" s="8" t="s">
        <v>72</v>
      </c>
      <c r="AE309" s="8" t="s">
        <v>72</v>
      </c>
      <c r="AF309" s="8">
        <v>0</v>
      </c>
      <c r="AG309" s="9">
        <v>211418.16154870263</v>
      </c>
    </row>
    <row r="310" spans="1:33" x14ac:dyDescent="0.45">
      <c r="A310" s="4">
        <v>52779</v>
      </c>
      <c r="B310" s="7">
        <v>4472.2610000000004</v>
      </c>
      <c r="H310" s="8">
        <v>0</v>
      </c>
      <c r="I310" s="9">
        <v>39472.168089140301</v>
      </c>
      <c r="J310" s="7">
        <v>26015.55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9">
        <v>160396.49924334543</v>
      </c>
      <c r="R310" s="7">
        <v>1487.356</v>
      </c>
      <c r="S310" s="8" t="s">
        <v>72</v>
      </c>
      <c r="T310" s="8" t="s">
        <v>72</v>
      </c>
      <c r="U310" s="8" t="s">
        <v>72</v>
      </c>
      <c r="V310" s="8" t="s">
        <v>72</v>
      </c>
      <c r="W310" s="8" t="s">
        <v>72</v>
      </c>
      <c r="X310" s="8">
        <v>0</v>
      </c>
      <c r="Y310" s="9">
        <v>78944.336178280602</v>
      </c>
      <c r="Z310" s="7">
        <v>31376.97</v>
      </c>
      <c r="AA310" s="8" t="s">
        <v>72</v>
      </c>
      <c r="AB310" s="8" t="s">
        <v>72</v>
      </c>
      <c r="AC310" s="8" t="s">
        <v>72</v>
      </c>
      <c r="AD310" s="8" t="s">
        <v>72</v>
      </c>
      <c r="AE310" s="8" t="s">
        <v>72</v>
      </c>
      <c r="AF310" s="8">
        <v>0</v>
      </c>
      <c r="AG310" s="9">
        <v>207763.10095031379</v>
      </c>
    </row>
    <row r="311" spans="1:33" x14ac:dyDescent="0.45">
      <c r="A311" s="4">
        <v>52810</v>
      </c>
      <c r="B311" s="7">
        <v>4446.66</v>
      </c>
      <c r="H311" s="8">
        <v>0</v>
      </c>
      <c r="I311" s="9">
        <v>40348.205809110324</v>
      </c>
      <c r="J311" s="7">
        <v>26025.58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9">
        <v>164901.04579820202</v>
      </c>
      <c r="R311" s="7">
        <v>1478.913</v>
      </c>
      <c r="S311" s="8" t="s">
        <v>72</v>
      </c>
      <c r="T311" s="8" t="s">
        <v>72</v>
      </c>
      <c r="U311" s="8" t="s">
        <v>72</v>
      </c>
      <c r="V311" s="8" t="s">
        <v>72</v>
      </c>
      <c r="W311" s="8" t="s">
        <v>72</v>
      </c>
      <c r="X311" s="8">
        <v>0</v>
      </c>
      <c r="Y311" s="9">
        <v>80696.411618220649</v>
      </c>
      <c r="Z311" s="7">
        <v>31356.240000000002</v>
      </c>
      <c r="AA311" s="8" t="s">
        <v>72</v>
      </c>
      <c r="AB311" s="8" t="s">
        <v>72</v>
      </c>
      <c r="AC311" s="8" t="s">
        <v>72</v>
      </c>
      <c r="AD311" s="8" t="s">
        <v>72</v>
      </c>
      <c r="AE311" s="8" t="s">
        <v>72</v>
      </c>
      <c r="AF311" s="8">
        <v>0</v>
      </c>
      <c r="AG311" s="9">
        <v>213318.8927691344</v>
      </c>
    </row>
    <row r="312" spans="1:33" x14ac:dyDescent="0.45">
      <c r="A312" s="4">
        <v>52841</v>
      </c>
      <c r="B312" s="7">
        <v>4422.4989999999998</v>
      </c>
      <c r="H312" s="8">
        <v>0</v>
      </c>
      <c r="I312" s="9">
        <v>39452.373419470052</v>
      </c>
      <c r="J312" s="7">
        <v>26034.87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9">
        <v>162168.73234033491</v>
      </c>
      <c r="R312" s="7">
        <v>1470.9369999999999</v>
      </c>
      <c r="S312" s="8" t="s">
        <v>72</v>
      </c>
      <c r="T312" s="8" t="s">
        <v>72</v>
      </c>
      <c r="U312" s="8" t="s">
        <v>72</v>
      </c>
      <c r="V312" s="8" t="s">
        <v>72</v>
      </c>
      <c r="W312" s="8" t="s">
        <v>72</v>
      </c>
      <c r="X312" s="8">
        <v>0</v>
      </c>
      <c r="Y312" s="9">
        <v>78904.746838940104</v>
      </c>
      <c r="Z312" s="7">
        <v>31336.51</v>
      </c>
      <c r="AA312" s="8" t="s">
        <v>72</v>
      </c>
      <c r="AB312" s="8" t="s">
        <v>72</v>
      </c>
      <c r="AC312" s="8" t="s">
        <v>72</v>
      </c>
      <c r="AD312" s="8" t="s">
        <v>72</v>
      </c>
      <c r="AE312" s="8" t="s">
        <v>72</v>
      </c>
      <c r="AF312" s="8">
        <v>0</v>
      </c>
      <c r="AG312" s="9">
        <v>209511.58044369897</v>
      </c>
    </row>
    <row r="313" spans="1:33" x14ac:dyDescent="0.45">
      <c r="A313" s="4">
        <v>52871</v>
      </c>
      <c r="B313" s="7">
        <v>4383.6589999999997</v>
      </c>
      <c r="H313" s="8">
        <v>0</v>
      </c>
      <c r="I313" s="9">
        <v>40307.360012437639</v>
      </c>
      <c r="J313" s="7">
        <v>26050.639999999999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9">
        <v>166637.49521608054</v>
      </c>
      <c r="R313" s="7">
        <v>1458.1020000000001</v>
      </c>
      <c r="S313" s="8" t="s">
        <v>72</v>
      </c>
      <c r="T313" s="8" t="s">
        <v>72</v>
      </c>
      <c r="U313" s="8" t="s">
        <v>72</v>
      </c>
      <c r="V313" s="8" t="s">
        <v>72</v>
      </c>
      <c r="W313" s="8" t="s">
        <v>72</v>
      </c>
      <c r="X313" s="8">
        <v>0</v>
      </c>
      <c r="Y313" s="9">
        <v>80614.720024875278</v>
      </c>
      <c r="Z313" s="7">
        <v>31305.61</v>
      </c>
      <c r="AA313" s="8" t="s">
        <v>72</v>
      </c>
      <c r="AB313" s="8" t="s">
        <v>72</v>
      </c>
      <c r="AC313" s="8" t="s">
        <v>72</v>
      </c>
      <c r="AD313" s="8" t="s">
        <v>72</v>
      </c>
      <c r="AE313" s="8" t="s">
        <v>72</v>
      </c>
      <c r="AF313" s="8">
        <v>0</v>
      </c>
      <c r="AG313" s="9">
        <v>215006.32723100571</v>
      </c>
    </row>
    <row r="314" spans="1:33" x14ac:dyDescent="0.45">
      <c r="A314" s="4">
        <v>52902</v>
      </c>
      <c r="B314" s="7">
        <v>4383.6589999999997</v>
      </c>
      <c r="H314" s="8">
        <v>0</v>
      </c>
      <c r="I314" s="9">
        <v>39392.226678350198</v>
      </c>
      <c r="J314" s="7">
        <v>26050.639999999999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9">
        <v>163792.09365689071</v>
      </c>
      <c r="R314" s="7">
        <v>1458.1020000000001</v>
      </c>
      <c r="S314" s="8" t="s">
        <v>72</v>
      </c>
      <c r="T314" s="8" t="s">
        <v>72</v>
      </c>
      <c r="U314" s="8" t="s">
        <v>72</v>
      </c>
      <c r="V314" s="8" t="s">
        <v>72</v>
      </c>
      <c r="W314" s="8" t="s">
        <v>72</v>
      </c>
      <c r="X314" s="8">
        <v>0</v>
      </c>
      <c r="Y314" s="9">
        <v>78784.453356700396</v>
      </c>
      <c r="Z314" s="7">
        <v>31305.61</v>
      </c>
      <c r="AA314" s="8" t="s">
        <v>72</v>
      </c>
      <c r="AB314" s="8" t="s">
        <v>72</v>
      </c>
      <c r="AC314" s="8" t="s">
        <v>72</v>
      </c>
      <c r="AD314" s="8" t="s">
        <v>72</v>
      </c>
      <c r="AE314" s="8" t="s">
        <v>72</v>
      </c>
      <c r="AF314" s="8">
        <v>0</v>
      </c>
      <c r="AG314" s="9">
        <v>211062.76567091094</v>
      </c>
    </row>
    <row r="315" spans="1:33" x14ac:dyDescent="0.45">
      <c r="A315" s="4">
        <v>52932</v>
      </c>
      <c r="B315" s="7">
        <v>4127.9080000000004</v>
      </c>
      <c r="H315" s="8">
        <v>0</v>
      </c>
      <c r="I315" s="9">
        <v>40229.535877556817</v>
      </c>
      <c r="J315" s="7">
        <v>25179.99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9">
        <v>168236.8602434638</v>
      </c>
      <c r="R315" s="7">
        <v>1371.4670000000001</v>
      </c>
      <c r="S315" s="8" t="s">
        <v>72</v>
      </c>
      <c r="T315" s="8" t="s">
        <v>72</v>
      </c>
      <c r="U315" s="8" t="s">
        <v>72</v>
      </c>
      <c r="V315" s="8" t="s">
        <v>72</v>
      </c>
      <c r="W315" s="8" t="s">
        <v>72</v>
      </c>
      <c r="X315" s="8">
        <v>0</v>
      </c>
      <c r="Y315" s="9">
        <v>80459.071755113633</v>
      </c>
      <c r="Z315" s="7">
        <v>30130.47</v>
      </c>
      <c r="AA315" s="8" t="s">
        <v>72</v>
      </c>
      <c r="AB315" s="8" t="s">
        <v>72</v>
      </c>
      <c r="AC315" s="8" t="s">
        <v>72</v>
      </c>
      <c r="AD315" s="8" t="s">
        <v>72</v>
      </c>
      <c r="AE315" s="8" t="s">
        <v>72</v>
      </c>
      <c r="AF315" s="8">
        <v>0</v>
      </c>
      <c r="AG315" s="9">
        <v>216512.30329653199</v>
      </c>
    </row>
    <row r="316" spans="1:33" x14ac:dyDescent="0.45">
      <c r="A316" s="4">
        <v>52963</v>
      </c>
      <c r="B316" s="7">
        <v>4128.0540000000001</v>
      </c>
      <c r="H316" s="8">
        <v>0</v>
      </c>
      <c r="I316" s="9">
        <v>39298.230909632068</v>
      </c>
      <c r="J316" s="7">
        <v>25180.65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9">
        <v>165288.49218439532</v>
      </c>
      <c r="R316" s="7">
        <v>1371.674</v>
      </c>
      <c r="S316" s="8" t="s">
        <v>72</v>
      </c>
      <c r="T316" s="8" t="s">
        <v>72</v>
      </c>
      <c r="U316" s="8" t="s">
        <v>72</v>
      </c>
      <c r="V316" s="8" t="s">
        <v>72</v>
      </c>
      <c r="W316" s="8" t="s">
        <v>72</v>
      </c>
      <c r="X316" s="8">
        <v>0</v>
      </c>
      <c r="Y316" s="9">
        <v>78596.461819264136</v>
      </c>
      <c r="Z316" s="7">
        <v>30131.08</v>
      </c>
      <c r="AA316" s="8" t="s">
        <v>72</v>
      </c>
      <c r="AB316" s="8" t="s">
        <v>72</v>
      </c>
      <c r="AC316" s="8" t="s">
        <v>72</v>
      </c>
      <c r="AD316" s="8" t="s">
        <v>72</v>
      </c>
      <c r="AE316" s="8" t="s">
        <v>72</v>
      </c>
      <c r="AF316" s="8">
        <v>0</v>
      </c>
      <c r="AG316" s="9">
        <v>212446.3692759538</v>
      </c>
    </row>
    <row r="317" spans="1:33" x14ac:dyDescent="0.45">
      <c r="A317" s="4">
        <v>52994</v>
      </c>
      <c r="B317" s="7">
        <v>4124.3140000000003</v>
      </c>
      <c r="H317" s="8">
        <v>0</v>
      </c>
      <c r="I317" s="9">
        <v>40120.76467955549</v>
      </c>
      <c r="J317" s="7">
        <v>25182.61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9">
        <v>169719.64673945945</v>
      </c>
      <c r="R317" s="7">
        <v>1370.6949999999999</v>
      </c>
      <c r="S317" s="8" t="s">
        <v>72</v>
      </c>
      <c r="T317" s="8" t="s">
        <v>72</v>
      </c>
      <c r="U317" s="8" t="s">
        <v>72</v>
      </c>
      <c r="V317" s="8" t="s">
        <v>72</v>
      </c>
      <c r="W317" s="8" t="s">
        <v>72</v>
      </c>
      <c r="X317" s="8">
        <v>0</v>
      </c>
      <c r="Y317" s="9">
        <v>80241.52935911098</v>
      </c>
      <c r="Z317" s="7">
        <v>30128.21</v>
      </c>
      <c r="AA317" s="8" t="s">
        <v>72</v>
      </c>
      <c r="AB317" s="8" t="s">
        <v>72</v>
      </c>
      <c r="AC317" s="8" t="s">
        <v>72</v>
      </c>
      <c r="AD317" s="8" t="s">
        <v>72</v>
      </c>
      <c r="AE317" s="8" t="s">
        <v>72</v>
      </c>
      <c r="AF317" s="8">
        <v>0</v>
      </c>
      <c r="AG317" s="9">
        <v>217864.56435492603</v>
      </c>
    </row>
    <row r="318" spans="1:33" x14ac:dyDescent="0.45">
      <c r="A318" s="4">
        <v>53022</v>
      </c>
      <c r="B318" s="7">
        <v>4120.3090000000002</v>
      </c>
      <c r="H318" s="8">
        <v>0</v>
      </c>
      <c r="I318" s="9">
        <v>39175.978601884097</v>
      </c>
      <c r="J318" s="7">
        <v>25184.54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9">
        <v>166677.10252203338</v>
      </c>
      <c r="R318" s="7">
        <v>1369.4639999999999</v>
      </c>
      <c r="S318" s="8" t="s">
        <v>72</v>
      </c>
      <c r="T318" s="8" t="s">
        <v>72</v>
      </c>
      <c r="U318" s="8" t="s">
        <v>72</v>
      </c>
      <c r="V318" s="8" t="s">
        <v>72</v>
      </c>
      <c r="W318" s="8" t="s">
        <v>72</v>
      </c>
      <c r="X318" s="8">
        <v>0</v>
      </c>
      <c r="Y318" s="9">
        <v>78351.957203768194</v>
      </c>
      <c r="Z318" s="7">
        <v>30125.200000000001</v>
      </c>
      <c r="AA318" s="8" t="s">
        <v>72</v>
      </c>
      <c r="AB318" s="8" t="s">
        <v>72</v>
      </c>
      <c r="AC318" s="8" t="s">
        <v>72</v>
      </c>
      <c r="AD318" s="8" t="s">
        <v>72</v>
      </c>
      <c r="AE318" s="8" t="s">
        <v>72</v>
      </c>
      <c r="AF318" s="8">
        <v>0</v>
      </c>
      <c r="AG318" s="9">
        <v>213688.27684429431</v>
      </c>
    </row>
    <row r="319" spans="1:33" x14ac:dyDescent="0.45">
      <c r="A319" s="4">
        <v>53053</v>
      </c>
      <c r="B319" s="7">
        <v>3943.1640000000002</v>
      </c>
      <c r="H319" s="8">
        <v>0</v>
      </c>
      <c r="I319" s="9">
        <v>39986.230839855998</v>
      </c>
      <c r="J319" s="7">
        <v>21357.03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9">
        <v>171103.80086295612</v>
      </c>
      <c r="R319" s="7">
        <v>1309.9570000000001</v>
      </c>
      <c r="S319" s="8" t="s">
        <v>72</v>
      </c>
      <c r="T319" s="8" t="s">
        <v>72</v>
      </c>
      <c r="U319" s="8" t="s">
        <v>72</v>
      </c>
      <c r="V319" s="8" t="s">
        <v>72</v>
      </c>
      <c r="W319" s="8" t="s">
        <v>72</v>
      </c>
      <c r="X319" s="8">
        <v>0</v>
      </c>
      <c r="Y319" s="9">
        <v>79972.461679711996</v>
      </c>
      <c r="Z319" s="7">
        <v>26078.16</v>
      </c>
      <c r="AA319" s="8" t="s">
        <v>72</v>
      </c>
      <c r="AB319" s="8" t="s">
        <v>72</v>
      </c>
      <c r="AC319" s="8" t="s">
        <v>72</v>
      </c>
      <c r="AD319" s="8" t="s">
        <v>72</v>
      </c>
      <c r="AE319" s="8" t="s">
        <v>72</v>
      </c>
      <c r="AF319" s="8">
        <v>0</v>
      </c>
      <c r="AG319" s="9">
        <v>219087.27787078332</v>
      </c>
    </row>
    <row r="320" spans="1:33" x14ac:dyDescent="0.45">
      <c r="A320" s="4">
        <v>53083</v>
      </c>
      <c r="B320" s="7">
        <v>3936.6469999999999</v>
      </c>
      <c r="H320" s="8">
        <v>0</v>
      </c>
      <c r="I320" s="9">
        <v>40730.274718056637</v>
      </c>
      <c r="J320" s="7">
        <v>21359.51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9">
        <v>175290.99772197066</v>
      </c>
      <c r="R320" s="7">
        <v>1307.913</v>
      </c>
      <c r="S320" s="8" t="s">
        <v>72</v>
      </c>
      <c r="T320" s="8" t="s">
        <v>72</v>
      </c>
      <c r="U320" s="8" t="s">
        <v>72</v>
      </c>
      <c r="V320" s="8" t="s">
        <v>72</v>
      </c>
      <c r="W320" s="8" t="s">
        <v>72</v>
      </c>
      <c r="X320" s="8">
        <v>0</v>
      </c>
      <c r="Y320" s="9">
        <v>81460.549436113273</v>
      </c>
      <c r="Z320" s="7">
        <v>26072.71</v>
      </c>
      <c r="AA320" s="8" t="s">
        <v>72</v>
      </c>
      <c r="AB320" s="8" t="s">
        <v>72</v>
      </c>
      <c r="AC320" s="8" t="s">
        <v>72</v>
      </c>
      <c r="AD320" s="8" t="s">
        <v>72</v>
      </c>
      <c r="AE320" s="8" t="s">
        <v>72</v>
      </c>
      <c r="AF320" s="8">
        <v>0</v>
      </c>
      <c r="AG320" s="9">
        <v>224167.32738363862</v>
      </c>
    </row>
    <row r="321" spans="1:33" x14ac:dyDescent="0.45">
      <c r="A321" s="4">
        <v>53114</v>
      </c>
      <c r="B321" s="7">
        <v>3755.25</v>
      </c>
      <c r="H321" s="8">
        <v>0</v>
      </c>
      <c r="I321" s="9">
        <v>39712.816821196902</v>
      </c>
      <c r="J321" s="7">
        <v>18685.169999999998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9">
        <v>171896.12804506946</v>
      </c>
      <c r="R321" s="7">
        <v>1258.077</v>
      </c>
      <c r="S321" s="8" t="s">
        <v>72</v>
      </c>
      <c r="T321" s="8" t="s">
        <v>72</v>
      </c>
      <c r="U321" s="8" t="s">
        <v>72</v>
      </c>
      <c r="V321" s="8" t="s">
        <v>72</v>
      </c>
      <c r="W321" s="8" t="s">
        <v>72</v>
      </c>
      <c r="X321" s="8">
        <v>0</v>
      </c>
      <c r="Y321" s="9">
        <v>79425.633642393805</v>
      </c>
      <c r="Z321" s="7">
        <v>23183.49</v>
      </c>
      <c r="AA321" s="8" t="s">
        <v>72</v>
      </c>
      <c r="AB321" s="8" t="s">
        <v>72</v>
      </c>
      <c r="AC321" s="8" t="s">
        <v>72</v>
      </c>
      <c r="AD321" s="8" t="s">
        <v>72</v>
      </c>
      <c r="AE321" s="8" t="s">
        <v>72</v>
      </c>
      <c r="AF321" s="8">
        <v>0</v>
      </c>
      <c r="AG321" s="9">
        <v>219551.50823050574</v>
      </c>
    </row>
    <row r="322" spans="1:33" x14ac:dyDescent="0.45">
      <c r="A322" s="4">
        <v>53144</v>
      </c>
      <c r="B322" s="7">
        <v>3757.3490000000002</v>
      </c>
      <c r="H322" s="8">
        <v>0</v>
      </c>
      <c r="I322" s="9">
        <v>40455.805423003309</v>
      </c>
      <c r="J322" s="7">
        <v>18680.18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9">
        <v>176120.3262140422</v>
      </c>
      <c r="R322" s="7">
        <v>1258.373</v>
      </c>
      <c r="S322" s="8" t="s">
        <v>72</v>
      </c>
      <c r="T322" s="8" t="s">
        <v>72</v>
      </c>
      <c r="U322" s="8" t="s">
        <v>72</v>
      </c>
      <c r="V322" s="8" t="s">
        <v>72</v>
      </c>
      <c r="W322" s="8" t="s">
        <v>72</v>
      </c>
      <c r="X322" s="8">
        <v>0</v>
      </c>
      <c r="Y322" s="9">
        <v>80911.610846006617</v>
      </c>
      <c r="Z322" s="7">
        <v>23180.79</v>
      </c>
      <c r="AA322" s="8" t="s">
        <v>72</v>
      </c>
      <c r="AB322" s="8" t="s">
        <v>72</v>
      </c>
      <c r="AC322" s="8" t="s">
        <v>72</v>
      </c>
      <c r="AD322" s="8" t="s">
        <v>72</v>
      </c>
      <c r="AE322" s="8" t="s">
        <v>72</v>
      </c>
      <c r="AF322" s="8">
        <v>0</v>
      </c>
      <c r="AG322" s="9">
        <v>224667.29272164617</v>
      </c>
    </row>
    <row r="323" spans="1:33" x14ac:dyDescent="0.45">
      <c r="A323" s="4">
        <v>53175</v>
      </c>
      <c r="B323" s="7">
        <v>3753.98</v>
      </c>
      <c r="H323" s="8">
        <v>0</v>
      </c>
      <c r="I323" s="9">
        <v>39437.612465363316</v>
      </c>
      <c r="J323" s="7">
        <v>18677.900000000001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9">
        <v>172676.25782449543</v>
      </c>
      <c r="R323" s="7">
        <v>1256.857</v>
      </c>
      <c r="S323" s="8" t="s">
        <v>72</v>
      </c>
      <c r="T323" s="8" t="s">
        <v>72</v>
      </c>
      <c r="U323" s="8" t="s">
        <v>72</v>
      </c>
      <c r="V323" s="8" t="s">
        <v>72</v>
      </c>
      <c r="W323" s="8" t="s">
        <v>72</v>
      </c>
      <c r="X323" s="8">
        <v>0</v>
      </c>
      <c r="Y323" s="9">
        <v>78875.224930726632</v>
      </c>
      <c r="Z323" s="7">
        <v>23174.16</v>
      </c>
      <c r="AA323" s="8" t="s">
        <v>72</v>
      </c>
      <c r="AB323" s="8" t="s">
        <v>72</v>
      </c>
      <c r="AC323" s="8" t="s">
        <v>72</v>
      </c>
      <c r="AD323" s="8" t="s">
        <v>72</v>
      </c>
      <c r="AE323" s="8" t="s">
        <v>72</v>
      </c>
      <c r="AF323" s="8">
        <v>0</v>
      </c>
      <c r="AG323" s="9">
        <v>220001.39278293142</v>
      </c>
    </row>
    <row r="324" spans="1:33" x14ac:dyDescent="0.45">
      <c r="A324" s="4">
        <v>53206</v>
      </c>
      <c r="B324" s="7">
        <v>3751.87</v>
      </c>
      <c r="H324" s="8">
        <v>0</v>
      </c>
      <c r="I324" s="9">
        <v>40180.159367748114</v>
      </c>
      <c r="J324" s="7">
        <v>18677.96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176940.50591685349</v>
      </c>
      <c r="R324" s="7">
        <v>1256.0350000000001</v>
      </c>
      <c r="S324" s="8" t="s">
        <v>72</v>
      </c>
      <c r="T324" s="8" t="s">
        <v>72</v>
      </c>
      <c r="U324" s="8" t="s">
        <v>72</v>
      </c>
      <c r="V324" s="8" t="s">
        <v>72</v>
      </c>
      <c r="W324" s="8" t="s">
        <v>72</v>
      </c>
      <c r="X324" s="8">
        <v>0</v>
      </c>
      <c r="Y324" s="9">
        <v>80360.318735496228</v>
      </c>
      <c r="Z324" s="7">
        <v>23171.59</v>
      </c>
      <c r="AA324" s="8" t="s">
        <v>72</v>
      </c>
      <c r="AB324" s="8" t="s">
        <v>72</v>
      </c>
      <c r="AC324" s="8" t="s">
        <v>72</v>
      </c>
      <c r="AD324" s="8" t="s">
        <v>72</v>
      </c>
      <c r="AE324" s="8" t="s">
        <v>72</v>
      </c>
      <c r="AF324" s="8">
        <v>0</v>
      </c>
      <c r="AG324" s="9">
        <v>225156.69715815122</v>
      </c>
    </row>
    <row r="325" spans="1:33" x14ac:dyDescent="0.45">
      <c r="A325" s="4">
        <v>53236</v>
      </c>
      <c r="B325" s="7">
        <v>3746.4250000000002</v>
      </c>
      <c r="H325" s="8">
        <v>0</v>
      </c>
      <c r="I325" s="9">
        <v>39161.793176562984</v>
      </c>
      <c r="J325" s="7">
        <v>18679.39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9">
        <v>173449.0977725948</v>
      </c>
      <c r="R325" s="7">
        <v>1254.0450000000001</v>
      </c>
      <c r="S325" s="8" t="s">
        <v>72</v>
      </c>
      <c r="T325" s="8" t="s">
        <v>72</v>
      </c>
      <c r="U325" s="8" t="s">
        <v>72</v>
      </c>
      <c r="V325" s="8" t="s">
        <v>72</v>
      </c>
      <c r="W325" s="8" t="s">
        <v>72</v>
      </c>
      <c r="X325" s="8">
        <v>0</v>
      </c>
      <c r="Y325" s="9">
        <v>78323.586353125967</v>
      </c>
      <c r="Z325" s="7">
        <v>23166.35</v>
      </c>
      <c r="AA325" s="8" t="s">
        <v>72</v>
      </c>
      <c r="AB325" s="8" t="s">
        <v>72</v>
      </c>
      <c r="AC325" s="8" t="s">
        <v>72</v>
      </c>
      <c r="AD325" s="8" t="s">
        <v>72</v>
      </c>
      <c r="AE325" s="8" t="s">
        <v>72</v>
      </c>
      <c r="AF325" s="8">
        <v>0</v>
      </c>
      <c r="AG325" s="9">
        <v>220443.24958447038</v>
      </c>
    </row>
    <row r="326" spans="1:33" x14ac:dyDescent="0.45">
      <c r="A326" s="4">
        <v>53267</v>
      </c>
      <c r="B326" s="7">
        <v>3493.6309999999999</v>
      </c>
      <c r="H326" s="8">
        <v>0</v>
      </c>
      <c r="I326" s="9">
        <v>39904.412238458521</v>
      </c>
      <c r="J326" s="7">
        <v>17687.87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9">
        <v>177756.12970205324</v>
      </c>
      <c r="R326" s="7">
        <v>1168.056</v>
      </c>
      <c r="S326" s="8" t="s">
        <v>72</v>
      </c>
      <c r="T326" s="8" t="s">
        <v>72</v>
      </c>
      <c r="U326" s="8" t="s">
        <v>72</v>
      </c>
      <c r="V326" s="8" t="s">
        <v>72</v>
      </c>
      <c r="W326" s="8" t="s">
        <v>72</v>
      </c>
      <c r="X326" s="8">
        <v>0</v>
      </c>
      <c r="Y326" s="9">
        <v>79808.824476917041</v>
      </c>
      <c r="Z326" s="7">
        <v>21873.94</v>
      </c>
      <c r="AA326" s="8" t="s">
        <v>72</v>
      </c>
      <c r="AB326" s="8" t="s">
        <v>72</v>
      </c>
      <c r="AC326" s="8" t="s">
        <v>72</v>
      </c>
      <c r="AD326" s="8" t="s">
        <v>72</v>
      </c>
      <c r="AE326" s="8" t="s">
        <v>72</v>
      </c>
      <c r="AF326" s="8">
        <v>0</v>
      </c>
      <c r="AG326" s="9">
        <v>225641.42438820345</v>
      </c>
    </row>
    <row r="327" spans="1:33" x14ac:dyDescent="0.45">
      <c r="A327" s="4">
        <v>53297</v>
      </c>
      <c r="B327" s="7">
        <v>3485.96</v>
      </c>
      <c r="H327" s="8">
        <v>0</v>
      </c>
      <c r="I327" s="9">
        <v>40586.342222789994</v>
      </c>
      <c r="J327" s="7">
        <v>17692.900000000001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9">
        <v>181835.28198749447</v>
      </c>
      <c r="R327" s="7">
        <v>1165.365</v>
      </c>
      <c r="S327" s="8" t="s">
        <v>72</v>
      </c>
      <c r="T327" s="8" t="s">
        <v>72</v>
      </c>
      <c r="U327" s="8" t="s">
        <v>72</v>
      </c>
      <c r="V327" s="8" t="s">
        <v>72</v>
      </c>
      <c r="W327" s="8" t="s">
        <v>72</v>
      </c>
      <c r="X327" s="8">
        <v>0</v>
      </c>
      <c r="Y327" s="9">
        <v>81172.684445579987</v>
      </c>
      <c r="Z327" s="7">
        <v>21869.54</v>
      </c>
      <c r="AA327" s="8" t="s">
        <v>72</v>
      </c>
      <c r="AB327" s="8" t="s">
        <v>72</v>
      </c>
      <c r="AC327" s="8" t="s">
        <v>72</v>
      </c>
      <c r="AD327" s="8" t="s">
        <v>72</v>
      </c>
      <c r="AE327" s="8" t="s">
        <v>72</v>
      </c>
      <c r="AF327" s="8">
        <v>0</v>
      </c>
      <c r="AG327" s="9">
        <v>230538.89265484246</v>
      </c>
    </row>
    <row r="328" spans="1:33" x14ac:dyDescent="0.45">
      <c r="A328" s="4">
        <v>53328</v>
      </c>
      <c r="B328" s="7">
        <v>3485.96</v>
      </c>
      <c r="H328" s="8">
        <v>0</v>
      </c>
      <c r="I328" s="9">
        <v>39511.891994477162</v>
      </c>
      <c r="J328" s="7">
        <v>17692.900000000001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9">
        <v>178041.4325097473</v>
      </c>
      <c r="R328" s="7">
        <v>1165.365</v>
      </c>
      <c r="S328" s="8" t="s">
        <v>72</v>
      </c>
      <c r="T328" s="8" t="s">
        <v>72</v>
      </c>
      <c r="U328" s="8" t="s">
        <v>72</v>
      </c>
      <c r="V328" s="8" t="s">
        <v>72</v>
      </c>
      <c r="W328" s="8" t="s">
        <v>72</v>
      </c>
      <c r="X328" s="8">
        <v>0</v>
      </c>
      <c r="Y328" s="9">
        <v>79023.783988954325</v>
      </c>
      <c r="Z328" s="7">
        <v>21869.54</v>
      </c>
      <c r="AA328" s="8" t="s">
        <v>72</v>
      </c>
      <c r="AB328" s="8" t="s">
        <v>72</v>
      </c>
      <c r="AC328" s="8" t="s">
        <v>72</v>
      </c>
      <c r="AD328" s="8" t="s">
        <v>72</v>
      </c>
      <c r="AE328" s="8" t="s">
        <v>72</v>
      </c>
      <c r="AF328" s="8">
        <v>0</v>
      </c>
      <c r="AG328" s="9">
        <v>225455.70290311991</v>
      </c>
    </row>
    <row r="329" spans="1:33" x14ac:dyDescent="0.45">
      <c r="A329" s="4">
        <v>53359</v>
      </c>
      <c r="B329" s="7">
        <v>3226.6669999999999</v>
      </c>
      <c r="H329" s="8">
        <v>0</v>
      </c>
      <c r="I329" s="9">
        <v>40202.639969586278</v>
      </c>
      <c r="J329" s="7">
        <v>16805.73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9">
        <v>182197.88613198872</v>
      </c>
      <c r="R329" s="7">
        <v>1077.2729999999999</v>
      </c>
      <c r="S329" s="8" t="s">
        <v>72</v>
      </c>
      <c r="T329" s="8" t="s">
        <v>72</v>
      </c>
      <c r="U329" s="8" t="s">
        <v>72</v>
      </c>
      <c r="V329" s="8" t="s">
        <v>72</v>
      </c>
      <c r="W329" s="8" t="s">
        <v>72</v>
      </c>
      <c r="X329" s="8">
        <v>0</v>
      </c>
      <c r="Y329" s="9">
        <v>80405.279939172557</v>
      </c>
      <c r="Z329" s="7">
        <v>20673.71</v>
      </c>
      <c r="AA329" s="8" t="s">
        <v>72</v>
      </c>
      <c r="AB329" s="8" t="s">
        <v>72</v>
      </c>
      <c r="AC329" s="8" t="s">
        <v>72</v>
      </c>
      <c r="AD329" s="8" t="s">
        <v>72</v>
      </c>
      <c r="AE329" s="8" t="s">
        <v>72</v>
      </c>
      <c r="AF329" s="8">
        <v>0</v>
      </c>
      <c r="AG329" s="9">
        <v>230441.05409549226</v>
      </c>
    </row>
    <row r="330" spans="1:33" x14ac:dyDescent="0.45">
      <c r="A330" s="4">
        <v>53387</v>
      </c>
      <c r="B330" s="7">
        <v>2728.8209999999999</v>
      </c>
      <c r="H330" s="8">
        <v>0</v>
      </c>
      <c r="I330" s="9">
        <v>40836.61416387702</v>
      </c>
      <c r="J330" s="7">
        <v>14994.79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9">
        <v>186137.78714386316</v>
      </c>
      <c r="R330" s="7">
        <v>908.21339999999998</v>
      </c>
      <c r="S330" s="8" t="s">
        <v>72</v>
      </c>
      <c r="T330" s="8" t="s">
        <v>72</v>
      </c>
      <c r="U330" s="8" t="s">
        <v>72</v>
      </c>
      <c r="V330" s="8" t="s">
        <v>72</v>
      </c>
      <c r="W330" s="8" t="s">
        <v>72</v>
      </c>
      <c r="X330" s="8">
        <v>0</v>
      </c>
      <c r="Y330" s="9">
        <v>81673.228327754041</v>
      </c>
      <c r="Z330" s="7">
        <v>18270.3</v>
      </c>
      <c r="AA330" s="8" t="s">
        <v>72</v>
      </c>
      <c r="AB330" s="8" t="s">
        <v>72</v>
      </c>
      <c r="AC330" s="8" t="s">
        <v>72</v>
      </c>
      <c r="AD330" s="8" t="s">
        <v>72</v>
      </c>
      <c r="AE330" s="8" t="s">
        <v>72</v>
      </c>
      <c r="AF330" s="8">
        <v>0</v>
      </c>
      <c r="AG330" s="9">
        <v>235141.72414051558</v>
      </c>
    </row>
    <row r="331" spans="1:33" x14ac:dyDescent="0.45">
      <c r="A331" s="4">
        <v>53418</v>
      </c>
      <c r="B331" s="7">
        <v>2728.8209999999999</v>
      </c>
      <c r="H331" s="8">
        <v>0</v>
      </c>
      <c r="I331" s="9">
        <v>39717.846522195541</v>
      </c>
      <c r="J331" s="7">
        <v>14994.79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9">
        <v>182082.06870170269</v>
      </c>
      <c r="R331" s="7">
        <v>908.21339999999998</v>
      </c>
      <c r="S331" s="8" t="s">
        <v>72</v>
      </c>
      <c r="T331" s="8" t="s">
        <v>72</v>
      </c>
      <c r="U331" s="8" t="s">
        <v>72</v>
      </c>
      <c r="V331" s="8" t="s">
        <v>72</v>
      </c>
      <c r="W331" s="8" t="s">
        <v>72</v>
      </c>
      <c r="X331" s="8">
        <v>0</v>
      </c>
      <c r="Y331" s="9">
        <v>79435.693044391082</v>
      </c>
      <c r="Z331" s="7">
        <v>18270.3</v>
      </c>
      <c r="AA331" s="8" t="s">
        <v>72</v>
      </c>
      <c r="AB331" s="8" t="s">
        <v>72</v>
      </c>
      <c r="AC331" s="8" t="s">
        <v>72</v>
      </c>
      <c r="AD331" s="8" t="s">
        <v>72</v>
      </c>
      <c r="AE331" s="8" t="s">
        <v>72</v>
      </c>
      <c r="AF331" s="8">
        <v>0</v>
      </c>
      <c r="AG331" s="9">
        <v>229743.48452833734</v>
      </c>
    </row>
    <row r="332" spans="1:33" x14ac:dyDescent="0.45">
      <c r="A332" s="4">
        <v>53448</v>
      </c>
      <c r="B332" s="7">
        <v>2728.8209999999999</v>
      </c>
      <c r="H332" s="8">
        <v>0</v>
      </c>
      <c r="I332" s="9">
        <v>40367.657837194856</v>
      </c>
      <c r="J332" s="7">
        <v>14994.79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9">
        <v>186128.28126808815</v>
      </c>
      <c r="R332" s="7">
        <v>908.21339999999998</v>
      </c>
      <c r="S332" s="8" t="s">
        <v>72</v>
      </c>
      <c r="T332" s="8" t="s">
        <v>72</v>
      </c>
      <c r="U332" s="8" t="s">
        <v>72</v>
      </c>
      <c r="V332" s="8" t="s">
        <v>72</v>
      </c>
      <c r="W332" s="8" t="s">
        <v>72</v>
      </c>
      <c r="X332" s="8">
        <v>0</v>
      </c>
      <c r="Y332" s="9">
        <v>80735.315674389727</v>
      </c>
      <c r="Z332" s="7">
        <v>18270.3</v>
      </c>
      <c r="AA332" s="8" t="s">
        <v>72</v>
      </c>
      <c r="AB332" s="8" t="s">
        <v>72</v>
      </c>
      <c r="AC332" s="8" t="s">
        <v>72</v>
      </c>
      <c r="AD332" s="8" t="s">
        <v>72</v>
      </c>
      <c r="AE332" s="8" t="s">
        <v>72</v>
      </c>
      <c r="AF332" s="8">
        <v>0</v>
      </c>
      <c r="AG332" s="9">
        <v>234569.47067272197</v>
      </c>
    </row>
    <row r="333" spans="1:33" x14ac:dyDescent="0.45">
      <c r="A333" s="4">
        <v>53479</v>
      </c>
      <c r="B333" s="7">
        <v>2728.2159999999999</v>
      </c>
      <c r="H333" s="8">
        <v>0</v>
      </c>
      <c r="I333" s="9">
        <v>39263.836460321691</v>
      </c>
      <c r="J333" s="7">
        <v>14996.91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9">
        <v>182083.08216308826</v>
      </c>
      <c r="R333" s="7">
        <v>908.03660000000002</v>
      </c>
      <c r="S333" s="8" t="s">
        <v>72</v>
      </c>
      <c r="T333" s="8" t="s">
        <v>72</v>
      </c>
      <c r="U333" s="8" t="s">
        <v>72</v>
      </c>
      <c r="V333" s="8" t="s">
        <v>72</v>
      </c>
      <c r="W333" s="8" t="s">
        <v>72</v>
      </c>
      <c r="X333" s="8">
        <v>0</v>
      </c>
      <c r="Y333" s="9">
        <v>78527.672920643381</v>
      </c>
      <c r="Z333" s="7">
        <v>18271.55</v>
      </c>
      <c r="AA333" s="8" t="s">
        <v>72</v>
      </c>
      <c r="AB333" s="8" t="s">
        <v>72</v>
      </c>
      <c r="AC333" s="8" t="s">
        <v>72</v>
      </c>
      <c r="AD333" s="8" t="s">
        <v>72</v>
      </c>
      <c r="AE333" s="8" t="s">
        <v>72</v>
      </c>
      <c r="AF333" s="8">
        <v>0</v>
      </c>
      <c r="AG333" s="9">
        <v>229199.68591547429</v>
      </c>
    </row>
    <row r="334" spans="1:33" x14ac:dyDescent="0.45">
      <c r="A334" s="4">
        <v>53509</v>
      </c>
      <c r="B334" s="7">
        <v>2724.68</v>
      </c>
      <c r="H334" s="8">
        <v>0</v>
      </c>
      <c r="I334" s="9">
        <v>39927.761068066233</v>
      </c>
      <c r="J334" s="7">
        <v>15001.74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9">
        <v>186230.43037641945</v>
      </c>
      <c r="R334" s="7">
        <v>906.91300000000001</v>
      </c>
      <c r="S334" s="8" t="s">
        <v>72</v>
      </c>
      <c r="T334" s="8" t="s">
        <v>72</v>
      </c>
      <c r="U334" s="8" t="s">
        <v>72</v>
      </c>
      <c r="V334" s="8" t="s">
        <v>72</v>
      </c>
      <c r="W334" s="8" t="s">
        <v>72</v>
      </c>
      <c r="X334" s="8">
        <v>0</v>
      </c>
      <c r="Y334" s="9">
        <v>79855.522136132466</v>
      </c>
      <c r="Z334" s="7">
        <v>18271.91</v>
      </c>
      <c r="AA334" s="8" t="s">
        <v>72</v>
      </c>
      <c r="AB334" s="8" t="s">
        <v>72</v>
      </c>
      <c r="AC334" s="8" t="s">
        <v>72</v>
      </c>
      <c r="AD334" s="8" t="s">
        <v>72</v>
      </c>
      <c r="AE334" s="8" t="s">
        <v>72</v>
      </c>
      <c r="AF334" s="8">
        <v>0</v>
      </c>
      <c r="AG334" s="9">
        <v>234143.74365809892</v>
      </c>
    </row>
    <row r="335" spans="1:33" x14ac:dyDescent="0.45">
      <c r="A335" s="4">
        <v>53540</v>
      </c>
      <c r="B335" s="7">
        <v>2719.2159999999999</v>
      </c>
      <c r="H335" s="8">
        <v>0</v>
      </c>
      <c r="I335" s="9">
        <v>40537.27397815248</v>
      </c>
      <c r="J335" s="7">
        <v>15007.95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190164.69272922858</v>
      </c>
      <c r="R335" s="7">
        <v>905.13900000000001</v>
      </c>
      <c r="S335" s="8" t="s">
        <v>72</v>
      </c>
      <c r="T335" s="8" t="s">
        <v>72</v>
      </c>
      <c r="U335" s="8" t="s">
        <v>72</v>
      </c>
      <c r="V335" s="8" t="s">
        <v>72</v>
      </c>
      <c r="W335" s="8" t="s">
        <v>72</v>
      </c>
      <c r="X335" s="8">
        <v>0</v>
      </c>
      <c r="Y335" s="9">
        <v>81074.547956304959</v>
      </c>
      <c r="Z335" s="7">
        <v>18271.43</v>
      </c>
      <c r="AA335" s="8" t="s">
        <v>72</v>
      </c>
      <c r="AB335" s="8" t="s">
        <v>72</v>
      </c>
      <c r="AC335" s="8" t="s">
        <v>72</v>
      </c>
      <c r="AD335" s="8" t="s">
        <v>72</v>
      </c>
      <c r="AE335" s="8" t="s">
        <v>72</v>
      </c>
      <c r="AF335" s="8">
        <v>0</v>
      </c>
      <c r="AG335" s="9">
        <v>238809.42150301154</v>
      </c>
    </row>
    <row r="336" spans="1:33" x14ac:dyDescent="0.45">
      <c r="A336" s="4">
        <v>53571</v>
      </c>
      <c r="B336" s="7">
        <v>2719.2159999999999</v>
      </c>
      <c r="H336" s="8">
        <v>0</v>
      </c>
      <c r="I336" s="9">
        <v>39396.234502933119</v>
      </c>
      <c r="J336" s="7">
        <v>15007.95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9">
        <v>185879.11871677483</v>
      </c>
      <c r="R336" s="7">
        <v>905.13900000000001</v>
      </c>
      <c r="S336" s="8" t="s">
        <v>72</v>
      </c>
      <c r="T336" s="8" t="s">
        <v>72</v>
      </c>
      <c r="U336" s="8" t="s">
        <v>72</v>
      </c>
      <c r="V336" s="8" t="s">
        <v>72</v>
      </c>
      <c r="W336" s="8" t="s">
        <v>72</v>
      </c>
      <c r="X336" s="8">
        <v>0</v>
      </c>
      <c r="Y336" s="9">
        <v>78792.469005866238</v>
      </c>
      <c r="Z336" s="7">
        <v>18271.43</v>
      </c>
      <c r="AA336" s="8" t="s">
        <v>72</v>
      </c>
      <c r="AB336" s="8" t="s">
        <v>72</v>
      </c>
      <c r="AC336" s="8" t="s">
        <v>72</v>
      </c>
      <c r="AD336" s="8" t="s">
        <v>72</v>
      </c>
      <c r="AE336" s="8" t="s">
        <v>72</v>
      </c>
      <c r="AF336" s="8">
        <v>0</v>
      </c>
      <c r="AG336" s="9">
        <v>233154.60012029458</v>
      </c>
    </row>
    <row r="337" spans="1:33" x14ac:dyDescent="0.45">
      <c r="A337" s="4">
        <v>53601</v>
      </c>
      <c r="B337" s="7">
        <v>2711.0309999999999</v>
      </c>
      <c r="H337" s="8">
        <v>0</v>
      </c>
      <c r="I337" s="9">
        <v>40025.802959597582</v>
      </c>
      <c r="J337" s="7">
        <v>15017.03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9">
        <v>189940.43721167385</v>
      </c>
      <c r="R337" s="7">
        <v>902.4624</v>
      </c>
      <c r="S337" s="8" t="s">
        <v>72</v>
      </c>
      <c r="T337" s="8" t="s">
        <v>72</v>
      </c>
      <c r="U337" s="8" t="s">
        <v>72</v>
      </c>
      <c r="V337" s="8" t="s">
        <v>72</v>
      </c>
      <c r="W337" s="8" t="s">
        <v>72</v>
      </c>
      <c r="X337" s="8">
        <v>0</v>
      </c>
      <c r="Y337" s="9">
        <v>80051.605919195164</v>
      </c>
      <c r="Z337" s="7">
        <v>18270.53</v>
      </c>
      <c r="AA337" s="8" t="s">
        <v>72</v>
      </c>
      <c r="AB337" s="8" t="s">
        <v>72</v>
      </c>
      <c r="AC337" s="8" t="s">
        <v>72</v>
      </c>
      <c r="AD337" s="8" t="s">
        <v>72</v>
      </c>
      <c r="AE337" s="8" t="s">
        <v>72</v>
      </c>
      <c r="AF337" s="8">
        <v>0</v>
      </c>
      <c r="AG337" s="9">
        <v>237971.40076319093</v>
      </c>
    </row>
    <row r="338" spans="1:33" x14ac:dyDescent="0.45">
      <c r="A338" s="4">
        <v>53632</v>
      </c>
      <c r="B338" s="7">
        <v>2711.0309999999999</v>
      </c>
      <c r="H338" s="8">
        <v>0</v>
      </c>
      <c r="I338" s="9">
        <v>40603.618535373753</v>
      </c>
      <c r="J338" s="7">
        <v>15017.03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193795.91090335848</v>
      </c>
      <c r="R338" s="7">
        <v>902.4624</v>
      </c>
      <c r="S338" s="8" t="s">
        <v>72</v>
      </c>
      <c r="T338" s="8" t="s">
        <v>72</v>
      </c>
      <c r="U338" s="8" t="s">
        <v>72</v>
      </c>
      <c r="V338" s="8" t="s">
        <v>72</v>
      </c>
      <c r="W338" s="8" t="s">
        <v>72</v>
      </c>
      <c r="X338" s="8">
        <v>0</v>
      </c>
      <c r="Y338" s="9">
        <v>81207.237070747506</v>
      </c>
      <c r="Z338" s="7">
        <v>18270.53</v>
      </c>
      <c r="AA338" s="8" t="s">
        <v>72</v>
      </c>
      <c r="AB338" s="8" t="s">
        <v>72</v>
      </c>
      <c r="AC338" s="8" t="s">
        <v>72</v>
      </c>
      <c r="AD338" s="8" t="s">
        <v>72</v>
      </c>
      <c r="AE338" s="8" t="s">
        <v>72</v>
      </c>
      <c r="AF338" s="8">
        <v>0</v>
      </c>
      <c r="AG338" s="9">
        <v>242520.25314580699</v>
      </c>
    </row>
    <row r="339" spans="1:33" x14ac:dyDescent="0.45">
      <c r="A339" s="4">
        <v>53662</v>
      </c>
      <c r="B339" s="7">
        <v>2451.8009999999999</v>
      </c>
      <c r="H339" s="8">
        <v>0</v>
      </c>
      <c r="I339" s="9">
        <v>39433.35158452834</v>
      </c>
      <c r="J339" s="7">
        <v>14289.38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9">
        <v>189298.47174525171</v>
      </c>
      <c r="R339" s="7">
        <v>814.5367</v>
      </c>
      <c r="S339" s="8" t="s">
        <v>72</v>
      </c>
      <c r="T339" s="8" t="s">
        <v>72</v>
      </c>
      <c r="U339" s="8" t="s">
        <v>72</v>
      </c>
      <c r="V339" s="8" t="s">
        <v>72</v>
      </c>
      <c r="W339" s="8" t="s">
        <v>72</v>
      </c>
      <c r="X339" s="8">
        <v>0</v>
      </c>
      <c r="Y339" s="9">
        <v>78866.70316905668</v>
      </c>
      <c r="Z339" s="7">
        <v>17234.3</v>
      </c>
      <c r="AA339" s="8" t="s">
        <v>72</v>
      </c>
      <c r="AB339" s="8" t="s">
        <v>72</v>
      </c>
      <c r="AC339" s="8" t="s">
        <v>72</v>
      </c>
      <c r="AD339" s="8" t="s">
        <v>72</v>
      </c>
      <c r="AE339" s="8" t="s">
        <v>72</v>
      </c>
      <c r="AF339" s="8">
        <v>0</v>
      </c>
      <c r="AG339" s="9">
        <v>236618.4936466857</v>
      </c>
    </row>
    <row r="340" spans="1:33" x14ac:dyDescent="0.45">
      <c r="A340" s="4">
        <v>53693</v>
      </c>
      <c r="B340" s="7">
        <v>2451.8009999999999</v>
      </c>
      <c r="H340" s="8">
        <v>0</v>
      </c>
      <c r="I340" s="9">
        <v>40035.986655171713</v>
      </c>
      <c r="J340" s="7">
        <v>14289.38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9">
        <v>193303.00811560071</v>
      </c>
      <c r="R340" s="7">
        <v>814.5367</v>
      </c>
      <c r="S340" s="8" t="s">
        <v>72</v>
      </c>
      <c r="T340" s="8" t="s">
        <v>72</v>
      </c>
      <c r="U340" s="8" t="s">
        <v>72</v>
      </c>
      <c r="V340" s="8" t="s">
        <v>72</v>
      </c>
      <c r="W340" s="8" t="s">
        <v>72</v>
      </c>
      <c r="X340" s="8">
        <v>0</v>
      </c>
      <c r="Y340" s="9">
        <v>80071.973310343426</v>
      </c>
      <c r="Z340" s="7">
        <v>17234.3</v>
      </c>
      <c r="AA340" s="8" t="s">
        <v>72</v>
      </c>
      <c r="AB340" s="8" t="s">
        <v>72</v>
      </c>
      <c r="AC340" s="8" t="s">
        <v>72</v>
      </c>
      <c r="AD340" s="8" t="s">
        <v>72</v>
      </c>
      <c r="AE340" s="8" t="s">
        <v>72</v>
      </c>
      <c r="AF340" s="8">
        <v>0</v>
      </c>
      <c r="AG340" s="9">
        <v>241346.19210180675</v>
      </c>
    </row>
    <row r="341" spans="1:33" x14ac:dyDescent="0.45">
      <c r="A341" s="4">
        <v>53724</v>
      </c>
      <c r="B341" s="7">
        <v>2264.8519999999999</v>
      </c>
      <c r="H341" s="8">
        <v>0</v>
      </c>
      <c r="I341" s="9">
        <v>40588.999439219071</v>
      </c>
      <c r="J341" s="7">
        <v>10476.9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9">
        <v>197107.09227832995</v>
      </c>
      <c r="R341" s="7">
        <v>751.58119999999997</v>
      </c>
      <c r="S341" s="8" t="s">
        <v>72</v>
      </c>
      <c r="T341" s="8" t="s">
        <v>72</v>
      </c>
      <c r="U341" s="8" t="s">
        <v>72</v>
      </c>
      <c r="V341" s="8" t="s">
        <v>72</v>
      </c>
      <c r="W341" s="8" t="s">
        <v>72</v>
      </c>
      <c r="X341" s="8">
        <v>0</v>
      </c>
      <c r="Y341" s="9">
        <v>81177.998878438142</v>
      </c>
      <c r="Z341" s="7">
        <v>13190.11</v>
      </c>
      <c r="AA341" s="8" t="s">
        <v>72</v>
      </c>
      <c r="AB341" s="8" t="s">
        <v>72</v>
      </c>
      <c r="AC341" s="8" t="s">
        <v>72</v>
      </c>
      <c r="AD341" s="8" t="s">
        <v>72</v>
      </c>
      <c r="AE341" s="8" t="s">
        <v>72</v>
      </c>
      <c r="AF341" s="8">
        <v>0</v>
      </c>
      <c r="AG341" s="9">
        <v>245813.89160539283</v>
      </c>
    </row>
    <row r="342" spans="1:33" x14ac:dyDescent="0.45">
      <c r="A342" s="4">
        <v>53752</v>
      </c>
      <c r="B342" s="7">
        <v>2260.5529999999999</v>
      </c>
      <c r="H342" s="8">
        <v>0</v>
      </c>
      <c r="I342" s="9">
        <v>39395.908217388278</v>
      </c>
      <c r="J342" s="7">
        <v>10481.290000000001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9">
        <v>192420.82720812291</v>
      </c>
      <c r="R342" s="7">
        <v>750.19730000000004</v>
      </c>
      <c r="S342" s="8" t="s">
        <v>72</v>
      </c>
      <c r="T342" s="8" t="s">
        <v>72</v>
      </c>
      <c r="U342" s="8" t="s">
        <v>72</v>
      </c>
      <c r="V342" s="8" t="s">
        <v>72</v>
      </c>
      <c r="W342" s="8" t="s">
        <v>72</v>
      </c>
      <c r="X342" s="8">
        <v>0</v>
      </c>
      <c r="Y342" s="9">
        <v>78791.816434776556</v>
      </c>
      <c r="Z342" s="7">
        <v>13189.4</v>
      </c>
      <c r="AA342" s="8" t="s">
        <v>72</v>
      </c>
      <c r="AB342" s="8" t="s">
        <v>72</v>
      </c>
      <c r="AC342" s="8" t="s">
        <v>72</v>
      </c>
      <c r="AD342" s="8" t="s">
        <v>72</v>
      </c>
      <c r="AE342" s="8" t="s">
        <v>72</v>
      </c>
      <c r="AF342" s="8">
        <v>0</v>
      </c>
      <c r="AG342" s="9">
        <v>239695.91706898884</v>
      </c>
    </row>
    <row r="343" spans="1:33" x14ac:dyDescent="0.45">
      <c r="A343" s="4">
        <v>53783</v>
      </c>
      <c r="B343" s="7">
        <v>2256.9899999999998</v>
      </c>
      <c r="H343" s="8">
        <v>0</v>
      </c>
      <c r="I343" s="9">
        <v>39977.556093079293</v>
      </c>
      <c r="J343" s="7">
        <v>10484.75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9">
        <v>196392.7893642445</v>
      </c>
      <c r="R343" s="7">
        <v>749.03480000000002</v>
      </c>
      <c r="S343" s="8" t="s">
        <v>72</v>
      </c>
      <c r="T343" s="8" t="s">
        <v>72</v>
      </c>
      <c r="U343" s="8" t="s">
        <v>72</v>
      </c>
      <c r="V343" s="8" t="s">
        <v>72</v>
      </c>
      <c r="W343" s="8" t="s">
        <v>72</v>
      </c>
      <c r="X343" s="8">
        <v>0</v>
      </c>
      <c r="Y343" s="9">
        <v>79955.112186158585</v>
      </c>
      <c r="Z343" s="7">
        <v>13188.6</v>
      </c>
      <c r="AA343" s="8" t="s">
        <v>72</v>
      </c>
      <c r="AB343" s="8" t="s">
        <v>72</v>
      </c>
      <c r="AC343" s="8" t="s">
        <v>72</v>
      </c>
      <c r="AD343" s="8" t="s">
        <v>72</v>
      </c>
      <c r="AE343" s="8" t="s">
        <v>72</v>
      </c>
      <c r="AF343" s="8">
        <v>0</v>
      </c>
      <c r="AG343" s="9">
        <v>244365.85667593963</v>
      </c>
    </row>
    <row r="344" spans="1:33" x14ac:dyDescent="0.45">
      <c r="A344" s="4">
        <v>53813</v>
      </c>
      <c r="B344" s="7">
        <v>2252.2109999999998</v>
      </c>
      <c r="H344" s="8">
        <v>0</v>
      </c>
      <c r="I344" s="9">
        <v>40511.287204237204</v>
      </c>
      <c r="J344" s="7">
        <v>10489.47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9">
        <v>200168.16835461024</v>
      </c>
      <c r="R344" s="7">
        <v>747.471</v>
      </c>
      <c r="S344" s="8" t="s">
        <v>72</v>
      </c>
      <c r="T344" s="8" t="s">
        <v>72</v>
      </c>
      <c r="U344" s="8" t="s">
        <v>72</v>
      </c>
      <c r="V344" s="8" t="s">
        <v>72</v>
      </c>
      <c r="W344" s="8" t="s">
        <v>72</v>
      </c>
      <c r="X344" s="8">
        <v>0</v>
      </c>
      <c r="Y344" s="9">
        <v>81022.574408474407</v>
      </c>
      <c r="Z344" s="7">
        <v>13187.62</v>
      </c>
      <c r="AA344" s="8" t="s">
        <v>72</v>
      </c>
      <c r="AB344" s="8" t="s">
        <v>72</v>
      </c>
      <c r="AC344" s="8" t="s">
        <v>72</v>
      </c>
      <c r="AD344" s="8" t="s">
        <v>72</v>
      </c>
      <c r="AE344" s="8" t="s">
        <v>72</v>
      </c>
      <c r="AF344" s="8">
        <v>0</v>
      </c>
      <c r="AG344" s="9">
        <v>248781.71299969489</v>
      </c>
    </row>
    <row r="345" spans="1:33" x14ac:dyDescent="0.45">
      <c r="A345" s="4">
        <v>53844</v>
      </c>
      <c r="B345" s="7">
        <v>2244.5309999999999</v>
      </c>
      <c r="H345" s="8">
        <v>0</v>
      </c>
      <c r="I345" s="9">
        <v>39300.497481400671</v>
      </c>
      <c r="J345" s="7">
        <v>10496.97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195311.62387258335</v>
      </c>
      <c r="R345" s="7">
        <v>744.94910000000004</v>
      </c>
      <c r="S345" s="8" t="s">
        <v>72</v>
      </c>
      <c r="T345" s="8" t="s">
        <v>72</v>
      </c>
      <c r="U345" s="8" t="s">
        <v>72</v>
      </c>
      <c r="V345" s="8" t="s">
        <v>72</v>
      </c>
      <c r="W345" s="8" t="s">
        <v>72</v>
      </c>
      <c r="X345" s="8">
        <v>0</v>
      </c>
      <c r="Y345" s="9">
        <v>78600.994962801342</v>
      </c>
      <c r="Z345" s="7">
        <v>13185.93</v>
      </c>
      <c r="AA345" s="8" t="s">
        <v>72</v>
      </c>
      <c r="AB345" s="8" t="s">
        <v>72</v>
      </c>
      <c r="AC345" s="8" t="s">
        <v>72</v>
      </c>
      <c r="AD345" s="8" t="s">
        <v>72</v>
      </c>
      <c r="AE345" s="8" t="s">
        <v>72</v>
      </c>
      <c r="AF345" s="8">
        <v>0</v>
      </c>
      <c r="AG345" s="9">
        <v>242472.22085026416</v>
      </c>
    </row>
    <row r="346" spans="1:33" x14ac:dyDescent="0.45">
      <c r="A346" s="4">
        <v>53874</v>
      </c>
      <c r="B346" s="7">
        <v>2239.7449999999999</v>
      </c>
      <c r="H346" s="8">
        <v>0</v>
      </c>
      <c r="I346" s="9">
        <v>39865.916242191794</v>
      </c>
      <c r="J346" s="7">
        <v>10501.69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199271.09864448584</v>
      </c>
      <c r="R346" s="7">
        <v>743.37429999999995</v>
      </c>
      <c r="S346" s="8" t="s">
        <v>72</v>
      </c>
      <c r="T346" s="8" t="s">
        <v>72</v>
      </c>
      <c r="U346" s="8" t="s">
        <v>72</v>
      </c>
      <c r="V346" s="8" t="s">
        <v>72</v>
      </c>
      <c r="W346" s="8" t="s">
        <v>72</v>
      </c>
      <c r="X346" s="8">
        <v>0</v>
      </c>
      <c r="Y346" s="9">
        <v>79731.832484383587</v>
      </c>
      <c r="Z346" s="7">
        <v>13184.92</v>
      </c>
      <c r="AA346" s="8" t="s">
        <v>72</v>
      </c>
      <c r="AB346" s="8" t="s">
        <v>72</v>
      </c>
      <c r="AC346" s="8" t="s">
        <v>72</v>
      </c>
      <c r="AD346" s="8" t="s">
        <v>72</v>
      </c>
      <c r="AE346" s="8" t="s">
        <v>72</v>
      </c>
      <c r="AF346" s="8">
        <v>0</v>
      </c>
      <c r="AG346" s="9">
        <v>247110.19813511599</v>
      </c>
    </row>
    <row r="347" spans="1:33" x14ac:dyDescent="0.45">
      <c r="A347" s="4">
        <v>53905</v>
      </c>
      <c r="B347" s="7">
        <v>2231.9009999999998</v>
      </c>
      <c r="H347" s="8">
        <v>0</v>
      </c>
      <c r="I347" s="9">
        <v>40384.781808075524</v>
      </c>
      <c r="J347" s="7">
        <v>10509.5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9">
        <v>203036.60212703148</v>
      </c>
      <c r="R347" s="7">
        <v>740.79150000000004</v>
      </c>
      <c r="S347" s="8" t="s">
        <v>72</v>
      </c>
      <c r="T347" s="8" t="s">
        <v>72</v>
      </c>
      <c r="U347" s="8" t="s">
        <v>72</v>
      </c>
      <c r="V347" s="8" t="s">
        <v>72</v>
      </c>
      <c r="W347" s="8" t="s">
        <v>72</v>
      </c>
      <c r="X347" s="8">
        <v>0</v>
      </c>
      <c r="Y347" s="9">
        <v>80769.563616151048</v>
      </c>
      <c r="Z347" s="7">
        <v>13183.34</v>
      </c>
      <c r="AA347" s="8" t="s">
        <v>72</v>
      </c>
      <c r="AB347" s="8" t="s">
        <v>72</v>
      </c>
      <c r="AC347" s="8" t="s">
        <v>72</v>
      </c>
      <c r="AD347" s="8" t="s">
        <v>72</v>
      </c>
      <c r="AE347" s="8" t="s">
        <v>72</v>
      </c>
      <c r="AF347" s="8">
        <v>0</v>
      </c>
      <c r="AG347" s="9">
        <v>251498.3402967221</v>
      </c>
    </row>
    <row r="348" spans="1:33" x14ac:dyDescent="0.45">
      <c r="A348" s="4">
        <v>53936</v>
      </c>
      <c r="B348" s="7">
        <v>2227.37</v>
      </c>
      <c r="H348" s="8">
        <v>0</v>
      </c>
      <c r="I348" s="9">
        <v>39160.391708531693</v>
      </c>
      <c r="J348" s="7">
        <v>10514.16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9">
        <v>198024.63399896291</v>
      </c>
      <c r="R348" s="7">
        <v>739.29909999999995</v>
      </c>
      <c r="S348" s="8" t="s">
        <v>72</v>
      </c>
      <c r="T348" s="8" t="s">
        <v>72</v>
      </c>
      <c r="U348" s="8" t="s">
        <v>72</v>
      </c>
      <c r="V348" s="8" t="s">
        <v>72</v>
      </c>
      <c r="W348" s="8" t="s">
        <v>72</v>
      </c>
      <c r="X348" s="8">
        <v>0</v>
      </c>
      <c r="Y348" s="9">
        <v>78320.783417063387</v>
      </c>
      <c r="Z348" s="7">
        <v>13182.56</v>
      </c>
      <c r="AA348" s="8" t="s">
        <v>72</v>
      </c>
      <c r="AB348" s="8" t="s">
        <v>72</v>
      </c>
      <c r="AC348" s="8" t="s">
        <v>72</v>
      </c>
      <c r="AD348" s="8" t="s">
        <v>72</v>
      </c>
      <c r="AE348" s="8" t="s">
        <v>72</v>
      </c>
      <c r="AF348" s="8">
        <v>0</v>
      </c>
      <c r="AG348" s="9">
        <v>245017.10404920095</v>
      </c>
    </row>
    <row r="349" spans="1:33" x14ac:dyDescent="0.45">
      <c r="A349" s="4">
        <v>53966</v>
      </c>
      <c r="B349" s="7">
        <v>2216.6979999999999</v>
      </c>
      <c r="H349" s="8">
        <v>0</v>
      </c>
      <c r="I349" s="9">
        <v>39713.38376004633</v>
      </c>
      <c r="J349" s="7">
        <v>10524.89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201988.34128561281</v>
      </c>
      <c r="R349" s="7">
        <v>735.78089999999997</v>
      </c>
      <c r="S349" s="8" t="s">
        <v>72</v>
      </c>
      <c r="T349" s="8" t="s">
        <v>72</v>
      </c>
      <c r="U349" s="8" t="s">
        <v>72</v>
      </c>
      <c r="V349" s="8" t="s">
        <v>72</v>
      </c>
      <c r="W349" s="8" t="s">
        <v>72</v>
      </c>
      <c r="X349" s="8">
        <v>0</v>
      </c>
      <c r="Y349" s="9">
        <v>79426.767520092661</v>
      </c>
      <c r="Z349" s="7">
        <v>13180.5</v>
      </c>
      <c r="AA349" s="8" t="s">
        <v>72</v>
      </c>
      <c r="AB349" s="8" t="s">
        <v>72</v>
      </c>
      <c r="AC349" s="8" t="s">
        <v>72</v>
      </c>
      <c r="AD349" s="8" t="s">
        <v>72</v>
      </c>
      <c r="AE349" s="8" t="s">
        <v>72</v>
      </c>
      <c r="AF349" s="8">
        <v>0</v>
      </c>
      <c r="AG349" s="9">
        <v>249644.4017976684</v>
      </c>
    </row>
    <row r="350" spans="1:33" x14ac:dyDescent="0.45">
      <c r="A350" s="4">
        <v>53997</v>
      </c>
      <c r="B350" s="7">
        <v>2209.1930000000002</v>
      </c>
      <c r="H350" s="8">
        <v>0</v>
      </c>
      <c r="I350" s="9">
        <v>40220.911203081239</v>
      </c>
      <c r="J350" s="7">
        <v>10532.47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9">
        <v>205759.65032668406</v>
      </c>
      <c r="R350" s="7">
        <v>733.30579999999998</v>
      </c>
      <c r="S350" s="8" t="s">
        <v>72</v>
      </c>
      <c r="T350" s="8" t="s">
        <v>72</v>
      </c>
      <c r="U350" s="8" t="s">
        <v>72</v>
      </c>
      <c r="V350" s="8" t="s">
        <v>72</v>
      </c>
      <c r="W350" s="8" t="s">
        <v>72</v>
      </c>
      <c r="X350" s="8">
        <v>0</v>
      </c>
      <c r="Y350" s="9">
        <v>80441.822406162479</v>
      </c>
      <c r="Z350" s="7">
        <v>13179.07</v>
      </c>
      <c r="AA350" s="8" t="s">
        <v>72</v>
      </c>
      <c r="AB350" s="8" t="s">
        <v>72</v>
      </c>
      <c r="AC350" s="8" t="s">
        <v>72</v>
      </c>
      <c r="AD350" s="8" t="s">
        <v>72</v>
      </c>
      <c r="AE350" s="8" t="s">
        <v>72</v>
      </c>
      <c r="AF350" s="8">
        <v>0</v>
      </c>
      <c r="AG350" s="9">
        <v>254024.74377038155</v>
      </c>
    </row>
    <row r="351" spans="1:33" x14ac:dyDescent="0.45">
      <c r="A351" s="4">
        <v>54027</v>
      </c>
      <c r="B351" s="7">
        <v>1952.2159999999999</v>
      </c>
      <c r="H351" s="8">
        <v>0</v>
      </c>
      <c r="I351" s="9">
        <v>40686.192459723505</v>
      </c>
      <c r="J351" s="7">
        <v>9698.6540000000005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9">
        <v>209351.45860398069</v>
      </c>
      <c r="R351" s="7">
        <v>646.10059999999999</v>
      </c>
      <c r="S351" s="8" t="s">
        <v>72</v>
      </c>
      <c r="T351" s="8" t="s">
        <v>72</v>
      </c>
      <c r="U351" s="8" t="s">
        <v>72</v>
      </c>
      <c r="V351" s="8" t="s">
        <v>72</v>
      </c>
      <c r="W351" s="8" t="s">
        <v>72</v>
      </c>
      <c r="X351" s="8">
        <v>0</v>
      </c>
      <c r="Y351" s="9">
        <v>81372.384919447009</v>
      </c>
      <c r="Z351" s="7">
        <v>12039.53</v>
      </c>
      <c r="AA351" s="8" t="s">
        <v>72</v>
      </c>
      <c r="AB351" s="8" t="s">
        <v>72</v>
      </c>
      <c r="AC351" s="8" t="s">
        <v>72</v>
      </c>
      <c r="AD351" s="8" t="s">
        <v>72</v>
      </c>
      <c r="AE351" s="8" t="s">
        <v>72</v>
      </c>
      <c r="AF351" s="8">
        <v>0</v>
      </c>
      <c r="AG351" s="9">
        <v>258174.8895556489</v>
      </c>
    </row>
    <row r="352" spans="1:33" x14ac:dyDescent="0.45">
      <c r="A352" s="4">
        <v>54058</v>
      </c>
      <c r="B352" s="7">
        <v>1944.7750000000001</v>
      </c>
      <c r="H352" s="8">
        <v>0</v>
      </c>
      <c r="I352" s="9">
        <v>39412.222115076947</v>
      </c>
      <c r="J352" s="7">
        <v>9704.2749999999996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203977.51257577405</v>
      </c>
      <c r="R352" s="7">
        <v>643.66380000000004</v>
      </c>
      <c r="S352" s="8" t="s">
        <v>72</v>
      </c>
      <c r="T352" s="8" t="s">
        <v>72</v>
      </c>
      <c r="U352" s="8" t="s">
        <v>72</v>
      </c>
      <c r="V352" s="8" t="s">
        <v>72</v>
      </c>
      <c r="W352" s="8" t="s">
        <v>72</v>
      </c>
      <c r="X352" s="8">
        <v>0</v>
      </c>
      <c r="Y352" s="9">
        <v>78824.444230153895</v>
      </c>
      <c r="Z352" s="7">
        <v>12036.2</v>
      </c>
      <c r="AA352" s="8" t="s">
        <v>72</v>
      </c>
      <c r="AB352" s="8" t="s">
        <v>72</v>
      </c>
      <c r="AC352" s="8" t="s">
        <v>72</v>
      </c>
      <c r="AD352" s="8" t="s">
        <v>72</v>
      </c>
      <c r="AE352" s="8" t="s">
        <v>72</v>
      </c>
      <c r="AF352" s="8">
        <v>0</v>
      </c>
      <c r="AG352" s="9">
        <v>251272.17911386638</v>
      </c>
    </row>
    <row r="353" spans="1:33" x14ac:dyDescent="0.45">
      <c r="A353" s="4">
        <v>54089</v>
      </c>
      <c r="B353" s="7">
        <v>1944.7750000000001</v>
      </c>
      <c r="H353" s="8">
        <v>0</v>
      </c>
      <c r="I353" s="9">
        <v>39919.356110934779</v>
      </c>
      <c r="J353" s="7">
        <v>9704.2749999999996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9">
        <v>207806.52325800178</v>
      </c>
      <c r="R353" s="7">
        <v>643.66380000000004</v>
      </c>
      <c r="S353" s="8" t="s">
        <v>72</v>
      </c>
      <c r="T353" s="8" t="s">
        <v>72</v>
      </c>
      <c r="U353" s="8" t="s">
        <v>72</v>
      </c>
      <c r="V353" s="8" t="s">
        <v>72</v>
      </c>
      <c r="W353" s="8" t="s">
        <v>72</v>
      </c>
      <c r="X353" s="8">
        <v>0</v>
      </c>
      <c r="Y353" s="9">
        <v>79838.712221869559</v>
      </c>
      <c r="Z353" s="7">
        <v>12036.2</v>
      </c>
      <c r="AA353" s="8" t="s">
        <v>72</v>
      </c>
      <c r="AB353" s="8" t="s">
        <v>72</v>
      </c>
      <c r="AC353" s="8" t="s">
        <v>72</v>
      </c>
      <c r="AD353" s="8" t="s">
        <v>72</v>
      </c>
      <c r="AE353" s="8" t="s">
        <v>72</v>
      </c>
      <c r="AF353" s="8">
        <v>0</v>
      </c>
      <c r="AG353" s="9">
        <v>255709.75059112351</v>
      </c>
    </row>
    <row r="354" spans="1:33" x14ac:dyDescent="0.45">
      <c r="A354" s="4">
        <v>54118</v>
      </c>
      <c r="B354" s="7"/>
      <c r="C354" s="8">
        <v>0</v>
      </c>
      <c r="D354" s="8">
        <v>0</v>
      </c>
      <c r="E354" s="8">
        <v>0</v>
      </c>
      <c r="F354" s="8">
        <v>0</v>
      </c>
      <c r="G354" s="8">
        <v>144.46190828402365</v>
      </c>
      <c r="H354" s="8">
        <v>144.46190828402365</v>
      </c>
      <c r="I354" s="9">
        <v>38684.485422119949</v>
      </c>
      <c r="J354" s="7"/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9">
        <v>202552.99112151397</v>
      </c>
      <c r="R354" s="7"/>
      <c r="X354" s="8">
        <v>0</v>
      </c>
      <c r="Y354" s="9">
        <v>77368.970844239899</v>
      </c>
      <c r="Z354" s="7"/>
      <c r="AF354" s="8">
        <v>0</v>
      </c>
      <c r="AG354" s="9">
        <v>248974.37362805792</v>
      </c>
    </row>
    <row r="355" spans="1:33" x14ac:dyDescent="0.45">
      <c r="A355" s="4">
        <v>54149</v>
      </c>
      <c r="B355" s="7"/>
      <c r="C355" s="8">
        <v>0</v>
      </c>
      <c r="D355" s="8">
        <v>0</v>
      </c>
      <c r="E355" s="8">
        <v>0</v>
      </c>
      <c r="F355" s="8">
        <v>0</v>
      </c>
      <c r="G355" s="8">
        <v>143.08280488084065</v>
      </c>
      <c r="H355" s="8">
        <v>143.08280488084065</v>
      </c>
      <c r="I355" s="9">
        <v>37528.154136622077</v>
      </c>
      <c r="J355" s="7"/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9">
        <v>197645.62005132349</v>
      </c>
      <c r="R355" s="7"/>
      <c r="X355" s="8">
        <v>0</v>
      </c>
      <c r="Y355" s="9">
        <v>75056.308273244154</v>
      </c>
      <c r="Z355" s="7"/>
      <c r="AF355" s="8">
        <v>0</v>
      </c>
      <c r="AG355" s="9">
        <v>242679.40501526999</v>
      </c>
    </row>
    <row r="356" spans="1:33" x14ac:dyDescent="0.45">
      <c r="A356" s="4">
        <v>54179</v>
      </c>
      <c r="B356" s="7"/>
      <c r="C356" s="8">
        <v>0</v>
      </c>
      <c r="D356" s="8">
        <v>0</v>
      </c>
      <c r="E356" s="8">
        <v>0</v>
      </c>
      <c r="F356" s="8">
        <v>0</v>
      </c>
      <c r="G356" s="8">
        <v>141.7233560090703</v>
      </c>
      <c r="H356" s="8">
        <v>141.7233560090703</v>
      </c>
      <c r="I356" s="9">
        <v>36444.998092157512</v>
      </c>
      <c r="J356" s="7"/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9">
        <v>193062.57813757021</v>
      </c>
      <c r="R356" s="7"/>
      <c r="X356" s="8">
        <v>0</v>
      </c>
      <c r="Y356" s="9">
        <v>72889.996184315023</v>
      </c>
      <c r="Z356" s="7"/>
      <c r="AF356" s="8">
        <v>0</v>
      </c>
      <c r="AG356" s="9">
        <v>236796.57584815921</v>
      </c>
    </row>
    <row r="357" spans="1:33" x14ac:dyDescent="0.45">
      <c r="A357" s="4">
        <v>54210</v>
      </c>
      <c r="B357" s="7"/>
      <c r="C357" s="8">
        <v>0</v>
      </c>
      <c r="D357" s="8">
        <v>0</v>
      </c>
      <c r="E357" s="8">
        <v>0</v>
      </c>
      <c r="F357" s="8">
        <v>0</v>
      </c>
      <c r="G357" s="8">
        <v>140.38318995530202</v>
      </c>
      <c r="H357" s="8">
        <v>140.38318995530202</v>
      </c>
      <c r="I357" s="9">
        <v>35430.023090501039</v>
      </c>
      <c r="J357" s="7"/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9">
        <v>188783.42724313212</v>
      </c>
      <c r="R357" s="7"/>
      <c r="X357" s="8">
        <v>0</v>
      </c>
      <c r="Y357" s="9">
        <v>70860.046181002079</v>
      </c>
      <c r="Z357" s="7"/>
      <c r="AF357" s="8">
        <v>0</v>
      </c>
      <c r="AG357" s="9">
        <v>231299.45495173335</v>
      </c>
    </row>
    <row r="358" spans="1:33" x14ac:dyDescent="0.45">
      <c r="A358" s="4">
        <v>54240</v>
      </c>
      <c r="B358" s="7"/>
      <c r="C358" s="8">
        <v>0</v>
      </c>
      <c r="D358" s="8">
        <v>0</v>
      </c>
      <c r="E358" s="8">
        <v>0</v>
      </c>
      <c r="F358" s="8">
        <v>0</v>
      </c>
      <c r="G358" s="8">
        <v>139.06194375222498</v>
      </c>
      <c r="H358" s="8">
        <v>139.06194375222498</v>
      </c>
      <c r="I358" s="9">
        <v>34478.579327716725</v>
      </c>
      <c r="J358" s="7"/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9">
        <v>184789.03408998688</v>
      </c>
      <c r="R358" s="7"/>
      <c r="X358" s="8">
        <v>0</v>
      </c>
      <c r="Y358" s="9">
        <v>68957.15865543345</v>
      </c>
      <c r="Z358" s="7"/>
      <c r="AF358" s="8">
        <v>0</v>
      </c>
      <c r="AG358" s="9">
        <v>226163.32928324695</v>
      </c>
    </row>
    <row r="359" spans="1:33" x14ac:dyDescent="0.45">
      <c r="A359" s="4">
        <v>54271</v>
      </c>
      <c r="B359" s="7"/>
      <c r="C359" s="8">
        <v>0</v>
      </c>
      <c r="D359" s="8">
        <v>0</v>
      </c>
      <c r="E359" s="8">
        <v>0</v>
      </c>
      <c r="F359" s="8">
        <v>0</v>
      </c>
      <c r="G359" s="8">
        <v>137.75926293283962</v>
      </c>
      <c r="H359" s="8">
        <v>137.75926293283962</v>
      </c>
      <c r="I359" s="9">
        <v>33586.337592713528</v>
      </c>
      <c r="J359" s="7"/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9">
        <v>181061.48701787673</v>
      </c>
      <c r="R359" s="7"/>
      <c r="X359" s="8">
        <v>0</v>
      </c>
      <c r="Y359" s="9">
        <v>67172.675185427055</v>
      </c>
      <c r="Z359" s="7"/>
      <c r="AF359" s="8">
        <v>0</v>
      </c>
      <c r="AG359" s="9">
        <v>221365.09212913297</v>
      </c>
    </row>
    <row r="360" spans="1:33" x14ac:dyDescent="0.45">
      <c r="A360" s="4">
        <v>54302</v>
      </c>
      <c r="B360" s="7"/>
      <c r="C360" s="8">
        <v>0</v>
      </c>
      <c r="D360" s="8">
        <v>0</v>
      </c>
      <c r="E360" s="8">
        <v>0</v>
      </c>
      <c r="F360" s="8">
        <v>0</v>
      </c>
      <c r="G360" s="8">
        <v>136.47480129268936</v>
      </c>
      <c r="H360" s="8">
        <v>136.47480129268936</v>
      </c>
      <c r="I360" s="9">
        <v>32749.267111963629</v>
      </c>
      <c r="J360" s="7"/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9">
        <v>177584.01805463957</v>
      </c>
      <c r="R360" s="7"/>
      <c r="X360" s="8">
        <v>0</v>
      </c>
      <c r="Y360" s="9">
        <v>65498.534223927258</v>
      </c>
      <c r="Z360" s="7"/>
      <c r="AF360" s="8">
        <v>0</v>
      </c>
      <c r="AG360" s="9">
        <v>216883.13858899593</v>
      </c>
    </row>
    <row r="361" spans="1:33" x14ac:dyDescent="0.45">
      <c r="A361" s="4">
        <v>54332</v>
      </c>
      <c r="B361" s="7"/>
      <c r="C361" s="8">
        <v>0</v>
      </c>
      <c r="D361" s="8">
        <v>0</v>
      </c>
      <c r="E361" s="8">
        <v>0</v>
      </c>
      <c r="F361" s="8">
        <v>0</v>
      </c>
      <c r="G361" s="8">
        <v>135.20822065981613</v>
      </c>
      <c r="H361" s="8">
        <v>135.20822065981613</v>
      </c>
      <c r="I361" s="9">
        <v>31963.614926347298</v>
      </c>
      <c r="J361" s="7"/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9">
        <v>174340.92995878367</v>
      </c>
      <c r="R361" s="7"/>
      <c r="X361" s="8">
        <v>0</v>
      </c>
      <c r="Y361" s="9">
        <v>63927.229852694596</v>
      </c>
      <c r="Z361" s="7"/>
      <c r="AF361" s="8">
        <v>0</v>
      </c>
      <c r="AG361" s="9">
        <v>212697.26787040042</v>
      </c>
    </row>
    <row r="362" spans="1:33" x14ac:dyDescent="0.45">
      <c r="A362" s="4">
        <v>54363</v>
      </c>
      <c r="B362" s="7"/>
      <c r="C362" s="8">
        <v>0</v>
      </c>
      <c r="D362" s="8">
        <v>0</v>
      </c>
      <c r="E362" s="8">
        <v>0</v>
      </c>
      <c r="F362" s="8">
        <v>0</v>
      </c>
      <c r="G362" s="8">
        <v>133.95919067215362</v>
      </c>
      <c r="H362" s="8">
        <v>133.95919067215362</v>
      </c>
      <c r="I362" s="9">
        <v>31225.886694250064</v>
      </c>
      <c r="J362" s="7"/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9">
        <v>171317.52791794654</v>
      </c>
      <c r="R362" s="7"/>
      <c r="X362" s="8">
        <v>0</v>
      </c>
      <c r="Y362" s="9">
        <v>62451.773388500129</v>
      </c>
      <c r="Z362" s="7"/>
      <c r="AF362" s="8">
        <v>0</v>
      </c>
      <c r="AG362" s="9">
        <v>208788.5919510466</v>
      </c>
    </row>
    <row r="363" spans="1:33" x14ac:dyDescent="0.45">
      <c r="A363" s="4">
        <v>54393</v>
      </c>
      <c r="B363" s="7"/>
      <c r="C363" s="8">
        <v>0</v>
      </c>
      <c r="D363" s="8">
        <v>0</v>
      </c>
      <c r="E363" s="8">
        <v>0</v>
      </c>
      <c r="F363" s="8">
        <v>0</v>
      </c>
      <c r="G363" s="8">
        <v>132.72738856208457</v>
      </c>
      <c r="H363" s="8">
        <v>132.72738856208457</v>
      </c>
      <c r="I363" s="9">
        <v>30532.828822166703</v>
      </c>
      <c r="J363" s="7"/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9">
        <v>168500.05560596273</v>
      </c>
      <c r="R363" s="7"/>
      <c r="X363" s="8">
        <v>0</v>
      </c>
      <c r="Y363" s="9">
        <v>61065.657644333405</v>
      </c>
      <c r="Z363" s="7"/>
      <c r="AF363" s="8">
        <v>0</v>
      </c>
      <c r="AG363" s="9">
        <v>205139.45019256277</v>
      </c>
    </row>
    <row r="364" spans="1:33" x14ac:dyDescent="0.45">
      <c r="A364" s="4">
        <v>54424</v>
      </c>
      <c r="B364" s="7"/>
      <c r="C364" s="8">
        <v>0</v>
      </c>
      <c r="D364" s="8">
        <v>0</v>
      </c>
      <c r="E364" s="8">
        <v>0</v>
      </c>
      <c r="F364" s="8">
        <v>0</v>
      </c>
      <c r="G364" s="8">
        <v>131.51249894790004</v>
      </c>
      <c r="H364" s="8">
        <v>131.51249894790004</v>
      </c>
      <c r="I364" s="9">
        <v>29881.411831036949</v>
      </c>
      <c r="J364" s="7"/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9">
        <v>165875.63532093959</v>
      </c>
      <c r="R364" s="7"/>
      <c r="X364" s="8">
        <v>0</v>
      </c>
      <c r="Y364" s="9">
        <v>59762.823662073897</v>
      </c>
      <c r="Z364" s="7"/>
      <c r="AF364" s="8">
        <v>0</v>
      </c>
      <c r="AG364" s="9">
        <v>201733.32951818392</v>
      </c>
    </row>
    <row r="365" spans="1:33" x14ac:dyDescent="0.45">
      <c r="A365" s="4">
        <v>54455</v>
      </c>
      <c r="B365" s="7"/>
      <c r="C365" s="8">
        <v>0</v>
      </c>
      <c r="D365" s="8">
        <v>0</v>
      </c>
      <c r="E365" s="8">
        <v>0</v>
      </c>
      <c r="F365" s="8">
        <v>0</v>
      </c>
      <c r="G365" s="8">
        <v>130.31421363190927</v>
      </c>
      <c r="H365" s="8">
        <v>130.31421363190927</v>
      </c>
      <c r="I365" s="9">
        <v>29268.814872770152</v>
      </c>
      <c r="J365" s="7"/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9">
        <v>163432.21194378237</v>
      </c>
      <c r="R365" s="7"/>
      <c r="X365" s="8">
        <v>0</v>
      </c>
      <c r="Y365" s="9">
        <v>58537.629745540304</v>
      </c>
      <c r="Z365" s="7"/>
      <c r="AF365" s="8">
        <v>0</v>
      </c>
      <c r="AG365" s="9">
        <v>198554.78979110654</v>
      </c>
    </row>
    <row r="366" spans="1:33" x14ac:dyDescent="0.45">
      <c r="A366" s="4">
        <v>54483</v>
      </c>
      <c r="B366" s="7"/>
      <c r="C366" s="8">
        <v>0</v>
      </c>
      <c r="D366" s="8">
        <v>0</v>
      </c>
      <c r="E366" s="8">
        <v>0</v>
      </c>
      <c r="F366" s="8">
        <v>0</v>
      </c>
      <c r="G366" s="8">
        <v>129.13223140495865</v>
      </c>
      <c r="H366" s="8">
        <v>129.13223140495865</v>
      </c>
      <c r="I366" s="9">
        <v>28692.411317468395</v>
      </c>
      <c r="J366" s="7"/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9">
        <v>161158.50047393696</v>
      </c>
      <c r="R366" s="7"/>
      <c r="X366" s="8">
        <v>0</v>
      </c>
      <c r="Y366" s="9">
        <v>57384.822634936791</v>
      </c>
      <c r="Z366" s="7"/>
      <c r="AF366" s="8">
        <v>0</v>
      </c>
      <c r="AG366" s="9">
        <v>195589.39405489905</v>
      </c>
    </row>
    <row r="367" spans="1:33" x14ac:dyDescent="0.45">
      <c r="A367" s="4">
        <v>54514</v>
      </c>
      <c r="B367" s="7"/>
      <c r="C367" s="8">
        <v>0</v>
      </c>
      <c r="D367" s="8">
        <v>0</v>
      </c>
      <c r="E367" s="8">
        <v>0</v>
      </c>
      <c r="F367" s="8">
        <v>0</v>
      </c>
      <c r="G367" s="8">
        <v>127.96625785712823</v>
      </c>
      <c r="H367" s="8">
        <v>127.96625785712823</v>
      </c>
      <c r="I367" s="9">
        <v>28149.755337198781</v>
      </c>
      <c r="J367" s="7"/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9">
        <v>159043.93691373855</v>
      </c>
      <c r="R367" s="7"/>
      <c r="X367" s="8">
        <v>0</v>
      </c>
      <c r="Y367" s="9">
        <v>56299.510674397563</v>
      </c>
      <c r="Z367" s="7"/>
      <c r="AF367" s="8">
        <v>0</v>
      </c>
      <c r="AG367" s="9">
        <v>192823.64331837709</v>
      </c>
    </row>
    <row r="368" spans="1:33" x14ac:dyDescent="0.45">
      <c r="A368" s="4">
        <v>54544</v>
      </c>
      <c r="B368" s="7"/>
      <c r="C368" s="8">
        <v>0</v>
      </c>
      <c r="D368" s="8">
        <v>0</v>
      </c>
      <c r="E368" s="8">
        <v>0</v>
      </c>
      <c r="F368" s="8">
        <v>0</v>
      </c>
      <c r="G368" s="8">
        <v>126.81600519438359</v>
      </c>
      <c r="H368" s="8">
        <v>126.81600519438359</v>
      </c>
      <c r="I368" s="9">
        <v>27638.56941746021</v>
      </c>
      <c r="J368" s="7"/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9">
        <v>157078.63228823029</v>
      </c>
      <c r="R368" s="7"/>
      <c r="X368" s="8">
        <v>0</v>
      </c>
      <c r="Y368" s="9">
        <v>55277.138834920421</v>
      </c>
      <c r="Z368" s="7"/>
      <c r="AF368" s="8">
        <v>0</v>
      </c>
      <c r="AG368" s="9">
        <v>190244.91558918255</v>
      </c>
    </row>
    <row r="369" spans="1:33" x14ac:dyDescent="0.45">
      <c r="A369" s="4">
        <v>54575</v>
      </c>
      <c r="B369" s="7"/>
      <c r="C369" s="8">
        <v>0</v>
      </c>
      <c r="D369" s="8">
        <v>0</v>
      </c>
      <c r="E369" s="8">
        <v>0</v>
      </c>
      <c r="F369" s="8">
        <v>0</v>
      </c>
      <c r="G369" s="8">
        <v>125.6811920609705</v>
      </c>
      <c r="H369" s="8">
        <v>125.6811920609705</v>
      </c>
      <c r="I369" s="9">
        <v>27156.732732111315</v>
      </c>
      <c r="J369" s="7"/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9">
        <v>155253.32960010145</v>
      </c>
      <c r="R369" s="7"/>
      <c r="X369" s="8">
        <v>0</v>
      </c>
      <c r="Y369" s="9">
        <v>54313.465464222631</v>
      </c>
      <c r="Z369" s="7"/>
      <c r="AF369" s="8">
        <v>0</v>
      </c>
      <c r="AG369" s="9">
        <v>187841.40887863503</v>
      </c>
    </row>
    <row r="370" spans="1:33" x14ac:dyDescent="0.45">
      <c r="A370" s="4">
        <v>54605</v>
      </c>
      <c r="B370" s="7"/>
      <c r="C370" s="8">
        <v>0</v>
      </c>
      <c r="D370" s="8">
        <v>0</v>
      </c>
      <c r="E370" s="8">
        <v>0</v>
      </c>
      <c r="F370" s="8">
        <v>0</v>
      </c>
      <c r="G370" s="8">
        <v>124.56154336734691</v>
      </c>
      <c r="H370" s="8">
        <v>124.56154336734691</v>
      </c>
      <c r="I370" s="9">
        <v>26702.270322082088</v>
      </c>
      <c r="J370" s="7"/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9">
        <v>153559.36353279065</v>
      </c>
      <c r="R370" s="7"/>
      <c r="X370" s="8">
        <v>0</v>
      </c>
      <c r="Y370" s="9">
        <v>53404.540644164175</v>
      </c>
      <c r="Z370" s="7"/>
      <c r="AF370" s="8">
        <v>0</v>
      </c>
      <c r="AG370" s="9">
        <v>185602.08791928916</v>
      </c>
    </row>
    <row r="371" spans="1:33" x14ac:dyDescent="0.45">
      <c r="A371" s="4">
        <v>54636</v>
      </c>
      <c r="B371" s="7"/>
      <c r="C371" s="8">
        <v>0</v>
      </c>
      <c r="D371" s="8">
        <v>0</v>
      </c>
      <c r="E371" s="8">
        <v>0</v>
      </c>
      <c r="F371" s="8">
        <v>0</v>
      </c>
      <c r="G371" s="8">
        <v>123.45679012345678</v>
      </c>
      <c r="H371" s="8">
        <v>123.45679012345678</v>
      </c>
      <c r="I371" s="9">
        <v>26273.343022226647</v>
      </c>
      <c r="J371" s="7"/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151988.62272618004</v>
      </c>
      <c r="R371" s="7"/>
      <c r="X371" s="8">
        <v>0</v>
      </c>
      <c r="Y371" s="9">
        <v>52546.686044453294</v>
      </c>
      <c r="Z371" s="7"/>
      <c r="AF371" s="8">
        <v>0</v>
      </c>
      <c r="AG371" s="9">
        <v>183516.63435285201</v>
      </c>
    </row>
    <row r="372" spans="1:33" x14ac:dyDescent="0.45">
      <c r="A372" s="4">
        <v>54667</v>
      </c>
      <c r="B372" s="7"/>
      <c r="C372" s="8">
        <v>0</v>
      </c>
      <c r="D372" s="8">
        <v>0</v>
      </c>
      <c r="E372" s="8">
        <v>0</v>
      </c>
      <c r="F372" s="8">
        <v>0</v>
      </c>
      <c r="G372" s="8">
        <v>122.36666927715564</v>
      </c>
      <c r="H372" s="8">
        <v>122.36666927715564</v>
      </c>
      <c r="I372" s="9">
        <v>25868.23808461778</v>
      </c>
      <c r="J372" s="7"/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9">
        <v>150533.51446103372</v>
      </c>
      <c r="R372" s="7"/>
      <c r="X372" s="8">
        <v>0</v>
      </c>
      <c r="Y372" s="9">
        <v>51736.476169235561</v>
      </c>
      <c r="Z372" s="7"/>
      <c r="AF372" s="8">
        <v>0</v>
      </c>
      <c r="AG372" s="9">
        <v>181575.40016257504</v>
      </c>
    </row>
    <row r="373" spans="1:33" x14ac:dyDescent="0.45">
      <c r="A373" s="4">
        <v>54697</v>
      </c>
      <c r="B373" s="7"/>
      <c r="C373" s="8">
        <v>0</v>
      </c>
      <c r="D373" s="8">
        <v>0</v>
      </c>
      <c r="E373" s="8">
        <v>0</v>
      </c>
      <c r="F373" s="8">
        <v>0</v>
      </c>
      <c r="G373" s="8">
        <v>121.29092355760834</v>
      </c>
      <c r="H373" s="8">
        <v>121.29092355760834</v>
      </c>
      <c r="I373" s="9">
        <v>25485.360450063668</v>
      </c>
      <c r="J373" s="7"/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9">
        <v>149186.93159822049</v>
      </c>
      <c r="R373" s="7"/>
      <c r="X373" s="8">
        <v>0</v>
      </c>
      <c r="Y373" s="9">
        <v>50970.720900127337</v>
      </c>
      <c r="Z373" s="7"/>
      <c r="AF373" s="8">
        <v>0</v>
      </c>
      <c r="AG373" s="9">
        <v>179769.36413829689</v>
      </c>
    </row>
    <row r="374" spans="1:33" x14ac:dyDescent="0.45">
      <c r="A374" s="4">
        <v>54728</v>
      </c>
      <c r="B374" s="7"/>
      <c r="C374" s="8">
        <v>0</v>
      </c>
      <c r="D374" s="8">
        <v>0</v>
      </c>
      <c r="E374" s="8">
        <v>0</v>
      </c>
      <c r="F374" s="8">
        <v>0</v>
      </c>
      <c r="G374" s="8">
        <v>120.22930132348412</v>
      </c>
      <c r="H374" s="8">
        <v>120.22930132348412</v>
      </c>
      <c r="I374" s="9">
        <v>25123.224623053949</v>
      </c>
      <c r="J374" s="7"/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9">
        <v>147942.22162909666</v>
      </c>
      <c r="R374" s="7"/>
      <c r="X374" s="8">
        <v>0</v>
      </c>
      <c r="Y374" s="9">
        <v>50246.449246107899</v>
      </c>
      <c r="Z374" s="7"/>
      <c r="AF374" s="8">
        <v>0</v>
      </c>
      <c r="AG374" s="9">
        <v>178090.0911767614</v>
      </c>
    </row>
    <row r="375" spans="1:33" x14ac:dyDescent="0.45">
      <c r="A375" s="4">
        <v>54758</v>
      </c>
      <c r="B375" s="7"/>
      <c r="C375" s="8">
        <v>0</v>
      </c>
      <c r="D375" s="8">
        <v>0</v>
      </c>
      <c r="E375" s="8">
        <v>0</v>
      </c>
      <c r="F375" s="8">
        <v>0</v>
      </c>
      <c r="G375" s="8">
        <v>119.18155641578153</v>
      </c>
      <c r="H375" s="8">
        <v>119.18155641578153</v>
      </c>
      <c r="I375" s="9">
        <v>24780.447108368589</v>
      </c>
      <c r="J375" s="7"/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9">
        <v>146793.15770216635</v>
      </c>
      <c r="R375" s="7"/>
      <c r="X375" s="8">
        <v>0</v>
      </c>
      <c r="Y375" s="9">
        <v>49560.894216737179</v>
      </c>
      <c r="Z375" s="7"/>
      <c r="AF375" s="8">
        <v>0</v>
      </c>
      <c r="AG375" s="9">
        <v>176529.69423220865</v>
      </c>
    </row>
    <row r="376" spans="1:33" x14ac:dyDescent="0.45">
      <c r="A376" s="4">
        <v>54789</v>
      </c>
      <c r="B376" s="7"/>
      <c r="C376" s="8">
        <v>0</v>
      </c>
      <c r="D376" s="8">
        <v>0</v>
      </c>
      <c r="E376" s="8">
        <v>0</v>
      </c>
      <c r="F376" s="8">
        <v>0</v>
      </c>
      <c r="G376" s="8">
        <v>118.14744801512289</v>
      </c>
      <c r="H376" s="8">
        <v>118.14744801512289</v>
      </c>
      <c r="I376" s="9">
        <v>24455.739370524414</v>
      </c>
      <c r="J376" s="7"/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9">
        <v>145733.91150003497</v>
      </c>
      <c r="R376" s="7"/>
      <c r="X376" s="8">
        <v>0</v>
      </c>
      <c r="Y376" s="9">
        <v>48911.478741048828</v>
      </c>
      <c r="Z376" s="7"/>
      <c r="AF376" s="8">
        <v>0</v>
      </c>
      <c r="AG376" s="9">
        <v>175080.79874466427</v>
      </c>
    </row>
    <row r="377" spans="1:33" x14ac:dyDescent="0.45">
      <c r="A377" s="4">
        <v>54820</v>
      </c>
      <c r="B377" s="7"/>
      <c r="C377" s="8">
        <v>0</v>
      </c>
      <c r="D377" s="8">
        <v>0</v>
      </c>
      <c r="E377" s="8">
        <v>0</v>
      </c>
      <c r="F377" s="8">
        <v>0</v>
      </c>
      <c r="G377" s="8">
        <v>117.12674050336388</v>
      </c>
      <c r="H377" s="8">
        <v>117.12674050336388</v>
      </c>
      <c r="I377" s="9">
        <v>24147.901279878959</v>
      </c>
      <c r="J377" s="7"/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9">
        <v>144759.0278484661</v>
      </c>
      <c r="R377" s="7"/>
      <c r="X377" s="8">
        <v>0</v>
      </c>
      <c r="Y377" s="9">
        <v>48295.802559757918</v>
      </c>
      <c r="Z377" s="7"/>
      <c r="AF377" s="8">
        <v>0</v>
      </c>
      <c r="AG377" s="9">
        <v>173736.50938432085</v>
      </c>
    </row>
    <row r="378" spans="1:33" x14ac:dyDescent="0.45">
      <c r="A378" s="4">
        <v>54848</v>
      </c>
      <c r="B378" s="7"/>
      <c r="C378" s="8">
        <v>0</v>
      </c>
      <c r="D378" s="8">
        <v>0</v>
      </c>
      <c r="E378" s="8">
        <v>0</v>
      </c>
      <c r="F378" s="8">
        <v>0</v>
      </c>
      <c r="G378" s="8">
        <v>116.11920332936981</v>
      </c>
      <c r="H378" s="8">
        <v>116.11920332936981</v>
      </c>
      <c r="I378" s="9">
        <v>23855.815011760689</v>
      </c>
      <c r="J378" s="7"/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9">
        <v>143863.40094716553</v>
      </c>
      <c r="R378" s="7"/>
      <c r="X378" s="8">
        <v>0</v>
      </c>
      <c r="Y378" s="9">
        <v>47711.630023521378</v>
      </c>
      <c r="Z378" s="7"/>
      <c r="AF378" s="8">
        <v>0</v>
      </c>
      <c r="AG378" s="9">
        <v>172490.37896127836</v>
      </c>
    </row>
    <row r="379" spans="1:33" x14ac:dyDescent="0.45">
      <c r="A379" s="4">
        <v>54879</v>
      </c>
      <c r="B379" s="7"/>
      <c r="C379" s="8">
        <v>0</v>
      </c>
      <c r="D379" s="8">
        <v>0</v>
      </c>
      <c r="E379" s="8">
        <v>0</v>
      </c>
      <c r="F379" s="8">
        <v>0</v>
      </c>
      <c r="G379" s="8">
        <v>115.12461087881522</v>
      </c>
      <c r="H379" s="8">
        <v>115.12461087881522</v>
      </c>
      <c r="I379" s="9">
        <v>23578.439367259558</v>
      </c>
      <c r="J379" s="7"/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9">
        <v>143042.2521185861</v>
      </c>
      <c r="R379" s="7"/>
      <c r="X379" s="8">
        <v>0</v>
      </c>
      <c r="Y379" s="9">
        <v>47156.878734519116</v>
      </c>
      <c r="Z379" s="7"/>
      <c r="AF379" s="8">
        <v>0</v>
      </c>
      <c r="AG379" s="9">
        <v>171336.37935929757</v>
      </c>
    </row>
    <row r="380" spans="1:33" x14ac:dyDescent="0.45">
      <c r="A380" s="4">
        <v>54909</v>
      </c>
      <c r="B380" s="7"/>
      <c r="C380" s="8">
        <v>0</v>
      </c>
      <c r="D380" s="8">
        <v>0</v>
      </c>
      <c r="E380" s="8">
        <v>0</v>
      </c>
      <c r="F380" s="8">
        <v>0</v>
      </c>
      <c r="G380" s="8">
        <v>114.14274234787057</v>
      </c>
      <c r="H380" s="8">
        <v>114.14274234787057</v>
      </c>
      <c r="I380" s="9">
        <v>23314.804486555964</v>
      </c>
      <c r="J380" s="7"/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9">
        <v>142291.10897810952</v>
      </c>
      <c r="R380" s="7"/>
      <c r="X380" s="8">
        <v>0</v>
      </c>
      <c r="Y380" s="9">
        <v>46629.608973111928</v>
      </c>
      <c r="Z380" s="7"/>
      <c r="AF380" s="8">
        <v>0</v>
      </c>
      <c r="AG380" s="9">
        <v>170268.87436197669</v>
      </c>
    </row>
    <row r="381" spans="1:33" x14ac:dyDescent="0.45">
      <c r="A381" s="4">
        <v>54940</v>
      </c>
      <c r="B381" s="7"/>
      <c r="C381" s="8">
        <v>0</v>
      </c>
      <c r="D381" s="8">
        <v>0</v>
      </c>
      <c r="E381" s="8">
        <v>0</v>
      </c>
      <c r="F381" s="8">
        <v>0</v>
      </c>
      <c r="G381" s="8">
        <v>113.17338162064286</v>
      </c>
      <c r="H381" s="8">
        <v>113.17338162064286</v>
      </c>
      <c r="I381" s="9">
        <v>23064.006927604496</v>
      </c>
      <c r="J381" s="7"/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9">
        <v>141605.78593466507</v>
      </c>
      <c r="R381" s="7"/>
      <c r="X381" s="8">
        <v>0</v>
      </c>
      <c r="Y381" s="9">
        <v>46128.013855208992</v>
      </c>
      <c r="Z381" s="7"/>
      <c r="AF381" s="8">
        <v>0</v>
      </c>
      <c r="AG381" s="9">
        <v>169282.59424779046</v>
      </c>
    </row>
    <row r="382" spans="1:33" x14ac:dyDescent="0.45">
      <c r="A382" s="4">
        <v>54970</v>
      </c>
      <c r="B382" s="7"/>
      <c r="C382" s="8">
        <v>0</v>
      </c>
      <c r="D382" s="8">
        <v>0</v>
      </c>
      <c r="E382" s="8">
        <v>0</v>
      </c>
      <c r="F382" s="8">
        <v>0</v>
      </c>
      <c r="G382" s="8">
        <v>112.21631715024419</v>
      </c>
      <c r="H382" s="8">
        <v>112.21631715024419</v>
      </c>
      <c r="I382" s="9">
        <v>22825.20508493876</v>
      </c>
      <c r="J382" s="7"/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9">
        <v>140982.36593707107</v>
      </c>
      <c r="R382" s="7"/>
      <c r="X382" s="8">
        <v>0</v>
      </c>
      <c r="Y382" s="9">
        <v>45650.410169877519</v>
      </c>
      <c r="Z382" s="7"/>
      <c r="AF382" s="8">
        <v>0</v>
      </c>
      <c r="AG382" s="9">
        <v>168372.61203899758</v>
      </c>
    </row>
    <row r="383" spans="1:33" x14ac:dyDescent="0.45">
      <c r="A383" s="4">
        <v>55001</v>
      </c>
      <c r="B383" s="7"/>
      <c r="C383" s="8">
        <v>0</v>
      </c>
      <c r="D383" s="8">
        <v>0</v>
      </c>
      <c r="E383" s="8">
        <v>0</v>
      </c>
      <c r="F383" s="8">
        <v>0</v>
      </c>
      <c r="G383" s="8">
        <v>111.27134184336555</v>
      </c>
      <c r="H383" s="8">
        <v>111.27134184336555</v>
      </c>
      <c r="I383" s="9">
        <v>22597.614925048365</v>
      </c>
      <c r="J383" s="7"/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9">
        <v>140417.18338641388</v>
      </c>
      <c r="R383" s="7"/>
      <c r="X383" s="8">
        <v>0</v>
      </c>
      <c r="Y383" s="9">
        <v>45195.22985009673</v>
      </c>
      <c r="Z383" s="7"/>
      <c r="AF383" s="8">
        <v>0</v>
      </c>
      <c r="AG383" s="9">
        <v>167534.32129647193</v>
      </c>
    </row>
    <row r="384" spans="1:33" x14ac:dyDescent="0.45">
      <c r="A384" s="4">
        <v>55032</v>
      </c>
      <c r="B384" s="7"/>
      <c r="C384" s="8">
        <v>0</v>
      </c>
      <c r="D384" s="8">
        <v>0</v>
      </c>
      <c r="E384" s="8">
        <v>0</v>
      </c>
      <c r="F384" s="8">
        <v>0</v>
      </c>
      <c r="G384" s="8">
        <v>110.33825294823812</v>
      </c>
      <c r="H384" s="8">
        <v>110.33825294823812</v>
      </c>
      <c r="I384" s="9">
        <v>22380.506016463612</v>
      </c>
      <c r="J384" s="7"/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9">
        <v>139906.80814021139</v>
      </c>
      <c r="R384" s="7"/>
      <c r="X384" s="8">
        <v>0</v>
      </c>
      <c r="Y384" s="9">
        <v>44761.012032927225</v>
      </c>
      <c r="Z384" s="7"/>
      <c r="AF384" s="8">
        <v>0</v>
      </c>
      <c r="AG384" s="9">
        <v>166763.41535996774</v>
      </c>
    </row>
    <row r="385" spans="1:33" x14ac:dyDescent="0.45">
      <c r="A385" s="4">
        <v>55062</v>
      </c>
      <c r="B385" s="7"/>
      <c r="C385" s="8">
        <v>0</v>
      </c>
      <c r="D385" s="8">
        <v>0</v>
      </c>
      <c r="E385" s="8">
        <v>0</v>
      </c>
      <c r="F385" s="8">
        <v>0</v>
      </c>
      <c r="G385" s="8">
        <v>109.41685194586933</v>
      </c>
      <c r="H385" s="8">
        <v>109.41685194586933</v>
      </c>
      <c r="I385" s="9">
        <v>22173.197834141301</v>
      </c>
      <c r="J385" s="7"/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9">
        <v>139448.03053850279</v>
      </c>
      <c r="R385" s="7"/>
      <c r="X385" s="8">
        <v>0</v>
      </c>
      <c r="Y385" s="9">
        <v>44346.395668282603</v>
      </c>
      <c r="Z385" s="7"/>
      <c r="AF385" s="8">
        <v>0</v>
      </c>
      <c r="AG385" s="9">
        <v>166055.86793947234</v>
      </c>
    </row>
    <row r="386" spans="1:33" x14ac:dyDescent="0.45">
      <c r="A386" s="4">
        <v>55093</v>
      </c>
      <c r="B386" s="7"/>
      <c r="C386" s="8">
        <v>0</v>
      </c>
      <c r="D386" s="8">
        <v>0</v>
      </c>
      <c r="E386" s="8">
        <v>0</v>
      </c>
      <c r="F386" s="8">
        <v>0</v>
      </c>
      <c r="G386" s="8">
        <v>108.50694444444444</v>
      </c>
      <c r="H386" s="8">
        <v>108.50694444444444</v>
      </c>
      <c r="I386" s="9">
        <v>21975.056319213552</v>
      </c>
      <c r="J386" s="7"/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9">
        <v>139037.8473868233</v>
      </c>
      <c r="R386" s="7"/>
      <c r="X386" s="8">
        <v>0</v>
      </c>
      <c r="Y386" s="9">
        <v>43950.112638427105</v>
      </c>
      <c r="Z386" s="7"/>
      <c r="AF386" s="8">
        <v>0</v>
      </c>
      <c r="AG386" s="9">
        <v>165407.91496987955</v>
      </c>
    </row>
    <row r="387" spans="1:33" x14ac:dyDescent="0.45">
      <c r="A387" s="4">
        <v>55123</v>
      </c>
      <c r="B387" s="7"/>
      <c r="C387" s="8">
        <v>0</v>
      </c>
      <c r="D387" s="8">
        <v>0</v>
      </c>
      <c r="E387" s="8">
        <v>0</v>
      </c>
      <c r="F387" s="8">
        <v>0</v>
      </c>
      <c r="G387" s="8">
        <v>107.6083400767893</v>
      </c>
      <c r="H387" s="8">
        <v>107.6083400767893</v>
      </c>
      <c r="I387" s="9">
        <v>21785.490676411759</v>
      </c>
      <c r="J387" s="7"/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9">
        <v>138673.44883479699</v>
      </c>
      <c r="R387" s="7"/>
      <c r="X387" s="8">
        <v>0</v>
      </c>
      <c r="Y387" s="9">
        <v>43570.981352823517</v>
      </c>
      <c r="Z387" s="7"/>
      <c r="AF387" s="8">
        <v>0</v>
      </c>
      <c r="AG387" s="9">
        <v>164816.03764649111</v>
      </c>
    </row>
    <row r="388" spans="1:33" x14ac:dyDescent="0.45">
      <c r="A388" s="4">
        <v>55154</v>
      </c>
      <c r="B388" s="7"/>
      <c r="C388" s="8">
        <v>0</v>
      </c>
      <c r="D388" s="8">
        <v>0</v>
      </c>
      <c r="E388" s="8">
        <v>0</v>
      </c>
      <c r="F388" s="8">
        <v>0</v>
      </c>
      <c r="G388" s="8">
        <v>106.7208524007923</v>
      </c>
      <c r="H388" s="8">
        <v>106.7208524007923</v>
      </c>
      <c r="I388" s="9">
        <v>21603.950392759569</v>
      </c>
      <c r="J388" s="7"/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9">
        <v>138352.20609336064</v>
      </c>
      <c r="R388" s="7"/>
      <c r="X388" s="8">
        <v>0</v>
      </c>
      <c r="Y388" s="9">
        <v>43207.900785519138</v>
      </c>
      <c r="Z388" s="7"/>
      <c r="AF388" s="8">
        <v>0</v>
      </c>
      <c r="AG388" s="9">
        <v>164276.94656467211</v>
      </c>
    </row>
    <row r="389" spans="1:33" x14ac:dyDescent="0.45">
      <c r="A389" s="4">
        <v>55185</v>
      </c>
      <c r="B389" s="7"/>
      <c r="C389" s="8">
        <v>0</v>
      </c>
      <c r="D389" s="8">
        <v>0</v>
      </c>
      <c r="E389" s="8">
        <v>0</v>
      </c>
      <c r="F389" s="8">
        <v>0</v>
      </c>
      <c r="G389" s="8">
        <v>105.84429880268931</v>
      </c>
      <c r="H389" s="8">
        <v>105.84429880268931</v>
      </c>
      <c r="I389" s="9">
        <v>21429.922462213515</v>
      </c>
      <c r="J389" s="7"/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9">
        <v>138071.65993694949</v>
      </c>
      <c r="R389" s="7"/>
      <c r="X389" s="8">
        <v>0</v>
      </c>
      <c r="Y389" s="9">
        <v>42859.84492442703</v>
      </c>
      <c r="Z389" s="7"/>
      <c r="AF389" s="8">
        <v>0</v>
      </c>
      <c r="AG389" s="9">
        <v>163787.5668916057</v>
      </c>
    </row>
    <row r="390" spans="1:33" x14ac:dyDescent="0.45">
      <c r="A390" s="4">
        <v>55213</v>
      </c>
      <c r="B390" s="7"/>
      <c r="C390" s="8">
        <v>0</v>
      </c>
      <c r="D390" s="8">
        <v>0</v>
      </c>
      <c r="E390" s="8">
        <v>0</v>
      </c>
      <c r="F390" s="8">
        <v>0</v>
      </c>
      <c r="G390" s="8">
        <v>104.97850040311741</v>
      </c>
      <c r="H390" s="8">
        <v>104.97850040311741</v>
      </c>
      <c r="I390" s="9">
        <v>21262.928802029593</v>
      </c>
      <c r="J390" s="7"/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9">
        <v>137829.5099406605</v>
      </c>
      <c r="R390" s="7"/>
      <c r="X390" s="8">
        <v>0</v>
      </c>
      <c r="Y390" s="9">
        <v>42525.857604059187</v>
      </c>
      <c r="Z390" s="7"/>
      <c r="AF390" s="8">
        <v>0</v>
      </c>
      <c r="AG390" s="9">
        <v>163345.02450309601</v>
      </c>
    </row>
    <row r="391" spans="1:33" x14ac:dyDescent="0.45">
      <c r="A391" s="4">
        <v>55244</v>
      </c>
      <c r="B391" s="7"/>
      <c r="C391" s="8">
        <v>0</v>
      </c>
      <c r="D391" s="8">
        <v>0</v>
      </c>
      <c r="E391" s="8">
        <v>0</v>
      </c>
      <c r="F391" s="8">
        <v>0</v>
      </c>
      <c r="G391" s="8">
        <v>104.12328196584754</v>
      </c>
      <c r="H391" s="8">
        <v>104.12328196584754</v>
      </c>
      <c r="I391" s="9">
        <v>21102.523847581906</v>
      </c>
      <c r="J391" s="7"/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9">
        <v>137623.60440536539</v>
      </c>
      <c r="R391" s="7"/>
      <c r="X391" s="8">
        <v>0</v>
      </c>
      <c r="Y391" s="9">
        <v>42205.047695163812</v>
      </c>
      <c r="Z391" s="7"/>
      <c r="AF391" s="8">
        <v>0</v>
      </c>
      <c r="AG391" s="9">
        <v>162946.63302246368</v>
      </c>
    </row>
    <row r="392" spans="1:33" x14ac:dyDescent="0.45">
      <c r="A392" s="4">
        <v>55274</v>
      </c>
      <c r="B392" s="7"/>
      <c r="C392" s="8">
        <v>0</v>
      </c>
      <c r="D392" s="8">
        <v>0</v>
      </c>
      <c r="E392" s="8">
        <v>0</v>
      </c>
      <c r="F392" s="8">
        <v>0</v>
      </c>
      <c r="G392" s="8">
        <v>103.27847180910834</v>
      </c>
      <c r="H392" s="8">
        <v>103.27847180910834</v>
      </c>
      <c r="I392" s="9">
        <v>20948.292313317004</v>
      </c>
      <c r="J392" s="7"/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9">
        <v>137451.93092700496</v>
      </c>
      <c r="R392" s="7"/>
      <c r="X392" s="8">
        <v>0</v>
      </c>
      <c r="Y392" s="9">
        <v>41896.584626634009</v>
      </c>
      <c r="Z392" s="7"/>
      <c r="AF392" s="8">
        <v>0</v>
      </c>
      <c r="AG392" s="9">
        <v>162589.88170298535</v>
      </c>
    </row>
    <row r="393" spans="1:33" x14ac:dyDescent="0.45">
      <c r="A393" s="4">
        <v>55305</v>
      </c>
      <c r="B393" s="7"/>
      <c r="C393" s="8">
        <v>0</v>
      </c>
      <c r="D393" s="8">
        <v>0</v>
      </c>
      <c r="E393" s="8">
        <v>0</v>
      </c>
      <c r="F393" s="8">
        <v>0</v>
      </c>
      <c r="G393" s="8">
        <v>102.44390171941848</v>
      </c>
      <c r="H393" s="8">
        <v>102.44390171941848</v>
      </c>
      <c r="I393" s="9">
        <v>20799.847108336624</v>
      </c>
      <c r="J393" s="7"/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9">
        <v>137312.60756881686</v>
      </c>
      <c r="R393" s="7"/>
      <c r="X393" s="8">
        <v>0</v>
      </c>
      <c r="Y393" s="9">
        <v>41599.694216673248</v>
      </c>
      <c r="Z393" s="7"/>
      <c r="AF393" s="8">
        <v>0</v>
      </c>
      <c r="AG393" s="9">
        <v>162272.4240988208</v>
      </c>
    </row>
    <row r="394" spans="1:33" x14ac:dyDescent="0.45">
      <c r="A394" s="4">
        <v>55335</v>
      </c>
      <c r="B394" s="7"/>
      <c r="C394" s="8">
        <v>0</v>
      </c>
      <c r="D394" s="8">
        <v>0</v>
      </c>
      <c r="E394" s="8">
        <v>0</v>
      </c>
      <c r="F394" s="8">
        <v>0</v>
      </c>
      <c r="G394" s="8">
        <v>101.619406867846</v>
      </c>
      <c r="H394" s="8">
        <v>101.619406867846</v>
      </c>
      <c r="I394" s="9">
        <v>20656.82739593439</v>
      </c>
      <c r="J394" s="7"/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9">
        <v>137203.87459811513</v>
      </c>
      <c r="R394" s="7"/>
      <c r="X394" s="8">
        <v>0</v>
      </c>
      <c r="Y394" s="9">
        <v>41313.654791868779</v>
      </c>
      <c r="Z394" s="7"/>
      <c r="AF394" s="8">
        <v>0</v>
      </c>
      <c r="AG394" s="9">
        <v>161992.06747323638</v>
      </c>
    </row>
    <row r="395" spans="1:33" x14ac:dyDescent="0.45">
      <c r="A395" s="4">
        <v>55366</v>
      </c>
      <c r="B395" s="7"/>
      <c r="C395" s="8">
        <v>0</v>
      </c>
      <c r="D395" s="8">
        <v>0</v>
      </c>
      <c r="E395" s="8">
        <v>0</v>
      </c>
      <c r="F395" s="8">
        <v>0</v>
      </c>
      <c r="G395" s="8">
        <v>100.8048257286173</v>
      </c>
      <c r="H395" s="8">
        <v>100.8048257286173</v>
      </c>
      <c r="I395" s="9">
        <v>20518.896787128371</v>
      </c>
      <c r="J395" s="7"/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9">
        <v>137124.08675155803</v>
      </c>
      <c r="R395" s="7"/>
      <c r="X395" s="8">
        <v>0</v>
      </c>
      <c r="Y395" s="9">
        <v>41037.793574256742</v>
      </c>
      <c r="Z395" s="7"/>
      <c r="AF395" s="8">
        <v>0</v>
      </c>
      <c r="AG395" s="9">
        <v>161746.76289611208</v>
      </c>
    </row>
    <row r="396" spans="1:33" x14ac:dyDescent="0.45">
      <c r="A396" s="4">
        <v>55397</v>
      </c>
      <c r="B396" s="7"/>
      <c r="H396" s="8">
        <v>0</v>
      </c>
      <c r="I396" s="9">
        <v>20385.741658926596</v>
      </c>
      <c r="J396" s="7"/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9">
        <v>137071.70599517849</v>
      </c>
      <c r="R396" s="7"/>
      <c r="X396" s="8">
        <v>0</v>
      </c>
      <c r="Y396" s="9">
        <v>40771.483317853192</v>
      </c>
      <c r="Z396" s="7"/>
      <c r="AF396" s="8">
        <v>0</v>
      </c>
      <c r="AG396" s="9">
        <v>161534.5959858904</v>
      </c>
    </row>
    <row r="397" spans="1:33" x14ac:dyDescent="0.45">
      <c r="A397" s="4">
        <v>55427</v>
      </c>
      <c r="B397" s="7"/>
      <c r="H397" s="8">
        <v>0</v>
      </c>
      <c r="I397" s="9">
        <v>20257.069588705283</v>
      </c>
      <c r="J397" s="7"/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9">
        <v>137045.29474762364</v>
      </c>
      <c r="R397" s="7"/>
      <c r="X397" s="8">
        <v>0</v>
      </c>
      <c r="Y397" s="9">
        <v>40514.139177410565</v>
      </c>
      <c r="Z397" s="7"/>
      <c r="AF397" s="8">
        <v>0</v>
      </c>
      <c r="AG397" s="9">
        <v>161353.77825406997</v>
      </c>
    </row>
    <row r="398" spans="1:33" x14ac:dyDescent="0.45">
      <c r="A398" s="4">
        <v>55458</v>
      </c>
      <c r="B398" s="7"/>
      <c r="H398" s="8">
        <v>0</v>
      </c>
      <c r="I398" s="9">
        <v>20132.607896670772</v>
      </c>
      <c r="J398" s="7"/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9">
        <v>137043.5095370315</v>
      </c>
      <c r="R398" s="7"/>
      <c r="X398" s="8">
        <v>0</v>
      </c>
      <c r="Y398" s="9">
        <v>40265.215793341544</v>
      </c>
      <c r="Z398" s="7"/>
      <c r="AF398" s="8">
        <v>0</v>
      </c>
      <c r="AG398" s="9">
        <v>161202.63901303642</v>
      </c>
    </row>
    <row r="399" spans="1:33" x14ac:dyDescent="0.45">
      <c r="A399" s="4">
        <v>55488</v>
      </c>
      <c r="B399" s="7"/>
      <c r="H399" s="8">
        <v>0</v>
      </c>
      <c r="I399" s="9">
        <v>20012.102288939641</v>
      </c>
      <c r="J399" s="7"/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9">
        <v>137065.09506391687</v>
      </c>
      <c r="R399" s="7"/>
      <c r="X399" s="8">
        <v>0</v>
      </c>
      <c r="Y399" s="9">
        <v>40024.204577879282</v>
      </c>
      <c r="Z399" s="7"/>
      <c r="AF399" s="8">
        <v>0</v>
      </c>
      <c r="AG399" s="9">
        <v>161079.61781064444</v>
      </c>
    </row>
    <row r="400" spans="1:33" x14ac:dyDescent="0.45">
      <c r="A400" s="4">
        <v>55519</v>
      </c>
      <c r="B400" s="7"/>
      <c r="H400" s="8">
        <v>0</v>
      </c>
      <c r="I400" s="9">
        <v>19895.315594273325</v>
      </c>
      <c r="J400" s="7"/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9">
        <v>137108.87864410545</v>
      </c>
      <c r="R400" s="7"/>
      <c r="X400" s="8">
        <v>0</v>
      </c>
      <c r="Y400" s="9">
        <v>39790.631188546649</v>
      </c>
      <c r="Z400" s="7"/>
      <c r="AF400" s="8">
        <v>0</v>
      </c>
      <c r="AG400" s="9">
        <v>160983.25735723344</v>
      </c>
    </row>
    <row r="401" spans="1:33" x14ac:dyDescent="0.45">
      <c r="A401" s="4">
        <v>55550</v>
      </c>
      <c r="B401" s="7"/>
      <c r="H401" s="8">
        <v>0</v>
      </c>
      <c r="I401" s="9">
        <v>19014.763160895316</v>
      </c>
      <c r="J401" s="7"/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9">
        <v>131853.35900258651</v>
      </c>
      <c r="R401" s="7"/>
      <c r="X401" s="8">
        <v>0</v>
      </c>
      <c r="Y401" s="9">
        <v>38029.526321790632</v>
      </c>
      <c r="Z401" s="7"/>
      <c r="AF401" s="8">
        <v>0</v>
      </c>
      <c r="AG401" s="9">
        <v>154671.07479566088</v>
      </c>
    </row>
    <row r="402" spans="1:33" x14ac:dyDescent="0.45">
      <c r="A402" s="4">
        <v>55579</v>
      </c>
      <c r="B402" s="7"/>
      <c r="H402" s="8">
        <v>0</v>
      </c>
      <c r="I402" s="9">
        <v>18876.032237591466</v>
      </c>
      <c r="J402" s="7"/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9">
        <v>131704.78006708747</v>
      </c>
      <c r="R402" s="7"/>
      <c r="X402" s="8">
        <v>0</v>
      </c>
      <c r="Y402" s="9">
        <v>37752.064475182931</v>
      </c>
      <c r="Z402" s="7"/>
      <c r="AF402" s="8">
        <v>0</v>
      </c>
      <c r="AG402" s="9">
        <v>154356.01875219724</v>
      </c>
    </row>
    <row r="403" spans="1:33" x14ac:dyDescent="0.45">
      <c r="A403" s="4">
        <v>55610</v>
      </c>
      <c r="B403" s="7"/>
      <c r="H403" s="8">
        <v>0</v>
      </c>
      <c r="I403" s="9">
        <v>18740.468420307072</v>
      </c>
      <c r="J403" s="7"/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9">
        <v>131573.04103823329</v>
      </c>
      <c r="R403" s="7"/>
      <c r="X403" s="8">
        <v>0</v>
      </c>
      <c r="Y403" s="9">
        <v>37480.936840614144</v>
      </c>
      <c r="Z403" s="7"/>
      <c r="AF403" s="8">
        <v>0</v>
      </c>
      <c r="AG403" s="9">
        <v>154061.60314260179</v>
      </c>
    </row>
    <row r="404" spans="1:33" x14ac:dyDescent="0.45">
      <c r="A404" s="4">
        <v>55640</v>
      </c>
      <c r="B404" s="7"/>
      <c r="H404" s="8">
        <v>0</v>
      </c>
      <c r="I404" s="9">
        <v>18638.582266081779</v>
      </c>
      <c r="J404" s="7"/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9">
        <v>131674.03984775711</v>
      </c>
      <c r="R404" s="7"/>
      <c r="X404" s="8">
        <v>0</v>
      </c>
      <c r="Y404" s="9">
        <v>37277.164532163559</v>
      </c>
      <c r="Z404" s="7"/>
      <c r="AF404" s="8">
        <v>0</v>
      </c>
      <c r="AG404" s="9">
        <v>154040.33856705524</v>
      </c>
    </row>
    <row r="405" spans="1:33" x14ac:dyDescent="0.45">
      <c r="A405" s="4">
        <v>55671</v>
      </c>
      <c r="B405" s="7"/>
      <c r="H405" s="8">
        <v>0</v>
      </c>
      <c r="I405" s="9">
        <v>18508.746430482195</v>
      </c>
      <c r="J405" s="7"/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9">
        <v>131574.08365021303</v>
      </c>
      <c r="R405" s="7"/>
      <c r="X405" s="8">
        <v>0</v>
      </c>
      <c r="Y405" s="9">
        <v>37017.49286096439</v>
      </c>
      <c r="Z405" s="7"/>
      <c r="AF405" s="8">
        <v>0</v>
      </c>
      <c r="AG405" s="9">
        <v>153784.57936679164</v>
      </c>
    </row>
    <row r="406" spans="1:33" x14ac:dyDescent="0.45">
      <c r="A406" s="4">
        <v>55701</v>
      </c>
      <c r="B406" s="7"/>
      <c r="H406" s="8">
        <v>0</v>
      </c>
      <c r="I406" s="9">
        <v>18381.573342464137</v>
      </c>
      <c r="J406" s="7"/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9">
        <v>131488.39357566138</v>
      </c>
      <c r="R406" s="7"/>
      <c r="X406" s="8">
        <v>0</v>
      </c>
      <c r="Y406" s="9">
        <v>36763.146684928273</v>
      </c>
      <c r="Z406" s="7"/>
      <c r="AF406" s="8">
        <v>0</v>
      </c>
      <c r="AG406" s="9">
        <v>153546.28158661834</v>
      </c>
    </row>
    <row r="407" spans="1:33" x14ac:dyDescent="0.45">
      <c r="A407" s="4">
        <v>55732</v>
      </c>
      <c r="B407" s="7"/>
      <c r="H407" s="8">
        <v>0</v>
      </c>
      <c r="I407" s="9">
        <v>18256.916613675181</v>
      </c>
      <c r="J407" s="7"/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9">
        <v>131416.21821955981</v>
      </c>
      <c r="R407" s="7"/>
      <c r="X407" s="8">
        <v>0</v>
      </c>
      <c r="Y407" s="9">
        <v>36513.833227350362</v>
      </c>
      <c r="Z407" s="7"/>
      <c r="AF407" s="8">
        <v>0</v>
      </c>
      <c r="AG407" s="9">
        <v>153324.51815597003</v>
      </c>
    </row>
    <row r="408" spans="1:33" x14ac:dyDescent="0.45">
      <c r="A408" s="4">
        <v>55763</v>
      </c>
      <c r="B408" s="7"/>
      <c r="H408" s="8">
        <v>0</v>
      </c>
      <c r="I408" s="9">
        <v>18165.330093222045</v>
      </c>
      <c r="J408" s="7"/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9">
        <v>131579.15943677208</v>
      </c>
      <c r="R408" s="7"/>
      <c r="X408" s="8">
        <v>0</v>
      </c>
      <c r="Y408" s="9">
        <v>36330.660186444089</v>
      </c>
      <c r="Z408" s="7"/>
      <c r="AF408" s="8">
        <v>0</v>
      </c>
      <c r="AG408" s="9">
        <v>153377.55554863854</v>
      </c>
    </row>
    <row r="409" spans="1:33" x14ac:dyDescent="0.45">
      <c r="A409" s="4">
        <v>55793</v>
      </c>
      <c r="B409" s="7"/>
      <c r="H409" s="8">
        <v>0</v>
      </c>
      <c r="I409" s="9">
        <v>18045.2267632277</v>
      </c>
      <c r="J409" s="7"/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9">
        <v>131532.78120569777</v>
      </c>
      <c r="R409" s="7"/>
      <c r="X409" s="8">
        <v>0</v>
      </c>
      <c r="Y409" s="9">
        <v>36090.4535264554</v>
      </c>
      <c r="Z409" s="7"/>
      <c r="AF409" s="8">
        <v>0</v>
      </c>
      <c r="AG409" s="9">
        <v>153187.053321571</v>
      </c>
    </row>
    <row r="410" spans="1:33" x14ac:dyDescent="0.45">
      <c r="A410" s="4">
        <v>55824</v>
      </c>
      <c r="B410" s="7"/>
      <c r="H410" s="8">
        <v>0</v>
      </c>
      <c r="I410" s="9">
        <v>17927.256618180196</v>
      </c>
      <c r="J410" s="7"/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9">
        <v>131497.95126838703</v>
      </c>
      <c r="R410" s="7"/>
      <c r="X410" s="8">
        <v>0</v>
      </c>
      <c r="Y410" s="9">
        <v>35854.513236360392</v>
      </c>
      <c r="Z410" s="7"/>
      <c r="AF410" s="8">
        <v>0</v>
      </c>
      <c r="AG410" s="9">
        <v>153010.65921020327</v>
      </c>
    </row>
    <row r="411" spans="1:33" x14ac:dyDescent="0.45">
      <c r="A411" s="4">
        <v>55854</v>
      </c>
      <c r="B411" s="7"/>
      <c r="H411" s="8">
        <v>0</v>
      </c>
      <c r="I411" s="9">
        <v>17841.99880167791</v>
      </c>
      <c r="J411" s="7"/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9">
        <v>131700.63766944749</v>
      </c>
      <c r="R411" s="7"/>
      <c r="X411" s="8">
        <v>0</v>
      </c>
      <c r="Y411" s="9">
        <v>35683.99760335582</v>
      </c>
      <c r="Z411" s="7"/>
      <c r="AF411" s="8">
        <v>0</v>
      </c>
      <c r="AG411" s="9">
        <v>153111.03623146098</v>
      </c>
    </row>
    <row r="412" spans="1:33" x14ac:dyDescent="0.45">
      <c r="A412" s="4">
        <v>55885</v>
      </c>
      <c r="B412" s="7"/>
      <c r="H412" s="8">
        <v>0</v>
      </c>
      <c r="I412" s="9">
        <v>17727.889860795705</v>
      </c>
      <c r="J412" s="7"/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9">
        <v>131688.07468545323</v>
      </c>
      <c r="R412" s="7"/>
      <c r="X412" s="8">
        <v>0</v>
      </c>
      <c r="Y412" s="9">
        <v>35455.779721591411</v>
      </c>
      <c r="Z412" s="7"/>
      <c r="AF412" s="8">
        <v>0</v>
      </c>
      <c r="AG412" s="9">
        <v>152961.54251840807</v>
      </c>
    </row>
    <row r="413" spans="1:33" x14ac:dyDescent="0.45">
      <c r="A413" s="4">
        <v>55916</v>
      </c>
      <c r="B413" s="7"/>
      <c r="H413" s="8">
        <v>0</v>
      </c>
      <c r="I413" s="9">
        <v>15344.50200038573</v>
      </c>
      <c r="J413" s="7"/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9">
        <v>114707.84672421413</v>
      </c>
      <c r="R413" s="7"/>
      <c r="X413" s="8">
        <v>0</v>
      </c>
      <c r="Y413" s="9">
        <v>30689.00400077146</v>
      </c>
      <c r="Z413" s="7"/>
      <c r="AF413" s="8">
        <v>0</v>
      </c>
      <c r="AG413" s="9">
        <v>133121.24912467701</v>
      </c>
    </row>
    <row r="414" spans="1:33" x14ac:dyDescent="0.45">
      <c r="A414" s="4">
        <v>55944</v>
      </c>
      <c r="B414" s="7"/>
      <c r="H414" s="8">
        <v>0</v>
      </c>
      <c r="I414" s="9">
        <v>15178.35631830915</v>
      </c>
      <c r="J414" s="7"/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9">
        <v>114188.39734577175</v>
      </c>
      <c r="R414" s="7"/>
      <c r="X414" s="8">
        <v>0</v>
      </c>
      <c r="Y414" s="9">
        <v>30356.7126366183</v>
      </c>
      <c r="Z414" s="7"/>
      <c r="AF414" s="8">
        <v>0</v>
      </c>
      <c r="AG414" s="9">
        <v>132402.42492774274</v>
      </c>
    </row>
    <row r="415" spans="1:33" x14ac:dyDescent="0.45">
      <c r="A415" s="4">
        <v>55975</v>
      </c>
      <c r="B415" s="7"/>
      <c r="H415" s="8">
        <v>0</v>
      </c>
      <c r="I415" s="9">
        <v>15013.982595562489</v>
      </c>
      <c r="J415" s="7"/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9">
        <v>113672.68285853713</v>
      </c>
      <c r="R415" s="7"/>
      <c r="X415" s="8">
        <v>0</v>
      </c>
      <c r="Y415" s="9">
        <v>30027.965191124978</v>
      </c>
      <c r="Z415" s="7"/>
      <c r="AF415" s="8">
        <v>0</v>
      </c>
      <c r="AG415" s="9">
        <v>131689.46197321211</v>
      </c>
    </row>
    <row r="416" spans="1:33" x14ac:dyDescent="0.45">
      <c r="A416" s="4">
        <v>56005</v>
      </c>
      <c r="B416" s="7"/>
      <c r="H416" s="8">
        <v>0</v>
      </c>
      <c r="I416" s="9">
        <v>14851.300740398266</v>
      </c>
      <c r="J416" s="7"/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9">
        <v>113160.22774384683</v>
      </c>
      <c r="R416" s="7"/>
      <c r="X416" s="8">
        <v>0</v>
      </c>
      <c r="Y416" s="9">
        <v>29702.601480796533</v>
      </c>
      <c r="Z416" s="7"/>
      <c r="AF416" s="8">
        <v>0</v>
      </c>
      <c r="AG416" s="9">
        <v>130981.78863232475</v>
      </c>
    </row>
    <row r="417" spans="1:33" x14ac:dyDescent="0.45">
      <c r="A417" s="4">
        <v>56036</v>
      </c>
      <c r="B417" s="7"/>
      <c r="H417" s="8">
        <v>0</v>
      </c>
      <c r="I417" s="9">
        <v>14690.235797851066</v>
      </c>
      <c r="J417" s="7"/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9">
        <v>112650.58247821142</v>
      </c>
      <c r="R417" s="7"/>
      <c r="X417" s="8">
        <v>0</v>
      </c>
      <c r="Y417" s="9">
        <v>29380.471595702133</v>
      </c>
      <c r="Z417" s="7"/>
      <c r="AF417" s="8">
        <v>0</v>
      </c>
      <c r="AG417" s="9">
        <v>130278.8654356327</v>
      </c>
    </row>
    <row r="418" spans="1:33" x14ac:dyDescent="0.45">
      <c r="A418" s="4">
        <v>56066</v>
      </c>
      <c r="B418" s="7"/>
      <c r="H418" s="8">
        <v>0</v>
      </c>
      <c r="I418" s="9">
        <v>14530.717600465219</v>
      </c>
      <c r="J418" s="7"/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9">
        <v>112143.32181371676</v>
      </c>
      <c r="R418" s="7"/>
      <c r="X418" s="8">
        <v>0</v>
      </c>
      <c r="Y418" s="9">
        <v>29061.435200930438</v>
      </c>
      <c r="Z418" s="7"/>
      <c r="AF418" s="8">
        <v>0</v>
      </c>
      <c r="AG418" s="9">
        <v>129580.18293427501</v>
      </c>
    </row>
    <row r="419" spans="1:33" x14ac:dyDescent="0.45">
      <c r="A419" s="4">
        <v>56097</v>
      </c>
      <c r="B419" s="7"/>
      <c r="H419" s="8">
        <v>0</v>
      </c>
      <c r="I419" s="9">
        <v>14403.370980143334</v>
      </c>
      <c r="J419" s="7"/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9">
        <v>111876.42817164959</v>
      </c>
      <c r="R419" s="7"/>
      <c r="X419" s="8">
        <v>0</v>
      </c>
      <c r="Y419" s="9">
        <v>28806.741960286668</v>
      </c>
      <c r="Z419" s="7"/>
      <c r="AF419" s="8">
        <v>0</v>
      </c>
      <c r="AG419" s="9">
        <v>129160.47334782159</v>
      </c>
    </row>
    <row r="420" spans="1:33" x14ac:dyDescent="0.45">
      <c r="A420" s="4">
        <v>56128</v>
      </c>
      <c r="B420" s="7"/>
      <c r="H420" s="8">
        <v>0</v>
      </c>
      <c r="I420" s="9">
        <v>14246.675024761804</v>
      </c>
      <c r="J420" s="7"/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9">
        <v>111373.6769634642</v>
      </c>
      <c r="R420" s="7"/>
      <c r="X420" s="8">
        <v>0</v>
      </c>
      <c r="Y420" s="9">
        <v>28493.350049523608</v>
      </c>
      <c r="Z420" s="7"/>
      <c r="AF420" s="8">
        <v>0</v>
      </c>
      <c r="AG420" s="9">
        <v>128469.68699317836</v>
      </c>
    </row>
    <row r="421" spans="1:33" x14ac:dyDescent="0.45">
      <c r="A421" s="4">
        <v>56158</v>
      </c>
      <c r="B421" s="7"/>
      <c r="H421" s="8">
        <v>0</v>
      </c>
      <c r="I421" s="9">
        <v>14091.341293641908</v>
      </c>
      <c r="J421" s="7"/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9">
        <v>110872.17346182585</v>
      </c>
      <c r="R421" s="7"/>
      <c r="X421" s="8">
        <v>0</v>
      </c>
      <c r="Y421" s="9">
        <v>28182.682587283816</v>
      </c>
      <c r="Z421" s="7"/>
      <c r="AF421" s="8">
        <v>0</v>
      </c>
      <c r="AG421" s="9">
        <v>127781.78301419615</v>
      </c>
    </row>
    <row r="422" spans="1:33" x14ac:dyDescent="0.45">
      <c r="A422" s="4">
        <v>56189</v>
      </c>
      <c r="B422" s="7"/>
      <c r="H422" s="8">
        <v>0</v>
      </c>
      <c r="I422" s="9">
        <v>13968.006267200826</v>
      </c>
      <c r="J422" s="7"/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9">
        <v>110614.61720370084</v>
      </c>
      <c r="R422" s="7"/>
      <c r="X422" s="8">
        <v>0</v>
      </c>
      <c r="Y422" s="9">
        <v>27936.012534401652</v>
      </c>
      <c r="Z422" s="7"/>
      <c r="AF422" s="8">
        <v>0</v>
      </c>
      <c r="AG422" s="9">
        <v>127376.22472434182</v>
      </c>
    </row>
    <row r="423" spans="1:33" x14ac:dyDescent="0.45">
      <c r="A423" s="4">
        <v>56219</v>
      </c>
      <c r="B423" s="7"/>
      <c r="H423" s="8">
        <v>0</v>
      </c>
      <c r="I423" s="9">
        <v>13815.159892616681</v>
      </c>
      <c r="J423" s="7"/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9">
        <v>110115.5530096992</v>
      </c>
      <c r="R423" s="7"/>
      <c r="X423" s="8">
        <v>0</v>
      </c>
      <c r="Y423" s="9">
        <v>27630.319785233361</v>
      </c>
      <c r="Z423" s="7"/>
      <c r="AF423" s="8">
        <v>0</v>
      </c>
      <c r="AG423" s="9">
        <v>126693.74488083922</v>
      </c>
    </row>
    <row r="424" spans="1:33" x14ac:dyDescent="0.45">
      <c r="A424" s="4">
        <v>56250</v>
      </c>
      <c r="B424" s="7"/>
      <c r="H424" s="8">
        <v>0</v>
      </c>
      <c r="I424" s="9">
        <v>13694.214390640074</v>
      </c>
      <c r="J424" s="7"/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9">
        <v>109862.98399242696</v>
      </c>
      <c r="R424" s="7"/>
      <c r="X424" s="8">
        <v>0</v>
      </c>
      <c r="Y424" s="9">
        <v>27388.428781280149</v>
      </c>
      <c r="Z424" s="7"/>
      <c r="AF424" s="8">
        <v>0</v>
      </c>
      <c r="AG424" s="9">
        <v>126296.04126119505</v>
      </c>
    </row>
    <row r="425" spans="1:33" x14ac:dyDescent="0.45">
      <c r="A425" s="4">
        <v>56281</v>
      </c>
      <c r="B425" s="7"/>
      <c r="H425" s="8">
        <v>0</v>
      </c>
      <c r="I425" s="9">
        <v>13543.665778149672</v>
      </c>
      <c r="J425" s="7"/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9">
        <v>109365.15695435318</v>
      </c>
      <c r="R425" s="7"/>
      <c r="X425" s="8">
        <v>0</v>
      </c>
      <c r="Y425" s="9">
        <v>27087.331556299345</v>
      </c>
      <c r="Z425" s="7"/>
      <c r="AF425" s="8">
        <v>0</v>
      </c>
      <c r="AG425" s="9">
        <v>125617.55588813279</v>
      </c>
    </row>
    <row r="426" spans="1:33" x14ac:dyDescent="0.45">
      <c r="A426" s="4">
        <v>56309</v>
      </c>
      <c r="B426" s="7"/>
      <c r="H426" s="8">
        <v>0</v>
      </c>
      <c r="I426" s="9">
        <v>13424.931935950659</v>
      </c>
      <c r="J426" s="7"/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9">
        <v>109116.49072163594</v>
      </c>
      <c r="R426" s="7"/>
      <c r="X426" s="8">
        <v>0</v>
      </c>
      <c r="Y426" s="9">
        <v>26849.863871901318</v>
      </c>
      <c r="Z426" s="7"/>
      <c r="AF426" s="8">
        <v>0</v>
      </c>
      <c r="AG426" s="9">
        <v>125226.40904477674</v>
      </c>
    </row>
    <row r="427" spans="1:33" x14ac:dyDescent="0.45">
      <c r="A427" s="4">
        <v>56340</v>
      </c>
      <c r="B427" s="7"/>
      <c r="H427" s="8">
        <v>0</v>
      </c>
      <c r="I427" s="9">
        <v>13307.204696547298</v>
      </c>
      <c r="J427" s="7"/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9">
        <v>108869.90341323994</v>
      </c>
      <c r="R427" s="7"/>
      <c r="X427" s="8">
        <v>0</v>
      </c>
      <c r="Y427" s="9">
        <v>26614.409393094596</v>
      </c>
      <c r="Z427" s="7"/>
      <c r="AF427" s="8">
        <v>0</v>
      </c>
      <c r="AG427" s="9">
        <v>124838.54904909669</v>
      </c>
    </row>
    <row r="428" spans="1:33" x14ac:dyDescent="0.45">
      <c r="A428" s="4">
        <v>56370</v>
      </c>
      <c r="B428" s="7"/>
      <c r="H428" s="8">
        <v>0</v>
      </c>
      <c r="I428" s="9">
        <v>13159.756960524652</v>
      </c>
      <c r="J428" s="7"/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9">
        <v>108372.43370321121</v>
      </c>
      <c r="R428" s="7"/>
      <c r="X428" s="8">
        <v>0</v>
      </c>
      <c r="Y428" s="9">
        <v>26319.513921049303</v>
      </c>
      <c r="Z428" s="7"/>
      <c r="AF428" s="8">
        <v>0</v>
      </c>
      <c r="AG428" s="9">
        <v>124164.14205584078</v>
      </c>
    </row>
    <row r="429" spans="1:33" x14ac:dyDescent="0.45">
      <c r="A429" s="4">
        <v>56401</v>
      </c>
      <c r="B429" s="7"/>
      <c r="H429" s="8">
        <v>0</v>
      </c>
      <c r="I429" s="9">
        <v>13044.013746729264</v>
      </c>
      <c r="J429" s="7"/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9">
        <v>108128.33534923477</v>
      </c>
      <c r="R429" s="7"/>
      <c r="X429" s="8">
        <v>0</v>
      </c>
      <c r="Y429" s="9">
        <v>26088.027493458529</v>
      </c>
      <c r="Z429" s="7"/>
      <c r="AF429" s="8">
        <v>0</v>
      </c>
      <c r="AG429" s="9">
        <v>123781.15184530988</v>
      </c>
    </row>
    <row r="430" spans="1:33" x14ac:dyDescent="0.45">
      <c r="A430" s="4">
        <v>56431</v>
      </c>
      <c r="B430" s="7"/>
      <c r="H430" s="8">
        <v>0</v>
      </c>
      <c r="I430" s="9">
        <v>12929.173546141281</v>
      </c>
      <c r="J430" s="7"/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9">
        <v>107885.67908969444</v>
      </c>
      <c r="R430" s="7"/>
      <c r="X430" s="8">
        <v>0</v>
      </c>
      <c r="Y430" s="9">
        <v>25858.347092282562</v>
      </c>
      <c r="Z430" s="7"/>
      <c r="AF430" s="8">
        <v>0</v>
      </c>
      <c r="AG430" s="9">
        <v>123400.68734506398</v>
      </c>
    </row>
    <row r="431" spans="1:33" x14ac:dyDescent="0.45">
      <c r="A431" s="4">
        <v>56462</v>
      </c>
      <c r="B431" s="7"/>
      <c r="H431" s="8">
        <v>0</v>
      </c>
      <c r="I431" s="9">
        <v>12815.206008234885</v>
      </c>
      <c r="J431" s="7"/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9">
        <v>107644.27752698048</v>
      </c>
      <c r="R431" s="7"/>
      <c r="X431" s="8">
        <v>0</v>
      </c>
      <c r="Y431" s="9">
        <v>25630.412016469771</v>
      </c>
      <c r="Z431" s="7"/>
      <c r="AF431" s="8">
        <v>0</v>
      </c>
      <c r="AG431" s="9">
        <v>123022.52473686234</v>
      </c>
    </row>
    <row r="432" spans="1:33" x14ac:dyDescent="0.45">
      <c r="A432" s="4">
        <v>56493</v>
      </c>
      <c r="B432" s="7"/>
      <c r="H432" s="8">
        <v>0</v>
      </c>
      <c r="I432" s="9">
        <v>12702.082581259887</v>
      </c>
      <c r="J432" s="7"/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9">
        <v>107403.95289621863</v>
      </c>
      <c r="R432" s="7"/>
      <c r="X432" s="8">
        <v>0</v>
      </c>
      <c r="Y432" s="9">
        <v>25404.165162519774</v>
      </c>
      <c r="Z432" s="7"/>
      <c r="AF432" s="8">
        <v>0</v>
      </c>
      <c r="AG432" s="9">
        <v>122646.4519937305</v>
      </c>
    </row>
    <row r="433" spans="1:33" x14ac:dyDescent="0.45">
      <c r="A433" s="4">
        <v>56523</v>
      </c>
      <c r="B433" s="7"/>
      <c r="H433" s="8">
        <v>0</v>
      </c>
      <c r="I433" s="9">
        <v>12559.085855042791</v>
      </c>
      <c r="J433" s="7"/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9">
        <v>106903.29769189359</v>
      </c>
      <c r="R433" s="7"/>
      <c r="X433" s="8">
        <v>0</v>
      </c>
      <c r="Y433" s="9">
        <v>25118.171710085582</v>
      </c>
      <c r="Z433" s="7"/>
      <c r="AF433" s="8">
        <v>0</v>
      </c>
      <c r="AG433" s="9">
        <v>121974.20071794494</v>
      </c>
    </row>
    <row r="434" spans="1:33" x14ac:dyDescent="0.45">
      <c r="A434" s="4">
        <v>56554</v>
      </c>
      <c r="B434" s="7"/>
      <c r="H434" s="8">
        <v>0</v>
      </c>
      <c r="I434" s="9">
        <v>12447.649889621001</v>
      </c>
      <c r="J434" s="7"/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9">
        <v>106663.55226454383</v>
      </c>
      <c r="R434" s="7"/>
      <c r="X434" s="8">
        <v>0</v>
      </c>
      <c r="Y434" s="9">
        <v>24895.299779242003</v>
      </c>
      <c r="Z434" s="7"/>
      <c r="AF434" s="8">
        <v>0</v>
      </c>
      <c r="AG434" s="9">
        <v>121600.73213208903</v>
      </c>
    </row>
    <row r="435" spans="1:33" x14ac:dyDescent="0.45">
      <c r="A435" s="4">
        <v>56584</v>
      </c>
      <c r="B435" s="7"/>
      <c r="H435" s="8">
        <v>0</v>
      </c>
      <c r="I435" s="9">
        <v>12336.981613512071</v>
      </c>
      <c r="J435" s="7"/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9">
        <v>106424.39103450689</v>
      </c>
      <c r="R435" s="7"/>
      <c r="X435" s="8">
        <v>0</v>
      </c>
      <c r="Y435" s="9">
        <v>24673.963227024142</v>
      </c>
      <c r="Z435" s="7"/>
      <c r="AF435" s="8">
        <v>0</v>
      </c>
      <c r="AG435" s="9">
        <v>121228.76897072137</v>
      </c>
    </row>
    <row r="436" spans="1:33" x14ac:dyDescent="0.45">
      <c r="A436" s="4">
        <v>56615</v>
      </c>
      <c r="B436" s="7"/>
      <c r="H436" s="8">
        <v>0</v>
      </c>
      <c r="I436" s="9">
        <v>12227.058551410248</v>
      </c>
      <c r="J436" s="7"/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9">
        <v>106185.6685519602</v>
      </c>
      <c r="R436" s="7"/>
      <c r="X436" s="8">
        <v>0</v>
      </c>
      <c r="Y436" s="9">
        <v>24454.117102820495</v>
      </c>
      <c r="Z436" s="7"/>
      <c r="AF436" s="8">
        <v>0</v>
      </c>
      <c r="AG436" s="9">
        <v>120858.13881365251</v>
      </c>
    </row>
    <row r="437" spans="1:33" x14ac:dyDescent="0.45">
      <c r="A437" s="4">
        <v>56646</v>
      </c>
      <c r="B437" s="7"/>
      <c r="H437" s="8">
        <v>0</v>
      </c>
      <c r="I437" s="9">
        <v>12117.859502955846</v>
      </c>
      <c r="J437" s="7"/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9">
        <v>105947.2461484939</v>
      </c>
      <c r="R437" s="7"/>
      <c r="X437" s="8">
        <v>0</v>
      </c>
      <c r="Y437" s="9">
        <v>24235.719005911691</v>
      </c>
      <c r="Z437" s="7"/>
      <c r="AF437" s="8">
        <v>0</v>
      </c>
      <c r="AG437" s="9">
        <v>120488.67755204091</v>
      </c>
    </row>
    <row r="438" spans="1:33" x14ac:dyDescent="0.45">
      <c r="A438" s="4">
        <v>56674</v>
      </c>
      <c r="B438" s="7"/>
      <c r="H438" s="8">
        <v>0</v>
      </c>
      <c r="I438" s="9">
        <v>12009.364458455006</v>
      </c>
      <c r="J438" s="7"/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9">
        <v>105708.9914682196</v>
      </c>
      <c r="R438" s="7"/>
      <c r="X438" s="8">
        <v>0</v>
      </c>
      <c r="Y438" s="9">
        <v>24018.728916910011</v>
      </c>
      <c r="Z438" s="7"/>
      <c r="AF438" s="8">
        <v>0</v>
      </c>
      <c r="AG438" s="9">
        <v>120120.22881836561</v>
      </c>
    </row>
    <row r="439" spans="1:33" x14ac:dyDescent="0.45">
      <c r="A439" s="4">
        <v>56705</v>
      </c>
      <c r="B439" s="7"/>
      <c r="H439" s="8">
        <v>0</v>
      </c>
      <c r="I439" s="9">
        <v>11901.554520356107</v>
      </c>
      <c r="J439" s="7"/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9">
        <v>105470.77802753444</v>
      </c>
      <c r="R439" s="7"/>
      <c r="X439" s="8">
        <v>0</v>
      </c>
      <c r="Y439" s="9">
        <v>23803.109040712214</v>
      </c>
      <c r="Z439" s="7"/>
      <c r="AF439" s="8">
        <v>0</v>
      </c>
      <c r="AG439" s="9">
        <v>119752.64345196178</v>
      </c>
    </row>
    <row r="440" spans="1:33" x14ac:dyDescent="0.45">
      <c r="A440" s="4">
        <v>56735</v>
      </c>
      <c r="B440" s="7"/>
      <c r="H440" s="8">
        <v>0</v>
      </c>
      <c r="I440" s="9">
        <v>11794.411830085086</v>
      </c>
      <c r="J440" s="7"/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9">
        <v>105232.48480166709</v>
      </c>
      <c r="R440" s="7"/>
      <c r="X440" s="8">
        <v>0</v>
      </c>
      <c r="Y440" s="9">
        <v>23588.823660170172</v>
      </c>
      <c r="Z440" s="7"/>
      <c r="AF440" s="8">
        <v>0</v>
      </c>
      <c r="AG440" s="9">
        <v>119385.77899776919</v>
      </c>
    </row>
    <row r="441" spans="1:33" x14ac:dyDescent="0.45">
      <c r="A441" s="4">
        <v>56766</v>
      </c>
      <c r="B441" s="7"/>
      <c r="H441" s="8">
        <v>0</v>
      </c>
      <c r="I441" s="9">
        <v>11687.919499871692</v>
      </c>
      <c r="J441" s="7"/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9">
        <v>104993.99583627308</v>
      </c>
      <c r="R441" s="7"/>
      <c r="X441" s="8">
        <v>0</v>
      </c>
      <c r="Y441" s="9">
        <v>23375.838999743384</v>
      </c>
      <c r="Z441" s="7"/>
      <c r="AF441" s="8">
        <v>0</v>
      </c>
      <c r="AG441" s="9">
        <v>119019.49923611911</v>
      </c>
    </row>
    <row r="442" spans="1:33" x14ac:dyDescent="0.45">
      <c r="A442" s="4">
        <v>56796</v>
      </c>
      <c r="B442" s="7"/>
      <c r="H442" s="8">
        <v>0</v>
      </c>
      <c r="I442" s="9">
        <v>11582.061549222492</v>
      </c>
      <c r="J442" s="7"/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9">
        <v>104755.19988243833</v>
      </c>
      <c r="R442" s="7"/>
      <c r="X442" s="8">
        <v>0</v>
      </c>
      <c r="Y442" s="9">
        <v>23164.123098444983</v>
      </c>
      <c r="Z442" s="7"/>
      <c r="AF442" s="8">
        <v>0</v>
      </c>
      <c r="AG442" s="9">
        <v>118653.67374150532</v>
      </c>
    </row>
    <row r="443" spans="1:33" x14ac:dyDescent="0.45">
      <c r="A443" s="4">
        <v>56827</v>
      </c>
      <c r="B443" s="7"/>
      <c r="H443" s="8">
        <v>0</v>
      </c>
      <c r="I443" s="9">
        <v>11476.822845721095</v>
      </c>
      <c r="J443" s="7"/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9">
        <v>104515.99005356558</v>
      </c>
      <c r="R443" s="7"/>
      <c r="X443" s="8">
        <v>0</v>
      </c>
      <c r="Y443" s="9">
        <v>22953.645691442191</v>
      </c>
      <c r="Z443" s="7"/>
      <c r="AF443" s="8">
        <v>0</v>
      </c>
      <c r="AG443" s="9">
        <v>118288.17746843089</v>
      </c>
    </row>
    <row r="444" spans="1:33" x14ac:dyDescent="0.45">
      <c r="A444" s="4">
        <v>56858</v>
      </c>
      <c r="B444" s="7"/>
      <c r="H444" s="8">
        <v>0</v>
      </c>
      <c r="I444" s="9">
        <v>11372.189049857816</v>
      </c>
      <c r="J444" s="7"/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9">
        <v>104276.26350270712</v>
      </c>
      <c r="R444" s="7"/>
      <c r="X444" s="8">
        <v>0</v>
      </c>
      <c r="Y444" s="9">
        <v>22744.378099715632</v>
      </c>
      <c r="Z444" s="7"/>
      <c r="AF444" s="8">
        <v>0</v>
      </c>
      <c r="AG444" s="9">
        <v>117922.89036253651</v>
      </c>
    </row>
    <row r="445" spans="1:33" x14ac:dyDescent="0.45">
      <c r="A445" s="4">
        <v>56888</v>
      </c>
      <c r="B445" s="7"/>
      <c r="H445" s="8">
        <v>0</v>
      </c>
      <c r="I445" s="9">
        <v>11268.146563611404</v>
      </c>
      <c r="J445" s="7"/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9">
        <v>104035.92111899919</v>
      </c>
      <c r="R445" s="7"/>
      <c r="X445" s="8">
        <v>0</v>
      </c>
      <c r="Y445" s="9">
        <v>22536.293127222809</v>
      </c>
      <c r="Z445" s="7"/>
      <c r="AF445" s="8">
        <v>0</v>
      </c>
      <c r="AG445" s="9">
        <v>117557.69699533288</v>
      </c>
    </row>
    <row r="446" spans="1:33" x14ac:dyDescent="0.45">
      <c r="A446" s="4">
        <v>56919</v>
      </c>
      <c r="B446" s="7"/>
      <c r="H446" s="8">
        <v>0</v>
      </c>
      <c r="I446" s="9">
        <v>11164.682482525104</v>
      </c>
      <c r="J446" s="7"/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9">
        <v>103794.86724194177</v>
      </c>
      <c r="R446" s="7"/>
      <c r="X446" s="8">
        <v>0</v>
      </c>
      <c r="Y446" s="9">
        <v>22329.364965050208</v>
      </c>
      <c r="Z446" s="7"/>
      <c r="AF446" s="8">
        <v>0</v>
      </c>
      <c r="AG446" s="9">
        <v>117192.4862209719</v>
      </c>
    </row>
    <row r="447" spans="1:33" x14ac:dyDescent="0.45">
      <c r="A447" s="4">
        <v>56949</v>
      </c>
      <c r="B447" s="7"/>
      <c r="H447" s="8">
        <v>0</v>
      </c>
      <c r="I447" s="9">
        <v>11061.78455103635</v>
      </c>
      <c r="J447" s="7"/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9">
        <v>103553.00939233563</v>
      </c>
      <c r="R447" s="7"/>
      <c r="X447" s="8">
        <v>0</v>
      </c>
      <c r="Y447" s="9">
        <v>22123.569102072703</v>
      </c>
      <c r="Z447" s="7"/>
      <c r="AF447" s="8">
        <v>0</v>
      </c>
      <c r="AG447" s="9">
        <v>116827.15085357925</v>
      </c>
    </row>
    <row r="448" spans="1:33" x14ac:dyDescent="0.45">
      <c r="A448" s="4">
        <v>56980</v>
      </c>
      <c r="B448" s="7"/>
      <c r="H448" s="8">
        <v>0</v>
      </c>
      <c r="I448" s="9">
        <v>10990.131657921329</v>
      </c>
      <c r="J448" s="7"/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9">
        <v>103599.56540863217</v>
      </c>
      <c r="R448" s="7"/>
      <c r="X448" s="8">
        <v>0</v>
      </c>
      <c r="Y448" s="9">
        <v>21980.263315842658</v>
      </c>
      <c r="Z448" s="7"/>
      <c r="AF448" s="8">
        <v>0</v>
      </c>
      <c r="AG448" s="9">
        <v>116787.72339813776</v>
      </c>
    </row>
    <row r="449" spans="1:33" x14ac:dyDescent="0.45">
      <c r="A449" s="4">
        <v>57011</v>
      </c>
      <c r="B449" s="7"/>
      <c r="H449" s="8">
        <v>0</v>
      </c>
      <c r="I449" s="9">
        <v>10888.253356952817</v>
      </c>
      <c r="J449" s="7"/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9">
        <v>103357.11403091962</v>
      </c>
      <c r="R449" s="7"/>
      <c r="X449" s="8">
        <v>0</v>
      </c>
      <c r="Y449" s="9">
        <v>21776.506713905634</v>
      </c>
      <c r="Z449" s="7"/>
      <c r="AF449" s="8">
        <v>0</v>
      </c>
      <c r="AG449" s="9">
        <v>116423.01805926301</v>
      </c>
    </row>
    <row r="450" spans="1:33" x14ac:dyDescent="0.45">
      <c r="A450" s="4">
        <v>57040</v>
      </c>
      <c r="B450" s="7"/>
      <c r="H450" s="8">
        <v>0</v>
      </c>
      <c r="I450" s="9">
        <v>10786.908328209547</v>
      </c>
      <c r="J450" s="7"/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9">
        <v>103113.61197784745</v>
      </c>
      <c r="R450" s="7"/>
      <c r="X450" s="8">
        <v>0</v>
      </c>
      <c r="Y450" s="9">
        <v>21573.816656419094</v>
      </c>
      <c r="Z450" s="7"/>
      <c r="AF450" s="8">
        <v>0</v>
      </c>
      <c r="AG450" s="9">
        <v>116057.90197169891</v>
      </c>
    </row>
    <row r="451" spans="1:33" x14ac:dyDescent="0.45">
      <c r="A451" s="4">
        <v>57071</v>
      </c>
      <c r="B451" s="7"/>
      <c r="H451" s="8">
        <v>0</v>
      </c>
      <c r="I451" s="9">
        <v>10686.086519536131</v>
      </c>
      <c r="J451" s="7"/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9">
        <v>102868.97731718473</v>
      </c>
      <c r="R451" s="7"/>
      <c r="X451" s="8">
        <v>0</v>
      </c>
      <c r="Y451" s="9">
        <v>21372.173039072262</v>
      </c>
      <c r="Z451" s="7"/>
      <c r="AF451" s="8">
        <v>0</v>
      </c>
      <c r="AG451" s="9">
        <v>115692.2811406281</v>
      </c>
    </row>
    <row r="452" spans="1:33" x14ac:dyDescent="0.45">
      <c r="A452" s="4">
        <v>57101</v>
      </c>
      <c r="B452" s="7"/>
      <c r="H452" s="8">
        <v>0</v>
      </c>
      <c r="I452" s="9">
        <v>10585.778345849085</v>
      </c>
      <c r="J452" s="7"/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9">
        <v>102623.13017077558</v>
      </c>
      <c r="R452" s="7"/>
      <c r="X452" s="8">
        <v>0</v>
      </c>
      <c r="Y452" s="9">
        <v>21171.55669169817</v>
      </c>
      <c r="Z452" s="7"/>
      <c r="AF452" s="8">
        <v>0</v>
      </c>
      <c r="AG452" s="9">
        <v>115326.06418579447</v>
      </c>
    </row>
    <row r="453" spans="1:33" x14ac:dyDescent="0.45">
      <c r="A453" s="4">
        <v>57132</v>
      </c>
      <c r="B453" s="7"/>
      <c r="H453" s="8">
        <v>0</v>
      </c>
      <c r="I453" s="9">
        <v>10485.974659796684</v>
      </c>
      <c r="J453" s="7"/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9">
        <v>102375.99252457191</v>
      </c>
      <c r="R453" s="7"/>
      <c r="X453" s="8">
        <v>0</v>
      </c>
      <c r="Y453" s="9">
        <v>20971.949319593368</v>
      </c>
      <c r="Z453" s="7"/>
      <c r="AF453" s="8">
        <v>0</v>
      </c>
      <c r="AG453" s="9">
        <v>114959.16211632793</v>
      </c>
    </row>
    <row r="454" spans="1:33" x14ac:dyDescent="0.45">
      <c r="A454" s="4">
        <v>57162</v>
      </c>
      <c r="B454" s="7"/>
      <c r="H454" s="8">
        <v>0</v>
      </c>
      <c r="I454" s="9">
        <v>10417.357261480671</v>
      </c>
      <c r="J454" s="7"/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9">
        <v>102429.25449065276</v>
      </c>
      <c r="R454" s="7"/>
      <c r="X454" s="8">
        <v>0</v>
      </c>
      <c r="Y454" s="9">
        <v>20834.714522961342</v>
      </c>
      <c r="Z454" s="7"/>
      <c r="AF454" s="8">
        <v>0</v>
      </c>
      <c r="AG454" s="9">
        <v>114930.08320442957</v>
      </c>
    </row>
    <row r="455" spans="1:33" x14ac:dyDescent="0.45">
      <c r="A455" s="4">
        <v>57193</v>
      </c>
      <c r="B455" s="7"/>
      <c r="H455" s="8">
        <v>0</v>
      </c>
      <c r="I455" s="9">
        <v>10318.458432411242</v>
      </c>
      <c r="J455" s="7"/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9">
        <v>102180.68606598275</v>
      </c>
      <c r="R455" s="7"/>
      <c r="X455" s="8">
        <v>0</v>
      </c>
      <c r="Y455" s="9">
        <v>20636.916864822484</v>
      </c>
      <c r="Z455" s="7"/>
      <c r="AF455" s="8">
        <v>0</v>
      </c>
      <c r="AG455" s="9">
        <v>114562.83618487624</v>
      </c>
    </row>
    <row r="456" spans="1:33" x14ac:dyDescent="0.45">
      <c r="A456" s="4">
        <v>57224</v>
      </c>
      <c r="B456" s="7"/>
      <c r="H456" s="8">
        <v>0</v>
      </c>
      <c r="I456" s="9">
        <v>10220.039409200883</v>
      </c>
      <c r="J456" s="7"/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9">
        <v>101930.6182029763</v>
      </c>
      <c r="R456" s="7"/>
      <c r="X456" s="8">
        <v>0</v>
      </c>
      <c r="Y456" s="9">
        <v>20440.078818401766</v>
      </c>
      <c r="Z456" s="7"/>
      <c r="AF456" s="8">
        <v>0</v>
      </c>
      <c r="AG456" s="9">
        <v>114194.66549401736</v>
      </c>
    </row>
    <row r="457" spans="1:33" x14ac:dyDescent="0.45">
      <c r="A457" s="4">
        <v>57254</v>
      </c>
      <c r="B457" s="7"/>
      <c r="H457" s="8">
        <v>0</v>
      </c>
      <c r="I457" s="9">
        <v>10122.092536559125</v>
      </c>
      <c r="J457" s="7"/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9">
        <v>101678.9788864482</v>
      </c>
      <c r="R457" s="7"/>
      <c r="X457" s="8">
        <v>0</v>
      </c>
      <c r="Y457" s="9">
        <v>20244.185073118249</v>
      </c>
      <c r="Z457" s="7"/>
      <c r="AF457" s="8">
        <v>0</v>
      </c>
      <c r="AG457" s="9">
        <v>113825.48993031915</v>
      </c>
    </row>
    <row r="458" spans="1:33" x14ac:dyDescent="0.45">
      <c r="A458" s="4">
        <v>57285</v>
      </c>
      <c r="B458" s="7"/>
      <c r="H458" s="8">
        <v>0</v>
      </c>
      <c r="I458" s="9">
        <v>10024.610477342383</v>
      </c>
      <c r="J458" s="7"/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9">
        <v>101425.69716054332</v>
      </c>
      <c r="R458" s="7"/>
      <c r="X458" s="8">
        <v>0</v>
      </c>
      <c r="Y458" s="9">
        <v>20049.220954684766</v>
      </c>
      <c r="Z458" s="7"/>
      <c r="AF458" s="8">
        <v>0</v>
      </c>
      <c r="AG458" s="9">
        <v>113455.22973335418</v>
      </c>
    </row>
    <row r="459" spans="1:33" x14ac:dyDescent="0.45">
      <c r="A459" s="4">
        <v>57315</v>
      </c>
      <c r="B459" s="7"/>
      <c r="H459" s="8">
        <v>0</v>
      </c>
      <c r="I459" s="9">
        <v>9958.2767303054752</v>
      </c>
      <c r="J459" s="7"/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9">
        <v>101483.46614865115</v>
      </c>
      <c r="R459" s="7"/>
      <c r="X459" s="8">
        <v>0</v>
      </c>
      <c r="Y459" s="9">
        <v>19916.55346061095</v>
      </c>
      <c r="Z459" s="7"/>
      <c r="AF459" s="8">
        <v>0</v>
      </c>
      <c r="AG459" s="9">
        <v>113433.39822501772</v>
      </c>
    </row>
    <row r="460" spans="1:33" x14ac:dyDescent="0.45">
      <c r="A460" s="4">
        <v>57346</v>
      </c>
      <c r="B460" s="7"/>
      <c r="H460" s="8">
        <v>0</v>
      </c>
      <c r="I460" s="9">
        <v>9861.6251715363651</v>
      </c>
      <c r="J460" s="7"/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9">
        <v>101228.15740059983</v>
      </c>
      <c r="R460" s="7"/>
      <c r="X460" s="8">
        <v>0</v>
      </c>
      <c r="Y460" s="9">
        <v>19723.25034307273</v>
      </c>
      <c r="Z460" s="7"/>
      <c r="AF460" s="8">
        <v>0</v>
      </c>
      <c r="AG460" s="9">
        <v>113062.10760644346</v>
      </c>
    </row>
    <row r="461" spans="1:33" x14ac:dyDescent="0.45">
      <c r="A461" s="4">
        <v>57377</v>
      </c>
      <c r="B461" s="7"/>
      <c r="H461" s="8">
        <v>0</v>
      </c>
      <c r="I461" s="9">
        <v>9765.418535117482</v>
      </c>
      <c r="J461" s="7"/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9">
        <v>100971.01551926648</v>
      </c>
      <c r="R461" s="7"/>
      <c r="X461" s="8">
        <v>0</v>
      </c>
      <c r="Y461" s="9">
        <v>19530.837070234964</v>
      </c>
      <c r="Z461" s="7"/>
      <c r="AF461" s="8">
        <v>0</v>
      </c>
      <c r="AG461" s="9">
        <v>112689.51776140746</v>
      </c>
    </row>
    <row r="462" spans="1:33" x14ac:dyDescent="0.45">
      <c r="A462" s="4">
        <v>57405</v>
      </c>
      <c r="B462" s="7"/>
      <c r="H462" s="8">
        <v>0</v>
      </c>
      <c r="I462" s="9">
        <v>9700.3411096954642</v>
      </c>
      <c r="J462" s="7"/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9">
        <v>101031.62281993913</v>
      </c>
      <c r="R462" s="7"/>
      <c r="X462" s="8">
        <v>0</v>
      </c>
      <c r="Y462" s="9">
        <v>19400.682219390928</v>
      </c>
      <c r="Z462" s="7"/>
      <c r="AF462" s="8">
        <v>0</v>
      </c>
      <c r="AG462" s="9">
        <v>112672.03215157369</v>
      </c>
    </row>
    <row r="463" spans="1:33" x14ac:dyDescent="0.45">
      <c r="A463" s="4">
        <v>57436</v>
      </c>
      <c r="B463" s="7"/>
      <c r="H463" s="8">
        <v>0</v>
      </c>
      <c r="I463" s="9">
        <v>9604.9275140534901</v>
      </c>
      <c r="J463" s="7"/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9">
        <v>100772.13661870059</v>
      </c>
      <c r="R463" s="7"/>
      <c r="X463" s="8">
        <v>0</v>
      </c>
      <c r="Y463" s="9">
        <v>19209.85502810698</v>
      </c>
      <c r="Z463" s="7"/>
      <c r="AF463" s="8">
        <v>0</v>
      </c>
      <c r="AG463" s="9">
        <v>112298.04963556478</v>
      </c>
    </row>
    <row r="464" spans="1:33" x14ac:dyDescent="0.45">
      <c r="A464" s="4">
        <v>57466</v>
      </c>
      <c r="B464" s="7"/>
      <c r="H464" s="8">
        <v>0</v>
      </c>
      <c r="I464" s="9">
        <v>9509.9411809106659</v>
      </c>
      <c r="J464" s="7"/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9">
        <v>100510.63330260957</v>
      </c>
      <c r="R464" s="7"/>
      <c r="X464" s="8">
        <v>0</v>
      </c>
      <c r="Y464" s="9">
        <v>19019.882361821332</v>
      </c>
      <c r="Z464" s="7"/>
      <c r="AF464" s="8">
        <v>0</v>
      </c>
      <c r="AG464" s="9">
        <v>111922.56271970237</v>
      </c>
    </row>
    <row r="465" spans="1:33" x14ac:dyDescent="0.45">
      <c r="A465" s="4">
        <v>57497</v>
      </c>
      <c r="B465" s="7"/>
      <c r="H465" s="8">
        <v>0</v>
      </c>
      <c r="I465" s="9">
        <v>9415.3765193311319</v>
      </c>
      <c r="J465" s="7"/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9">
        <v>100247.0463888946</v>
      </c>
      <c r="R465" s="7"/>
      <c r="X465" s="8">
        <v>0</v>
      </c>
      <c r="Y465" s="9">
        <v>18830.753038662264</v>
      </c>
      <c r="Z465" s="7"/>
      <c r="AF465" s="8">
        <v>0</v>
      </c>
      <c r="AG465" s="9">
        <v>111545.49821209196</v>
      </c>
    </row>
    <row r="466" spans="1:33" x14ac:dyDescent="0.45">
      <c r="A466" s="4">
        <v>57527</v>
      </c>
      <c r="B466" s="7"/>
      <c r="H466" s="8">
        <v>0</v>
      </c>
      <c r="I466" s="9">
        <v>9351.9186706289238</v>
      </c>
      <c r="J466" s="7"/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9">
        <v>100310.50220032314</v>
      </c>
      <c r="R466" s="7"/>
      <c r="X466" s="8">
        <v>0</v>
      </c>
      <c r="Y466" s="9">
        <v>18703.837341257848</v>
      </c>
      <c r="Z466" s="7"/>
      <c r="AF466" s="8">
        <v>0</v>
      </c>
      <c r="AG466" s="9">
        <v>111532.80460507785</v>
      </c>
    </row>
    <row r="467" spans="1:33" x14ac:dyDescent="0.45">
      <c r="A467" s="4">
        <v>57558</v>
      </c>
      <c r="B467" s="7"/>
      <c r="H467" s="8">
        <v>0</v>
      </c>
      <c r="I467" s="9">
        <v>9258.1030566824211</v>
      </c>
      <c r="J467" s="7"/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9">
        <v>100044.15589455947</v>
      </c>
      <c r="R467" s="7"/>
      <c r="X467" s="8">
        <v>0</v>
      </c>
      <c r="Y467" s="9">
        <v>18516.206113364842</v>
      </c>
      <c r="Z467" s="7"/>
      <c r="AF467" s="8">
        <v>0</v>
      </c>
      <c r="AG467" s="9">
        <v>111153.87956257838</v>
      </c>
    </row>
    <row r="468" spans="1:33" x14ac:dyDescent="0.45">
      <c r="A468" s="4">
        <v>57589</v>
      </c>
      <c r="B468" s="7"/>
      <c r="H468" s="8">
        <v>0</v>
      </c>
      <c r="I468" s="9">
        <v>9164.6938670055333</v>
      </c>
      <c r="J468" s="7"/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9">
        <v>99775.546401127212</v>
      </c>
      <c r="R468" s="7"/>
      <c r="X468" s="8">
        <v>0</v>
      </c>
      <c r="Y468" s="9">
        <v>18329.387734011067</v>
      </c>
      <c r="Z468" s="7"/>
      <c r="AF468" s="8">
        <v>0</v>
      </c>
      <c r="AG468" s="9">
        <v>110773.17904153385</v>
      </c>
    </row>
    <row r="469" spans="1:33" x14ac:dyDescent="0.45">
      <c r="A469" s="4">
        <v>57619</v>
      </c>
      <c r="B469" s="7"/>
      <c r="H469" s="8">
        <v>0</v>
      </c>
      <c r="I469" s="9">
        <v>9102.3767612901192</v>
      </c>
      <c r="J469" s="7"/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9">
        <v>99841.242791744313</v>
      </c>
      <c r="R469" s="7"/>
      <c r="X469" s="8">
        <v>0</v>
      </c>
      <c r="Y469" s="9">
        <v>18204.753522580238</v>
      </c>
      <c r="Z469" s="7"/>
      <c r="AF469" s="8">
        <v>0</v>
      </c>
      <c r="AG469" s="9">
        <v>110764.09490529246</v>
      </c>
    </row>
    <row r="470" spans="1:33" x14ac:dyDescent="0.45">
      <c r="A470" s="4">
        <v>57650</v>
      </c>
      <c r="B470" s="7"/>
      <c r="H470" s="8">
        <v>0</v>
      </c>
      <c r="I470" s="9">
        <v>9009.6876505435393</v>
      </c>
      <c r="J470" s="7"/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9">
        <v>99569.580568371413</v>
      </c>
      <c r="R470" s="7"/>
      <c r="X470" s="8">
        <v>0</v>
      </c>
      <c r="Y470" s="9">
        <v>18019.375301087079</v>
      </c>
      <c r="Z470" s="7"/>
      <c r="AF470" s="8">
        <v>0</v>
      </c>
      <c r="AG470" s="9">
        <v>110381.20574902366</v>
      </c>
    </row>
    <row r="471" spans="1:33" x14ac:dyDescent="0.45">
      <c r="A471" s="4">
        <v>57680</v>
      </c>
      <c r="B471" s="7"/>
      <c r="H471" s="8">
        <v>0</v>
      </c>
      <c r="I471" s="9">
        <v>8948.0817231584515</v>
      </c>
      <c r="J471" s="7"/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9">
        <v>99637.216546505515</v>
      </c>
      <c r="R471" s="7"/>
      <c r="X471" s="8">
        <v>0</v>
      </c>
      <c r="Y471" s="9">
        <v>17896.163446316903</v>
      </c>
      <c r="Z471" s="7"/>
      <c r="AF471" s="8">
        <v>0</v>
      </c>
      <c r="AG471" s="9">
        <v>110374.91461429566</v>
      </c>
    </row>
    <row r="472" spans="1:33" x14ac:dyDescent="0.45">
      <c r="A472" s="4">
        <v>57711</v>
      </c>
      <c r="B472" s="7"/>
      <c r="H472" s="8">
        <v>0</v>
      </c>
      <c r="I472" s="9">
        <v>8856.0951716308718</v>
      </c>
      <c r="J472" s="7"/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9">
        <v>99362.321907798963</v>
      </c>
      <c r="R472" s="7"/>
      <c r="X472" s="8">
        <v>0</v>
      </c>
      <c r="Y472" s="9">
        <v>17712.190343261744</v>
      </c>
      <c r="Z472" s="7"/>
      <c r="AF472" s="8">
        <v>0</v>
      </c>
      <c r="AG472" s="9">
        <v>109989.63611375602</v>
      </c>
    </row>
    <row r="473" spans="1:33" x14ac:dyDescent="0.45">
      <c r="A473" s="4">
        <v>57742</v>
      </c>
      <c r="B473" s="7"/>
      <c r="H473" s="8">
        <v>0</v>
      </c>
      <c r="I473" s="9">
        <v>8764.4929133837759</v>
      </c>
      <c r="J473" s="7"/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9">
        <v>99084.872474278018</v>
      </c>
      <c r="R473" s="7"/>
      <c r="X473" s="8">
        <v>0</v>
      </c>
      <c r="Y473" s="9">
        <v>17528.985826767552</v>
      </c>
      <c r="Z473" s="7"/>
      <c r="AF473" s="8">
        <v>0</v>
      </c>
      <c r="AG473" s="9">
        <v>109602.26397033855</v>
      </c>
    </row>
    <row r="474" spans="1:33" x14ac:dyDescent="0.45">
      <c r="A474" s="4">
        <v>57770</v>
      </c>
      <c r="B474" s="7"/>
      <c r="H474" s="8">
        <v>0</v>
      </c>
      <c r="I474" s="9">
        <v>8703.9612960899703</v>
      </c>
      <c r="J474" s="7"/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9">
        <v>99154.423419157698</v>
      </c>
      <c r="R474" s="7"/>
      <c r="X474" s="8">
        <v>0</v>
      </c>
      <c r="Y474" s="9">
        <v>17407.922592179941</v>
      </c>
      <c r="Z474" s="7"/>
      <c r="AF474" s="8">
        <v>0</v>
      </c>
      <c r="AG474" s="9">
        <v>109599.17697446566</v>
      </c>
    </row>
    <row r="475" spans="1:33" x14ac:dyDescent="0.45">
      <c r="A475" s="4">
        <v>57801</v>
      </c>
      <c r="B475" s="7"/>
      <c r="H475" s="8">
        <v>0</v>
      </c>
      <c r="I475" s="9">
        <v>8613.036881401491</v>
      </c>
      <c r="J475" s="7"/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9">
        <v>98873.452055817848</v>
      </c>
      <c r="R475" s="7"/>
      <c r="X475" s="8">
        <v>0</v>
      </c>
      <c r="Y475" s="9">
        <v>17226.073762802982</v>
      </c>
      <c r="Z475" s="7"/>
      <c r="AF475" s="8">
        <v>0</v>
      </c>
      <c r="AG475" s="9">
        <v>109209.09631349964</v>
      </c>
    </row>
    <row r="476" spans="1:33" x14ac:dyDescent="0.45">
      <c r="A476" s="4">
        <v>57831</v>
      </c>
      <c r="B476" s="7"/>
      <c r="H476" s="8">
        <v>0</v>
      </c>
      <c r="I476" s="9">
        <v>8522.4849363509311</v>
      </c>
      <c r="J476" s="7"/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9">
        <v>98589.744055215531</v>
      </c>
      <c r="R476" s="7"/>
      <c r="X476" s="8">
        <v>0</v>
      </c>
      <c r="Y476" s="9">
        <v>17044.969872701862</v>
      </c>
      <c r="Z476" s="7"/>
      <c r="AF476" s="8">
        <v>0</v>
      </c>
      <c r="AG476" s="9">
        <v>108816.72597883665</v>
      </c>
    </row>
    <row r="477" spans="1:33" x14ac:dyDescent="0.45">
      <c r="A477" s="4">
        <v>57862</v>
      </c>
      <c r="B477" s="7"/>
      <c r="H477" s="8">
        <v>0</v>
      </c>
      <c r="I477" s="9">
        <v>8462.9921399301529</v>
      </c>
      <c r="J477" s="7"/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9">
        <v>98661.018458666003</v>
      </c>
      <c r="R477" s="7"/>
      <c r="X477" s="8">
        <v>0</v>
      </c>
      <c r="Y477" s="9">
        <v>16925.984279860306</v>
      </c>
      <c r="Z477" s="7"/>
      <c r="AF477" s="8">
        <v>0</v>
      </c>
      <c r="AG477" s="9">
        <v>108816.60902658218</v>
      </c>
    </row>
    <row r="478" spans="1:33" x14ac:dyDescent="0.45">
      <c r="A478" s="4">
        <v>57892</v>
      </c>
      <c r="B478" s="7"/>
      <c r="H478" s="8">
        <v>0</v>
      </c>
      <c r="I478" s="9">
        <v>8373.0953679904233</v>
      </c>
      <c r="J478" s="7"/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9">
        <v>98373.496165030345</v>
      </c>
      <c r="R478" s="7"/>
      <c r="X478" s="8">
        <v>0</v>
      </c>
      <c r="Y478" s="9">
        <v>16746.190735980847</v>
      </c>
      <c r="Z478" s="7"/>
      <c r="AF478" s="8">
        <v>0</v>
      </c>
      <c r="AG478" s="9">
        <v>108421.21060661886</v>
      </c>
    </row>
    <row r="479" spans="1:33" x14ac:dyDescent="0.45">
      <c r="A479" s="4">
        <v>57923</v>
      </c>
      <c r="B479" s="7"/>
      <c r="H479" s="8">
        <v>0</v>
      </c>
      <c r="I479" s="9">
        <v>8314.2507228199811</v>
      </c>
      <c r="J479" s="7"/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9">
        <v>98446.447996156596</v>
      </c>
      <c r="R479" s="7"/>
      <c r="X479" s="8">
        <v>0</v>
      </c>
      <c r="Y479" s="9">
        <v>16628.501445639962</v>
      </c>
      <c r="Z479" s="7"/>
      <c r="AF479" s="8">
        <v>0</v>
      </c>
      <c r="AG479" s="9">
        <v>108423.54886354058</v>
      </c>
    </row>
    <row r="480" spans="1:33" x14ac:dyDescent="0.45">
      <c r="A480" s="4">
        <v>57954</v>
      </c>
      <c r="B480" s="7"/>
      <c r="H480" s="8">
        <v>0</v>
      </c>
      <c r="I480" s="9">
        <v>8224.9952631323558</v>
      </c>
      <c r="J480" s="7"/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9">
        <v>98154.929595123787</v>
      </c>
      <c r="R480" s="7"/>
      <c r="X480" s="8">
        <v>0</v>
      </c>
      <c r="Y480" s="9">
        <v>16449.990526264712</v>
      </c>
      <c r="Z480" s="7"/>
      <c r="AF480" s="8">
        <v>0</v>
      </c>
      <c r="AG480" s="9">
        <v>108024.92391088262</v>
      </c>
    </row>
    <row r="481" spans="1:33" x14ac:dyDescent="0.45">
      <c r="A481" s="4">
        <v>57984</v>
      </c>
      <c r="B481" s="7"/>
      <c r="H481" s="8">
        <v>0</v>
      </c>
      <c r="I481" s="9">
        <v>8166.78526502367</v>
      </c>
      <c r="J481" s="7"/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9">
        <v>98229.512660950088</v>
      </c>
      <c r="R481" s="7"/>
      <c r="X481" s="8">
        <v>0</v>
      </c>
      <c r="Y481" s="9">
        <v>16333.57053004734</v>
      </c>
      <c r="Z481" s="7"/>
      <c r="AF481" s="8">
        <v>0</v>
      </c>
      <c r="AG481" s="9">
        <v>108029.65497897849</v>
      </c>
    </row>
    <row r="482" spans="1:33" x14ac:dyDescent="0.45">
      <c r="A482" s="4">
        <v>58015</v>
      </c>
      <c r="B482" s="7"/>
      <c r="H482" s="8">
        <v>0</v>
      </c>
      <c r="I482" s="9">
        <v>8078.157952530385</v>
      </c>
      <c r="J482" s="7"/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9">
        <v>97933.814010527363</v>
      </c>
      <c r="R482" s="7"/>
      <c r="X482" s="8">
        <v>0</v>
      </c>
      <c r="Y482" s="9">
        <v>16156.31590506077</v>
      </c>
      <c r="Z482" s="7"/>
      <c r="AF482" s="8">
        <v>0</v>
      </c>
      <c r="AG482" s="9">
        <v>107627.60355356382</v>
      </c>
    </row>
    <row r="483" spans="1:33" x14ac:dyDescent="0.45">
      <c r="A483" s="4">
        <v>58045</v>
      </c>
      <c r="B483" s="7"/>
      <c r="H483" s="8">
        <v>0</v>
      </c>
      <c r="I483" s="9">
        <v>7989.8792220333989</v>
      </c>
      <c r="J483" s="7"/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9">
        <v>97634.9514519238</v>
      </c>
      <c r="R483" s="7"/>
      <c r="X483" s="8">
        <v>0</v>
      </c>
      <c r="Y483" s="9">
        <v>15979.758444066798</v>
      </c>
      <c r="Z483" s="7"/>
      <c r="AF483" s="8">
        <v>0</v>
      </c>
      <c r="AG483" s="9">
        <v>107222.80651836388</v>
      </c>
    </row>
    <row r="484" spans="1:33" x14ac:dyDescent="0.45">
      <c r="A484" s="4">
        <v>58076</v>
      </c>
      <c r="B484" s="7"/>
      <c r="H484" s="8">
        <v>0</v>
      </c>
      <c r="I484" s="9">
        <v>7932.6363509198109</v>
      </c>
      <c r="J484" s="7"/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9">
        <v>97710.88276753934</v>
      </c>
      <c r="R484" s="7"/>
      <c r="X484" s="8">
        <v>0</v>
      </c>
      <c r="Y484" s="9">
        <v>15865.272701839622</v>
      </c>
      <c r="Z484" s="7"/>
      <c r="AF484" s="8">
        <v>0</v>
      </c>
      <c r="AG484" s="9">
        <v>107230.04638864311</v>
      </c>
    </row>
    <row r="485" spans="1:33" x14ac:dyDescent="0.45">
      <c r="A485" s="4">
        <v>58107</v>
      </c>
      <c r="B485" s="7"/>
      <c r="H485" s="8">
        <v>0</v>
      </c>
      <c r="I485" s="9">
        <v>7844.9667844260666</v>
      </c>
      <c r="J485" s="7"/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9">
        <v>97407.530710281048</v>
      </c>
      <c r="R485" s="7"/>
      <c r="X485" s="8">
        <v>0</v>
      </c>
      <c r="Y485" s="9">
        <v>15689.933568852133</v>
      </c>
      <c r="Z485" s="7"/>
      <c r="AF485" s="8">
        <v>0</v>
      </c>
      <c r="AG485" s="9">
        <v>106821.49085159233</v>
      </c>
    </row>
    <row r="486" spans="1:33" x14ac:dyDescent="0.45">
      <c r="A486" s="4">
        <v>58135</v>
      </c>
      <c r="B486" s="7"/>
      <c r="H486" s="8">
        <v>0</v>
      </c>
      <c r="I486" s="9">
        <v>7788.3271670280592</v>
      </c>
      <c r="J486" s="7"/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9">
        <v>97484.959809173146</v>
      </c>
      <c r="R486" s="7"/>
      <c r="X486" s="8">
        <v>0</v>
      </c>
      <c r="Y486" s="9">
        <v>15576.654334056118</v>
      </c>
      <c r="Z486" s="7"/>
      <c r="AF486" s="8">
        <v>0</v>
      </c>
      <c r="AG486" s="9">
        <v>106830.95240960682</v>
      </c>
    </row>
    <row r="487" spans="1:33" x14ac:dyDescent="0.45">
      <c r="A487" s="4">
        <v>58166</v>
      </c>
      <c r="B487" s="7"/>
      <c r="H487" s="8">
        <v>0</v>
      </c>
      <c r="I487" s="9">
        <v>7701.255074120354</v>
      </c>
      <c r="J487" s="7"/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9">
        <v>97176.923922160524</v>
      </c>
      <c r="R487" s="7"/>
      <c r="X487" s="8">
        <v>0</v>
      </c>
      <c r="Y487" s="9">
        <v>15402.510148240708</v>
      </c>
      <c r="Z487" s="7"/>
      <c r="AF487" s="8">
        <v>0</v>
      </c>
      <c r="AG487" s="9">
        <v>106418.43001110495</v>
      </c>
    </row>
    <row r="488" spans="1:33" x14ac:dyDescent="0.45">
      <c r="A488" s="4">
        <v>58196</v>
      </c>
      <c r="B488" s="7"/>
      <c r="H488" s="8">
        <v>0</v>
      </c>
      <c r="I488" s="9">
        <v>7645.2072745511932</v>
      </c>
      <c r="J488" s="7"/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9">
        <v>97255.809927642491</v>
      </c>
      <c r="R488" s="7"/>
      <c r="X488" s="8">
        <v>0</v>
      </c>
      <c r="Y488" s="9">
        <v>15290.414549102386</v>
      </c>
      <c r="Z488" s="7"/>
      <c r="AF488" s="8">
        <v>0</v>
      </c>
      <c r="AG488" s="9">
        <v>106430.05865710392</v>
      </c>
    </row>
    <row r="489" spans="1:33" x14ac:dyDescent="0.45">
      <c r="A489" s="4">
        <v>58227</v>
      </c>
      <c r="B489" s="7"/>
      <c r="H489" s="8">
        <v>0</v>
      </c>
      <c r="I489" s="9">
        <v>7558.7214626524828</v>
      </c>
      <c r="J489" s="7"/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9">
        <v>96942.890872519274</v>
      </c>
      <c r="R489" s="7"/>
      <c r="X489" s="8">
        <v>0</v>
      </c>
      <c r="Y489" s="9">
        <v>15117.442925304966</v>
      </c>
      <c r="Z489" s="7"/>
      <c r="AF489" s="8">
        <v>0</v>
      </c>
      <c r="AG489" s="9">
        <v>106013.35662770225</v>
      </c>
    </row>
    <row r="490" spans="1:33" x14ac:dyDescent="0.45">
      <c r="A490" s="4">
        <v>58257</v>
      </c>
      <c r="B490" s="7"/>
      <c r="H490" s="8">
        <v>0</v>
      </c>
      <c r="I490" s="9">
        <v>7503.2545211022107</v>
      </c>
      <c r="J490" s="7"/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9">
        <v>97023.193668800523</v>
      </c>
      <c r="R490" s="7"/>
      <c r="X490" s="8">
        <v>0</v>
      </c>
      <c r="Y490" s="9">
        <v>15006.509042204421</v>
      </c>
      <c r="Z490" s="7"/>
      <c r="AF490" s="8">
        <v>0</v>
      </c>
      <c r="AG490" s="9">
        <v>106027.09909412317</v>
      </c>
    </row>
    <row r="491" spans="1:33" x14ac:dyDescent="0.45">
      <c r="A491" s="4">
        <v>58288</v>
      </c>
      <c r="B491" s="7"/>
      <c r="H491" s="8">
        <v>0</v>
      </c>
      <c r="I491" s="9">
        <v>7417.3442532600802</v>
      </c>
      <c r="J491" s="7"/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9">
        <v>96705.186371550371</v>
      </c>
      <c r="R491" s="7"/>
      <c r="X491" s="8">
        <v>0</v>
      </c>
      <c r="Y491" s="9">
        <v>14834.68850652016</v>
      </c>
      <c r="Z491" s="7"/>
      <c r="AF491" s="8">
        <v>0</v>
      </c>
      <c r="AG491" s="9">
        <v>105605.99947546246</v>
      </c>
    </row>
    <row r="492" spans="1:33" x14ac:dyDescent="0.45">
      <c r="A492" s="4">
        <v>58319</v>
      </c>
      <c r="B492" s="7"/>
      <c r="H492" s="8">
        <v>0</v>
      </c>
      <c r="I492" s="9">
        <v>7362.4476463154342</v>
      </c>
      <c r="J492" s="7"/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9">
        <v>96786.866200182441</v>
      </c>
      <c r="R492" s="7"/>
      <c r="X492" s="8">
        <v>0</v>
      </c>
      <c r="Y492" s="9">
        <v>14724.895292630868</v>
      </c>
      <c r="Z492" s="7"/>
      <c r="AF492" s="8">
        <v>0</v>
      </c>
      <c r="AG492" s="9">
        <v>105621.80337576097</v>
      </c>
    </row>
    <row r="493" spans="1:33" x14ac:dyDescent="0.45">
      <c r="A493" s="4">
        <v>58349</v>
      </c>
      <c r="B493" s="7"/>
      <c r="H493" s="8">
        <v>0</v>
      </c>
      <c r="I493" s="9">
        <v>7277.1026038894415</v>
      </c>
      <c r="J493" s="7"/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9">
        <v>96463.559119924423</v>
      </c>
      <c r="R493" s="7"/>
      <c r="X493" s="8">
        <v>0</v>
      </c>
      <c r="Y493" s="9">
        <v>14554.205207778883</v>
      </c>
      <c r="Z493" s="7"/>
      <c r="AF493" s="8">
        <v>0</v>
      </c>
      <c r="AG493" s="9">
        <v>105196.08224459176</v>
      </c>
    </row>
    <row r="494" spans="1:33" x14ac:dyDescent="0.45">
      <c r="A494" s="4">
        <v>58380</v>
      </c>
      <c r="B494" s="7"/>
      <c r="H494" s="8">
        <v>0</v>
      </c>
      <c r="I494" s="9">
        <v>7222.766209432074</v>
      </c>
      <c r="J494" s="7"/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9">
        <v>96546.576191775734</v>
      </c>
      <c r="R494" s="7"/>
      <c r="X494" s="8">
        <v>0</v>
      </c>
      <c r="Y494" s="9">
        <v>14445.532418864148</v>
      </c>
      <c r="Z494" s="7"/>
      <c r="AF494" s="8">
        <v>0</v>
      </c>
      <c r="AG494" s="9">
        <v>105213.89564309422</v>
      </c>
    </row>
    <row r="495" spans="1:33" x14ac:dyDescent="0.45">
      <c r="A495" s="4">
        <v>58410</v>
      </c>
      <c r="B495" s="7"/>
      <c r="H495" s="8">
        <v>0</v>
      </c>
      <c r="I495" s="9">
        <v>7137.9764590569275</v>
      </c>
      <c r="J495" s="7"/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9">
        <v>96217.750579715241</v>
      </c>
      <c r="R495" s="7"/>
      <c r="X495" s="8">
        <v>0</v>
      </c>
      <c r="Y495" s="9">
        <v>14275.952918113855</v>
      </c>
      <c r="Z495" s="7"/>
      <c r="AF495" s="8">
        <v>0</v>
      </c>
      <c r="AG495" s="9">
        <v>104783.32233058356</v>
      </c>
    </row>
    <row r="496" spans="1:33" x14ac:dyDescent="0.45">
      <c r="A496" s="4">
        <v>58441</v>
      </c>
      <c r="B496" s="7"/>
      <c r="H496" s="8">
        <v>0</v>
      </c>
      <c r="I496" s="9">
        <v>7084.1905251555754</v>
      </c>
      <c r="J496" s="7"/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9">
        <v>96302.064697301495</v>
      </c>
      <c r="R496" s="7"/>
      <c r="X496" s="8">
        <v>0</v>
      </c>
      <c r="Y496" s="9">
        <v>14168.381050311151</v>
      </c>
      <c r="Z496" s="7"/>
      <c r="AF496" s="8">
        <v>0</v>
      </c>
      <c r="AG496" s="9">
        <v>104803.09332748818</v>
      </c>
    </row>
    <row r="497" spans="1:33" x14ac:dyDescent="0.45">
      <c r="A497" s="4">
        <v>58472</v>
      </c>
      <c r="B497" s="7"/>
      <c r="H497" s="8">
        <v>0</v>
      </c>
      <c r="I497" s="9">
        <v>6999.9464894355588</v>
      </c>
      <c r="J497" s="7"/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9">
        <v>95967.493838926341</v>
      </c>
      <c r="R497" s="7"/>
      <c r="X497" s="8">
        <v>0</v>
      </c>
      <c r="Y497" s="9">
        <v>13999.892978871118</v>
      </c>
      <c r="Z497" s="7"/>
      <c r="AF497" s="8">
        <v>0</v>
      </c>
      <c r="AG497" s="9">
        <v>104367.42962624901</v>
      </c>
    </row>
    <row r="498" spans="1:33" x14ac:dyDescent="0.45">
      <c r="A498" s="4">
        <v>58501</v>
      </c>
      <c r="B498" s="7"/>
      <c r="H498" s="8">
        <v>0</v>
      </c>
      <c r="I498" s="9">
        <v>6946.7016067246032</v>
      </c>
      <c r="J498" s="7"/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9">
        <v>96053.064024180203</v>
      </c>
      <c r="R498" s="7"/>
      <c r="X498" s="8">
        <v>0</v>
      </c>
      <c r="Y498" s="9">
        <v>13893.403213449206</v>
      </c>
      <c r="Z498" s="7"/>
      <c r="AF498" s="8">
        <v>0</v>
      </c>
      <c r="AG498" s="9">
        <v>104389.10595224972</v>
      </c>
    </row>
    <row r="499" spans="1:33" x14ac:dyDescent="0.45">
      <c r="A499" s="4">
        <v>58532</v>
      </c>
      <c r="B499" s="7"/>
      <c r="H499" s="8">
        <v>0</v>
      </c>
      <c r="I499" s="9">
        <v>6862.9940381861861</v>
      </c>
      <c r="J499" s="7"/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9">
        <v>95712.512457834106</v>
      </c>
      <c r="R499" s="7"/>
      <c r="X499" s="8">
        <v>0</v>
      </c>
      <c r="Y499" s="9">
        <v>13725.988076372372</v>
      </c>
      <c r="Z499" s="7"/>
      <c r="AF499" s="8">
        <v>0</v>
      </c>
      <c r="AG499" s="9">
        <v>103948.10530365753</v>
      </c>
    </row>
    <row r="500" spans="1:33" x14ac:dyDescent="0.45">
      <c r="A500" s="4">
        <v>58562</v>
      </c>
      <c r="B500" s="7"/>
      <c r="H500" s="8">
        <v>0</v>
      </c>
      <c r="I500" s="9">
        <v>6810.2811152896948</v>
      </c>
      <c r="J500" s="7"/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9">
        <v>95799.296580583497</v>
      </c>
      <c r="R500" s="7"/>
      <c r="X500" s="8">
        <v>0</v>
      </c>
      <c r="Y500" s="9">
        <v>13620.56223057939</v>
      </c>
      <c r="Z500" s="7"/>
      <c r="AF500" s="8">
        <v>0</v>
      </c>
      <c r="AG500" s="9">
        <v>103971.63391893113</v>
      </c>
    </row>
    <row r="501" spans="1:33" x14ac:dyDescent="0.45">
      <c r="A501" s="4">
        <v>58593</v>
      </c>
      <c r="B501" s="7"/>
      <c r="H501" s="8">
        <v>0</v>
      </c>
      <c r="I501" s="9">
        <v>6727.1010731813303</v>
      </c>
      <c r="J501" s="7"/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9">
        <v>95452.519285484261</v>
      </c>
      <c r="R501" s="7"/>
      <c r="X501" s="8">
        <v>0</v>
      </c>
      <c r="Y501" s="9">
        <v>13454.202146362661</v>
      </c>
      <c r="Z501" s="7"/>
      <c r="AF501" s="8">
        <v>0</v>
      </c>
      <c r="AG501" s="9">
        <v>103525.04057330186</v>
      </c>
    </row>
    <row r="502" spans="1:33" x14ac:dyDescent="0.45">
      <c r="A502" s="4">
        <v>58623</v>
      </c>
      <c r="B502" s="7"/>
      <c r="H502" s="8">
        <v>0</v>
      </c>
      <c r="I502" s="9">
        <v>6674.9113147994685</v>
      </c>
      <c r="J502" s="7"/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9">
        <v>95540.47368800838</v>
      </c>
      <c r="R502" s="7"/>
      <c r="X502" s="8">
        <v>0</v>
      </c>
      <c r="Y502" s="9">
        <v>13349.822629598937</v>
      </c>
      <c r="Z502" s="7"/>
      <c r="AF502" s="8">
        <v>0</v>
      </c>
      <c r="AG502" s="9">
        <v>103550.36726576774</v>
      </c>
    </row>
    <row r="503" spans="1:33" x14ac:dyDescent="0.45">
      <c r="A503" s="4">
        <v>58654</v>
      </c>
      <c r="B503" s="7"/>
      <c r="H503" s="8">
        <v>0</v>
      </c>
      <c r="I503" s="9">
        <v>6592.2501443814544</v>
      </c>
      <c r="J503" s="7"/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9">
        <v>95187.215234625692</v>
      </c>
      <c r="R503" s="7"/>
      <c r="X503" s="8">
        <v>0</v>
      </c>
      <c r="Y503" s="9">
        <v>13184.500288762909</v>
      </c>
      <c r="Z503" s="7"/>
      <c r="AF503" s="8">
        <v>0</v>
      </c>
      <c r="AG503" s="9">
        <v>103097.91540788344</v>
      </c>
    </row>
    <row r="504" spans="1:33" x14ac:dyDescent="0.45">
      <c r="A504" s="4">
        <v>58685</v>
      </c>
      <c r="B504" s="7"/>
      <c r="H504" s="8">
        <v>0</v>
      </c>
      <c r="I504" s="9">
        <v>6540.575031706232</v>
      </c>
      <c r="J504" s="7"/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9">
        <v>95276.29434769378</v>
      </c>
      <c r="R504" s="7"/>
      <c r="X504" s="8">
        <v>0</v>
      </c>
      <c r="Y504" s="9">
        <v>13081.150063412464</v>
      </c>
      <c r="Z504" s="7"/>
      <c r="AF504" s="8">
        <v>0</v>
      </c>
      <c r="AG504" s="9">
        <v>103124.98438574126</v>
      </c>
    </row>
    <row r="505" spans="1:33" x14ac:dyDescent="0.45">
      <c r="A505" s="4">
        <v>58715</v>
      </c>
      <c r="B505" s="7"/>
      <c r="H505" s="8">
        <v>0</v>
      </c>
      <c r="I505" s="9">
        <v>6489.1148828045207</v>
      </c>
      <c r="J505" s="7"/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9">
        <v>95367.331740885362</v>
      </c>
      <c r="R505" s="7"/>
      <c r="X505" s="8">
        <v>0</v>
      </c>
      <c r="Y505" s="9">
        <v>12978.229765609041</v>
      </c>
      <c r="Z505" s="7"/>
      <c r="AF505" s="8">
        <v>0</v>
      </c>
      <c r="AG505" s="9">
        <v>103154.26960025079</v>
      </c>
    </row>
    <row r="506" spans="1:33" x14ac:dyDescent="0.45">
      <c r="A506" s="4">
        <v>58746</v>
      </c>
      <c r="B506" s="7"/>
      <c r="H506" s="8">
        <v>0</v>
      </c>
      <c r="I506" s="9">
        <v>6407.1773267045755</v>
      </c>
      <c r="J506" s="7"/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9">
        <v>95005.283036525041</v>
      </c>
      <c r="R506" s="7"/>
      <c r="X506" s="8">
        <v>0</v>
      </c>
      <c r="Y506" s="9">
        <v>12814.354653409151</v>
      </c>
      <c r="Z506" s="7"/>
      <c r="AF506" s="8">
        <v>0</v>
      </c>
      <c r="AG506" s="9">
        <v>102693.89582857053</v>
      </c>
    </row>
    <row r="507" spans="1:33" x14ac:dyDescent="0.45">
      <c r="A507" s="4">
        <v>58776</v>
      </c>
      <c r="B507" s="7"/>
      <c r="H507" s="8">
        <v>0</v>
      </c>
      <c r="I507" s="9">
        <v>6356.2199242700772</v>
      </c>
      <c r="J507" s="7"/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9">
        <v>95097.41616637868</v>
      </c>
      <c r="R507" s="7"/>
      <c r="X507" s="8">
        <v>0</v>
      </c>
      <c r="Y507" s="9">
        <v>12712.439848540154</v>
      </c>
      <c r="Z507" s="7"/>
      <c r="AF507" s="8">
        <v>0</v>
      </c>
      <c r="AG507" s="9">
        <v>102724.88007550278</v>
      </c>
    </row>
    <row r="508" spans="1:33" x14ac:dyDescent="0.45">
      <c r="A508" s="4">
        <v>58807</v>
      </c>
      <c r="B508" s="7"/>
      <c r="H508" s="8">
        <v>0</v>
      </c>
      <c r="I508" s="9">
        <v>6274.7811327467089</v>
      </c>
      <c r="J508" s="7"/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9">
        <v>94728.240989558049</v>
      </c>
      <c r="R508" s="7"/>
      <c r="X508" s="8">
        <v>0</v>
      </c>
      <c r="Y508" s="9">
        <v>12549.562265493418</v>
      </c>
      <c r="Z508" s="7"/>
      <c r="AF508" s="8">
        <v>0</v>
      </c>
      <c r="AG508" s="9">
        <v>102257.9783488541</v>
      </c>
    </row>
    <row r="509" spans="1:33" x14ac:dyDescent="0.45">
      <c r="A509" s="4">
        <v>58838</v>
      </c>
      <c r="B509" s="7"/>
      <c r="H509" s="8">
        <v>0</v>
      </c>
      <c r="I509" s="9">
        <v>6224.318570258376</v>
      </c>
      <c r="J509" s="7"/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9">
        <v>94821.419685053581</v>
      </c>
      <c r="R509" s="7"/>
      <c r="X509" s="8">
        <v>0</v>
      </c>
      <c r="Y509" s="9">
        <v>12448.637140516752</v>
      </c>
      <c r="Z509" s="7"/>
      <c r="AF509" s="8">
        <v>0</v>
      </c>
      <c r="AG509" s="9">
        <v>102290.60196936363</v>
      </c>
    </row>
    <row r="510" spans="1:33" x14ac:dyDescent="0.45">
      <c r="A510" s="4">
        <v>58866</v>
      </c>
      <c r="B510" s="7"/>
      <c r="H510" s="8">
        <v>0</v>
      </c>
      <c r="I510" s="9">
        <v>6143.3707496704965</v>
      </c>
      <c r="J510" s="7"/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9">
        <v>94444.820778276568</v>
      </c>
      <c r="R510" s="7"/>
      <c r="X510" s="8">
        <v>0</v>
      </c>
      <c r="Y510" s="9">
        <v>12286.741499340993</v>
      </c>
      <c r="Z510" s="7"/>
      <c r="AF510" s="8">
        <v>0</v>
      </c>
      <c r="AG510" s="9">
        <v>101816.86567788116</v>
      </c>
    </row>
    <row r="511" spans="1:33" x14ac:dyDescent="0.45">
      <c r="A511" s="4">
        <v>58897</v>
      </c>
      <c r="B511" s="7"/>
      <c r="H511" s="8">
        <v>0</v>
      </c>
      <c r="I511" s="9">
        <v>6093.3953431668069</v>
      </c>
      <c r="J511" s="7"/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9">
        <v>94538.991597729881</v>
      </c>
      <c r="R511" s="7"/>
      <c r="X511" s="8">
        <v>0</v>
      </c>
      <c r="Y511" s="9">
        <v>12186.790686333614</v>
      </c>
      <c r="Z511" s="7"/>
      <c r="AF511" s="8">
        <v>0</v>
      </c>
      <c r="AG511" s="9">
        <v>101851.06600953006</v>
      </c>
    </row>
    <row r="512" spans="1:33" x14ac:dyDescent="0.45">
      <c r="A512" s="4">
        <v>58927</v>
      </c>
      <c r="B512" s="7"/>
      <c r="H512" s="8">
        <v>0</v>
      </c>
      <c r="I512" s="9">
        <v>6043.6214532726935</v>
      </c>
      <c r="J512" s="7"/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9">
        <v>94635.230711818367</v>
      </c>
      <c r="R512" s="7"/>
      <c r="X512" s="8">
        <v>0</v>
      </c>
      <c r="Y512" s="9">
        <v>12087.242906545387</v>
      </c>
      <c r="Z512" s="7"/>
      <c r="AF512" s="8">
        <v>0</v>
      </c>
      <c r="AG512" s="9">
        <v>101887.5764557456</v>
      </c>
    </row>
    <row r="513" spans="1:33" x14ac:dyDescent="0.45">
      <c r="A513" s="4">
        <v>58958</v>
      </c>
      <c r="B513" s="7"/>
      <c r="H513" s="8">
        <v>0</v>
      </c>
      <c r="I513" s="9">
        <v>5963.3568998945038</v>
      </c>
      <c r="J513" s="7"/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9">
        <v>94248.525304144496</v>
      </c>
      <c r="R513" s="7"/>
      <c r="X513" s="8">
        <v>0</v>
      </c>
      <c r="Y513" s="9">
        <v>11926.713799789008</v>
      </c>
      <c r="Z513" s="7"/>
      <c r="AF513" s="8">
        <v>0</v>
      </c>
      <c r="AG513" s="9">
        <v>101404.55358401791</v>
      </c>
    </row>
    <row r="514" spans="1:33" x14ac:dyDescent="0.45">
      <c r="A514" s="4">
        <v>58988</v>
      </c>
      <c r="B514" s="7"/>
      <c r="H514" s="8">
        <v>0</v>
      </c>
      <c r="I514" s="9">
        <v>5914.0594294327711</v>
      </c>
      <c r="J514" s="7"/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9">
        <v>94345.721162009766</v>
      </c>
      <c r="R514" s="7"/>
      <c r="X514" s="8">
        <v>0</v>
      </c>
      <c r="Y514" s="9">
        <v>11828.118858865542</v>
      </c>
      <c r="Z514" s="7"/>
      <c r="AF514" s="8">
        <v>0</v>
      </c>
      <c r="AG514" s="9">
        <v>101442.59247732909</v>
      </c>
    </row>
    <row r="515" spans="1:33" x14ac:dyDescent="0.45">
      <c r="A515" s="4">
        <v>59019</v>
      </c>
      <c r="B515" s="7"/>
      <c r="H515" s="8">
        <v>0</v>
      </c>
      <c r="I515" s="9">
        <v>5834.2676795870966</v>
      </c>
      <c r="J515" s="7"/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9">
        <v>93950.834752132621</v>
      </c>
      <c r="R515" s="7"/>
      <c r="X515" s="8">
        <v>0</v>
      </c>
      <c r="Y515" s="9">
        <v>11668.535359174193</v>
      </c>
      <c r="Z515" s="7"/>
      <c r="AF515" s="8">
        <v>0</v>
      </c>
      <c r="AG515" s="9">
        <v>100951.95596763714</v>
      </c>
    </row>
    <row r="516" spans="1:33" x14ac:dyDescent="0.45">
      <c r="A516" s="4">
        <v>59050</v>
      </c>
      <c r="B516" s="7"/>
      <c r="H516" s="8">
        <v>0</v>
      </c>
      <c r="I516" s="9">
        <v>5785.4394440947081</v>
      </c>
      <c r="J516" s="7"/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9">
        <v>94048.926036157805</v>
      </c>
      <c r="R516" s="7"/>
      <c r="X516" s="8">
        <v>0</v>
      </c>
      <c r="Y516" s="9">
        <v>11570.878888189416</v>
      </c>
      <c r="Z516" s="7"/>
      <c r="AF516" s="8">
        <v>0</v>
      </c>
      <c r="AG516" s="9">
        <v>100991.45336907146</v>
      </c>
    </row>
    <row r="517" spans="1:33" x14ac:dyDescent="0.45">
      <c r="A517" s="4">
        <v>59080</v>
      </c>
      <c r="B517" s="7"/>
      <c r="H517" s="8">
        <v>0</v>
      </c>
      <c r="I517" s="9">
        <v>5706.1134068212841</v>
      </c>
      <c r="J517" s="7"/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9">
        <v>93645.506745031729</v>
      </c>
      <c r="R517" s="7"/>
      <c r="X517" s="8">
        <v>0</v>
      </c>
      <c r="Y517" s="9">
        <v>11412.226813642568</v>
      </c>
      <c r="Z517" s="7"/>
      <c r="AF517" s="8">
        <v>0</v>
      </c>
      <c r="AG517" s="9">
        <v>100492.84283321726</v>
      </c>
    </row>
    <row r="518" spans="1:33" x14ac:dyDescent="0.45">
      <c r="A518" s="4">
        <v>59111</v>
      </c>
      <c r="B518" s="7"/>
      <c r="H518" s="8">
        <v>0</v>
      </c>
      <c r="I518" s="9">
        <v>5657.7474065514416</v>
      </c>
      <c r="J518" s="7"/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9">
        <v>93744.427200046033</v>
      </c>
      <c r="R518" s="7"/>
      <c r="X518" s="8">
        <v>0</v>
      </c>
      <c r="Y518" s="9">
        <v>11315.494813102883</v>
      </c>
      <c r="Z518" s="7"/>
      <c r="AF518" s="8">
        <v>0</v>
      </c>
      <c r="AG518" s="9">
        <v>100533.72408790776</v>
      </c>
    </row>
    <row r="519" spans="1:33" x14ac:dyDescent="0.45">
      <c r="A519" s="4">
        <v>59141</v>
      </c>
      <c r="B519" s="7"/>
      <c r="H519" s="8">
        <v>0</v>
      </c>
      <c r="I519" s="9">
        <v>5609.5707082127865</v>
      </c>
      <c r="J519" s="7"/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9">
        <v>93845.542522731557</v>
      </c>
      <c r="R519" s="7"/>
      <c r="X519" s="8">
        <v>0</v>
      </c>
      <c r="Y519" s="9">
        <v>11219.141416425573</v>
      </c>
      <c r="Z519" s="7"/>
      <c r="AF519" s="8">
        <v>0</v>
      </c>
      <c r="AG519" s="9">
        <v>100577.0273725869</v>
      </c>
    </row>
    <row r="520" spans="1:33" x14ac:dyDescent="0.45">
      <c r="A520" s="4">
        <v>59172</v>
      </c>
      <c r="B520" s="7"/>
      <c r="H520" s="8">
        <v>0</v>
      </c>
      <c r="I520" s="9">
        <v>5530.8912901038602</v>
      </c>
      <c r="J520" s="7"/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9">
        <v>93430.459197841948</v>
      </c>
      <c r="R520" s="7"/>
      <c r="X520" s="8">
        <v>0</v>
      </c>
      <c r="Y520" s="9">
        <v>11061.78258020772</v>
      </c>
      <c r="Z520" s="7"/>
      <c r="AF520" s="8">
        <v>0</v>
      </c>
      <c r="AG520" s="9">
        <v>100067.52874596659</v>
      </c>
    </row>
    <row r="521" spans="1:33" x14ac:dyDescent="0.45">
      <c r="A521" s="4">
        <v>59203</v>
      </c>
      <c r="B521" s="7"/>
      <c r="H521" s="8">
        <v>0</v>
      </c>
      <c r="I521" s="9">
        <v>5483.1670531847385</v>
      </c>
      <c r="J521" s="7"/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9">
        <v>93532.355828988293</v>
      </c>
      <c r="R521" s="7"/>
      <c r="X521" s="8">
        <v>0</v>
      </c>
      <c r="Y521" s="9">
        <v>10966.334106369477</v>
      </c>
      <c r="Z521" s="7"/>
      <c r="AF521" s="8">
        <v>0</v>
      </c>
      <c r="AG521" s="9">
        <v>100112.15629280997</v>
      </c>
    </row>
    <row r="522" spans="1:33" x14ac:dyDescent="0.45">
      <c r="A522" s="4">
        <v>59231</v>
      </c>
      <c r="B522" s="7"/>
      <c r="H522" s="8">
        <v>0</v>
      </c>
      <c r="I522" s="9">
        <v>5435.6273231331115</v>
      </c>
      <c r="J522" s="7"/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9">
        <v>93636.524836150697</v>
      </c>
      <c r="R522" s="7"/>
      <c r="X522" s="8">
        <v>0</v>
      </c>
      <c r="Y522" s="9">
        <v>10871.254646266223</v>
      </c>
      <c r="Z522" s="7"/>
      <c r="AF522" s="8">
        <v>0</v>
      </c>
      <c r="AG522" s="9">
        <v>100159.27762391043</v>
      </c>
    </row>
    <row r="523" spans="1:33" x14ac:dyDescent="0.45">
      <c r="A523" s="4">
        <v>59262</v>
      </c>
      <c r="B523" s="7"/>
      <c r="H523" s="8">
        <v>0</v>
      </c>
      <c r="I523" s="9">
        <v>5357.5801376313766</v>
      </c>
      <c r="J523" s="7"/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9">
        <v>93209.073576429844</v>
      </c>
      <c r="R523" s="7"/>
      <c r="X523" s="8">
        <v>0</v>
      </c>
      <c r="Y523" s="9">
        <v>10715.160275262753</v>
      </c>
      <c r="Z523" s="7"/>
      <c r="AF523" s="8">
        <v>0</v>
      </c>
      <c r="AG523" s="9">
        <v>99638.169741587495</v>
      </c>
    </row>
    <row r="524" spans="1:33" x14ac:dyDescent="0.45">
      <c r="A524" s="4">
        <v>59292</v>
      </c>
      <c r="B524" s="7"/>
      <c r="H524" s="8">
        <v>0</v>
      </c>
      <c r="I524" s="9">
        <v>5310.4834557129161</v>
      </c>
      <c r="J524" s="7"/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9">
        <v>93313.971082709293</v>
      </c>
      <c r="R524" s="7"/>
      <c r="X524" s="8">
        <v>0</v>
      </c>
      <c r="Y524" s="9">
        <v>10620.966911425832</v>
      </c>
      <c r="Z524" s="7"/>
      <c r="AF524" s="8">
        <v>0</v>
      </c>
      <c r="AG524" s="9">
        <v>99686.551229564793</v>
      </c>
    </row>
    <row r="525" spans="1:33" x14ac:dyDescent="0.45">
      <c r="A525" s="4">
        <v>59323</v>
      </c>
      <c r="B525" s="7"/>
      <c r="H525" s="8">
        <v>0</v>
      </c>
      <c r="I525" s="9">
        <v>5232.8761227863442</v>
      </c>
      <c r="J525" s="7"/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9">
        <v>92876.508432346396</v>
      </c>
      <c r="R525" s="7"/>
      <c r="X525" s="8">
        <v>0</v>
      </c>
      <c r="Y525" s="9">
        <v>10465.752245572688</v>
      </c>
      <c r="Z525" s="7"/>
      <c r="AF525" s="8">
        <v>0</v>
      </c>
      <c r="AG525" s="9">
        <v>99155.959779690005</v>
      </c>
    </row>
    <row r="526" spans="1:33" x14ac:dyDescent="0.45">
      <c r="A526" s="4">
        <v>59353</v>
      </c>
      <c r="B526" s="7"/>
      <c r="H526" s="8">
        <v>0</v>
      </c>
      <c r="I526" s="9">
        <v>5186.2161355805165</v>
      </c>
      <c r="J526" s="7"/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9">
        <v>92982.048538042072</v>
      </c>
      <c r="R526" s="7"/>
      <c r="X526" s="8">
        <v>0</v>
      </c>
      <c r="Y526" s="9">
        <v>10372.432271161033</v>
      </c>
      <c r="Z526" s="7"/>
      <c r="AF526" s="8">
        <v>0</v>
      </c>
      <c r="AG526" s="9">
        <v>99205.507900738696</v>
      </c>
    </row>
    <row r="527" spans="1:33" x14ac:dyDescent="0.45">
      <c r="A527" s="4">
        <v>59384</v>
      </c>
      <c r="B527" s="7"/>
      <c r="H527" s="8">
        <v>0</v>
      </c>
      <c r="I527" s="9">
        <v>5139.7329135143227</v>
      </c>
      <c r="J527" s="7"/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9">
        <v>93089.978375779872</v>
      </c>
      <c r="R527" s="7"/>
      <c r="X527" s="8">
        <v>0</v>
      </c>
      <c r="Y527" s="9">
        <v>10279.465827028645</v>
      </c>
      <c r="Z527" s="7"/>
      <c r="AF527" s="8">
        <v>0</v>
      </c>
      <c r="AG527" s="9">
        <v>99257.657871997057</v>
      </c>
    </row>
    <row r="528" spans="1:33" x14ac:dyDescent="0.45">
      <c r="A528" s="4">
        <v>59415</v>
      </c>
      <c r="B528" s="7"/>
      <c r="H528" s="8">
        <v>0</v>
      </c>
      <c r="I528" s="9">
        <v>5062.7345860619853</v>
      </c>
      <c r="J528" s="7"/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9">
        <v>92638.772517399964</v>
      </c>
      <c r="R528" s="7"/>
      <c r="X528" s="8">
        <v>0</v>
      </c>
      <c r="Y528" s="9">
        <v>10125.469172123971</v>
      </c>
      <c r="Z528" s="7"/>
      <c r="AF528" s="8">
        <v>0</v>
      </c>
      <c r="AG528" s="9">
        <v>98714.054020674346</v>
      </c>
    </row>
    <row r="529" spans="1:33" x14ac:dyDescent="0.45">
      <c r="A529" s="4">
        <v>59445</v>
      </c>
      <c r="B529" s="7"/>
      <c r="H529" s="8">
        <v>0</v>
      </c>
      <c r="I529" s="9">
        <v>5016.6792021732208</v>
      </c>
      <c r="J529" s="7"/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9">
        <v>92747.277584531737</v>
      </c>
      <c r="R529" s="7"/>
      <c r="X529" s="8">
        <v>0</v>
      </c>
      <c r="Y529" s="9">
        <v>10033.358404346442</v>
      </c>
      <c r="Z529" s="7"/>
      <c r="AF529" s="8">
        <v>0</v>
      </c>
      <c r="AG529" s="9">
        <v>98767.292627139599</v>
      </c>
    </row>
    <row r="530" spans="1:33" x14ac:dyDescent="0.45">
      <c r="A530" s="4">
        <v>59476</v>
      </c>
      <c r="B530" s="7"/>
      <c r="H530" s="8">
        <v>0</v>
      </c>
      <c r="I530" s="9">
        <v>4970.7962324516475</v>
      </c>
      <c r="J530" s="7"/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9">
        <v>92858.263804122616</v>
      </c>
      <c r="R530" s="7"/>
      <c r="X530" s="8">
        <v>0</v>
      </c>
      <c r="Y530" s="9">
        <v>9941.592464903295</v>
      </c>
      <c r="Z530" s="7"/>
      <c r="AF530" s="8">
        <v>0</v>
      </c>
      <c r="AG530" s="9">
        <v>98823.219283064594</v>
      </c>
    </row>
    <row r="531" spans="1:33" x14ac:dyDescent="0.45">
      <c r="A531" s="4">
        <v>59506</v>
      </c>
      <c r="B531" s="7"/>
      <c r="H531" s="8">
        <v>0</v>
      </c>
      <c r="I531" s="9">
        <v>4894.3938565573344</v>
      </c>
      <c r="J531" s="7"/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9">
        <v>92392.439389468811</v>
      </c>
      <c r="R531" s="7"/>
      <c r="X531" s="8">
        <v>0</v>
      </c>
      <c r="Y531" s="9">
        <v>9788.7877131146688</v>
      </c>
      <c r="Z531" s="7"/>
      <c r="AF531" s="8">
        <v>0</v>
      </c>
      <c r="AG531" s="9">
        <v>98265.712017337617</v>
      </c>
    </row>
    <row r="532" spans="1:33" x14ac:dyDescent="0.45">
      <c r="A532" s="4">
        <v>59537</v>
      </c>
      <c r="B532" s="7"/>
      <c r="H532" s="8">
        <v>0</v>
      </c>
      <c r="I532" s="9">
        <v>4848.9301726622025</v>
      </c>
      <c r="J532" s="7"/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9">
        <v>92503.924772601677</v>
      </c>
      <c r="R532" s="7"/>
      <c r="X532" s="8">
        <v>0</v>
      </c>
      <c r="Y532" s="9">
        <v>9697.860345324405</v>
      </c>
      <c r="Z532" s="7"/>
      <c r="AF532" s="8">
        <v>0</v>
      </c>
      <c r="AG532" s="9">
        <v>98322.640979796313</v>
      </c>
    </row>
    <row r="533" spans="1:33" x14ac:dyDescent="0.45">
      <c r="A533" s="4">
        <v>59568</v>
      </c>
      <c r="B533" s="7"/>
      <c r="H533" s="8">
        <v>0</v>
      </c>
      <c r="I533" s="9">
        <v>4803.6346996618295</v>
      </c>
      <c r="J533" s="7"/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9">
        <v>92617.989133678799</v>
      </c>
      <c r="R533" s="7"/>
      <c r="X533" s="8">
        <v>0</v>
      </c>
      <c r="Y533" s="9">
        <v>9607.2693993236589</v>
      </c>
      <c r="Z533" s="7"/>
      <c r="AF533" s="8">
        <v>0</v>
      </c>
      <c r="AG533" s="9">
        <v>98382.350773272992</v>
      </c>
    </row>
    <row r="534" spans="1:33" x14ac:dyDescent="0.45">
      <c r="A534" s="4">
        <v>59596</v>
      </c>
      <c r="B534" s="7"/>
      <c r="H534" s="8">
        <v>0</v>
      </c>
      <c r="I534" s="9">
        <v>4727.8156646095622</v>
      </c>
      <c r="J534" s="7"/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9">
        <v>92136.593572629805</v>
      </c>
      <c r="R534" s="7"/>
      <c r="X534" s="8">
        <v>0</v>
      </c>
      <c r="Y534" s="9">
        <v>9455.6313292191244</v>
      </c>
      <c r="Z534" s="7"/>
      <c r="AF534" s="8">
        <v>0</v>
      </c>
      <c r="AG534" s="9">
        <v>97809.972370161282</v>
      </c>
    </row>
    <row r="535" spans="1:33" x14ac:dyDescent="0.45">
      <c r="A535" s="4">
        <v>59627</v>
      </c>
      <c r="B535" s="7"/>
      <c r="H535" s="8">
        <v>0</v>
      </c>
      <c r="I535" s="9">
        <v>4682.9312122019364</v>
      </c>
      <c r="J535" s="7"/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9">
        <v>92251.070639143742</v>
      </c>
      <c r="R535" s="7"/>
      <c r="X535" s="8">
        <v>0</v>
      </c>
      <c r="Y535" s="9">
        <v>9365.8624244038729</v>
      </c>
      <c r="Z535" s="7"/>
      <c r="AF535" s="8">
        <v>0</v>
      </c>
      <c r="AG535" s="9">
        <v>97870.588093786064</v>
      </c>
    </row>
    <row r="536" spans="1:33" x14ac:dyDescent="0.45">
      <c r="A536" s="4">
        <v>59657</v>
      </c>
      <c r="B536" s="7"/>
      <c r="H536" s="8">
        <v>0</v>
      </c>
      <c r="I536" s="9">
        <v>4638.2109070188626</v>
      </c>
      <c r="J536" s="7"/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9">
        <v>92368.231295599966</v>
      </c>
      <c r="R536" s="7"/>
      <c r="X536" s="8">
        <v>0</v>
      </c>
      <c r="Y536" s="9">
        <v>9276.4218140377252</v>
      </c>
      <c r="Z536" s="7"/>
      <c r="AF536" s="8">
        <v>0</v>
      </c>
      <c r="AG536" s="9">
        <v>97934.084384022601</v>
      </c>
    </row>
    <row r="537" spans="1:33" x14ac:dyDescent="0.45">
      <c r="A537" s="4">
        <v>59688</v>
      </c>
      <c r="B537" s="7"/>
      <c r="H537" s="8">
        <v>0</v>
      </c>
      <c r="I537" s="9">
        <v>4562.963020984721</v>
      </c>
      <c r="J537" s="7"/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9">
        <v>91870.224882974726</v>
      </c>
      <c r="R537" s="7"/>
      <c r="X537" s="8">
        <v>0</v>
      </c>
      <c r="Y537" s="9">
        <v>9125.9260419694419</v>
      </c>
      <c r="Z537" s="7"/>
      <c r="AF537" s="8">
        <v>0</v>
      </c>
      <c r="AG537" s="9">
        <v>97345.780508156386</v>
      </c>
    </row>
    <row r="538" spans="1:33" x14ac:dyDescent="0.45">
      <c r="A538" s="4">
        <v>59718</v>
      </c>
      <c r="B538" s="7"/>
      <c r="H538" s="8">
        <v>0</v>
      </c>
      <c r="I538" s="9">
        <v>4518.6457428794083</v>
      </c>
      <c r="J538" s="7"/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9">
        <v>91987.699393960007</v>
      </c>
      <c r="R538" s="7"/>
      <c r="X538" s="8">
        <v>0</v>
      </c>
      <c r="Y538" s="9">
        <v>9037.2914857588166</v>
      </c>
      <c r="Z538" s="7"/>
      <c r="AF538" s="8">
        <v>0</v>
      </c>
      <c r="AG538" s="9">
        <v>97410.074285415292</v>
      </c>
    </row>
    <row r="539" spans="1:33" x14ac:dyDescent="0.45">
      <c r="A539" s="4">
        <v>59749</v>
      </c>
      <c r="B539" s="7"/>
      <c r="H539" s="8">
        <v>0</v>
      </c>
      <c r="I539" s="9">
        <v>4474.4886806028071</v>
      </c>
      <c r="J539" s="7"/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9">
        <v>92107.969298757496</v>
      </c>
      <c r="R539" s="7"/>
      <c r="X539" s="8">
        <v>0</v>
      </c>
      <c r="Y539" s="9">
        <v>8948.9773612056142</v>
      </c>
      <c r="Z539" s="7"/>
      <c r="AF539" s="8">
        <v>0</v>
      </c>
      <c r="AG539" s="9">
        <v>97477.355715480866</v>
      </c>
    </row>
    <row r="540" spans="1:33" x14ac:dyDescent="0.45">
      <c r="A540" s="4">
        <v>59780</v>
      </c>
      <c r="B540" s="7"/>
      <c r="H540" s="8">
        <v>0</v>
      </c>
      <c r="I540" s="9">
        <v>4399.8001486591393</v>
      </c>
      <c r="J540" s="7"/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9">
        <v>91592.213797834833</v>
      </c>
      <c r="R540" s="7"/>
      <c r="X540" s="8">
        <v>0</v>
      </c>
      <c r="Y540" s="9">
        <v>8799.6002973182785</v>
      </c>
      <c r="Z540" s="7"/>
      <c r="AF540" s="8">
        <v>0</v>
      </c>
      <c r="AG540" s="9">
        <v>96871.973976225796</v>
      </c>
    </row>
    <row r="541" spans="1:33" x14ac:dyDescent="0.45">
      <c r="A541" s="4">
        <v>59810</v>
      </c>
      <c r="B541" s="7"/>
      <c r="H541" s="8">
        <v>0</v>
      </c>
      <c r="I541" s="9">
        <v>4356.0383776898825</v>
      </c>
      <c r="J541" s="7"/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9">
        <v>91712.683936189947</v>
      </c>
      <c r="R541" s="7"/>
      <c r="X541" s="8">
        <v>0</v>
      </c>
      <c r="Y541" s="9">
        <v>8712.076755379765</v>
      </c>
      <c r="Z541" s="7"/>
      <c r="AF541" s="8">
        <v>0</v>
      </c>
      <c r="AG541" s="9">
        <v>96939.929989417811</v>
      </c>
    </row>
    <row r="542" spans="1:33" x14ac:dyDescent="0.45">
      <c r="A542" s="4">
        <v>59841</v>
      </c>
      <c r="B542" s="7"/>
      <c r="H542" s="8">
        <v>0</v>
      </c>
      <c r="I542" s="9">
        <v>4312.4330167593662</v>
      </c>
      <c r="J542" s="7"/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9">
        <v>91836.068888091599</v>
      </c>
      <c r="R542" s="7"/>
      <c r="X542" s="8">
        <v>0</v>
      </c>
      <c r="Y542" s="9">
        <v>8624.8660335187324</v>
      </c>
      <c r="Z542" s="7"/>
      <c r="AF542" s="8">
        <v>0</v>
      </c>
      <c r="AG542" s="9">
        <v>97010.988508202834</v>
      </c>
    </row>
    <row r="543" spans="1:33" x14ac:dyDescent="0.45">
      <c r="A543" s="4">
        <v>59871</v>
      </c>
      <c r="B543" s="7"/>
      <c r="H543" s="8">
        <v>0</v>
      </c>
      <c r="I543" s="9">
        <v>4238.2924208589611</v>
      </c>
      <c r="J543" s="7"/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9">
        <v>91301.314262702319</v>
      </c>
      <c r="R543" s="7"/>
      <c r="X543" s="8">
        <v>0</v>
      </c>
      <c r="Y543" s="9">
        <v>8476.5848417179222</v>
      </c>
      <c r="Z543" s="7"/>
      <c r="AF543" s="8">
        <v>0</v>
      </c>
      <c r="AG543" s="9">
        <v>96387.265167733072</v>
      </c>
    </row>
    <row r="544" spans="1:33" x14ac:dyDescent="0.45">
      <c r="A544" s="4">
        <v>59902</v>
      </c>
      <c r="B544" s="7"/>
      <c r="H544" s="8">
        <v>0</v>
      </c>
      <c r="I544" s="9">
        <v>4195.0748604591518</v>
      </c>
      <c r="J544" s="7"/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9">
        <v>91424.768212495619</v>
      </c>
      <c r="R544" s="7"/>
      <c r="X544" s="8">
        <v>0</v>
      </c>
      <c r="Y544" s="9">
        <v>8390.1497209183035</v>
      </c>
      <c r="Z544" s="7"/>
      <c r="AF544" s="8">
        <v>0</v>
      </c>
      <c r="AG544" s="9">
        <v>96458.858045046596</v>
      </c>
    </row>
    <row r="545" spans="1:33" x14ac:dyDescent="0.45">
      <c r="A545" s="4">
        <v>59933</v>
      </c>
      <c r="B545" s="7"/>
      <c r="H545" s="8">
        <v>0</v>
      </c>
      <c r="I545" s="9">
        <v>4152.0100238132436</v>
      </c>
      <c r="J545" s="7"/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9">
        <v>91551.264446162604</v>
      </c>
      <c r="R545" s="7"/>
      <c r="X545" s="8">
        <v>0</v>
      </c>
      <c r="Y545" s="9">
        <v>8304.0200476264872</v>
      </c>
      <c r="Z545" s="7"/>
      <c r="AF545" s="8">
        <v>0</v>
      </c>
      <c r="AG545" s="9">
        <v>96533.676474738502</v>
      </c>
    </row>
    <row r="546" spans="1:33" x14ac:dyDescent="0.45">
      <c r="A546" s="4">
        <v>59962</v>
      </c>
      <c r="B546" s="7"/>
      <c r="H546" s="8">
        <v>0</v>
      </c>
      <c r="I546" s="9">
        <v>4078.4063044789177</v>
      </c>
      <c r="J546" s="7"/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9">
        <v>90996.133361777829</v>
      </c>
      <c r="R546" s="7"/>
      <c r="X546" s="8">
        <v>0</v>
      </c>
      <c r="Y546" s="9">
        <v>8156.8126089578354</v>
      </c>
      <c r="Z546" s="7"/>
      <c r="AF546" s="8">
        <v>0</v>
      </c>
      <c r="AG546" s="9">
        <v>95890.220927152535</v>
      </c>
    </row>
    <row r="547" spans="1:33" x14ac:dyDescent="0.45">
      <c r="A547" s="4">
        <v>59993</v>
      </c>
      <c r="B547" s="7"/>
      <c r="H547" s="8">
        <v>0</v>
      </c>
      <c r="I547" s="9">
        <v>4035.7220108869142</v>
      </c>
      <c r="J547" s="7"/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9">
        <v>91122.546316705309</v>
      </c>
      <c r="R547" s="7"/>
      <c r="X547" s="8">
        <v>0</v>
      </c>
      <c r="Y547" s="9">
        <v>8071.4440217738284</v>
      </c>
      <c r="Z547" s="7"/>
      <c r="AF547" s="8">
        <v>0</v>
      </c>
      <c r="AG547" s="9">
        <v>95965.41272976961</v>
      </c>
    </row>
    <row r="548" spans="1:33" x14ac:dyDescent="0.45">
      <c r="A548" s="4">
        <v>60023</v>
      </c>
      <c r="B548" s="7"/>
      <c r="H548" s="8">
        <v>0</v>
      </c>
      <c r="I548" s="9">
        <v>3993.1868686605249</v>
      </c>
      <c r="J548" s="7"/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9">
        <v>91252.13751018027</v>
      </c>
      <c r="R548" s="7"/>
      <c r="X548" s="8">
        <v>0</v>
      </c>
      <c r="Y548" s="9">
        <v>7986.3737373210497</v>
      </c>
      <c r="Z548" s="7"/>
      <c r="AF548" s="8">
        <v>0</v>
      </c>
      <c r="AG548" s="9">
        <v>96043.961752572897</v>
      </c>
    </row>
    <row r="549" spans="1:33" x14ac:dyDescent="0.45">
      <c r="A549" s="4">
        <v>60054</v>
      </c>
      <c r="B549" s="7"/>
      <c r="H549" s="8">
        <v>0</v>
      </c>
      <c r="I549" s="9">
        <v>3920.1093081523732</v>
      </c>
      <c r="J549" s="7"/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9">
        <v>90675.107133053883</v>
      </c>
      <c r="R549" s="7"/>
      <c r="X549" s="8">
        <v>0</v>
      </c>
      <c r="Y549" s="9">
        <v>7840.2186163047463</v>
      </c>
      <c r="Z549" s="7"/>
      <c r="AF549" s="8">
        <v>0</v>
      </c>
      <c r="AG549" s="9">
        <v>95379.238302836733</v>
      </c>
    </row>
    <row r="550" spans="1:33" x14ac:dyDescent="0.45">
      <c r="A550" s="4">
        <v>60084</v>
      </c>
      <c r="B550" s="7"/>
      <c r="H550" s="8">
        <v>0</v>
      </c>
      <c r="I550" s="9">
        <v>3877.9476740275695</v>
      </c>
      <c r="J550" s="7"/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9">
        <v>90804.437577037941</v>
      </c>
      <c r="R550" s="7"/>
      <c r="X550" s="8">
        <v>0</v>
      </c>
      <c r="Y550" s="9">
        <v>7755.895348055139</v>
      </c>
      <c r="Z550" s="7"/>
      <c r="AF550" s="8">
        <v>0</v>
      </c>
      <c r="AG550" s="9">
        <v>95457.974785871018</v>
      </c>
    </row>
    <row r="551" spans="1:33" x14ac:dyDescent="0.45">
      <c r="A551" s="4">
        <v>60115</v>
      </c>
      <c r="B551" s="7"/>
      <c r="H551" s="8">
        <v>0</v>
      </c>
      <c r="I551" s="9">
        <v>3835.9317275971339</v>
      </c>
      <c r="J551" s="7"/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9">
        <v>90937.091114137598</v>
      </c>
      <c r="R551" s="7"/>
      <c r="X551" s="8">
        <v>0</v>
      </c>
      <c r="Y551" s="9">
        <v>7671.8634551942678</v>
      </c>
      <c r="Z551" s="7"/>
      <c r="AF551" s="8">
        <v>0</v>
      </c>
      <c r="AG551" s="9">
        <v>95540.209187254164</v>
      </c>
    </row>
    <row r="552" spans="1:33" x14ac:dyDescent="0.45">
      <c r="A552" s="4">
        <v>60146</v>
      </c>
      <c r="B552" s="7"/>
      <c r="H552" s="8">
        <v>0</v>
      </c>
      <c r="I552" s="9">
        <v>3794.060471452513</v>
      </c>
      <c r="J552" s="7"/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9">
        <v>91073.171673528239</v>
      </c>
      <c r="R552" s="7"/>
      <c r="X552" s="8">
        <v>0</v>
      </c>
      <c r="Y552" s="9">
        <v>7588.1209429050259</v>
      </c>
      <c r="Z552" s="7"/>
      <c r="AF552" s="8">
        <v>0</v>
      </c>
      <c r="AG552" s="9">
        <v>95626.044239271258</v>
      </c>
    </row>
    <row r="553" spans="1:33" x14ac:dyDescent="0.45">
      <c r="A553" s="4">
        <v>60176</v>
      </c>
      <c r="B553" s="7"/>
      <c r="H553" s="8">
        <v>0</v>
      </c>
      <c r="I553" s="9">
        <v>3721.6423814530708</v>
      </c>
      <c r="J553" s="7"/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9">
        <v>90466.753527489214</v>
      </c>
      <c r="R553" s="7"/>
      <c r="X553" s="8">
        <v>0</v>
      </c>
      <c r="Y553" s="9">
        <v>7443.2847629061416</v>
      </c>
      <c r="Z553" s="7"/>
      <c r="AF553" s="8">
        <v>0</v>
      </c>
      <c r="AG553" s="9">
        <v>94932.724385232897</v>
      </c>
    </row>
    <row r="554" spans="1:33" x14ac:dyDescent="0.45">
      <c r="A554" s="4">
        <v>60207</v>
      </c>
      <c r="B554" s="7"/>
      <c r="H554" s="8">
        <v>0</v>
      </c>
      <c r="I554" s="9">
        <v>3680.13584709508</v>
      </c>
      <c r="J554" s="7"/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9">
        <v>90602.401262422325</v>
      </c>
      <c r="R554" s="7"/>
      <c r="X554" s="8">
        <v>0</v>
      </c>
      <c r="Y554" s="9">
        <v>7360.271694190159</v>
      </c>
      <c r="Z554" s="7"/>
      <c r="AF554" s="8">
        <v>0</v>
      </c>
      <c r="AG554" s="9">
        <v>95018.564278936421</v>
      </c>
    </row>
    <row r="555" spans="1:33" x14ac:dyDescent="0.45">
      <c r="A555" s="4">
        <v>60237</v>
      </c>
      <c r="B555" s="7"/>
      <c r="H555" s="8">
        <v>0</v>
      </c>
      <c r="I555" s="9">
        <v>3638.7706738610777</v>
      </c>
      <c r="J555" s="7"/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9">
        <v>90741.638934436531</v>
      </c>
      <c r="R555" s="7"/>
      <c r="X555" s="8">
        <v>0</v>
      </c>
      <c r="Y555" s="9">
        <v>7277.5413477221555</v>
      </c>
      <c r="Z555" s="7"/>
      <c r="AF555" s="8">
        <v>0</v>
      </c>
      <c r="AG555" s="9">
        <v>95108.163743069817</v>
      </c>
    </row>
    <row r="556" spans="1:33" x14ac:dyDescent="0.45">
      <c r="A556" s="4">
        <v>60268</v>
      </c>
      <c r="B556" s="7"/>
      <c r="H556" s="8">
        <v>0</v>
      </c>
      <c r="I556" s="9">
        <v>3566.8553707852552</v>
      </c>
      <c r="J556" s="7"/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9">
        <v>90109.251774237637</v>
      </c>
      <c r="R556" s="7"/>
      <c r="X556" s="8">
        <v>0</v>
      </c>
      <c r="Y556" s="9">
        <v>7133.7107415705095</v>
      </c>
      <c r="Z556" s="7"/>
      <c r="AF556" s="8">
        <v>0</v>
      </c>
      <c r="AG556" s="9">
        <v>94389.478219179946</v>
      </c>
    </row>
    <row r="557" spans="1:33" x14ac:dyDescent="0.45">
      <c r="A557" s="4">
        <v>60299</v>
      </c>
      <c r="B557" s="7"/>
      <c r="H557" s="8">
        <v>0</v>
      </c>
      <c r="I557" s="9">
        <v>3525.8483600641352</v>
      </c>
      <c r="J557" s="7"/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9">
        <v>90247.810670032341</v>
      </c>
      <c r="R557" s="7"/>
      <c r="X557" s="8">
        <v>0</v>
      </c>
      <c r="Y557" s="9">
        <v>7051.6967201282705</v>
      </c>
      <c r="Z557" s="7"/>
      <c r="AF557" s="8">
        <v>0</v>
      </c>
      <c r="AG557" s="9">
        <v>94478.828702109298</v>
      </c>
    </row>
    <row r="558" spans="1:33" x14ac:dyDescent="0.45">
      <c r="A558" s="4">
        <v>60327</v>
      </c>
      <c r="B558" s="7"/>
      <c r="H558" s="8">
        <v>0</v>
      </c>
      <c r="I558" s="9">
        <v>3484.9794794164218</v>
      </c>
      <c r="J558" s="7"/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9">
        <v>90390.132874363495</v>
      </c>
      <c r="R558" s="7"/>
      <c r="X558" s="8">
        <v>0</v>
      </c>
      <c r="Y558" s="9">
        <v>6969.9589588328436</v>
      </c>
      <c r="Z558" s="7"/>
      <c r="AF558" s="8">
        <v>0</v>
      </c>
      <c r="AG558" s="9">
        <v>94572.108249663201</v>
      </c>
    </row>
    <row r="559" spans="1:33" x14ac:dyDescent="0.45">
      <c r="A559" s="4">
        <v>60358</v>
      </c>
      <c r="B559" s="7"/>
      <c r="H559" s="8">
        <v>0</v>
      </c>
      <c r="I559" s="9">
        <v>3444.2478067429329</v>
      </c>
      <c r="J559" s="7"/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9">
        <v>90536.347605566232</v>
      </c>
      <c r="R559" s="7"/>
      <c r="X559" s="8">
        <v>0</v>
      </c>
      <c r="Y559" s="9">
        <v>6888.4956134858649</v>
      </c>
      <c r="Z559" s="7"/>
      <c r="AF559" s="8">
        <v>0</v>
      </c>
      <c r="AG559" s="9">
        <v>94669.444973657752</v>
      </c>
    </row>
    <row r="560" spans="1:33" x14ac:dyDescent="0.45">
      <c r="A560" s="4">
        <v>60388</v>
      </c>
      <c r="B560" s="7"/>
      <c r="H560" s="8">
        <v>0</v>
      </c>
      <c r="I560" s="9">
        <v>3372.9618921385718</v>
      </c>
      <c r="J560" s="7"/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9">
        <v>89868.87470961496</v>
      </c>
      <c r="R560" s="7"/>
      <c r="X560" s="8">
        <v>0</v>
      </c>
      <c r="Y560" s="9">
        <v>6745.9237842771436</v>
      </c>
      <c r="Z560" s="7"/>
      <c r="AF560" s="8">
        <v>0</v>
      </c>
      <c r="AG560" s="9">
        <v>93916.428980181241</v>
      </c>
    </row>
    <row r="561" spans="1:33" x14ac:dyDescent="0.45">
      <c r="A561" s="4">
        <v>60419</v>
      </c>
      <c r="B561" s="7"/>
      <c r="H561" s="8">
        <v>0</v>
      </c>
      <c r="I561" s="9">
        <v>3332.5801982848775</v>
      </c>
      <c r="J561" s="7"/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9">
        <v>90014.15631653025</v>
      </c>
      <c r="R561" s="7"/>
      <c r="X561" s="8">
        <v>0</v>
      </c>
      <c r="Y561" s="9">
        <v>6665.160396569755</v>
      </c>
      <c r="Z561" s="7"/>
      <c r="AF561" s="8">
        <v>0</v>
      </c>
      <c r="AG561" s="9">
        <v>94013.252554472099</v>
      </c>
    </row>
    <row r="562" spans="1:33" x14ac:dyDescent="0.45">
      <c r="A562" s="4">
        <v>60449</v>
      </c>
      <c r="B562" s="7"/>
      <c r="H562" s="8">
        <v>0</v>
      </c>
      <c r="I562" s="9">
        <v>3292.3326028220758</v>
      </c>
      <c r="J562" s="7"/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9">
        <v>90163.526032857815</v>
      </c>
      <c r="R562" s="7"/>
      <c r="X562" s="8">
        <v>0</v>
      </c>
      <c r="Y562" s="9">
        <v>6584.6652056441517</v>
      </c>
      <c r="Z562" s="7"/>
      <c r="AF562" s="8">
        <v>0</v>
      </c>
      <c r="AG562" s="9">
        <v>94114.325156244304</v>
      </c>
    </row>
    <row r="563" spans="1:33" x14ac:dyDescent="0.45">
      <c r="A563" s="4">
        <v>60480</v>
      </c>
      <c r="B563" s="7"/>
      <c r="H563" s="8">
        <v>0</v>
      </c>
      <c r="I563" s="9">
        <v>3221.5276859363871</v>
      </c>
      <c r="J563" s="7"/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9">
        <v>89464.827436606894</v>
      </c>
      <c r="R563" s="7"/>
      <c r="X563" s="8">
        <v>0</v>
      </c>
      <c r="Y563" s="9">
        <v>6443.0553718727742</v>
      </c>
      <c r="Z563" s="7"/>
      <c r="AF563" s="8">
        <v>0</v>
      </c>
      <c r="AG563" s="9">
        <v>93330.660659730565</v>
      </c>
    </row>
    <row r="564" spans="1:33" x14ac:dyDescent="0.45">
      <c r="A564" s="4">
        <v>60511</v>
      </c>
      <c r="B564" s="7"/>
      <c r="H564" s="8">
        <v>0</v>
      </c>
      <c r="I564" s="9">
        <v>3181.6239399918054</v>
      </c>
      <c r="J564" s="7"/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9">
        <v>89612.913399112309</v>
      </c>
      <c r="R564" s="7"/>
      <c r="X564" s="8">
        <v>0</v>
      </c>
      <c r="Y564" s="9">
        <v>6363.2478799836108</v>
      </c>
      <c r="Z564" s="7"/>
      <c r="AF564" s="8">
        <v>0</v>
      </c>
      <c r="AG564" s="9">
        <v>93430.862127102475</v>
      </c>
    </row>
    <row r="565" spans="1:33" x14ac:dyDescent="0.45">
      <c r="A565" s="4">
        <v>60541</v>
      </c>
      <c r="B565" s="7"/>
      <c r="H565" s="8">
        <v>0</v>
      </c>
      <c r="I565" s="9">
        <v>3141.8512719103687</v>
      </c>
      <c r="J565" s="7"/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9">
        <v>89765.295027575165</v>
      </c>
      <c r="R565" s="7"/>
      <c r="X565" s="8">
        <v>0</v>
      </c>
      <c r="Y565" s="9">
        <v>6283.7025438207374</v>
      </c>
      <c r="Z565" s="7"/>
      <c r="AF565" s="8">
        <v>0</v>
      </c>
      <c r="AG565" s="9">
        <v>93535.516553867608</v>
      </c>
    </row>
    <row r="566" spans="1:33" x14ac:dyDescent="0.45">
      <c r="A566" s="4">
        <v>60572</v>
      </c>
      <c r="B566" s="7"/>
      <c r="H566" s="8">
        <v>0</v>
      </c>
      <c r="I566" s="9">
        <v>3102.2088278517735</v>
      </c>
      <c r="J566" s="7"/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9">
        <v>89922.13501624584</v>
      </c>
      <c r="R566" s="7"/>
      <c r="X566" s="8">
        <v>0</v>
      </c>
      <c r="Y566" s="9">
        <v>6204.4176557035471</v>
      </c>
      <c r="Z566" s="7"/>
      <c r="AF566" s="8">
        <v>0</v>
      </c>
      <c r="AG566" s="9">
        <v>93644.785609667975</v>
      </c>
    </row>
    <row r="567" spans="1:33" x14ac:dyDescent="0.45">
      <c r="A567" s="4">
        <v>60602</v>
      </c>
      <c r="B567" s="7"/>
      <c r="H567" s="8">
        <v>0</v>
      </c>
      <c r="I567" s="9">
        <v>3032.0052252444175</v>
      </c>
      <c r="J567" s="7"/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9">
        <v>89180.898667071378</v>
      </c>
      <c r="R567" s="7"/>
      <c r="X567" s="8">
        <v>0</v>
      </c>
      <c r="Y567" s="9">
        <v>6064.010450488835</v>
      </c>
      <c r="Z567" s="7"/>
      <c r="AF567" s="8">
        <v>0</v>
      </c>
      <c r="AG567" s="9">
        <v>92819.304937364679</v>
      </c>
    </row>
    <row r="568" spans="1:33" x14ac:dyDescent="0.45">
      <c r="A568" s="4">
        <v>60633</v>
      </c>
      <c r="B568" s="7"/>
      <c r="H568" s="8">
        <v>0</v>
      </c>
      <c r="I568" s="9">
        <v>2992.6989931963594</v>
      </c>
      <c r="J568" s="7"/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9">
        <v>89336.068620891179</v>
      </c>
      <c r="R568" s="7"/>
      <c r="X568" s="8">
        <v>0</v>
      </c>
      <c r="Y568" s="9">
        <v>5985.3979863927188</v>
      </c>
      <c r="Z568" s="7"/>
      <c r="AF568" s="8">
        <v>0</v>
      </c>
      <c r="AG568" s="9">
        <v>92927.307412726805</v>
      </c>
    </row>
    <row r="569" spans="1:33" x14ac:dyDescent="0.45">
      <c r="A569" s="4">
        <v>60664</v>
      </c>
      <c r="B569" s="7"/>
      <c r="H569" s="8">
        <v>0</v>
      </c>
      <c r="I569" s="9">
        <v>2953.520074885203</v>
      </c>
      <c r="J569" s="7"/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9">
        <v>89495.931575415525</v>
      </c>
      <c r="R569" s="7"/>
      <c r="X569" s="8">
        <v>0</v>
      </c>
      <c r="Y569" s="9">
        <v>5907.0401497704061</v>
      </c>
      <c r="Z569" s="7"/>
      <c r="AF569" s="8">
        <v>0</v>
      </c>
      <c r="AG569" s="9">
        <v>93040.155665277765</v>
      </c>
    </row>
    <row r="570" spans="1:33" x14ac:dyDescent="0.45">
      <c r="A570" s="4">
        <v>60692</v>
      </c>
      <c r="B570" s="7"/>
      <c r="H570" s="8">
        <v>0</v>
      </c>
      <c r="I570" s="9">
        <v>2914.4676522470777</v>
      </c>
      <c r="J570" s="7"/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9">
        <v>89660.676095641524</v>
      </c>
      <c r="R570" s="7"/>
      <c r="X570" s="8">
        <v>0</v>
      </c>
      <c r="Y570" s="9">
        <v>5828.9353044941554</v>
      </c>
      <c r="Z570" s="7"/>
      <c r="AF570" s="8">
        <v>0</v>
      </c>
      <c r="AG570" s="9">
        <v>93158.037278338015</v>
      </c>
    </row>
    <row r="571" spans="1:33" x14ac:dyDescent="0.45">
      <c r="A571" s="4">
        <v>60723</v>
      </c>
      <c r="B571" s="7"/>
      <c r="H571" s="8">
        <v>0</v>
      </c>
      <c r="I571" s="9">
        <v>2844.8503780167075</v>
      </c>
      <c r="J571" s="7"/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9">
        <v>88871.743942000874</v>
      </c>
      <c r="R571" s="7"/>
      <c r="X571" s="8">
        <v>0</v>
      </c>
      <c r="Y571" s="9">
        <v>5689.700756033415</v>
      </c>
      <c r="Z571" s="7"/>
      <c r="AF571" s="8">
        <v>0</v>
      </c>
      <c r="AG571" s="9">
        <v>92285.564395620924</v>
      </c>
    </row>
    <row r="572" spans="1:33" x14ac:dyDescent="0.45">
      <c r="A572" s="4">
        <v>60753</v>
      </c>
      <c r="B572" s="7"/>
      <c r="H572" s="8">
        <v>0</v>
      </c>
      <c r="I572" s="9">
        <v>2806.1268161471526</v>
      </c>
      <c r="J572" s="7"/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9">
        <v>89034.336028095873</v>
      </c>
      <c r="R572" s="7"/>
      <c r="X572" s="8">
        <v>0</v>
      </c>
      <c r="Y572" s="9">
        <v>5612.2536322943042</v>
      </c>
      <c r="Z572" s="7"/>
      <c r="AF572" s="8">
        <v>0</v>
      </c>
      <c r="AG572" s="9">
        <v>92401.688207472456</v>
      </c>
    </row>
    <row r="573" spans="1:33" x14ac:dyDescent="0.45">
      <c r="A573" s="4">
        <v>60784</v>
      </c>
      <c r="B573" s="7"/>
      <c r="H573" s="8">
        <v>0</v>
      </c>
      <c r="I573" s="9">
        <v>2767.5269442082358</v>
      </c>
      <c r="J573" s="7"/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9">
        <v>89202.075511807678</v>
      </c>
      <c r="R573" s="7"/>
      <c r="X573" s="8">
        <v>0</v>
      </c>
      <c r="Y573" s="9">
        <v>5535.0538884164716</v>
      </c>
      <c r="Z573" s="7"/>
      <c r="AF573" s="8">
        <v>0</v>
      </c>
      <c r="AG573" s="9">
        <v>92523.107844857557</v>
      </c>
    </row>
    <row r="574" spans="1:33" x14ac:dyDescent="0.45">
      <c r="A574" s="4">
        <v>60814</v>
      </c>
      <c r="B574" s="7"/>
      <c r="H574" s="8">
        <v>0</v>
      </c>
      <c r="I574" s="9">
        <v>2729.0499780837804</v>
      </c>
      <c r="J574" s="7"/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9">
        <v>89375.182347571725</v>
      </c>
      <c r="R574" s="7"/>
      <c r="X574" s="8">
        <v>0</v>
      </c>
      <c r="Y574" s="9">
        <v>5458.0999561675608</v>
      </c>
      <c r="Z574" s="7"/>
      <c r="AF574" s="8">
        <v>0</v>
      </c>
      <c r="AG574" s="9">
        <v>92650.042321272267</v>
      </c>
    </row>
    <row r="575" spans="1:33" x14ac:dyDescent="0.45">
      <c r="A575" s="4">
        <v>60845</v>
      </c>
      <c r="B575" s="7"/>
      <c r="H575" s="8">
        <v>0</v>
      </c>
      <c r="I575" s="9">
        <v>2660.0046040197153</v>
      </c>
      <c r="J575" s="7"/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9">
        <v>88532.422400259617</v>
      </c>
      <c r="R575" s="7"/>
      <c r="X575" s="8">
        <v>0</v>
      </c>
      <c r="Y575" s="9">
        <v>5320.0092080394306</v>
      </c>
      <c r="Z575" s="7"/>
      <c r="AF575" s="8">
        <v>0</v>
      </c>
      <c r="AG575" s="9">
        <v>91724.427925083277</v>
      </c>
    </row>
    <row r="576" spans="1:33" x14ac:dyDescent="0.45">
      <c r="A576" s="4">
        <v>60876</v>
      </c>
      <c r="B576" s="7"/>
      <c r="H576" s="8">
        <v>0</v>
      </c>
      <c r="I576" s="9">
        <v>2621.8494190516744</v>
      </c>
      <c r="J576" s="7"/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9">
        <v>88702.767053199233</v>
      </c>
      <c r="R576" s="7"/>
      <c r="X576" s="8">
        <v>0</v>
      </c>
      <c r="Y576" s="9">
        <v>5243.6988381033498</v>
      </c>
      <c r="Z576" s="7"/>
      <c r="AF576" s="8">
        <v>0</v>
      </c>
      <c r="AG576" s="9">
        <v>91848.986356061243</v>
      </c>
    </row>
    <row r="577" spans="1:33" x14ac:dyDescent="0.45">
      <c r="A577" s="4">
        <v>60906</v>
      </c>
      <c r="B577" s="7"/>
      <c r="H577" s="8">
        <v>0</v>
      </c>
      <c r="I577" s="9">
        <v>2583.8144334109747</v>
      </c>
      <c r="J577" s="7"/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9">
        <v>88878.780731465915</v>
      </c>
      <c r="R577" s="7"/>
      <c r="X577" s="8">
        <v>0</v>
      </c>
      <c r="Y577" s="9">
        <v>5167.6288668219495</v>
      </c>
      <c r="Z577" s="7"/>
      <c r="AF577" s="8">
        <v>0</v>
      </c>
      <c r="AG577" s="9">
        <v>91979.358051559087</v>
      </c>
    </row>
    <row r="578" spans="1:33" x14ac:dyDescent="0.45">
      <c r="A578" s="4">
        <v>60937</v>
      </c>
      <c r="B578" s="7"/>
      <c r="H578" s="8">
        <v>0</v>
      </c>
      <c r="I578" s="9">
        <v>2545.8988952292716</v>
      </c>
      <c r="J578" s="7"/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9">
        <v>89060.72180536465</v>
      </c>
      <c r="R578" s="7"/>
      <c r="X578" s="8">
        <v>0</v>
      </c>
      <c r="Y578" s="9">
        <v>5091.7977904585432</v>
      </c>
      <c r="Z578" s="7"/>
      <c r="AF578" s="8">
        <v>0</v>
      </c>
      <c r="AG578" s="9">
        <v>92115.800479639773</v>
      </c>
    </row>
    <row r="579" spans="1:33" x14ac:dyDescent="0.45">
      <c r="A579" s="4">
        <v>60967</v>
      </c>
      <c r="B579" s="7"/>
      <c r="H579" s="8">
        <v>0</v>
      </c>
      <c r="I579" s="9">
        <v>2477.4115225938835</v>
      </c>
      <c r="J579" s="7"/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9">
        <v>88156.766123336463</v>
      </c>
      <c r="R579" s="7"/>
      <c r="X579" s="8">
        <v>0</v>
      </c>
      <c r="Y579" s="9">
        <v>4954.8230451877671</v>
      </c>
      <c r="Z579" s="7"/>
      <c r="AF579" s="8">
        <v>0</v>
      </c>
      <c r="AG579" s="9">
        <v>91129.659950449117</v>
      </c>
    </row>
    <row r="580" spans="1:33" x14ac:dyDescent="0.45">
      <c r="A580" s="4">
        <v>60998</v>
      </c>
      <c r="B580" s="7"/>
      <c r="H580" s="8">
        <v>0</v>
      </c>
      <c r="I580" s="9">
        <v>2439.8109439823561</v>
      </c>
      <c r="J580" s="7"/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9">
        <v>88335.164012741254</v>
      </c>
      <c r="R580" s="7"/>
      <c r="X580" s="8">
        <v>0</v>
      </c>
      <c r="Y580" s="9">
        <v>4879.6218879647122</v>
      </c>
      <c r="Z580" s="7"/>
      <c r="AF580" s="8">
        <v>0</v>
      </c>
      <c r="AG580" s="9">
        <v>91262.937145520074</v>
      </c>
    </row>
    <row r="581" spans="1:33" x14ac:dyDescent="0.45">
      <c r="A581" s="4">
        <v>61029</v>
      </c>
      <c r="B581" s="7"/>
      <c r="H581" s="8">
        <v>0</v>
      </c>
      <c r="I581" s="9">
        <v>2402.3272006753018</v>
      </c>
      <c r="J581" s="7"/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9">
        <v>88519.831899107667</v>
      </c>
      <c r="R581" s="7"/>
      <c r="X581" s="8">
        <v>0</v>
      </c>
      <c r="Y581" s="9">
        <v>4804.6544013506036</v>
      </c>
      <c r="Z581" s="7"/>
      <c r="AF581" s="8">
        <v>0</v>
      </c>
      <c r="AG581" s="9">
        <v>91402.624539918033</v>
      </c>
    </row>
    <row r="582" spans="1:33" x14ac:dyDescent="0.45">
      <c r="A582" s="4">
        <v>61057</v>
      </c>
      <c r="B582" s="7"/>
      <c r="H582" s="8">
        <v>0</v>
      </c>
      <c r="I582" s="9">
        <v>2364.9595714677148</v>
      </c>
      <c r="J582" s="7"/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9">
        <v>88711.075599739794</v>
      </c>
      <c r="R582" s="7"/>
      <c r="X582" s="8">
        <v>0</v>
      </c>
      <c r="Y582" s="9">
        <v>4729.9191429354296</v>
      </c>
      <c r="Z582" s="7"/>
      <c r="AF582" s="8">
        <v>0</v>
      </c>
      <c r="AG582" s="9">
        <v>91549.027085501046</v>
      </c>
    </row>
    <row r="583" spans="1:33" x14ac:dyDescent="0.45">
      <c r="A583" s="4">
        <v>61088</v>
      </c>
      <c r="B583" s="7"/>
      <c r="H583" s="8">
        <v>0</v>
      </c>
      <c r="I583" s="9">
        <v>2297.0168047307507</v>
      </c>
      <c r="J583" s="7"/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9">
        <v>87736.964426044535</v>
      </c>
      <c r="R583" s="7"/>
      <c r="X583" s="8">
        <v>0</v>
      </c>
      <c r="Y583" s="9">
        <v>4594.0336094615013</v>
      </c>
      <c r="Z583" s="7"/>
      <c r="AF583" s="8">
        <v>0</v>
      </c>
      <c r="AG583" s="9">
        <v>90493.384591721435</v>
      </c>
    </row>
    <row r="584" spans="1:33" x14ac:dyDescent="0.45">
      <c r="A584" s="4">
        <v>61118</v>
      </c>
      <c r="B584" s="7"/>
      <c r="H584" s="8">
        <v>0</v>
      </c>
      <c r="I584" s="9">
        <v>2259.9575588526513</v>
      </c>
      <c r="J584" s="7"/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9">
        <v>87923.649719562251</v>
      </c>
      <c r="R584" s="7"/>
      <c r="X584" s="8">
        <v>0</v>
      </c>
      <c r="Y584" s="9">
        <v>4519.9151177053027</v>
      </c>
      <c r="Z584" s="7"/>
      <c r="AF584" s="8">
        <v>0</v>
      </c>
      <c r="AG584" s="9">
        <v>90635.598790185439</v>
      </c>
    </row>
    <row r="585" spans="1:33" x14ac:dyDescent="0.45">
      <c r="A585" s="4">
        <v>61149</v>
      </c>
      <c r="B585" s="7"/>
      <c r="H585" s="8">
        <v>0</v>
      </c>
      <c r="I585" s="9">
        <v>2223.0119046577465</v>
      </c>
      <c r="J585" s="7"/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9">
        <v>88117.299548577445</v>
      </c>
      <c r="R585" s="7"/>
      <c r="X585" s="8">
        <v>0</v>
      </c>
      <c r="Y585" s="9">
        <v>4446.0238093154931</v>
      </c>
      <c r="Z585" s="7"/>
      <c r="AF585" s="8">
        <v>0</v>
      </c>
      <c r="AG585" s="9">
        <v>90784.913834166742</v>
      </c>
    </row>
    <row r="586" spans="1:33" x14ac:dyDescent="0.45">
      <c r="A586" s="4">
        <v>61179</v>
      </c>
      <c r="B586" s="7"/>
      <c r="H586" s="8">
        <v>0</v>
      </c>
      <c r="I586" s="9">
        <v>2186.1791501237785</v>
      </c>
      <c r="J586" s="7"/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9">
        <v>88318.278895763506</v>
      </c>
      <c r="R586" s="7"/>
      <c r="X586" s="8">
        <v>0</v>
      </c>
      <c r="Y586" s="9">
        <v>4372.3583002475571</v>
      </c>
      <c r="Z586" s="7"/>
      <c r="AF586" s="8">
        <v>0</v>
      </c>
      <c r="AG586" s="9">
        <v>90941.693875912038</v>
      </c>
    </row>
    <row r="587" spans="1:33" x14ac:dyDescent="0.45">
      <c r="A587" s="4">
        <v>61210</v>
      </c>
      <c r="B587" s="7"/>
      <c r="H587" s="8">
        <v>0</v>
      </c>
      <c r="I587" s="9">
        <v>2149.4586095339919</v>
      </c>
      <c r="J587" s="7"/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9">
        <v>88526.97924866472</v>
      </c>
      <c r="R587" s="7"/>
      <c r="X587" s="8">
        <v>0</v>
      </c>
      <c r="Y587" s="9">
        <v>4298.9172190679838</v>
      </c>
      <c r="Z587" s="7"/>
      <c r="AF587" s="8">
        <v>0</v>
      </c>
      <c r="AG587" s="9">
        <v>91106.329580105506</v>
      </c>
    </row>
    <row r="588" spans="1:33" x14ac:dyDescent="0.45">
      <c r="A588" s="4">
        <v>61241</v>
      </c>
      <c r="B588" s="7"/>
      <c r="H588" s="8">
        <v>0</v>
      </c>
      <c r="I588" s="9">
        <v>2082.1590663153406</v>
      </c>
      <c r="J588" s="7"/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9">
        <v>87454.7583812558</v>
      </c>
      <c r="R588" s="7"/>
      <c r="X588" s="8">
        <v>0</v>
      </c>
      <c r="Y588" s="9">
        <v>4164.3181326306812</v>
      </c>
      <c r="Z588" s="7"/>
      <c r="AF588" s="8">
        <v>0</v>
      </c>
      <c r="AG588" s="9">
        <v>89953.349260834206</v>
      </c>
    </row>
    <row r="589" spans="1:33" x14ac:dyDescent="0.45">
      <c r="A589" s="4">
        <v>61271</v>
      </c>
      <c r="B589" s="7"/>
      <c r="H589" s="8">
        <v>0</v>
      </c>
      <c r="I589" s="9">
        <v>2045.7392134863869</v>
      </c>
      <c r="J589" s="7"/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9">
        <v>87657.557116191325</v>
      </c>
      <c r="R589" s="7"/>
      <c r="X589" s="8">
        <v>0</v>
      </c>
      <c r="Y589" s="9">
        <v>4091.4784269727738</v>
      </c>
      <c r="Z589" s="7"/>
      <c r="AF589" s="8">
        <v>0</v>
      </c>
      <c r="AG589" s="9">
        <v>90112.444172374991</v>
      </c>
    </row>
    <row r="590" spans="1:33" x14ac:dyDescent="0.45">
      <c r="A590" s="4">
        <v>61302</v>
      </c>
      <c r="B590" s="7"/>
      <c r="H590" s="8">
        <v>0</v>
      </c>
      <c r="I590" s="9">
        <v>2009.4291560831614</v>
      </c>
      <c r="J590" s="7"/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9">
        <v>87868.562217791448</v>
      </c>
      <c r="R590" s="7"/>
      <c r="X590" s="8">
        <v>0</v>
      </c>
      <c r="Y590" s="9">
        <v>4018.8583121663228</v>
      </c>
      <c r="Z590" s="7"/>
      <c r="AF590" s="8">
        <v>0</v>
      </c>
      <c r="AG590" s="9">
        <v>90279.877205091238</v>
      </c>
    </row>
    <row r="591" spans="1:33" x14ac:dyDescent="0.45">
      <c r="A591" s="4">
        <v>61332</v>
      </c>
      <c r="B591" s="7"/>
      <c r="H591" s="8">
        <v>0</v>
      </c>
      <c r="I591" s="9">
        <v>1973.2282358831583</v>
      </c>
      <c r="J591" s="7"/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9">
        <v>88088.247445976333</v>
      </c>
      <c r="R591" s="7"/>
      <c r="X591" s="8">
        <v>0</v>
      </c>
      <c r="Y591" s="9">
        <v>3946.4564717663166</v>
      </c>
      <c r="Z591" s="7"/>
      <c r="AF591" s="8">
        <v>0</v>
      </c>
      <c r="AG591" s="9">
        <v>90456.121329036119</v>
      </c>
    </row>
    <row r="592" spans="1:33" x14ac:dyDescent="0.45">
      <c r="A592" s="4">
        <v>61363</v>
      </c>
      <c r="B592" s="7"/>
      <c r="H592" s="8">
        <v>0</v>
      </c>
      <c r="I592" s="9">
        <v>1906.4452634795614</v>
      </c>
      <c r="J592" s="7"/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9">
        <v>86917.893605674559</v>
      </c>
      <c r="R592" s="7"/>
      <c r="X592" s="8">
        <v>0</v>
      </c>
      <c r="Y592" s="9">
        <v>3812.8905269591228</v>
      </c>
      <c r="Z592" s="7"/>
      <c r="AF592" s="8">
        <v>0</v>
      </c>
      <c r="AG592" s="9">
        <v>89205.627921850028</v>
      </c>
    </row>
    <row r="593" spans="1:33" x14ac:dyDescent="0.45">
      <c r="A593" s="4">
        <v>61394</v>
      </c>
      <c r="B593" s="7"/>
      <c r="H593" s="8">
        <v>0</v>
      </c>
      <c r="I593" s="9">
        <v>1870.5389587342811</v>
      </c>
      <c r="J593" s="7"/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9">
        <v>87129.825787161928</v>
      </c>
      <c r="R593" s="7"/>
      <c r="X593" s="8">
        <v>0</v>
      </c>
      <c r="Y593" s="9">
        <v>3741.0779174685622</v>
      </c>
      <c r="Z593" s="7"/>
      <c r="AF593" s="8">
        <v>0</v>
      </c>
      <c r="AG593" s="9">
        <v>89374.472537643072</v>
      </c>
    </row>
    <row r="594" spans="1:33" x14ac:dyDescent="0.45">
      <c r="A594" s="4">
        <v>61423</v>
      </c>
      <c r="B594" s="7"/>
      <c r="H594" s="8">
        <v>0</v>
      </c>
      <c r="I594" s="9">
        <v>1834.7394532088233</v>
      </c>
      <c r="J594" s="7"/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9">
        <v>87350.98740340666</v>
      </c>
      <c r="R594" s="7"/>
      <c r="X594" s="8">
        <v>0</v>
      </c>
      <c r="Y594" s="9">
        <v>3669.4789064176466</v>
      </c>
      <c r="Z594" s="7"/>
      <c r="AF594" s="8">
        <v>0</v>
      </c>
      <c r="AG594" s="9">
        <v>89552.674747257246</v>
      </c>
    </row>
    <row r="595" spans="1:33" x14ac:dyDescent="0.45">
      <c r="A595" s="4">
        <v>61454</v>
      </c>
      <c r="B595" s="7"/>
      <c r="H595" s="8">
        <v>0</v>
      </c>
      <c r="I595" s="9">
        <v>1799.0461148932052</v>
      </c>
      <c r="J595" s="7"/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9">
        <v>87581.957681672953</v>
      </c>
      <c r="R595" s="7"/>
      <c r="X595" s="8">
        <v>0</v>
      </c>
      <c r="Y595" s="9">
        <v>3598.0922297864104</v>
      </c>
      <c r="Z595" s="7"/>
      <c r="AF595" s="8">
        <v>0</v>
      </c>
      <c r="AG595" s="9">
        <v>89740.813019544803</v>
      </c>
    </row>
    <row r="596" spans="1:33" x14ac:dyDescent="0.45">
      <c r="A596" s="4">
        <v>61484</v>
      </c>
      <c r="B596" s="7"/>
      <c r="H596" s="8">
        <v>0</v>
      </c>
      <c r="I596" s="9">
        <v>1763.4583173693977</v>
      </c>
      <c r="J596" s="7"/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9">
        <v>87823.366031089929</v>
      </c>
      <c r="R596" s="7"/>
      <c r="X596" s="8">
        <v>0</v>
      </c>
      <c r="Y596" s="9">
        <v>3526.9166347387954</v>
      </c>
      <c r="Z596" s="7"/>
      <c r="AF596" s="8">
        <v>0</v>
      </c>
      <c r="AG596" s="9">
        <v>89939.516011933199</v>
      </c>
    </row>
    <row r="597" spans="1:33" x14ac:dyDescent="0.45">
      <c r="A597" s="4">
        <v>61515</v>
      </c>
      <c r="B597" s="7"/>
      <c r="H597" s="8">
        <v>0</v>
      </c>
      <c r="I597" s="9">
        <v>1697.28490266061</v>
      </c>
      <c r="J597" s="7"/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9">
        <v>86511.583338735727</v>
      </c>
      <c r="R597" s="7"/>
      <c r="X597" s="8">
        <v>0</v>
      </c>
      <c r="Y597" s="9">
        <v>3394.56980532122</v>
      </c>
      <c r="Z597" s="7"/>
      <c r="AF597" s="8">
        <v>0</v>
      </c>
      <c r="AG597" s="9">
        <v>88548.325221928462</v>
      </c>
    </row>
    <row r="598" spans="1:33" x14ac:dyDescent="0.45">
      <c r="A598" s="4">
        <v>61545</v>
      </c>
      <c r="B598" s="7"/>
      <c r="H598" s="8">
        <v>0</v>
      </c>
      <c r="I598" s="9">
        <v>1661.984621690068</v>
      </c>
      <c r="J598" s="7"/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9">
        <v>86742.580088178598</v>
      </c>
      <c r="R598" s="7"/>
      <c r="X598" s="8">
        <v>0</v>
      </c>
      <c r="Y598" s="9">
        <v>3323.969243380136</v>
      </c>
      <c r="Z598" s="7"/>
      <c r="AF598" s="8">
        <v>0</v>
      </c>
      <c r="AG598" s="9">
        <v>88736.961634206673</v>
      </c>
    </row>
    <row r="599" spans="1:33" x14ac:dyDescent="0.45">
      <c r="A599" s="4">
        <v>61576</v>
      </c>
      <c r="B599" s="7"/>
      <c r="H599" s="8">
        <v>0</v>
      </c>
      <c r="I599" s="9">
        <v>1626.7876367174813</v>
      </c>
      <c r="J599" s="7"/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9">
        <v>86984.7093593842</v>
      </c>
      <c r="R599" s="7"/>
      <c r="X599" s="8">
        <v>0</v>
      </c>
      <c r="Y599" s="9">
        <v>3253.5752734349626</v>
      </c>
      <c r="Z599" s="7"/>
      <c r="AF599" s="8">
        <v>0</v>
      </c>
      <c r="AG599" s="9">
        <v>88936.854523445174</v>
      </c>
    </row>
    <row r="600" spans="1:33" x14ac:dyDescent="0.45">
      <c r="A600" s="4">
        <v>61607</v>
      </c>
      <c r="B600" s="7"/>
      <c r="H600" s="8">
        <v>0</v>
      </c>
      <c r="I600" s="9">
        <v>1591.6933460734629</v>
      </c>
      <c r="J600" s="7"/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9">
        <v>87238.754583524918</v>
      </c>
      <c r="R600" s="7"/>
      <c r="X600" s="8">
        <v>0</v>
      </c>
      <c r="Y600" s="9">
        <v>3183.3866921469257</v>
      </c>
      <c r="Z600" s="7"/>
      <c r="AF600" s="8">
        <v>0</v>
      </c>
      <c r="AG600" s="9">
        <v>89148.78659881308</v>
      </c>
    </row>
    <row r="601" spans="1:33" x14ac:dyDescent="0.45">
      <c r="A601" s="4">
        <v>61637</v>
      </c>
      <c r="B601" s="7"/>
      <c r="H601" s="8">
        <v>0</v>
      </c>
      <c r="I601" s="9">
        <v>1556.7011533283305</v>
      </c>
      <c r="J601" s="7"/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9">
        <v>87505.575254150273</v>
      </c>
      <c r="R601" s="7"/>
      <c r="X601" s="8">
        <v>0</v>
      </c>
      <c r="Y601" s="9">
        <v>3113.402306656661</v>
      </c>
      <c r="Z601" s="7"/>
      <c r="AF601" s="8">
        <v>0</v>
      </c>
      <c r="AG601" s="9">
        <v>89373.616638144274</v>
      </c>
    </row>
    <row r="602" spans="1:33" x14ac:dyDescent="0.45">
      <c r="A602" s="4">
        <v>61668</v>
      </c>
      <c r="B602" s="7"/>
      <c r="H602" s="8">
        <v>0</v>
      </c>
      <c r="I602" s="9">
        <v>1491.1199301466918</v>
      </c>
      <c r="J602" s="7"/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9">
        <v>86015.723072575449</v>
      </c>
      <c r="R602" s="7"/>
      <c r="X602" s="8">
        <v>0</v>
      </c>
      <c r="Y602" s="9">
        <v>2982.2398602933836</v>
      </c>
      <c r="Z602" s="7"/>
      <c r="AF602" s="8">
        <v>0</v>
      </c>
      <c r="AG602" s="9">
        <v>87805.066988751481</v>
      </c>
    </row>
    <row r="603" spans="1:33" x14ac:dyDescent="0.45">
      <c r="A603" s="4">
        <v>61698</v>
      </c>
      <c r="B603" s="7"/>
      <c r="H603" s="8">
        <v>0</v>
      </c>
      <c r="I603" s="9">
        <v>1456.4084567513617</v>
      </c>
      <c r="J603" s="7"/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9">
        <v>86268.149389701037</v>
      </c>
      <c r="R603" s="7"/>
      <c r="X603" s="8">
        <v>0</v>
      </c>
      <c r="Y603" s="9">
        <v>2912.8169135027233</v>
      </c>
      <c r="Z603" s="7"/>
      <c r="AF603" s="8">
        <v>0</v>
      </c>
      <c r="AG603" s="9">
        <v>88015.839537802676</v>
      </c>
    </row>
    <row r="604" spans="1:33" x14ac:dyDescent="0.45">
      <c r="A604" s="4">
        <v>61729</v>
      </c>
      <c r="B604" s="7"/>
      <c r="H604" s="8">
        <v>0</v>
      </c>
      <c r="I604" s="9">
        <v>1421.796924364915</v>
      </c>
      <c r="J604" s="7"/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9">
        <v>86534.235096702701</v>
      </c>
      <c r="R604" s="7"/>
      <c r="X604" s="8">
        <v>0</v>
      </c>
      <c r="Y604" s="9">
        <v>2843.5938487298299</v>
      </c>
      <c r="Z604" s="7"/>
      <c r="AF604" s="8">
        <v>0</v>
      </c>
      <c r="AG604" s="9">
        <v>88240.391405940594</v>
      </c>
    </row>
    <row r="605" spans="1:33" x14ac:dyDescent="0.45">
      <c r="A605" s="4">
        <v>61760</v>
      </c>
      <c r="B605" s="7"/>
      <c r="H605" s="8">
        <v>0</v>
      </c>
      <c r="I605" s="9">
        <v>1387.2847599490606</v>
      </c>
      <c r="J605" s="7"/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9">
        <v>86815.072864928734</v>
      </c>
      <c r="R605" s="7"/>
      <c r="X605" s="8">
        <v>0</v>
      </c>
      <c r="Y605" s="9">
        <v>2774.5695198981211</v>
      </c>
      <c r="Z605" s="7"/>
      <c r="AF605" s="8">
        <v>0</v>
      </c>
      <c r="AG605" s="9">
        <v>88479.814576867604</v>
      </c>
    </row>
    <row r="606" spans="1:33" ht="17.5" thickBot="1" x14ac:dyDescent="0.5">
      <c r="A606" s="4">
        <v>61788</v>
      </c>
      <c r="B606" s="16"/>
      <c r="C606" s="17"/>
      <c r="D606" s="17"/>
      <c r="E606" s="17"/>
      <c r="F606" s="17"/>
      <c r="G606" s="17"/>
      <c r="H606" s="17">
        <v>0</v>
      </c>
      <c r="I606" s="18">
        <v>1352.8713953783174</v>
      </c>
      <c r="J606" s="16"/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>
        <v>0</v>
      </c>
      <c r="Q606" s="18">
        <v>87111.876041440322</v>
      </c>
      <c r="R606" s="16"/>
      <c r="S606" s="17"/>
      <c r="T606" s="17"/>
      <c r="U606" s="17"/>
      <c r="V606" s="17"/>
      <c r="W606" s="17"/>
      <c r="X606" s="17">
        <v>0</v>
      </c>
      <c r="Y606" s="18">
        <v>2705.7427907566348</v>
      </c>
      <c r="Z606" s="16"/>
      <c r="AA606" s="17"/>
      <c r="AB606" s="17"/>
      <c r="AC606" s="17"/>
      <c r="AD606" s="17"/>
      <c r="AE606" s="17"/>
      <c r="AF606" s="17">
        <v>0</v>
      </c>
      <c r="AG606" s="18">
        <v>88735.321715894301</v>
      </c>
    </row>
  </sheetData>
  <mergeCells count="4">
    <mergeCell ref="Z1:AG1"/>
    <mergeCell ref="B1:I1"/>
    <mergeCell ref="J1:Q1"/>
    <mergeCell ref="R1:Y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606"/>
  <sheetViews>
    <sheetView zoomScale="70" zoomScaleNormal="70" workbookViewId="0">
      <pane ySplit="6" topLeftCell="A7" activePane="bottomLeft" state="frozen"/>
      <selection activeCell="J2" sqref="J1:Y1048576"/>
      <selection pane="bottomLeft" activeCell="J2" sqref="J1:Y1048576"/>
    </sheetView>
  </sheetViews>
  <sheetFormatPr defaultColWidth="10.08203125" defaultRowHeight="17" x14ac:dyDescent="0.45"/>
  <cols>
    <col min="2" max="33" width="10.75" style="8" customWidth="1"/>
  </cols>
  <sheetData>
    <row r="1" spans="1:38" ht="21" x14ac:dyDescent="0.55000000000000004">
      <c r="A1" s="19" t="s">
        <v>30</v>
      </c>
      <c r="B1" s="171" t="s">
        <v>66</v>
      </c>
      <c r="C1" s="172"/>
      <c r="D1" s="172"/>
      <c r="E1" s="172"/>
      <c r="F1" s="172"/>
      <c r="G1" s="172"/>
      <c r="H1" s="172"/>
      <c r="I1" s="173"/>
      <c r="J1" s="171" t="s">
        <v>29</v>
      </c>
      <c r="K1" s="172"/>
      <c r="L1" s="172"/>
      <c r="M1" s="172"/>
      <c r="N1" s="172"/>
      <c r="O1" s="172"/>
      <c r="P1" s="172"/>
      <c r="Q1" s="173"/>
      <c r="R1" s="171" t="s">
        <v>31</v>
      </c>
      <c r="S1" s="172"/>
      <c r="T1" s="172"/>
      <c r="U1" s="172"/>
      <c r="V1" s="172"/>
      <c r="W1" s="172"/>
      <c r="X1" s="172"/>
      <c r="Y1" s="173"/>
      <c r="Z1" s="171" t="s">
        <v>46</v>
      </c>
      <c r="AA1" s="172"/>
      <c r="AB1" s="172"/>
      <c r="AC1" s="172"/>
      <c r="AD1" s="172"/>
      <c r="AE1" s="172"/>
      <c r="AF1" s="172"/>
      <c r="AG1" s="173"/>
    </row>
    <row r="2" spans="1:38" x14ac:dyDescent="0.45">
      <c r="B2" s="7"/>
      <c r="I2" s="9"/>
      <c r="J2" s="7"/>
      <c r="Q2" s="9"/>
      <c r="R2" s="7"/>
      <c r="Y2" s="9"/>
      <c r="Z2" s="7"/>
      <c r="AG2" s="9"/>
    </row>
    <row r="3" spans="1:38" x14ac:dyDescent="0.45">
      <c r="B3" s="5">
        <v>227.80337982239988</v>
      </c>
      <c r="C3" s="6">
        <v>33.409999999999997</v>
      </c>
      <c r="D3" s="6">
        <v>7.65</v>
      </c>
      <c r="E3" s="6">
        <v>13.25</v>
      </c>
      <c r="F3" s="6">
        <v>0.93</v>
      </c>
      <c r="G3" s="6">
        <v>6.06</v>
      </c>
      <c r="H3" s="6">
        <v>61.3</v>
      </c>
      <c r="I3" s="9">
        <v>454.47000000000008</v>
      </c>
      <c r="J3" s="7"/>
      <c r="Q3" s="9"/>
      <c r="R3" s="7"/>
      <c r="Y3" s="9"/>
      <c r="Z3" s="7"/>
      <c r="AG3" s="9"/>
    </row>
    <row r="4" spans="1:38" x14ac:dyDescent="0.45">
      <c r="B4" s="10">
        <v>228.93112065759991</v>
      </c>
      <c r="C4" s="11">
        <v>44.133253666613996</v>
      </c>
      <c r="D4" s="11">
        <v>11.999389206715003</v>
      </c>
      <c r="E4" s="11">
        <v>19.834449315123816</v>
      </c>
      <c r="F4" s="11">
        <v>1.2999688534853802</v>
      </c>
      <c r="G4" s="11">
        <v>9.5971877382628286</v>
      </c>
      <c r="H4" s="11">
        <v>86.864248780200981</v>
      </c>
      <c r="I4" s="12">
        <v>0</v>
      </c>
      <c r="J4" s="13"/>
      <c r="K4" s="14"/>
      <c r="L4" s="14"/>
      <c r="M4" s="14"/>
      <c r="N4" s="14"/>
      <c r="O4" s="14"/>
      <c r="P4" s="14"/>
      <c r="Q4" s="15"/>
      <c r="R4" s="13"/>
      <c r="S4" s="14"/>
      <c r="T4" s="14"/>
      <c r="U4" s="14"/>
      <c r="V4" s="14"/>
      <c r="W4" s="14"/>
      <c r="X4" s="14"/>
      <c r="Y4" s="15"/>
      <c r="Z4" s="13"/>
      <c r="AA4" s="14"/>
      <c r="AB4" s="14"/>
      <c r="AC4" s="14"/>
      <c r="AD4" s="14"/>
      <c r="AE4" s="14"/>
      <c r="AF4" s="14"/>
      <c r="AG4" s="15"/>
    </row>
    <row r="5" spans="1:38" x14ac:dyDescent="0.45">
      <c r="B5" s="7" t="s">
        <v>48</v>
      </c>
      <c r="C5" s="8" t="s">
        <v>20</v>
      </c>
      <c r="D5" s="8" t="s">
        <v>21</v>
      </c>
      <c r="E5" s="8" t="s">
        <v>22</v>
      </c>
      <c r="F5" s="8" t="s">
        <v>24</v>
      </c>
      <c r="G5" s="8" t="s">
        <v>23</v>
      </c>
      <c r="H5" s="8" t="s">
        <v>26</v>
      </c>
      <c r="I5" s="9" t="s">
        <v>49</v>
      </c>
      <c r="J5" s="7" t="s">
        <v>48</v>
      </c>
      <c r="K5" s="8" t="s">
        <v>20</v>
      </c>
      <c r="L5" s="8" t="s">
        <v>21</v>
      </c>
      <c r="M5" s="8" t="s">
        <v>22</v>
      </c>
      <c r="N5" s="8" t="s">
        <v>24</v>
      </c>
      <c r="O5" s="8" t="s">
        <v>23</v>
      </c>
      <c r="P5" s="8" t="s">
        <v>26</v>
      </c>
      <c r="Q5" s="9" t="s">
        <v>49</v>
      </c>
      <c r="R5" s="7" t="s">
        <v>48</v>
      </c>
      <c r="S5" s="8" t="s">
        <v>20</v>
      </c>
      <c r="T5" s="8" t="s">
        <v>21</v>
      </c>
      <c r="U5" s="8" t="s">
        <v>22</v>
      </c>
      <c r="V5" s="8" t="s">
        <v>24</v>
      </c>
      <c r="W5" s="8" t="s">
        <v>23</v>
      </c>
      <c r="X5" s="8" t="s">
        <v>26</v>
      </c>
      <c r="Y5" s="9" t="s">
        <v>49</v>
      </c>
      <c r="Z5" s="7" t="s">
        <v>48</v>
      </c>
      <c r="AA5" s="8" t="s">
        <v>20</v>
      </c>
      <c r="AB5" s="8" t="s">
        <v>21</v>
      </c>
      <c r="AC5" s="8" t="s">
        <v>22</v>
      </c>
      <c r="AD5" s="8" t="s">
        <v>24</v>
      </c>
      <c r="AE5" s="8" t="s">
        <v>23</v>
      </c>
      <c r="AF5" s="8" t="s">
        <v>26</v>
      </c>
      <c r="AG5" s="9" t="s">
        <v>49</v>
      </c>
    </row>
    <row r="6" spans="1:38" x14ac:dyDescent="0.45">
      <c r="B6" s="7"/>
      <c r="I6" s="9"/>
      <c r="J6" s="7"/>
      <c r="K6" s="8" t="s">
        <v>44</v>
      </c>
      <c r="L6" s="8" t="s">
        <v>44</v>
      </c>
      <c r="M6" s="8" t="s">
        <v>44</v>
      </c>
      <c r="N6" s="8" t="s">
        <v>44</v>
      </c>
      <c r="O6" s="8" t="s">
        <v>44</v>
      </c>
      <c r="Q6" s="9"/>
      <c r="R6" s="7"/>
      <c r="S6" s="8" t="s">
        <v>45</v>
      </c>
      <c r="T6" s="8" t="s">
        <v>45</v>
      </c>
      <c r="U6" s="8" t="s">
        <v>45</v>
      </c>
      <c r="V6" s="8" t="s">
        <v>45</v>
      </c>
      <c r="W6" s="8" t="s">
        <v>45</v>
      </c>
      <c r="X6" s="8" t="s">
        <v>45</v>
      </c>
      <c r="Y6" s="9" t="s">
        <v>45</v>
      </c>
      <c r="Z6" s="7"/>
      <c r="AA6" s="8" t="s">
        <v>47</v>
      </c>
      <c r="AB6" s="8" t="s">
        <v>47</v>
      </c>
      <c r="AC6" s="8" t="s">
        <v>47</v>
      </c>
      <c r="AD6" s="8" t="s">
        <v>47</v>
      </c>
      <c r="AE6" s="8" t="s">
        <v>47</v>
      </c>
      <c r="AG6" s="9"/>
    </row>
    <row r="7" spans="1:38" x14ac:dyDescent="0.45">
      <c r="A7" s="4">
        <v>43556</v>
      </c>
      <c r="B7" s="7">
        <v>20000</v>
      </c>
      <c r="H7" s="8">
        <v>0</v>
      </c>
      <c r="I7" s="9"/>
      <c r="J7" s="7">
        <v>22.86018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9">
        <v>0</v>
      </c>
      <c r="R7" s="7">
        <v>6740</v>
      </c>
      <c r="S7" s="8" t="s">
        <v>72</v>
      </c>
      <c r="T7" s="8" t="s">
        <v>72</v>
      </c>
      <c r="U7" s="8" t="s">
        <v>72</v>
      </c>
      <c r="V7" s="8" t="s">
        <v>72</v>
      </c>
      <c r="W7" s="8" t="s">
        <v>72</v>
      </c>
      <c r="X7" s="8">
        <v>0</v>
      </c>
      <c r="Y7" s="8" t="s">
        <v>72</v>
      </c>
      <c r="Z7" s="7">
        <v>24817.52</v>
      </c>
      <c r="AA7" s="8" t="s">
        <v>72</v>
      </c>
      <c r="AB7" s="8" t="s">
        <v>72</v>
      </c>
      <c r="AC7" s="8" t="s">
        <v>72</v>
      </c>
      <c r="AD7" s="8" t="s">
        <v>72</v>
      </c>
      <c r="AE7" s="8" t="s">
        <v>72</v>
      </c>
      <c r="AF7" s="8">
        <v>0</v>
      </c>
      <c r="AG7" s="9" t="s">
        <v>72</v>
      </c>
    </row>
    <row r="8" spans="1:38" x14ac:dyDescent="0.45">
      <c r="A8" s="4">
        <v>43586</v>
      </c>
      <c r="B8" s="7">
        <v>20000</v>
      </c>
      <c r="H8" s="8">
        <v>0</v>
      </c>
      <c r="I8" s="9"/>
      <c r="J8" s="7">
        <v>22.192170000000001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7">
        <v>6740</v>
      </c>
      <c r="S8" s="8" t="s">
        <v>72</v>
      </c>
      <c r="T8" s="8" t="s">
        <v>72</v>
      </c>
      <c r="U8" s="8" t="s">
        <v>72</v>
      </c>
      <c r="V8" s="8" t="s">
        <v>72</v>
      </c>
      <c r="W8" s="8" t="s">
        <v>72</v>
      </c>
      <c r="X8" s="8">
        <v>0</v>
      </c>
      <c r="Y8" s="9" t="s">
        <v>72</v>
      </c>
      <c r="Z8" s="7">
        <v>24816.97</v>
      </c>
      <c r="AA8" s="8" t="s">
        <v>72</v>
      </c>
      <c r="AB8" s="8" t="s">
        <v>72</v>
      </c>
      <c r="AC8" s="8" t="s">
        <v>72</v>
      </c>
      <c r="AD8" s="8" t="s">
        <v>72</v>
      </c>
      <c r="AE8" s="8" t="s">
        <v>72</v>
      </c>
      <c r="AF8" s="8">
        <v>0</v>
      </c>
      <c r="AG8" s="9" t="s">
        <v>72</v>
      </c>
      <c r="AJ8" t="s">
        <v>21</v>
      </c>
      <c r="AK8" t="s">
        <v>42</v>
      </c>
      <c r="AL8" t="s">
        <v>43</v>
      </c>
    </row>
    <row r="9" spans="1:38" x14ac:dyDescent="0.45">
      <c r="A9" s="4">
        <v>43617</v>
      </c>
      <c r="B9" s="7">
        <v>20000</v>
      </c>
      <c r="H9" s="8">
        <v>0</v>
      </c>
      <c r="I9" s="9"/>
      <c r="J9" s="7">
        <v>20.335819999999998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9">
        <v>0</v>
      </c>
      <c r="R9" s="7">
        <v>6740</v>
      </c>
      <c r="S9" s="8" t="s">
        <v>72</v>
      </c>
      <c r="T9" s="8" t="s">
        <v>72</v>
      </c>
      <c r="U9" s="8" t="s">
        <v>72</v>
      </c>
      <c r="V9" s="8" t="s">
        <v>72</v>
      </c>
      <c r="W9" s="8" t="s">
        <v>72</v>
      </c>
      <c r="X9" s="8">
        <v>0</v>
      </c>
      <c r="Y9" s="9" t="s">
        <v>72</v>
      </c>
      <c r="Z9" s="7">
        <v>24815.19</v>
      </c>
      <c r="AA9" s="8" t="s">
        <v>72</v>
      </c>
      <c r="AB9" s="8" t="s">
        <v>72</v>
      </c>
      <c r="AC9" s="8" t="s">
        <v>72</v>
      </c>
      <c r="AD9" s="8" t="s">
        <v>72</v>
      </c>
      <c r="AE9" s="8" t="s">
        <v>72</v>
      </c>
      <c r="AF9" s="8">
        <v>0</v>
      </c>
      <c r="AG9" s="9" t="s">
        <v>72</v>
      </c>
      <c r="AJ9" t="s">
        <v>16</v>
      </c>
      <c r="AK9">
        <v>291</v>
      </c>
      <c r="AL9" t="s">
        <v>32</v>
      </c>
    </row>
    <row r="10" spans="1:38" x14ac:dyDescent="0.45">
      <c r="A10" s="4">
        <v>43647</v>
      </c>
      <c r="B10" s="7">
        <v>20000</v>
      </c>
      <c r="H10" s="8">
        <v>0</v>
      </c>
      <c r="I10" s="9"/>
      <c r="J10" s="7">
        <v>18.69745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7">
        <v>6740</v>
      </c>
      <c r="S10" s="8" t="s">
        <v>72</v>
      </c>
      <c r="T10" s="8" t="s">
        <v>72</v>
      </c>
      <c r="U10" s="8" t="s">
        <v>72</v>
      </c>
      <c r="V10" s="8" t="s">
        <v>72</v>
      </c>
      <c r="W10" s="8" t="s">
        <v>72</v>
      </c>
      <c r="X10" s="8">
        <v>0</v>
      </c>
      <c r="Y10" s="9" t="s">
        <v>72</v>
      </c>
      <c r="Z10" s="7">
        <v>24813.61</v>
      </c>
      <c r="AA10" s="8" t="s">
        <v>72</v>
      </c>
      <c r="AB10" s="8" t="s">
        <v>72</v>
      </c>
      <c r="AC10" s="8" t="s">
        <v>72</v>
      </c>
      <c r="AD10" s="8" t="s">
        <v>72</v>
      </c>
      <c r="AE10" s="8" t="s">
        <v>72</v>
      </c>
      <c r="AF10" s="8">
        <v>0</v>
      </c>
      <c r="AG10" s="9" t="s">
        <v>72</v>
      </c>
      <c r="AJ10" t="s">
        <v>17</v>
      </c>
      <c r="AK10">
        <v>646</v>
      </c>
      <c r="AL10" t="s">
        <v>33</v>
      </c>
    </row>
    <row r="11" spans="1:38" x14ac:dyDescent="0.45">
      <c r="A11" s="4">
        <v>43678</v>
      </c>
      <c r="B11" s="7">
        <v>20000</v>
      </c>
      <c r="H11" s="8">
        <v>0</v>
      </c>
      <c r="I11" s="9"/>
      <c r="J11" s="7">
        <v>17.326260000000001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9">
        <v>0</v>
      </c>
      <c r="R11" s="7">
        <v>6740</v>
      </c>
      <c r="S11" s="8" t="s">
        <v>72</v>
      </c>
      <c r="T11" s="8" t="s">
        <v>72</v>
      </c>
      <c r="U11" s="8" t="s">
        <v>72</v>
      </c>
      <c r="V11" s="8" t="s">
        <v>72</v>
      </c>
      <c r="W11" s="8" t="s">
        <v>72</v>
      </c>
      <c r="X11" s="8">
        <v>0</v>
      </c>
      <c r="Y11" s="9" t="s">
        <v>72</v>
      </c>
      <c r="Z11" s="7">
        <v>24812.29</v>
      </c>
      <c r="AA11" s="8" t="s">
        <v>72</v>
      </c>
      <c r="AB11" s="8" t="s">
        <v>72</v>
      </c>
      <c r="AC11" s="8" t="s">
        <v>72</v>
      </c>
      <c r="AD11" s="8" t="s">
        <v>72</v>
      </c>
      <c r="AE11" s="8" t="s">
        <v>72</v>
      </c>
      <c r="AF11" s="8">
        <v>0</v>
      </c>
      <c r="AG11" s="9" t="s">
        <v>72</v>
      </c>
      <c r="AJ11" t="s">
        <v>34</v>
      </c>
      <c r="AK11">
        <v>399</v>
      </c>
      <c r="AL11" t="s">
        <v>35</v>
      </c>
    </row>
    <row r="12" spans="1:38" x14ac:dyDescent="0.45">
      <c r="A12" s="4">
        <v>43709</v>
      </c>
      <c r="B12" s="7">
        <v>20000</v>
      </c>
      <c r="H12" s="8">
        <v>0</v>
      </c>
      <c r="I12" s="9"/>
      <c r="J12" s="7">
        <v>16.362670000000001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7">
        <v>6740</v>
      </c>
      <c r="S12" s="8" t="s">
        <v>72</v>
      </c>
      <c r="T12" s="8" t="s">
        <v>72</v>
      </c>
      <c r="U12" s="8" t="s">
        <v>72</v>
      </c>
      <c r="V12" s="8" t="s">
        <v>72</v>
      </c>
      <c r="W12" s="8" t="s">
        <v>72</v>
      </c>
      <c r="X12" s="8">
        <v>0</v>
      </c>
      <c r="Y12" s="9" t="s">
        <v>72</v>
      </c>
      <c r="Z12" s="7">
        <v>24811.37</v>
      </c>
      <c r="AA12" s="8" t="s">
        <v>72</v>
      </c>
      <c r="AB12" s="8" t="s">
        <v>72</v>
      </c>
      <c r="AC12" s="8" t="s">
        <v>72</v>
      </c>
      <c r="AD12" s="8" t="s">
        <v>72</v>
      </c>
      <c r="AE12" s="8" t="s">
        <v>72</v>
      </c>
      <c r="AF12" s="8">
        <v>0</v>
      </c>
      <c r="AG12" s="9" t="s">
        <v>72</v>
      </c>
    </row>
    <row r="13" spans="1:38" x14ac:dyDescent="0.45">
      <c r="A13" s="4">
        <v>43739</v>
      </c>
      <c r="B13" s="7">
        <v>30000</v>
      </c>
      <c r="H13" s="8">
        <v>0</v>
      </c>
      <c r="I13" s="9"/>
      <c r="J13" s="7">
        <v>1468.913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7">
        <v>9822.0480000000007</v>
      </c>
      <c r="S13" s="8" t="s">
        <v>72</v>
      </c>
      <c r="T13" s="8" t="s">
        <v>72</v>
      </c>
      <c r="U13" s="8" t="s">
        <v>72</v>
      </c>
      <c r="V13" s="8" t="s">
        <v>72</v>
      </c>
      <c r="W13" s="8" t="s">
        <v>72</v>
      </c>
      <c r="X13" s="8">
        <v>0</v>
      </c>
      <c r="Y13" s="9" t="s">
        <v>72</v>
      </c>
      <c r="Z13" s="7">
        <v>38205.199999999997</v>
      </c>
      <c r="AA13" s="8" t="s">
        <v>72</v>
      </c>
      <c r="AB13" s="8" t="s">
        <v>72</v>
      </c>
      <c r="AC13" s="8" t="s">
        <v>72</v>
      </c>
      <c r="AD13" s="8" t="s">
        <v>72</v>
      </c>
      <c r="AE13" s="8" t="s">
        <v>72</v>
      </c>
      <c r="AF13" s="8">
        <v>0</v>
      </c>
      <c r="AG13" s="9" t="s">
        <v>72</v>
      </c>
      <c r="AJ13" t="s">
        <v>20</v>
      </c>
      <c r="AK13" t="s">
        <v>42</v>
      </c>
      <c r="AL13" t="s">
        <v>43</v>
      </c>
    </row>
    <row r="14" spans="1:38" x14ac:dyDescent="0.45">
      <c r="A14" s="4">
        <v>43770</v>
      </c>
      <c r="B14" s="7">
        <v>30000</v>
      </c>
      <c r="H14" s="8">
        <v>0</v>
      </c>
      <c r="I14" s="9"/>
      <c r="J14" s="7">
        <v>3126.0720000000001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7">
        <v>9805.9930000000004</v>
      </c>
      <c r="S14" s="8" t="s">
        <v>72</v>
      </c>
      <c r="T14" s="8" t="s">
        <v>72</v>
      </c>
      <c r="U14" s="8" t="s">
        <v>72</v>
      </c>
      <c r="V14" s="8" t="s">
        <v>72</v>
      </c>
      <c r="W14" s="8" t="s">
        <v>72</v>
      </c>
      <c r="X14" s="8">
        <v>0</v>
      </c>
      <c r="Y14" s="9" t="s">
        <v>72</v>
      </c>
      <c r="Z14" s="7">
        <v>39848.39</v>
      </c>
      <c r="AA14" s="8" t="s">
        <v>72</v>
      </c>
      <c r="AB14" s="8" t="s">
        <v>72</v>
      </c>
      <c r="AC14" s="8" t="s">
        <v>72</v>
      </c>
      <c r="AD14" s="8" t="s">
        <v>72</v>
      </c>
      <c r="AE14" s="8" t="s">
        <v>72</v>
      </c>
      <c r="AF14" s="8">
        <v>0</v>
      </c>
      <c r="AG14" s="9" t="s">
        <v>72</v>
      </c>
      <c r="AJ14" t="s">
        <v>16</v>
      </c>
      <c r="AK14" s="30">
        <v>313</v>
      </c>
      <c r="AL14" t="s">
        <v>33</v>
      </c>
    </row>
    <row r="15" spans="1:38" x14ac:dyDescent="0.45">
      <c r="A15" s="4">
        <v>43800</v>
      </c>
      <c r="B15" s="7">
        <v>30000</v>
      </c>
      <c r="H15" s="8">
        <v>0</v>
      </c>
      <c r="I15" s="9"/>
      <c r="J15" s="7">
        <v>3201.828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7">
        <v>9802.7810000000009</v>
      </c>
      <c r="S15" s="8" t="s">
        <v>72</v>
      </c>
      <c r="T15" s="8" t="s">
        <v>72</v>
      </c>
      <c r="U15" s="8" t="s">
        <v>72</v>
      </c>
      <c r="V15" s="8" t="s">
        <v>72</v>
      </c>
      <c r="W15" s="8" t="s">
        <v>72</v>
      </c>
      <c r="X15" s="8">
        <v>0</v>
      </c>
      <c r="Y15" s="9" t="s">
        <v>72</v>
      </c>
      <c r="Z15" s="7">
        <v>39921.43</v>
      </c>
      <c r="AA15" s="8" t="s">
        <v>72</v>
      </c>
      <c r="AB15" s="8" t="s">
        <v>72</v>
      </c>
      <c r="AC15" s="8" t="s">
        <v>72</v>
      </c>
      <c r="AD15" s="8" t="s">
        <v>72</v>
      </c>
      <c r="AE15" s="8" t="s">
        <v>72</v>
      </c>
      <c r="AF15" s="8">
        <v>0</v>
      </c>
      <c r="AG15" s="9" t="s">
        <v>72</v>
      </c>
      <c r="AJ15" t="s">
        <v>14</v>
      </c>
      <c r="AK15" s="30">
        <v>438</v>
      </c>
      <c r="AL15" t="s">
        <v>33</v>
      </c>
    </row>
    <row r="16" spans="1:38" x14ac:dyDescent="0.45">
      <c r="A16" s="4">
        <v>43831</v>
      </c>
      <c r="B16" s="7">
        <v>30000</v>
      </c>
      <c r="H16" s="8">
        <v>0</v>
      </c>
      <c r="I16" s="9"/>
      <c r="J16" s="7">
        <v>3059.6460000000002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7">
        <v>9801.7330000000002</v>
      </c>
      <c r="S16" s="8" t="s">
        <v>72</v>
      </c>
      <c r="T16" s="8" t="s">
        <v>72</v>
      </c>
      <c r="U16" s="8" t="s">
        <v>72</v>
      </c>
      <c r="V16" s="8" t="s">
        <v>72</v>
      </c>
      <c r="W16" s="8" t="s">
        <v>72</v>
      </c>
      <c r="X16" s="8">
        <v>0</v>
      </c>
      <c r="Y16" s="9" t="s">
        <v>72</v>
      </c>
      <c r="Z16" s="7">
        <v>39778.39</v>
      </c>
      <c r="AA16" s="8" t="s">
        <v>72</v>
      </c>
      <c r="AB16" s="8" t="s">
        <v>72</v>
      </c>
      <c r="AC16" s="8" t="s">
        <v>72</v>
      </c>
      <c r="AD16" s="8" t="s">
        <v>72</v>
      </c>
      <c r="AE16" s="8" t="s">
        <v>72</v>
      </c>
      <c r="AF16" s="8">
        <v>0</v>
      </c>
      <c r="AG16" s="9" t="s">
        <v>72</v>
      </c>
      <c r="AJ16" t="s">
        <v>15</v>
      </c>
      <c r="AK16" s="30">
        <v>406</v>
      </c>
      <c r="AL16" t="s">
        <v>33</v>
      </c>
    </row>
    <row r="17" spans="1:38" x14ac:dyDescent="0.45">
      <c r="A17" s="4">
        <v>43862</v>
      </c>
      <c r="B17" s="7">
        <v>30000</v>
      </c>
      <c r="H17" s="8">
        <v>0</v>
      </c>
      <c r="I17" s="9"/>
      <c r="J17" s="7">
        <v>2961.8910000000001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9">
        <v>0</v>
      </c>
      <c r="R17" s="7">
        <v>9801.2099999999991</v>
      </c>
      <c r="S17" s="8" t="s">
        <v>72</v>
      </c>
      <c r="T17" s="8" t="s">
        <v>72</v>
      </c>
      <c r="U17" s="8" t="s">
        <v>72</v>
      </c>
      <c r="V17" s="8" t="s">
        <v>72</v>
      </c>
      <c r="W17" s="8" t="s">
        <v>72</v>
      </c>
      <c r="X17" s="8">
        <v>0</v>
      </c>
      <c r="Y17" s="9" t="s">
        <v>72</v>
      </c>
      <c r="Z17" s="7">
        <v>39680.230000000003</v>
      </c>
      <c r="AA17" s="8" t="s">
        <v>72</v>
      </c>
      <c r="AB17" s="8" t="s">
        <v>72</v>
      </c>
      <c r="AC17" s="8" t="s">
        <v>72</v>
      </c>
      <c r="AD17" s="8" t="s">
        <v>72</v>
      </c>
      <c r="AE17" s="8" t="s">
        <v>72</v>
      </c>
      <c r="AF17" s="8">
        <v>0</v>
      </c>
      <c r="AG17" s="9" t="s">
        <v>72</v>
      </c>
      <c r="AJ17" t="s">
        <v>37</v>
      </c>
      <c r="AK17" s="30">
        <v>361</v>
      </c>
      <c r="AL17" t="s">
        <v>33</v>
      </c>
    </row>
    <row r="18" spans="1:38" x14ac:dyDescent="0.45">
      <c r="A18" s="4">
        <v>43891</v>
      </c>
      <c r="B18" s="7">
        <v>30000</v>
      </c>
      <c r="H18" s="8">
        <v>0</v>
      </c>
      <c r="I18" s="9"/>
      <c r="J18" s="7">
        <v>3568.0709999999999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7">
        <v>9801.3850000000002</v>
      </c>
      <c r="S18" s="8" t="s">
        <v>72</v>
      </c>
      <c r="T18" s="8" t="s">
        <v>72</v>
      </c>
      <c r="U18" s="8" t="s">
        <v>72</v>
      </c>
      <c r="V18" s="8" t="s">
        <v>72</v>
      </c>
      <c r="W18" s="8" t="s">
        <v>72</v>
      </c>
      <c r="X18" s="8">
        <v>0</v>
      </c>
      <c r="Y18" s="9" t="s">
        <v>72</v>
      </c>
      <c r="Z18" s="7">
        <v>40286.57</v>
      </c>
      <c r="AA18" s="8" t="s">
        <v>72</v>
      </c>
      <c r="AB18" s="8" t="s">
        <v>72</v>
      </c>
      <c r="AC18" s="8" t="s">
        <v>72</v>
      </c>
      <c r="AD18" s="8" t="s">
        <v>72</v>
      </c>
      <c r="AE18" s="8" t="s">
        <v>72</v>
      </c>
      <c r="AF18" s="8">
        <v>0</v>
      </c>
      <c r="AG18" s="9" t="s">
        <v>72</v>
      </c>
      <c r="AJ18" t="s">
        <v>38</v>
      </c>
      <c r="AK18" s="30">
        <v>337</v>
      </c>
      <c r="AL18" t="s">
        <v>33</v>
      </c>
    </row>
    <row r="19" spans="1:38" x14ac:dyDescent="0.45">
      <c r="A19" s="4">
        <v>43922</v>
      </c>
      <c r="B19" s="7">
        <v>40000</v>
      </c>
      <c r="H19" s="8">
        <v>0</v>
      </c>
      <c r="I19" s="9"/>
      <c r="J19" s="7">
        <v>4056.8090000000002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9">
        <v>0</v>
      </c>
      <c r="R19" s="7">
        <v>13116.89</v>
      </c>
      <c r="S19" s="8" t="s">
        <v>72</v>
      </c>
      <c r="T19" s="8" t="s">
        <v>72</v>
      </c>
      <c r="U19" s="8" t="s">
        <v>72</v>
      </c>
      <c r="V19" s="8" t="s">
        <v>72</v>
      </c>
      <c r="W19" s="8" t="s">
        <v>72</v>
      </c>
      <c r="X19" s="8">
        <v>0</v>
      </c>
      <c r="Y19" s="9" t="s">
        <v>72</v>
      </c>
      <c r="Z19" s="7">
        <v>47900</v>
      </c>
      <c r="AA19" s="8" t="s">
        <v>72</v>
      </c>
      <c r="AB19" s="8" t="s">
        <v>72</v>
      </c>
      <c r="AC19" s="8" t="s">
        <v>72</v>
      </c>
      <c r="AD19" s="8" t="s">
        <v>72</v>
      </c>
      <c r="AE19" s="8" t="s">
        <v>72</v>
      </c>
      <c r="AF19" s="8">
        <v>0</v>
      </c>
      <c r="AG19" s="9" t="s">
        <v>72</v>
      </c>
      <c r="AJ19" t="s">
        <v>39</v>
      </c>
      <c r="AK19" s="30">
        <v>369</v>
      </c>
      <c r="AL19" t="s">
        <v>33</v>
      </c>
    </row>
    <row r="20" spans="1:38" x14ac:dyDescent="0.45">
      <c r="A20" s="4">
        <v>43952</v>
      </c>
      <c r="B20" s="7">
        <v>40000</v>
      </c>
      <c r="H20" s="8">
        <v>0</v>
      </c>
      <c r="I20" s="9"/>
      <c r="J20" s="7">
        <v>4540.7129999999997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7">
        <v>13119.08</v>
      </c>
      <c r="S20" s="8" t="s">
        <v>72</v>
      </c>
      <c r="T20" s="8" t="s">
        <v>72</v>
      </c>
      <c r="U20" s="8" t="s">
        <v>72</v>
      </c>
      <c r="V20" s="8" t="s">
        <v>72</v>
      </c>
      <c r="W20" s="8" t="s">
        <v>72</v>
      </c>
      <c r="X20" s="8">
        <v>0</v>
      </c>
      <c r="Y20" s="9" t="s">
        <v>72</v>
      </c>
      <c r="Z20" s="7">
        <v>47900</v>
      </c>
      <c r="AA20" s="8" t="s">
        <v>72</v>
      </c>
      <c r="AB20" s="8" t="s">
        <v>72</v>
      </c>
      <c r="AC20" s="8" t="s">
        <v>72</v>
      </c>
      <c r="AD20" s="8" t="s">
        <v>72</v>
      </c>
      <c r="AE20" s="8" t="s">
        <v>72</v>
      </c>
      <c r="AF20" s="8">
        <v>0</v>
      </c>
      <c r="AG20" s="9" t="s">
        <v>72</v>
      </c>
      <c r="AJ20" t="s">
        <v>17</v>
      </c>
      <c r="AK20" s="30">
        <v>545</v>
      </c>
      <c r="AL20" t="s">
        <v>33</v>
      </c>
    </row>
    <row r="21" spans="1:38" x14ac:dyDescent="0.45">
      <c r="A21" s="4">
        <v>43983</v>
      </c>
      <c r="B21" s="7">
        <v>40000</v>
      </c>
      <c r="H21" s="8">
        <v>0</v>
      </c>
      <c r="I21" s="9"/>
      <c r="J21" s="7">
        <v>4893.4759999999997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7">
        <v>13121.13</v>
      </c>
      <c r="S21" s="8" t="s">
        <v>72</v>
      </c>
      <c r="T21" s="8" t="s">
        <v>72</v>
      </c>
      <c r="U21" s="8" t="s">
        <v>72</v>
      </c>
      <c r="V21" s="8" t="s">
        <v>72</v>
      </c>
      <c r="W21" s="8" t="s">
        <v>72</v>
      </c>
      <c r="X21" s="8">
        <v>0</v>
      </c>
      <c r="Y21" s="9" t="s">
        <v>72</v>
      </c>
      <c r="Z21" s="7">
        <v>47900</v>
      </c>
      <c r="AA21" s="8" t="s">
        <v>72</v>
      </c>
      <c r="AB21" s="8" t="s">
        <v>72</v>
      </c>
      <c r="AC21" s="8" t="s">
        <v>72</v>
      </c>
      <c r="AD21" s="8" t="s">
        <v>72</v>
      </c>
      <c r="AE21" s="8" t="s">
        <v>72</v>
      </c>
      <c r="AF21" s="8">
        <v>0</v>
      </c>
      <c r="AG21" s="9" t="s">
        <v>72</v>
      </c>
      <c r="AJ21" t="s">
        <v>19</v>
      </c>
      <c r="AK21" s="30">
        <v>572</v>
      </c>
      <c r="AL21" t="s">
        <v>33</v>
      </c>
    </row>
    <row r="22" spans="1:38" x14ac:dyDescent="0.45">
      <c r="A22" s="4">
        <v>44013</v>
      </c>
      <c r="B22" s="7">
        <v>40000</v>
      </c>
      <c r="H22" s="8">
        <v>0</v>
      </c>
      <c r="I22" s="9"/>
      <c r="J22" s="7">
        <v>5274.7340000000004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7">
        <v>13122.36</v>
      </c>
      <c r="S22" s="8" t="s">
        <v>72</v>
      </c>
      <c r="T22" s="8" t="s">
        <v>72</v>
      </c>
      <c r="U22" s="8" t="s">
        <v>72</v>
      </c>
      <c r="V22" s="8" t="s">
        <v>72</v>
      </c>
      <c r="W22" s="8" t="s">
        <v>72</v>
      </c>
      <c r="X22" s="8">
        <v>0</v>
      </c>
      <c r="Y22" s="9" t="s">
        <v>72</v>
      </c>
      <c r="Z22" s="7">
        <v>47900</v>
      </c>
      <c r="AA22" s="8" t="s">
        <v>72</v>
      </c>
      <c r="AB22" s="8" t="s">
        <v>72</v>
      </c>
      <c r="AC22" s="8" t="s">
        <v>72</v>
      </c>
      <c r="AD22" s="8" t="s">
        <v>72</v>
      </c>
      <c r="AE22" s="8" t="s">
        <v>72</v>
      </c>
      <c r="AF22" s="8">
        <v>0</v>
      </c>
      <c r="AG22" s="9" t="s">
        <v>72</v>
      </c>
      <c r="AJ22" t="s">
        <v>34</v>
      </c>
      <c r="AK22">
        <v>420</v>
      </c>
      <c r="AL22" t="s">
        <v>35</v>
      </c>
    </row>
    <row r="23" spans="1:38" x14ac:dyDescent="0.45">
      <c r="A23" s="4">
        <v>44044</v>
      </c>
      <c r="B23" s="7">
        <v>40000</v>
      </c>
      <c r="H23" s="8">
        <v>0</v>
      </c>
      <c r="I23" s="9"/>
      <c r="J23" s="7">
        <v>6368.5140000000001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9">
        <v>0</v>
      </c>
      <c r="R23" s="7">
        <v>13123.84</v>
      </c>
      <c r="S23" s="8" t="s">
        <v>72</v>
      </c>
      <c r="T23" s="8" t="s">
        <v>72</v>
      </c>
      <c r="U23" s="8" t="s">
        <v>72</v>
      </c>
      <c r="V23" s="8" t="s">
        <v>72</v>
      </c>
      <c r="W23" s="8" t="s">
        <v>72</v>
      </c>
      <c r="X23" s="8">
        <v>0</v>
      </c>
      <c r="Y23" s="9" t="s">
        <v>72</v>
      </c>
      <c r="Z23" s="7">
        <v>47900</v>
      </c>
      <c r="AA23" s="8" t="s">
        <v>72</v>
      </c>
      <c r="AB23" s="8" t="s">
        <v>72</v>
      </c>
      <c r="AC23" s="8" t="s">
        <v>72</v>
      </c>
      <c r="AD23" s="8" t="s">
        <v>72</v>
      </c>
      <c r="AE23" s="8" t="s">
        <v>72</v>
      </c>
      <c r="AF23" s="8">
        <v>0</v>
      </c>
      <c r="AG23" s="9" t="s">
        <v>72</v>
      </c>
    </row>
    <row r="24" spans="1:38" x14ac:dyDescent="0.45">
      <c r="A24" s="4">
        <v>44075</v>
      </c>
      <c r="B24" s="7">
        <v>40000</v>
      </c>
      <c r="H24" s="8">
        <v>0</v>
      </c>
      <c r="I24" s="9"/>
      <c r="J24" s="7">
        <v>6647.3220000000001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7">
        <v>13126.42</v>
      </c>
      <c r="S24" s="8" t="s">
        <v>72</v>
      </c>
      <c r="T24" s="8" t="s">
        <v>72</v>
      </c>
      <c r="U24" s="8" t="s">
        <v>72</v>
      </c>
      <c r="V24" s="8" t="s">
        <v>72</v>
      </c>
      <c r="W24" s="8" t="s">
        <v>72</v>
      </c>
      <c r="X24" s="8">
        <v>0</v>
      </c>
      <c r="Y24" s="9" t="s">
        <v>72</v>
      </c>
      <c r="Z24" s="7">
        <v>47900</v>
      </c>
      <c r="AA24" s="8" t="s">
        <v>72</v>
      </c>
      <c r="AB24" s="8" t="s">
        <v>72</v>
      </c>
      <c r="AC24" s="8" t="s">
        <v>72</v>
      </c>
      <c r="AD24" s="8" t="s">
        <v>72</v>
      </c>
      <c r="AE24" s="8" t="s">
        <v>72</v>
      </c>
      <c r="AF24" s="8">
        <v>0</v>
      </c>
      <c r="AG24" s="9" t="s">
        <v>72</v>
      </c>
      <c r="AJ24" t="s">
        <v>22</v>
      </c>
      <c r="AK24" t="s">
        <v>42</v>
      </c>
      <c r="AL24" t="s">
        <v>43</v>
      </c>
    </row>
    <row r="25" spans="1:38" x14ac:dyDescent="0.45">
      <c r="A25" s="4">
        <v>44105</v>
      </c>
      <c r="B25" s="7">
        <v>40000</v>
      </c>
      <c r="H25" s="8">
        <v>0</v>
      </c>
      <c r="I25" s="9"/>
      <c r="J25" s="7">
        <v>6805.5069999999996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9">
        <v>0</v>
      </c>
      <c r="R25" s="7">
        <v>13128.24</v>
      </c>
      <c r="S25" s="8" t="s">
        <v>72</v>
      </c>
      <c r="T25" s="8" t="s">
        <v>72</v>
      </c>
      <c r="U25" s="8" t="s">
        <v>72</v>
      </c>
      <c r="V25" s="8" t="s">
        <v>72</v>
      </c>
      <c r="W25" s="8" t="s">
        <v>72</v>
      </c>
      <c r="X25" s="8">
        <v>0</v>
      </c>
      <c r="Y25" s="9" t="s">
        <v>72</v>
      </c>
      <c r="Z25" s="7">
        <v>47835.199999999997</v>
      </c>
      <c r="AA25" s="8" t="s">
        <v>72</v>
      </c>
      <c r="AB25" s="8" t="s">
        <v>72</v>
      </c>
      <c r="AC25" s="8" t="s">
        <v>72</v>
      </c>
      <c r="AD25" s="8" t="s">
        <v>72</v>
      </c>
      <c r="AE25" s="8" t="s">
        <v>72</v>
      </c>
      <c r="AF25" s="8">
        <v>0</v>
      </c>
      <c r="AG25" s="9" t="s">
        <v>72</v>
      </c>
      <c r="AJ25" t="s">
        <v>16</v>
      </c>
      <c r="AK25">
        <v>291</v>
      </c>
      <c r="AL25" t="s">
        <v>32</v>
      </c>
    </row>
    <row r="26" spans="1:38" x14ac:dyDescent="0.45">
      <c r="A26" s="4">
        <v>44136</v>
      </c>
      <c r="B26" s="7">
        <v>40000</v>
      </c>
      <c r="H26" s="8">
        <v>0</v>
      </c>
      <c r="I26" s="9"/>
      <c r="J26" s="7">
        <v>3487.328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7">
        <v>13129.41</v>
      </c>
      <c r="S26" s="8" t="s">
        <v>72</v>
      </c>
      <c r="T26" s="8" t="s">
        <v>72</v>
      </c>
      <c r="U26" s="8" t="s">
        <v>72</v>
      </c>
      <c r="V26" s="8" t="s">
        <v>72</v>
      </c>
      <c r="W26" s="8" t="s">
        <v>72</v>
      </c>
      <c r="X26" s="8">
        <v>0</v>
      </c>
      <c r="Y26" s="9" t="s">
        <v>72</v>
      </c>
      <c r="Z26" s="7">
        <v>52626.84</v>
      </c>
      <c r="AA26" s="8" t="s">
        <v>72</v>
      </c>
      <c r="AB26" s="8" t="s">
        <v>72</v>
      </c>
      <c r="AC26" s="8" t="s">
        <v>72</v>
      </c>
      <c r="AD26" s="8" t="s">
        <v>72</v>
      </c>
      <c r="AE26" s="8" t="s">
        <v>72</v>
      </c>
      <c r="AF26" s="8">
        <v>0</v>
      </c>
      <c r="AG26" s="9" t="s">
        <v>72</v>
      </c>
      <c r="AJ26" t="s">
        <v>17</v>
      </c>
      <c r="AK26">
        <v>316</v>
      </c>
      <c r="AL26" t="s">
        <v>32</v>
      </c>
    </row>
    <row r="27" spans="1:38" x14ac:dyDescent="0.45">
      <c r="A27" s="4">
        <v>44166</v>
      </c>
      <c r="B27" s="7">
        <v>40000</v>
      </c>
      <c r="H27" s="8">
        <v>0</v>
      </c>
      <c r="I27" s="9"/>
      <c r="J27" s="7">
        <v>3668.511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7">
        <v>13130.18</v>
      </c>
      <c r="S27" s="8" t="s">
        <v>72</v>
      </c>
      <c r="T27" s="8" t="s">
        <v>72</v>
      </c>
      <c r="U27" s="8" t="s">
        <v>72</v>
      </c>
      <c r="V27" s="8" t="s">
        <v>72</v>
      </c>
      <c r="W27" s="8" t="s">
        <v>72</v>
      </c>
      <c r="X27" s="8">
        <v>0</v>
      </c>
      <c r="Y27" s="9" t="s">
        <v>72</v>
      </c>
      <c r="Z27" s="7">
        <v>52808.800000000003</v>
      </c>
      <c r="AA27" s="8" t="s">
        <v>72</v>
      </c>
      <c r="AB27" s="8" t="s">
        <v>72</v>
      </c>
      <c r="AC27" s="8" t="s">
        <v>72</v>
      </c>
      <c r="AD27" s="8" t="s">
        <v>72</v>
      </c>
      <c r="AE27" s="8" t="s">
        <v>72</v>
      </c>
      <c r="AF27" s="8">
        <v>0</v>
      </c>
      <c r="AG27" s="9" t="s">
        <v>72</v>
      </c>
      <c r="AJ27" t="s">
        <v>34</v>
      </c>
      <c r="AK27">
        <v>308</v>
      </c>
      <c r="AL27" t="s">
        <v>35</v>
      </c>
    </row>
    <row r="28" spans="1:38" x14ac:dyDescent="0.45">
      <c r="A28" s="4">
        <v>44197</v>
      </c>
      <c r="B28" s="7">
        <v>40000.050000000003</v>
      </c>
      <c r="H28" s="8">
        <v>0</v>
      </c>
      <c r="I28" s="9"/>
      <c r="J28" s="7">
        <v>4078.0070000000001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7">
        <v>13131.59</v>
      </c>
      <c r="S28" s="8" t="s">
        <v>72</v>
      </c>
      <c r="T28" s="8" t="s">
        <v>72</v>
      </c>
      <c r="U28" s="8" t="s">
        <v>72</v>
      </c>
      <c r="V28" s="8" t="s">
        <v>72</v>
      </c>
      <c r="W28" s="8" t="s">
        <v>72</v>
      </c>
      <c r="X28" s="8">
        <v>0</v>
      </c>
      <c r="Y28" s="9" t="s">
        <v>72</v>
      </c>
      <c r="Z28" s="7">
        <v>53219.64</v>
      </c>
      <c r="AA28" s="8" t="s">
        <v>72</v>
      </c>
      <c r="AB28" s="8" t="s">
        <v>72</v>
      </c>
      <c r="AC28" s="8" t="s">
        <v>72</v>
      </c>
      <c r="AD28" s="8" t="s">
        <v>72</v>
      </c>
      <c r="AE28" s="8" t="s">
        <v>72</v>
      </c>
      <c r="AF28" s="8">
        <v>0</v>
      </c>
      <c r="AG28" s="9" t="s">
        <v>72</v>
      </c>
    </row>
    <row r="29" spans="1:38" x14ac:dyDescent="0.45">
      <c r="A29" s="4">
        <v>44228</v>
      </c>
      <c r="B29" s="7">
        <v>39999.97</v>
      </c>
      <c r="H29" s="8">
        <v>0</v>
      </c>
      <c r="I29" s="9"/>
      <c r="J29" s="7">
        <v>4705.33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9">
        <v>0</v>
      </c>
      <c r="R29" s="7">
        <v>13133.21</v>
      </c>
      <c r="S29" s="8" t="s">
        <v>72</v>
      </c>
      <c r="T29" s="8" t="s">
        <v>72</v>
      </c>
      <c r="U29" s="8" t="s">
        <v>72</v>
      </c>
      <c r="V29" s="8" t="s">
        <v>72</v>
      </c>
      <c r="W29" s="8" t="s">
        <v>72</v>
      </c>
      <c r="X29" s="8">
        <v>0</v>
      </c>
      <c r="Y29" s="9" t="s">
        <v>72</v>
      </c>
      <c r="Z29" s="7">
        <v>53848.42</v>
      </c>
      <c r="AA29" s="8" t="s">
        <v>72</v>
      </c>
      <c r="AB29" s="8" t="s">
        <v>72</v>
      </c>
      <c r="AC29" s="8" t="s">
        <v>72</v>
      </c>
      <c r="AD29" s="8" t="s">
        <v>72</v>
      </c>
      <c r="AE29" s="8" t="s">
        <v>72</v>
      </c>
      <c r="AF29" s="8">
        <v>0</v>
      </c>
      <c r="AG29" s="9" t="s">
        <v>72</v>
      </c>
      <c r="AJ29" t="s">
        <v>40</v>
      </c>
      <c r="AK29" t="s">
        <v>42</v>
      </c>
      <c r="AL29" t="s">
        <v>43</v>
      </c>
    </row>
    <row r="30" spans="1:38" x14ac:dyDescent="0.45">
      <c r="A30" s="4">
        <v>44256</v>
      </c>
      <c r="B30" s="7">
        <v>40000.04</v>
      </c>
      <c r="H30" s="8">
        <v>0</v>
      </c>
      <c r="I30" s="9"/>
      <c r="J30" s="7">
        <v>5290.7190000000001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7">
        <v>13135.13</v>
      </c>
      <c r="S30" s="8" t="s">
        <v>72</v>
      </c>
      <c r="T30" s="8" t="s">
        <v>72</v>
      </c>
      <c r="U30" s="8" t="s">
        <v>72</v>
      </c>
      <c r="V30" s="8" t="s">
        <v>72</v>
      </c>
      <c r="W30" s="8" t="s">
        <v>72</v>
      </c>
      <c r="X30" s="8">
        <v>0</v>
      </c>
      <c r="Y30" s="9" t="s">
        <v>72</v>
      </c>
      <c r="Z30" s="7">
        <v>54435.38</v>
      </c>
      <c r="AA30" s="8" t="s">
        <v>72</v>
      </c>
      <c r="AB30" s="8" t="s">
        <v>72</v>
      </c>
      <c r="AC30" s="8" t="s">
        <v>72</v>
      </c>
      <c r="AD30" s="8" t="s">
        <v>72</v>
      </c>
      <c r="AE30" s="8" t="s">
        <v>72</v>
      </c>
      <c r="AF30" s="8">
        <v>0</v>
      </c>
      <c r="AG30" s="9" t="s">
        <v>72</v>
      </c>
      <c r="AJ30" t="s">
        <v>18</v>
      </c>
      <c r="AK30">
        <v>291</v>
      </c>
      <c r="AL30" t="s">
        <v>32</v>
      </c>
    </row>
    <row r="31" spans="1:38" x14ac:dyDescent="0.45">
      <c r="A31" s="4">
        <v>44287</v>
      </c>
      <c r="B31" s="7">
        <v>40002.629999999997</v>
      </c>
      <c r="H31" s="8">
        <v>0</v>
      </c>
      <c r="I31" s="9"/>
      <c r="J31" s="7">
        <v>6002.634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9">
        <v>0</v>
      </c>
      <c r="R31" s="7">
        <v>13137.91</v>
      </c>
      <c r="S31" s="8" t="s">
        <v>72</v>
      </c>
      <c r="T31" s="8" t="s">
        <v>72</v>
      </c>
      <c r="U31" s="8" t="s">
        <v>72</v>
      </c>
      <c r="V31" s="8" t="s">
        <v>72</v>
      </c>
      <c r="W31" s="8" t="s">
        <v>72</v>
      </c>
      <c r="X31" s="8">
        <v>0</v>
      </c>
      <c r="Y31" s="9" t="s">
        <v>72</v>
      </c>
      <c r="Z31" s="7">
        <v>55154.71</v>
      </c>
      <c r="AA31" s="8" t="s">
        <v>72</v>
      </c>
      <c r="AB31" s="8" t="s">
        <v>72</v>
      </c>
      <c r="AC31" s="8" t="s">
        <v>72</v>
      </c>
      <c r="AD31" s="8" t="s">
        <v>72</v>
      </c>
      <c r="AE31" s="8" t="s">
        <v>72</v>
      </c>
      <c r="AF31" s="8">
        <v>0</v>
      </c>
      <c r="AG31" s="9" t="s">
        <v>72</v>
      </c>
      <c r="AJ31" t="s">
        <v>16</v>
      </c>
      <c r="AK31">
        <v>291</v>
      </c>
      <c r="AL31" t="s">
        <v>32</v>
      </c>
    </row>
    <row r="32" spans="1:38" x14ac:dyDescent="0.45">
      <c r="A32" s="4">
        <v>44317</v>
      </c>
      <c r="B32" s="7">
        <v>40000</v>
      </c>
      <c r="H32" s="8">
        <v>0</v>
      </c>
      <c r="I32" s="9"/>
      <c r="J32" s="7">
        <v>6456.9380000000001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7">
        <v>13138.41</v>
      </c>
      <c r="S32" s="8" t="s">
        <v>72</v>
      </c>
      <c r="T32" s="8" t="s">
        <v>72</v>
      </c>
      <c r="U32" s="8" t="s">
        <v>72</v>
      </c>
      <c r="V32" s="8" t="s">
        <v>72</v>
      </c>
      <c r="W32" s="8" t="s">
        <v>72</v>
      </c>
      <c r="X32" s="8">
        <v>0</v>
      </c>
      <c r="Y32" s="9" t="s">
        <v>72</v>
      </c>
      <c r="Z32" s="7">
        <v>55604.82</v>
      </c>
      <c r="AA32" s="8" t="s">
        <v>72</v>
      </c>
      <c r="AB32" s="8" t="s">
        <v>72</v>
      </c>
      <c r="AC32" s="8" t="s">
        <v>72</v>
      </c>
      <c r="AD32" s="8" t="s">
        <v>72</v>
      </c>
      <c r="AE32" s="8" t="s">
        <v>72</v>
      </c>
      <c r="AF32" s="8">
        <v>0</v>
      </c>
      <c r="AG32" s="9" t="s">
        <v>72</v>
      </c>
      <c r="AJ32" t="s">
        <v>14</v>
      </c>
      <c r="AK32">
        <v>233</v>
      </c>
      <c r="AL32" t="s">
        <v>36</v>
      </c>
    </row>
    <row r="33" spans="1:38" x14ac:dyDescent="0.45">
      <c r="A33" s="4">
        <v>44348</v>
      </c>
      <c r="B33" s="7">
        <v>40000.01</v>
      </c>
      <c r="H33" s="8">
        <v>0</v>
      </c>
      <c r="I33" s="9"/>
      <c r="J33" s="7">
        <v>7045.018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9">
        <v>0</v>
      </c>
      <c r="R33" s="7">
        <v>13140.22</v>
      </c>
      <c r="S33" s="8" t="s">
        <v>72</v>
      </c>
      <c r="T33" s="8" t="s">
        <v>72</v>
      </c>
      <c r="U33" s="8" t="s">
        <v>72</v>
      </c>
      <c r="V33" s="8" t="s">
        <v>72</v>
      </c>
      <c r="W33" s="8" t="s">
        <v>72</v>
      </c>
      <c r="X33" s="8">
        <v>0</v>
      </c>
      <c r="Y33" s="9" t="s">
        <v>72</v>
      </c>
      <c r="Z33" s="7">
        <v>56194.55</v>
      </c>
      <c r="AA33" s="8" t="s">
        <v>72</v>
      </c>
      <c r="AB33" s="8" t="s">
        <v>72</v>
      </c>
      <c r="AC33" s="8" t="s">
        <v>72</v>
      </c>
      <c r="AD33" s="8" t="s">
        <v>72</v>
      </c>
      <c r="AE33" s="8" t="s">
        <v>72</v>
      </c>
      <c r="AF33" s="8">
        <v>0</v>
      </c>
      <c r="AG33" s="9" t="s">
        <v>72</v>
      </c>
      <c r="AJ33" t="s">
        <v>17</v>
      </c>
      <c r="AK33">
        <v>407</v>
      </c>
      <c r="AL33" t="s">
        <v>33</v>
      </c>
    </row>
    <row r="34" spans="1:38" x14ac:dyDescent="0.45">
      <c r="A34" s="4">
        <v>44378</v>
      </c>
      <c r="B34" s="7">
        <v>40000.26</v>
      </c>
      <c r="H34" s="8">
        <v>0</v>
      </c>
      <c r="I34" s="9"/>
      <c r="J34" s="7">
        <v>7820.8639999999996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7">
        <v>13142.14</v>
      </c>
      <c r="S34" s="8" t="s">
        <v>72</v>
      </c>
      <c r="T34" s="8" t="s">
        <v>72</v>
      </c>
      <c r="U34" s="8" t="s">
        <v>72</v>
      </c>
      <c r="V34" s="8" t="s">
        <v>72</v>
      </c>
      <c r="W34" s="8" t="s">
        <v>72</v>
      </c>
      <c r="X34" s="8">
        <v>0</v>
      </c>
      <c r="Y34" s="9" t="s">
        <v>72</v>
      </c>
      <c r="Z34" s="7">
        <v>56972.3</v>
      </c>
      <c r="AA34" s="8" t="s">
        <v>72</v>
      </c>
      <c r="AB34" s="8" t="s">
        <v>72</v>
      </c>
      <c r="AC34" s="8" t="s">
        <v>72</v>
      </c>
      <c r="AD34" s="8" t="s">
        <v>72</v>
      </c>
      <c r="AE34" s="8" t="s">
        <v>72</v>
      </c>
      <c r="AF34" s="8">
        <v>0</v>
      </c>
      <c r="AG34" s="9" t="s">
        <v>72</v>
      </c>
      <c r="AJ34" t="s">
        <v>34</v>
      </c>
      <c r="AK34">
        <v>300</v>
      </c>
      <c r="AL34" t="s">
        <v>35</v>
      </c>
    </row>
    <row r="35" spans="1:38" x14ac:dyDescent="0.45">
      <c r="A35" s="4">
        <v>44409</v>
      </c>
      <c r="B35" s="7">
        <v>40000.04</v>
      </c>
      <c r="H35" s="8">
        <v>0</v>
      </c>
      <c r="I35" s="9"/>
      <c r="J35" s="7">
        <v>8714.2690000000002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7">
        <v>13143.66</v>
      </c>
      <c r="S35" s="8" t="s">
        <v>72</v>
      </c>
      <c r="T35" s="8" t="s">
        <v>72</v>
      </c>
      <c r="U35" s="8" t="s">
        <v>72</v>
      </c>
      <c r="V35" s="8" t="s">
        <v>72</v>
      </c>
      <c r="W35" s="8" t="s">
        <v>72</v>
      </c>
      <c r="X35" s="8">
        <v>0</v>
      </c>
      <c r="Y35" s="9" t="s">
        <v>72</v>
      </c>
      <c r="Z35" s="7">
        <v>57224.51</v>
      </c>
      <c r="AA35" s="8" t="s">
        <v>72</v>
      </c>
      <c r="AB35" s="8" t="s">
        <v>72</v>
      </c>
      <c r="AC35" s="8" t="s">
        <v>72</v>
      </c>
      <c r="AD35" s="8" t="s">
        <v>72</v>
      </c>
      <c r="AE35" s="8" t="s">
        <v>72</v>
      </c>
      <c r="AF35" s="8">
        <v>0</v>
      </c>
      <c r="AG35" s="9" t="s">
        <v>72</v>
      </c>
    </row>
    <row r="36" spans="1:38" x14ac:dyDescent="0.45">
      <c r="A36" s="4">
        <v>44440</v>
      </c>
      <c r="B36" s="7">
        <v>40000.080000000002</v>
      </c>
      <c r="H36" s="8">
        <v>0</v>
      </c>
      <c r="I36" s="9"/>
      <c r="J36" s="7">
        <v>9542.6020000000008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7">
        <v>13145.04</v>
      </c>
      <c r="S36" s="8" t="s">
        <v>72</v>
      </c>
      <c r="T36" s="8" t="s">
        <v>72</v>
      </c>
      <c r="U36" s="8" t="s">
        <v>72</v>
      </c>
      <c r="V36" s="8" t="s">
        <v>72</v>
      </c>
      <c r="W36" s="8" t="s">
        <v>72</v>
      </c>
      <c r="X36" s="8">
        <v>0</v>
      </c>
      <c r="Y36" s="9" t="s">
        <v>72</v>
      </c>
      <c r="Z36" s="7">
        <v>57220.7</v>
      </c>
      <c r="AA36" s="8" t="s">
        <v>72</v>
      </c>
      <c r="AB36" s="8" t="s">
        <v>72</v>
      </c>
      <c r="AC36" s="8" t="s">
        <v>72</v>
      </c>
      <c r="AD36" s="8" t="s">
        <v>72</v>
      </c>
      <c r="AE36" s="8" t="s">
        <v>72</v>
      </c>
      <c r="AF36" s="8">
        <v>0</v>
      </c>
      <c r="AG36" s="9" t="s">
        <v>72</v>
      </c>
      <c r="AJ36" t="s">
        <v>41</v>
      </c>
      <c r="AK36" t="s">
        <v>42</v>
      </c>
      <c r="AL36" t="s">
        <v>43</v>
      </c>
    </row>
    <row r="37" spans="1:38" x14ac:dyDescent="0.45">
      <c r="A37" s="4">
        <v>44470</v>
      </c>
      <c r="B37" s="7">
        <v>40000.11</v>
      </c>
      <c r="H37" s="8">
        <v>0</v>
      </c>
      <c r="I37" s="9"/>
      <c r="J37" s="7">
        <v>10688.31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7">
        <v>13146.63</v>
      </c>
      <c r="S37" s="8" t="s">
        <v>72</v>
      </c>
      <c r="T37" s="8" t="s">
        <v>72</v>
      </c>
      <c r="U37" s="8" t="s">
        <v>72</v>
      </c>
      <c r="V37" s="8" t="s">
        <v>72</v>
      </c>
      <c r="W37" s="8" t="s">
        <v>72</v>
      </c>
      <c r="X37" s="8">
        <v>0</v>
      </c>
      <c r="Y37" s="9" t="s">
        <v>72</v>
      </c>
      <c r="Z37" s="7">
        <v>57216.27</v>
      </c>
      <c r="AA37" s="8" t="s">
        <v>72</v>
      </c>
      <c r="AB37" s="8" t="s">
        <v>72</v>
      </c>
      <c r="AC37" s="8" t="s">
        <v>72</v>
      </c>
      <c r="AD37" s="8" t="s">
        <v>72</v>
      </c>
      <c r="AE37" s="8" t="s">
        <v>72</v>
      </c>
      <c r="AF37" s="8">
        <v>0</v>
      </c>
      <c r="AG37" s="9" t="s">
        <v>72</v>
      </c>
      <c r="AJ37" t="s">
        <v>16</v>
      </c>
      <c r="AK37">
        <v>291</v>
      </c>
      <c r="AL37" t="s">
        <v>32</v>
      </c>
    </row>
    <row r="38" spans="1:38" x14ac:dyDescent="0.45">
      <c r="A38" s="4">
        <v>44501</v>
      </c>
      <c r="B38" s="7">
        <v>40000.04</v>
      </c>
      <c r="H38" s="8">
        <v>0</v>
      </c>
      <c r="I38" s="9"/>
      <c r="J38" s="7">
        <v>12571.59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7">
        <v>13148.2</v>
      </c>
      <c r="S38" s="8" t="s">
        <v>72</v>
      </c>
      <c r="T38" s="8" t="s">
        <v>72</v>
      </c>
      <c r="U38" s="8" t="s">
        <v>72</v>
      </c>
      <c r="V38" s="8" t="s">
        <v>72</v>
      </c>
      <c r="W38" s="8" t="s">
        <v>72</v>
      </c>
      <c r="X38" s="8">
        <v>0</v>
      </c>
      <c r="Y38" s="9" t="s">
        <v>72</v>
      </c>
      <c r="Z38" s="7">
        <v>57211.81</v>
      </c>
      <c r="AA38" s="8" t="s">
        <v>72</v>
      </c>
      <c r="AB38" s="8" t="s">
        <v>72</v>
      </c>
      <c r="AC38" s="8" t="s">
        <v>72</v>
      </c>
      <c r="AD38" s="8" t="s">
        <v>72</v>
      </c>
      <c r="AE38" s="8" t="s">
        <v>72</v>
      </c>
      <c r="AF38" s="8">
        <v>0</v>
      </c>
      <c r="AG38" s="9" t="s">
        <v>72</v>
      </c>
      <c r="AJ38" t="s">
        <v>34</v>
      </c>
      <c r="AK38">
        <v>291</v>
      </c>
      <c r="AL38" t="s">
        <v>35</v>
      </c>
    </row>
    <row r="39" spans="1:38" x14ac:dyDescent="0.45">
      <c r="A39" s="4">
        <v>44531</v>
      </c>
      <c r="B39" s="7">
        <v>40000.14</v>
      </c>
      <c r="H39" s="8">
        <v>0</v>
      </c>
      <c r="I39" s="9"/>
      <c r="J39" s="7">
        <v>13604.93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7">
        <v>13149.95</v>
      </c>
      <c r="S39" s="8" t="s">
        <v>72</v>
      </c>
      <c r="T39" s="8" t="s">
        <v>72</v>
      </c>
      <c r="U39" s="8" t="s">
        <v>72</v>
      </c>
      <c r="V39" s="8" t="s">
        <v>72</v>
      </c>
      <c r="W39" s="8" t="s">
        <v>72</v>
      </c>
      <c r="X39" s="8">
        <v>0</v>
      </c>
      <c r="Y39" s="9" t="s">
        <v>72</v>
      </c>
      <c r="Z39" s="7">
        <v>57207</v>
      </c>
      <c r="AA39" s="8" t="s">
        <v>72</v>
      </c>
      <c r="AB39" s="8" t="s">
        <v>72</v>
      </c>
      <c r="AC39" s="8" t="s">
        <v>72</v>
      </c>
      <c r="AD39" s="8" t="s">
        <v>72</v>
      </c>
      <c r="AE39" s="8" t="s">
        <v>72</v>
      </c>
      <c r="AF39" s="8">
        <v>0</v>
      </c>
      <c r="AG39" s="9" t="s">
        <v>72</v>
      </c>
    </row>
    <row r="40" spans="1:38" x14ac:dyDescent="0.45">
      <c r="A40" s="4">
        <v>44562</v>
      </c>
      <c r="B40" s="7">
        <v>59999.77</v>
      </c>
      <c r="D40" s="8">
        <v>10421.787505063257</v>
      </c>
      <c r="H40" s="8">
        <v>10421.787505063257</v>
      </c>
      <c r="I40" s="9"/>
      <c r="J40" s="7">
        <v>14251.68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7">
        <v>13151.25</v>
      </c>
      <c r="S40" s="8" t="s">
        <v>72</v>
      </c>
      <c r="T40" s="8">
        <v>4158.2932145202394</v>
      </c>
      <c r="U40" s="8" t="s">
        <v>72</v>
      </c>
      <c r="V40" s="8" t="s">
        <v>72</v>
      </c>
      <c r="W40" s="8" t="s">
        <v>72</v>
      </c>
      <c r="X40" s="8">
        <v>4158.2932145202394</v>
      </c>
      <c r="Y40" s="9" t="s">
        <v>72</v>
      </c>
      <c r="Z40" s="7">
        <v>57203.27</v>
      </c>
      <c r="AA40" s="8" t="s">
        <v>72</v>
      </c>
      <c r="AB40" s="8">
        <v>12506.145006075909</v>
      </c>
      <c r="AC40" s="8" t="s">
        <v>72</v>
      </c>
      <c r="AD40" s="8" t="s">
        <v>72</v>
      </c>
      <c r="AE40" s="8" t="s">
        <v>72</v>
      </c>
      <c r="AF40" s="8">
        <v>12506.145006075909</v>
      </c>
      <c r="AG40" s="9" t="s">
        <v>72</v>
      </c>
      <c r="AJ40" t="s">
        <v>49</v>
      </c>
      <c r="AK40" t="s">
        <v>42</v>
      </c>
      <c r="AL40" t="s">
        <v>43</v>
      </c>
    </row>
    <row r="41" spans="1:38" x14ac:dyDescent="0.45">
      <c r="A41" s="4">
        <v>44593</v>
      </c>
      <c r="B41" s="7">
        <v>59999.77</v>
      </c>
      <c r="D41" s="8">
        <v>10253.739295326717</v>
      </c>
      <c r="H41" s="8">
        <v>10253.739295326717</v>
      </c>
      <c r="I41" s="9"/>
      <c r="J41" s="7">
        <v>14875.2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9">
        <v>0</v>
      </c>
      <c r="R41" s="7">
        <v>13152.51</v>
      </c>
      <c r="S41" s="8" t="s">
        <v>72</v>
      </c>
      <c r="T41" s="8">
        <v>4091.24197883536</v>
      </c>
      <c r="U41" s="8" t="s">
        <v>72</v>
      </c>
      <c r="V41" s="8" t="s">
        <v>72</v>
      </c>
      <c r="W41" s="8" t="s">
        <v>72</v>
      </c>
      <c r="X41" s="8">
        <v>4091.24197883536</v>
      </c>
      <c r="Y41" s="9" t="s">
        <v>72</v>
      </c>
      <c r="Z41" s="7">
        <v>57199.75</v>
      </c>
      <c r="AA41" s="8" t="s">
        <v>72</v>
      </c>
      <c r="AB41" s="8">
        <v>12304.48715439206</v>
      </c>
      <c r="AC41" s="8" t="s">
        <v>72</v>
      </c>
      <c r="AD41" s="8" t="s">
        <v>72</v>
      </c>
      <c r="AE41" s="8" t="s">
        <v>72</v>
      </c>
      <c r="AF41" s="8">
        <v>12304.48715439206</v>
      </c>
      <c r="AG41" s="9" t="s">
        <v>72</v>
      </c>
      <c r="AJ41" t="s">
        <v>50</v>
      </c>
      <c r="AK41">
        <v>2000</v>
      </c>
      <c r="AL41" t="s">
        <v>51</v>
      </c>
    </row>
    <row r="42" spans="1:38" x14ac:dyDescent="0.45">
      <c r="A42" s="4">
        <v>44621</v>
      </c>
      <c r="B42" s="7">
        <v>59999.94</v>
      </c>
      <c r="D42" s="8">
        <v>10095.096491163924</v>
      </c>
      <c r="H42" s="8">
        <v>10095.096491163924</v>
      </c>
      <c r="I42" s="9"/>
      <c r="J42" s="7">
        <v>15920.77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7">
        <v>18609.5</v>
      </c>
      <c r="S42" s="8" t="s">
        <v>72</v>
      </c>
      <c r="T42" s="8">
        <v>4027.9434999744058</v>
      </c>
      <c r="U42" s="8" t="s">
        <v>72</v>
      </c>
      <c r="V42" s="8" t="s">
        <v>72</v>
      </c>
      <c r="W42" s="8" t="s">
        <v>72</v>
      </c>
      <c r="X42" s="8">
        <v>4027.9434999744058</v>
      </c>
      <c r="Y42" s="9" t="s">
        <v>72</v>
      </c>
      <c r="Z42" s="7">
        <v>68559.34</v>
      </c>
      <c r="AA42" s="8" t="s">
        <v>72</v>
      </c>
      <c r="AB42" s="8">
        <v>12114.115789396708</v>
      </c>
      <c r="AC42" s="8" t="s">
        <v>72</v>
      </c>
      <c r="AD42" s="8" t="s">
        <v>72</v>
      </c>
      <c r="AE42" s="8" t="s">
        <v>72</v>
      </c>
      <c r="AF42" s="8">
        <v>12114.115789396708</v>
      </c>
      <c r="AG42" s="9" t="s">
        <v>72</v>
      </c>
      <c r="AJ42" t="s">
        <v>9</v>
      </c>
      <c r="AK42">
        <v>2000</v>
      </c>
      <c r="AL42" t="s">
        <v>52</v>
      </c>
    </row>
    <row r="43" spans="1:38" x14ac:dyDescent="0.45">
      <c r="A43" s="4">
        <v>44652</v>
      </c>
      <c r="B43" s="7">
        <v>60001.1</v>
      </c>
      <c r="D43" s="8">
        <v>9945.1697703506961</v>
      </c>
      <c r="H43" s="8">
        <v>9945.1697703506961</v>
      </c>
      <c r="I43" s="9"/>
      <c r="J43" s="7">
        <v>17032.8</v>
      </c>
      <c r="K43" s="8">
        <v>0</v>
      </c>
      <c r="L43" s="8">
        <v>513.62754022439503</v>
      </c>
      <c r="M43" s="8">
        <v>0</v>
      </c>
      <c r="N43" s="8">
        <v>0</v>
      </c>
      <c r="O43" s="8">
        <v>0</v>
      </c>
      <c r="P43" s="8">
        <v>513.62754022439503</v>
      </c>
      <c r="Q43" s="9">
        <v>0</v>
      </c>
      <c r="R43" s="7">
        <v>18466.23</v>
      </c>
      <c r="S43" s="8" t="s">
        <v>72</v>
      </c>
      <c r="T43" s="8">
        <v>3968.1227383699279</v>
      </c>
      <c r="U43" s="8" t="s">
        <v>72</v>
      </c>
      <c r="V43" s="8" t="s">
        <v>72</v>
      </c>
      <c r="W43" s="8" t="s">
        <v>72</v>
      </c>
      <c r="X43" s="8">
        <v>3968.1227383699279</v>
      </c>
      <c r="Y43" s="9" t="s">
        <v>72</v>
      </c>
      <c r="Z43" s="7">
        <v>68559.3</v>
      </c>
      <c r="AA43" s="8" t="s">
        <v>72</v>
      </c>
      <c r="AB43" s="8">
        <v>12447.83126464523</v>
      </c>
      <c r="AC43" s="8" t="s">
        <v>72</v>
      </c>
      <c r="AD43" s="8" t="s">
        <v>72</v>
      </c>
      <c r="AE43" s="8" t="s">
        <v>72</v>
      </c>
      <c r="AF43" s="8">
        <v>12447.83126464523</v>
      </c>
      <c r="AG43" s="9" t="s">
        <v>72</v>
      </c>
      <c r="AJ43" t="s">
        <v>34</v>
      </c>
      <c r="AK43">
        <v>2000</v>
      </c>
      <c r="AL43" t="s">
        <v>35</v>
      </c>
    </row>
    <row r="44" spans="1:38" x14ac:dyDescent="0.45">
      <c r="A44" s="4">
        <v>44682</v>
      </c>
      <c r="B44" s="7">
        <v>59999.77</v>
      </c>
      <c r="D44" s="8">
        <v>9803.3318518394208</v>
      </c>
      <c r="H44" s="8">
        <v>9803.3318518394208</v>
      </c>
      <c r="I44" s="9"/>
      <c r="J44" s="7">
        <v>18554.009999999998</v>
      </c>
      <c r="K44" s="8">
        <v>0</v>
      </c>
      <c r="L44" s="8">
        <v>1140.1028567738258</v>
      </c>
      <c r="M44" s="8">
        <v>0</v>
      </c>
      <c r="N44" s="8">
        <v>0</v>
      </c>
      <c r="O44" s="8">
        <v>0</v>
      </c>
      <c r="P44" s="8">
        <v>1140.1028567738258</v>
      </c>
      <c r="Q44" s="9">
        <v>0</v>
      </c>
      <c r="R44" s="7">
        <v>18520.150000000001</v>
      </c>
      <c r="S44" s="8" t="s">
        <v>72</v>
      </c>
      <c r="T44" s="8">
        <v>3911.5294088839287</v>
      </c>
      <c r="U44" s="8" t="s">
        <v>72</v>
      </c>
      <c r="V44" s="8" t="s">
        <v>72</v>
      </c>
      <c r="W44" s="8" t="s">
        <v>72</v>
      </c>
      <c r="X44" s="8">
        <v>3911.5294088839287</v>
      </c>
      <c r="Y44" s="9" t="s">
        <v>72</v>
      </c>
      <c r="Z44" s="7">
        <v>68559.25</v>
      </c>
      <c r="AA44" s="8" t="s">
        <v>72</v>
      </c>
      <c r="AB44" s="8">
        <v>12904.10107898113</v>
      </c>
      <c r="AC44" s="8" t="s">
        <v>72</v>
      </c>
      <c r="AD44" s="8" t="s">
        <v>72</v>
      </c>
      <c r="AE44" s="8" t="s">
        <v>72</v>
      </c>
      <c r="AF44" s="8">
        <v>12904.10107898113</v>
      </c>
      <c r="AG44" s="9" t="s">
        <v>72</v>
      </c>
    </row>
    <row r="45" spans="1:38" x14ac:dyDescent="0.45">
      <c r="A45" s="4">
        <v>44713</v>
      </c>
      <c r="B45" s="7">
        <v>60000</v>
      </c>
      <c r="D45" s="8">
        <v>9669.0109107335466</v>
      </c>
      <c r="H45" s="8">
        <v>9669.0109107335466</v>
      </c>
      <c r="I45" s="9"/>
      <c r="J45" s="7">
        <v>20608.23</v>
      </c>
      <c r="K45" s="8">
        <v>0</v>
      </c>
      <c r="L45" s="8">
        <v>1695.3115114809582</v>
      </c>
      <c r="M45" s="8">
        <v>0</v>
      </c>
      <c r="N45" s="8">
        <v>0</v>
      </c>
      <c r="O45" s="8">
        <v>0</v>
      </c>
      <c r="P45" s="8">
        <v>1695.3115114809582</v>
      </c>
      <c r="Q45" s="9">
        <v>0</v>
      </c>
      <c r="R45" s="7">
        <v>18595.21</v>
      </c>
      <c r="S45" s="8" t="s">
        <v>72</v>
      </c>
      <c r="T45" s="8">
        <v>3857.9353533826852</v>
      </c>
      <c r="U45" s="8" t="s">
        <v>72</v>
      </c>
      <c r="V45" s="8" t="s">
        <v>72</v>
      </c>
      <c r="W45" s="8" t="s">
        <v>72</v>
      </c>
      <c r="X45" s="8">
        <v>3857.9353533826852</v>
      </c>
      <c r="Y45" s="9" t="s">
        <v>72</v>
      </c>
      <c r="Z45" s="7">
        <v>71803.77</v>
      </c>
      <c r="AA45" s="8" t="s">
        <v>72</v>
      </c>
      <c r="AB45" s="8">
        <v>13298.124604361214</v>
      </c>
      <c r="AC45" s="8" t="s">
        <v>72</v>
      </c>
      <c r="AD45" s="8" t="s">
        <v>72</v>
      </c>
      <c r="AE45" s="8" t="s">
        <v>72</v>
      </c>
      <c r="AF45" s="8">
        <v>13298.124604361214</v>
      </c>
      <c r="AG45" s="9" t="s">
        <v>72</v>
      </c>
    </row>
    <row r="46" spans="1:38" x14ac:dyDescent="0.45">
      <c r="A46" s="4">
        <v>44743</v>
      </c>
      <c r="B46" s="7">
        <v>59994.79</v>
      </c>
      <c r="D46" s="8">
        <v>9541.6847948491832</v>
      </c>
      <c r="H46" s="8">
        <v>9541.6847948491832</v>
      </c>
      <c r="I46" s="9"/>
      <c r="J46" s="7">
        <v>21983.08</v>
      </c>
      <c r="K46" s="8">
        <v>0</v>
      </c>
      <c r="L46" s="8">
        <v>2197.9219871197643</v>
      </c>
      <c r="M46" s="8">
        <v>0</v>
      </c>
      <c r="N46" s="8">
        <v>0</v>
      </c>
      <c r="O46" s="8">
        <v>0</v>
      </c>
      <c r="P46" s="8">
        <v>2197.9219871197643</v>
      </c>
      <c r="Q46" s="9">
        <v>0</v>
      </c>
      <c r="R46" s="7">
        <v>18636.310000000001</v>
      </c>
      <c r="S46" s="8" t="s">
        <v>72</v>
      </c>
      <c r="T46" s="8">
        <v>3807.1322331448241</v>
      </c>
      <c r="U46" s="8" t="s">
        <v>72</v>
      </c>
      <c r="V46" s="8" t="s">
        <v>72</v>
      </c>
      <c r="W46" s="8" t="s">
        <v>72</v>
      </c>
      <c r="X46" s="8">
        <v>3807.1322331448241</v>
      </c>
      <c r="Y46" s="9" t="s">
        <v>72</v>
      </c>
      <c r="Z46" s="7">
        <v>71801.740000000005</v>
      </c>
      <c r="AA46" s="8" t="s">
        <v>72</v>
      </c>
      <c r="AB46" s="8">
        <v>13647.943740938783</v>
      </c>
      <c r="AC46" s="8" t="s">
        <v>72</v>
      </c>
      <c r="AD46" s="8" t="s">
        <v>72</v>
      </c>
      <c r="AE46" s="8" t="s">
        <v>72</v>
      </c>
      <c r="AF46" s="8">
        <v>13647.943740938783</v>
      </c>
      <c r="AG46" s="9" t="s">
        <v>72</v>
      </c>
    </row>
    <row r="47" spans="1:38" x14ac:dyDescent="0.45">
      <c r="A47" s="4">
        <v>44774</v>
      </c>
      <c r="B47" s="7">
        <v>59999.93</v>
      </c>
      <c r="D47" s="8">
        <v>9420.8759332082154</v>
      </c>
      <c r="H47" s="8">
        <v>9420.8759332082154</v>
      </c>
      <c r="I47" s="9"/>
      <c r="J47" s="7">
        <v>23721.24</v>
      </c>
      <c r="K47" s="8">
        <v>0</v>
      </c>
      <c r="L47" s="8">
        <v>2659.9323362415789</v>
      </c>
      <c r="M47" s="8">
        <v>0</v>
      </c>
      <c r="N47" s="8">
        <v>0</v>
      </c>
      <c r="O47" s="8">
        <v>0</v>
      </c>
      <c r="P47" s="8">
        <v>2659.9323362415789</v>
      </c>
      <c r="Q47" s="9">
        <v>0</v>
      </c>
      <c r="R47" s="7">
        <v>18685.919999999998</v>
      </c>
      <c r="S47" s="8" t="s">
        <v>72</v>
      </c>
      <c r="T47" s="8">
        <v>3758.9294973500782</v>
      </c>
      <c r="U47" s="8" t="s">
        <v>72</v>
      </c>
      <c r="V47" s="8" t="s">
        <v>72</v>
      </c>
      <c r="W47" s="8" t="s">
        <v>72</v>
      </c>
      <c r="X47" s="8">
        <v>3758.9294973500782</v>
      </c>
      <c r="Y47" s="9" t="s">
        <v>72</v>
      </c>
      <c r="Z47" s="7">
        <v>74959.199999999997</v>
      </c>
      <c r="AA47" s="8" t="s">
        <v>72</v>
      </c>
      <c r="AB47" s="8">
        <v>13964.983456091439</v>
      </c>
      <c r="AC47" s="8" t="s">
        <v>72</v>
      </c>
      <c r="AD47" s="8" t="s">
        <v>72</v>
      </c>
      <c r="AE47" s="8" t="s">
        <v>72</v>
      </c>
      <c r="AF47" s="8">
        <v>13964.983456091439</v>
      </c>
      <c r="AG47" s="9" t="s">
        <v>72</v>
      </c>
    </row>
    <row r="48" spans="1:38" x14ac:dyDescent="0.45">
      <c r="A48" s="4">
        <v>44805</v>
      </c>
      <c r="B48" s="7">
        <v>60000.05</v>
      </c>
      <c r="D48" s="8">
        <v>9306.1468434062081</v>
      </c>
      <c r="H48" s="8">
        <v>9306.1468434062081</v>
      </c>
      <c r="I48" s="9"/>
      <c r="J48" s="7">
        <v>25046.12</v>
      </c>
      <c r="K48" s="8">
        <v>0</v>
      </c>
      <c r="L48" s="8">
        <v>3089.6068392955808</v>
      </c>
      <c r="M48" s="8">
        <v>0</v>
      </c>
      <c r="N48" s="8">
        <v>0</v>
      </c>
      <c r="O48" s="8">
        <v>0</v>
      </c>
      <c r="P48" s="8">
        <v>3089.6068392955808</v>
      </c>
      <c r="Q48" s="9">
        <v>0</v>
      </c>
      <c r="R48" s="7">
        <v>18748.63</v>
      </c>
      <c r="S48" s="8" t="s">
        <v>72</v>
      </c>
      <c r="T48" s="8">
        <v>3713.152590519077</v>
      </c>
      <c r="U48" s="8" t="s">
        <v>72</v>
      </c>
      <c r="V48" s="8" t="s">
        <v>72</v>
      </c>
      <c r="W48" s="8" t="s">
        <v>72</v>
      </c>
      <c r="X48" s="8">
        <v>3713.152590519077</v>
      </c>
      <c r="Y48" s="9" t="s">
        <v>72</v>
      </c>
      <c r="Z48" s="7">
        <v>76593.64</v>
      </c>
      <c r="AA48" s="8" t="s">
        <v>72</v>
      </c>
      <c r="AB48" s="8">
        <v>14256.983051383029</v>
      </c>
      <c r="AC48" s="8" t="s">
        <v>72</v>
      </c>
      <c r="AD48" s="8" t="s">
        <v>72</v>
      </c>
      <c r="AE48" s="8" t="s">
        <v>72</v>
      </c>
      <c r="AF48" s="8">
        <v>14256.983051383029</v>
      </c>
      <c r="AG48" s="9" t="s">
        <v>72</v>
      </c>
    </row>
    <row r="49" spans="1:33" x14ac:dyDescent="0.45">
      <c r="A49" s="4">
        <v>44835</v>
      </c>
      <c r="B49" s="7">
        <v>60000.27</v>
      </c>
      <c r="D49" s="8">
        <v>9197.0961586505455</v>
      </c>
      <c r="H49" s="8">
        <v>9197.0961586505455</v>
      </c>
      <c r="I49" s="9"/>
      <c r="J49" s="7">
        <v>26401.08</v>
      </c>
      <c r="K49" s="8">
        <v>0</v>
      </c>
      <c r="L49" s="8">
        <v>3492.9325731543181</v>
      </c>
      <c r="M49" s="8">
        <v>0</v>
      </c>
      <c r="N49" s="8">
        <v>0</v>
      </c>
      <c r="O49" s="8">
        <v>0</v>
      </c>
      <c r="P49" s="8">
        <v>3492.9325731543181</v>
      </c>
      <c r="Q49" s="9">
        <v>0</v>
      </c>
      <c r="R49" s="7">
        <v>18806.91</v>
      </c>
      <c r="S49" s="8" t="s">
        <v>72</v>
      </c>
      <c r="T49" s="8">
        <v>3669.6413673015672</v>
      </c>
      <c r="U49" s="8" t="s">
        <v>72</v>
      </c>
      <c r="V49" s="8" t="s">
        <v>72</v>
      </c>
      <c r="W49" s="8" t="s">
        <v>72</v>
      </c>
      <c r="X49" s="8">
        <v>3669.6413673015672</v>
      </c>
      <c r="Y49" s="9" t="s">
        <v>72</v>
      </c>
      <c r="Z49" s="7">
        <v>78206.55</v>
      </c>
      <c r="AA49" s="8" t="s">
        <v>72</v>
      </c>
      <c r="AB49" s="8">
        <v>14529.447963534973</v>
      </c>
      <c r="AC49" s="8" t="s">
        <v>72</v>
      </c>
      <c r="AD49" s="8" t="s">
        <v>72</v>
      </c>
      <c r="AE49" s="8" t="s">
        <v>72</v>
      </c>
      <c r="AF49" s="8">
        <v>14529.447963534973</v>
      </c>
      <c r="AG49" s="9" t="s">
        <v>72</v>
      </c>
    </row>
    <row r="50" spans="1:33" x14ac:dyDescent="0.45">
      <c r="A50" s="4">
        <v>44866</v>
      </c>
      <c r="B50" s="7">
        <v>60000</v>
      </c>
      <c r="D50" s="8">
        <v>9093.3551068617835</v>
      </c>
      <c r="H50" s="8">
        <v>9093.3551068617835</v>
      </c>
      <c r="I50" s="9"/>
      <c r="J50" s="7">
        <v>27417.8</v>
      </c>
      <c r="K50" s="8">
        <v>0</v>
      </c>
      <c r="L50" s="8">
        <v>3874.4164054672319</v>
      </c>
      <c r="M50" s="8">
        <v>0</v>
      </c>
      <c r="N50" s="8">
        <v>0</v>
      </c>
      <c r="O50" s="8">
        <v>0</v>
      </c>
      <c r="P50" s="8">
        <v>3874.4164054672319</v>
      </c>
      <c r="Q50" s="9">
        <v>0</v>
      </c>
      <c r="R50" s="7">
        <v>18848.18</v>
      </c>
      <c r="S50" s="8" t="s">
        <v>72</v>
      </c>
      <c r="T50" s="8">
        <v>3628.2486876378516</v>
      </c>
      <c r="U50" s="8" t="s">
        <v>72</v>
      </c>
      <c r="V50" s="8" t="s">
        <v>72</v>
      </c>
      <c r="W50" s="8" t="s">
        <v>72</v>
      </c>
      <c r="X50" s="8">
        <v>3628.2486876378516</v>
      </c>
      <c r="Y50" s="9" t="s">
        <v>72</v>
      </c>
      <c r="Z50" s="7">
        <v>78211.600000000006</v>
      </c>
      <c r="AA50" s="8" t="s">
        <v>72</v>
      </c>
      <c r="AB50" s="8">
        <v>14786.442533701371</v>
      </c>
      <c r="AC50" s="8" t="s">
        <v>72</v>
      </c>
      <c r="AD50" s="8" t="s">
        <v>72</v>
      </c>
      <c r="AE50" s="8" t="s">
        <v>72</v>
      </c>
      <c r="AF50" s="8">
        <v>14786.442533701371</v>
      </c>
      <c r="AG50" s="9" t="s">
        <v>72</v>
      </c>
    </row>
    <row r="51" spans="1:33" x14ac:dyDescent="0.45">
      <c r="A51" s="4">
        <v>44896</v>
      </c>
      <c r="B51" s="7">
        <v>60000</v>
      </c>
      <c r="D51" s="8">
        <v>8994.5843839712325</v>
      </c>
      <c r="H51" s="8">
        <v>8994.5843839712325</v>
      </c>
      <c r="I51" s="9"/>
      <c r="J51" s="7">
        <v>28535.38</v>
      </c>
      <c r="K51" s="8">
        <v>0</v>
      </c>
      <c r="L51" s="8">
        <v>4237.554517592218</v>
      </c>
      <c r="M51" s="8">
        <v>0</v>
      </c>
      <c r="N51" s="8">
        <v>0</v>
      </c>
      <c r="O51" s="8">
        <v>0</v>
      </c>
      <c r="P51" s="8">
        <v>4237.554517592218</v>
      </c>
      <c r="Q51" s="9">
        <v>0</v>
      </c>
      <c r="R51" s="7">
        <v>18900.240000000002</v>
      </c>
      <c r="S51" s="8" t="s">
        <v>72</v>
      </c>
      <c r="T51" s="8">
        <v>3588.839169204522</v>
      </c>
      <c r="U51" s="8" t="s">
        <v>72</v>
      </c>
      <c r="V51" s="8" t="s">
        <v>72</v>
      </c>
      <c r="W51" s="8" t="s">
        <v>72</v>
      </c>
      <c r="X51" s="8">
        <v>3588.839169204522</v>
      </c>
      <c r="Y51" s="9" t="s">
        <v>72</v>
      </c>
      <c r="Z51" s="7">
        <v>79845.45</v>
      </c>
      <c r="AA51" s="8" t="s">
        <v>72</v>
      </c>
      <c r="AB51" s="8">
        <v>15031.055778357697</v>
      </c>
      <c r="AC51" s="8" t="s">
        <v>72</v>
      </c>
      <c r="AD51" s="8" t="s">
        <v>72</v>
      </c>
      <c r="AE51" s="8" t="s">
        <v>72</v>
      </c>
      <c r="AF51" s="8">
        <v>15031.055778357697</v>
      </c>
      <c r="AG51" s="9" t="s">
        <v>72</v>
      </c>
    </row>
    <row r="52" spans="1:33" x14ac:dyDescent="0.45">
      <c r="A52" s="4">
        <v>44927</v>
      </c>
      <c r="B52" s="7">
        <v>60000</v>
      </c>
      <c r="D52" s="8">
        <v>8900.4713717527975</v>
      </c>
      <c r="H52" s="8">
        <v>8900.4713717527975</v>
      </c>
      <c r="I52" s="9"/>
      <c r="J52" s="7">
        <v>29476</v>
      </c>
      <c r="K52" s="8">
        <v>0</v>
      </c>
      <c r="L52" s="8">
        <v>4585.1254569302973</v>
      </c>
      <c r="M52" s="8">
        <v>0</v>
      </c>
      <c r="N52" s="8">
        <v>0</v>
      </c>
      <c r="O52" s="8">
        <v>0</v>
      </c>
      <c r="P52" s="8">
        <v>4585.1254569302973</v>
      </c>
      <c r="Q52" s="9">
        <v>0</v>
      </c>
      <c r="R52" s="7">
        <v>18936.96</v>
      </c>
      <c r="S52" s="8" t="s">
        <v>72</v>
      </c>
      <c r="T52" s="8">
        <v>3551.2880773293659</v>
      </c>
      <c r="U52" s="8" t="s">
        <v>72</v>
      </c>
      <c r="V52" s="8" t="s">
        <v>72</v>
      </c>
      <c r="W52" s="8" t="s">
        <v>72</v>
      </c>
      <c r="X52" s="8">
        <v>3551.2880773293659</v>
      </c>
      <c r="Y52" s="9" t="s">
        <v>72</v>
      </c>
      <c r="Z52" s="7">
        <v>79847.5</v>
      </c>
      <c r="AA52" s="8" t="s">
        <v>72</v>
      </c>
      <c r="AB52" s="8">
        <v>15265.691103033652</v>
      </c>
      <c r="AC52" s="8" t="s">
        <v>72</v>
      </c>
      <c r="AD52" s="8" t="s">
        <v>72</v>
      </c>
      <c r="AE52" s="8" t="s">
        <v>72</v>
      </c>
      <c r="AF52" s="8">
        <v>15265.691103033652</v>
      </c>
      <c r="AG52" s="9" t="s">
        <v>72</v>
      </c>
    </row>
    <row r="53" spans="1:33" x14ac:dyDescent="0.45">
      <c r="A53" s="4">
        <v>44958</v>
      </c>
      <c r="B53" s="7">
        <v>60000</v>
      </c>
      <c r="D53" s="8">
        <v>8810.7276574589923</v>
      </c>
      <c r="H53" s="8">
        <v>8810.7276574589923</v>
      </c>
      <c r="I53" s="9"/>
      <c r="J53" s="7">
        <v>30528.74</v>
      </c>
      <c r="K53" s="8">
        <v>0</v>
      </c>
      <c r="L53" s="8">
        <v>4919.3817498550579</v>
      </c>
      <c r="M53" s="8">
        <v>0</v>
      </c>
      <c r="N53" s="8">
        <v>0</v>
      </c>
      <c r="O53" s="8">
        <v>0</v>
      </c>
      <c r="P53" s="8">
        <v>4919.3817498550579</v>
      </c>
      <c r="Q53" s="9">
        <v>0</v>
      </c>
      <c r="R53" s="7">
        <v>18976.900000000001</v>
      </c>
      <c r="S53" s="8" t="s">
        <v>72</v>
      </c>
      <c r="T53" s="8">
        <v>3515.4803353261382</v>
      </c>
      <c r="U53" s="8" t="s">
        <v>72</v>
      </c>
      <c r="V53" s="8" t="s">
        <v>72</v>
      </c>
      <c r="W53" s="8" t="s">
        <v>72</v>
      </c>
      <c r="X53" s="8">
        <v>3515.4803353261382</v>
      </c>
      <c r="Y53" s="9" t="s">
        <v>72</v>
      </c>
      <c r="Z53" s="7">
        <v>81475.31</v>
      </c>
      <c r="AA53" s="8" t="s">
        <v>72</v>
      </c>
      <c r="AB53" s="8">
        <v>15492.254938805849</v>
      </c>
      <c r="AC53" s="8" t="s">
        <v>72</v>
      </c>
      <c r="AD53" s="8" t="s">
        <v>72</v>
      </c>
      <c r="AE53" s="8" t="s">
        <v>72</v>
      </c>
      <c r="AF53" s="8">
        <v>15492.254938805849</v>
      </c>
      <c r="AG53" s="9" t="s">
        <v>72</v>
      </c>
    </row>
    <row r="54" spans="1:33" x14ac:dyDescent="0.45">
      <c r="A54" s="4">
        <v>44986</v>
      </c>
      <c r="B54" s="7">
        <v>60000</v>
      </c>
      <c r="D54" s="8">
        <v>8725.0868184039191</v>
      </c>
      <c r="H54" s="8">
        <v>8725.0868184039191</v>
      </c>
      <c r="I54" s="9"/>
      <c r="J54" s="7">
        <v>31519.14</v>
      </c>
      <c r="K54" s="8">
        <v>0</v>
      </c>
      <c r="L54" s="8">
        <v>5242.1800737517897</v>
      </c>
      <c r="M54" s="8">
        <v>0</v>
      </c>
      <c r="N54" s="8">
        <v>0</v>
      </c>
      <c r="O54" s="8">
        <v>0</v>
      </c>
      <c r="P54" s="8">
        <v>5242.1800737517897</v>
      </c>
      <c r="Q54" s="9">
        <v>0</v>
      </c>
      <c r="R54" s="7">
        <v>19012.09</v>
      </c>
      <c r="S54" s="8" t="s">
        <v>72</v>
      </c>
      <c r="T54" s="8">
        <v>3481.3096405431638</v>
      </c>
      <c r="U54" s="8" t="s">
        <v>72</v>
      </c>
      <c r="V54" s="8" t="s">
        <v>72</v>
      </c>
      <c r="W54" s="8" t="s">
        <v>72</v>
      </c>
      <c r="X54" s="8">
        <v>3481.3096405431638</v>
      </c>
      <c r="Y54" s="9" t="s">
        <v>72</v>
      </c>
      <c r="Z54" s="7">
        <v>81473.98</v>
      </c>
      <c r="AA54" s="8" t="s">
        <v>72</v>
      </c>
      <c r="AB54" s="8">
        <v>15712.284255836492</v>
      </c>
      <c r="AC54" s="8" t="s">
        <v>72</v>
      </c>
      <c r="AD54" s="8" t="s">
        <v>72</v>
      </c>
      <c r="AE54" s="8" t="s">
        <v>72</v>
      </c>
      <c r="AF54" s="8">
        <v>15712.284255836492</v>
      </c>
      <c r="AG54" s="9" t="s">
        <v>72</v>
      </c>
    </row>
    <row r="55" spans="1:33" x14ac:dyDescent="0.45">
      <c r="A55" s="4">
        <v>45017</v>
      </c>
      <c r="B55" s="7">
        <v>60001.14</v>
      </c>
      <c r="C55" s="8">
        <v>31455.000017353705</v>
      </c>
      <c r="D55" s="8">
        <v>8643.3024396252604</v>
      </c>
      <c r="H55" s="8">
        <v>40098.302456978963</v>
      </c>
      <c r="I55" s="9"/>
      <c r="J55" s="7">
        <v>32550.58</v>
      </c>
      <c r="K55" s="8">
        <v>0</v>
      </c>
      <c r="L55" s="8">
        <v>5555.0725675287831</v>
      </c>
      <c r="M55" s="8">
        <v>0</v>
      </c>
      <c r="N55" s="8">
        <v>0</v>
      </c>
      <c r="O55" s="8">
        <v>0</v>
      </c>
      <c r="P55" s="8">
        <v>5555.0725675287831</v>
      </c>
      <c r="Q55" s="9">
        <v>0</v>
      </c>
      <c r="R55" s="7">
        <v>19051.439999999999</v>
      </c>
      <c r="S55" s="8">
        <v>13211.100007288556</v>
      </c>
      <c r="T55" s="8">
        <v>3448.6776734104792</v>
      </c>
      <c r="U55" s="8" t="s">
        <v>72</v>
      </c>
      <c r="V55" s="8" t="s">
        <v>72</v>
      </c>
      <c r="W55" s="8" t="s">
        <v>72</v>
      </c>
      <c r="X55" s="8">
        <v>16659.777680699037</v>
      </c>
      <c r="Y55" s="9" t="s">
        <v>72</v>
      </c>
      <c r="Z55" s="7">
        <v>83095.89</v>
      </c>
      <c r="AA55" s="8">
        <v>37746.000020824446</v>
      </c>
      <c r="AB55" s="8">
        <v>15927.035495079095</v>
      </c>
      <c r="AC55" s="8" t="s">
        <v>72</v>
      </c>
      <c r="AD55" s="8" t="s">
        <v>72</v>
      </c>
      <c r="AE55" s="8" t="s">
        <v>72</v>
      </c>
      <c r="AF55" s="8">
        <v>53673.035515903539</v>
      </c>
      <c r="AG55" s="9" t="s">
        <v>72</v>
      </c>
    </row>
    <row r="56" spans="1:33" x14ac:dyDescent="0.45">
      <c r="A56" s="4">
        <v>45047</v>
      </c>
      <c r="B56" s="7">
        <v>60000.01</v>
      </c>
      <c r="C56" s="8">
        <v>30571.942839937747</v>
      </c>
      <c r="D56" s="8">
        <v>8565.1463370069705</v>
      </c>
      <c r="H56" s="8">
        <v>39137.089176944719</v>
      </c>
      <c r="I56" s="9"/>
      <c r="J56" s="7">
        <v>33574.449999999997</v>
      </c>
      <c r="K56" s="8">
        <v>0</v>
      </c>
      <c r="L56" s="8">
        <v>5859.3726484749168</v>
      </c>
      <c r="M56" s="8">
        <v>0</v>
      </c>
      <c r="N56" s="8">
        <v>0</v>
      </c>
      <c r="O56" s="8">
        <v>0</v>
      </c>
      <c r="P56" s="8">
        <v>5859.3726484749168</v>
      </c>
      <c r="Q56" s="9">
        <v>0</v>
      </c>
      <c r="R56" s="7">
        <v>19086.16</v>
      </c>
      <c r="S56" s="8">
        <v>12840.215992773854</v>
      </c>
      <c r="T56" s="8">
        <v>3417.4933884657812</v>
      </c>
      <c r="U56" s="8" t="s">
        <v>72</v>
      </c>
      <c r="V56" s="8" t="s">
        <v>72</v>
      </c>
      <c r="W56" s="8" t="s">
        <v>72</v>
      </c>
      <c r="X56" s="8">
        <v>16257.709381239634</v>
      </c>
      <c r="Y56" s="9" t="s">
        <v>72</v>
      </c>
      <c r="Z56" s="7">
        <v>84662.78</v>
      </c>
      <c r="AA56" s="8">
        <v>36686.331407925296</v>
      </c>
      <c r="AB56" s="8">
        <v>16137.548252883282</v>
      </c>
      <c r="AC56" s="8" t="s">
        <v>72</v>
      </c>
      <c r="AD56" s="8" t="s">
        <v>72</v>
      </c>
      <c r="AE56" s="8" t="s">
        <v>72</v>
      </c>
      <c r="AF56" s="8">
        <v>52823.879660808576</v>
      </c>
      <c r="AG56" s="9" t="s">
        <v>72</v>
      </c>
    </row>
    <row r="57" spans="1:33" x14ac:dyDescent="0.45">
      <c r="A57" s="4">
        <v>45078</v>
      </c>
      <c r="B57" s="7">
        <v>60000</v>
      </c>
      <c r="C57" s="8">
        <v>29687.587706009719</v>
      </c>
      <c r="D57" s="8">
        <v>8490.4069618734338</v>
      </c>
      <c r="H57" s="8">
        <v>38177.994667883155</v>
      </c>
      <c r="I57" s="9"/>
      <c r="J57" s="7">
        <v>35147.550000000003</v>
      </c>
      <c r="K57" s="8">
        <v>0</v>
      </c>
      <c r="L57" s="8">
        <v>6156.2035751880148</v>
      </c>
      <c r="M57" s="8">
        <v>0</v>
      </c>
      <c r="N57" s="8">
        <v>0</v>
      </c>
      <c r="O57" s="8">
        <v>0</v>
      </c>
      <c r="P57" s="8">
        <v>6156.2035751880148</v>
      </c>
      <c r="Q57" s="9">
        <v>0</v>
      </c>
      <c r="R57" s="7">
        <v>19116.349999999999</v>
      </c>
      <c r="S57" s="8">
        <v>12468.786836524083</v>
      </c>
      <c r="T57" s="8">
        <v>3387.6723777875</v>
      </c>
      <c r="U57" s="8" t="s">
        <v>72</v>
      </c>
      <c r="V57" s="8" t="s">
        <v>72</v>
      </c>
      <c r="W57" s="8" t="s">
        <v>72</v>
      </c>
      <c r="X57" s="8">
        <v>15856.459214311582</v>
      </c>
      <c r="Y57" s="9" t="s">
        <v>72</v>
      </c>
      <c r="Z57" s="7">
        <v>86144.98</v>
      </c>
      <c r="AA57" s="8">
        <v>35625.105247211664</v>
      </c>
      <c r="AB57" s="8">
        <v>16344.691929436136</v>
      </c>
      <c r="AC57" s="8" t="s">
        <v>72</v>
      </c>
      <c r="AD57" s="8" t="s">
        <v>72</v>
      </c>
      <c r="AE57" s="8" t="s">
        <v>72</v>
      </c>
      <c r="AF57" s="8">
        <v>51969.7971766478</v>
      </c>
      <c r="AG57" s="9" t="s">
        <v>72</v>
      </c>
    </row>
    <row r="58" spans="1:33" x14ac:dyDescent="0.45">
      <c r="A58" s="4">
        <v>45108</v>
      </c>
      <c r="B58" s="7">
        <v>60000</v>
      </c>
      <c r="C58" s="8">
        <v>28851.193368698958</v>
      </c>
      <c r="D58" s="8">
        <v>8418.8879661724241</v>
      </c>
      <c r="H58" s="8">
        <v>37270.081334871385</v>
      </c>
      <c r="I58" s="9"/>
      <c r="J58" s="7">
        <v>36347.39</v>
      </c>
      <c r="K58" s="8">
        <v>0</v>
      </c>
      <c r="L58" s="8">
        <v>6446.5350140554319</v>
      </c>
      <c r="M58" s="8">
        <v>0</v>
      </c>
      <c r="N58" s="8">
        <v>0</v>
      </c>
      <c r="O58" s="8">
        <v>0</v>
      </c>
      <c r="P58" s="8">
        <v>6446.5350140554319</v>
      </c>
      <c r="Q58" s="9">
        <v>0</v>
      </c>
      <c r="R58" s="7">
        <v>19147.560000000001</v>
      </c>
      <c r="S58" s="8">
        <v>12117.501214853562</v>
      </c>
      <c r="T58" s="8">
        <v>3359.1362985027972</v>
      </c>
      <c r="U58" s="8" t="s">
        <v>72</v>
      </c>
      <c r="V58" s="8" t="s">
        <v>72</v>
      </c>
      <c r="W58" s="8" t="s">
        <v>72</v>
      </c>
      <c r="X58" s="8">
        <v>15476.63751335636</v>
      </c>
      <c r="Y58" s="9" t="s">
        <v>72</v>
      </c>
      <c r="Z58" s="7">
        <v>87673.45</v>
      </c>
      <c r="AA58" s="8">
        <v>34621.432042438748</v>
      </c>
      <c r="AB58" s="8">
        <v>16549.200573462342</v>
      </c>
      <c r="AC58" s="8" t="s">
        <v>72</v>
      </c>
      <c r="AD58" s="8" t="s">
        <v>72</v>
      </c>
      <c r="AE58" s="8" t="s">
        <v>72</v>
      </c>
      <c r="AF58" s="8">
        <v>51170.632615901093</v>
      </c>
      <c r="AG58" s="9" t="s">
        <v>72</v>
      </c>
    </row>
    <row r="59" spans="1:33" x14ac:dyDescent="0.45">
      <c r="A59" s="4">
        <v>45139</v>
      </c>
      <c r="B59" s="7">
        <v>60000.08</v>
      </c>
      <c r="C59" s="8">
        <v>32018.928119955832</v>
      </c>
      <c r="D59" s="8">
        <v>8350.4069100301349</v>
      </c>
      <c r="H59" s="8">
        <v>40369.335029985967</v>
      </c>
      <c r="I59" s="9"/>
      <c r="J59" s="7">
        <v>37587.480000000003</v>
      </c>
      <c r="K59" s="8">
        <v>0</v>
      </c>
      <c r="L59" s="8">
        <v>6731.2110661029565</v>
      </c>
      <c r="M59" s="8">
        <v>0</v>
      </c>
      <c r="N59" s="8">
        <v>0</v>
      </c>
      <c r="O59" s="8">
        <v>0</v>
      </c>
      <c r="P59" s="8">
        <v>6731.2110661029565</v>
      </c>
      <c r="Q59" s="9">
        <v>0</v>
      </c>
      <c r="R59" s="7">
        <v>19174.740000000002</v>
      </c>
      <c r="S59" s="8">
        <v>13447.949810381449</v>
      </c>
      <c r="T59" s="8">
        <v>3331.8123571020237</v>
      </c>
      <c r="U59" s="8" t="s">
        <v>72</v>
      </c>
      <c r="V59" s="8" t="s">
        <v>72</v>
      </c>
      <c r="W59" s="8" t="s">
        <v>72</v>
      </c>
      <c r="X59" s="8">
        <v>16779.762167483474</v>
      </c>
      <c r="Y59" s="9" t="s">
        <v>72</v>
      </c>
      <c r="Z59" s="7">
        <v>89153.63</v>
      </c>
      <c r="AA59" s="8">
        <v>38422.713743946995</v>
      </c>
      <c r="AB59" s="8">
        <v>16751.699358139118</v>
      </c>
      <c r="AC59" s="8" t="s">
        <v>72</v>
      </c>
      <c r="AD59" s="8" t="s">
        <v>72</v>
      </c>
      <c r="AE59" s="8" t="s">
        <v>72</v>
      </c>
      <c r="AF59" s="8">
        <v>55174.41310208611</v>
      </c>
      <c r="AG59" s="9" t="s">
        <v>72</v>
      </c>
    </row>
    <row r="60" spans="1:33" x14ac:dyDescent="0.45">
      <c r="A60" s="4">
        <v>45170</v>
      </c>
      <c r="B60" s="7">
        <v>59999.98</v>
      </c>
      <c r="C60" s="8">
        <v>31230.462609027454</v>
      </c>
      <c r="D60" s="8">
        <v>8284.7940957543906</v>
      </c>
      <c r="H60" s="8">
        <v>39515.256704781845</v>
      </c>
      <c r="I60" s="9"/>
      <c r="J60" s="7">
        <v>38543.910000000003</v>
      </c>
      <c r="K60" s="8">
        <v>0</v>
      </c>
      <c r="L60" s="8">
        <v>7010.9720876730962</v>
      </c>
      <c r="M60" s="8">
        <v>0</v>
      </c>
      <c r="N60" s="8">
        <v>0</v>
      </c>
      <c r="O60" s="8">
        <v>0</v>
      </c>
      <c r="P60" s="8">
        <v>7010.9720876730962</v>
      </c>
      <c r="Q60" s="9">
        <v>0</v>
      </c>
      <c r="R60" s="7">
        <v>19199.79</v>
      </c>
      <c r="S60" s="8">
        <v>13116.794295791531</v>
      </c>
      <c r="T60" s="8">
        <v>3305.6328442060017</v>
      </c>
      <c r="U60" s="8" t="s">
        <v>72</v>
      </c>
      <c r="V60" s="8" t="s">
        <v>72</v>
      </c>
      <c r="W60" s="8" t="s">
        <v>72</v>
      </c>
      <c r="X60" s="8">
        <v>16422.427139997533</v>
      </c>
      <c r="Y60" s="9" t="s">
        <v>72</v>
      </c>
      <c r="Z60" s="7">
        <v>88925.7</v>
      </c>
      <c r="AA60" s="8">
        <v>37476.555130832945</v>
      </c>
      <c r="AB60" s="8">
        <v>16952.725002578365</v>
      </c>
      <c r="AC60" s="8" t="s">
        <v>72</v>
      </c>
      <c r="AD60" s="8" t="s">
        <v>72</v>
      </c>
      <c r="AE60" s="8" t="s">
        <v>72</v>
      </c>
      <c r="AF60" s="8">
        <v>54429.28013341131</v>
      </c>
      <c r="AG60" s="9" t="s">
        <v>72</v>
      </c>
    </row>
    <row r="61" spans="1:33" x14ac:dyDescent="0.45">
      <c r="A61" s="4">
        <v>45200</v>
      </c>
      <c r="B61" s="7">
        <v>60000</v>
      </c>
      <c r="C61" s="8">
        <v>30482.752968462948</v>
      </c>
      <c r="D61" s="8">
        <v>8221.8915143387021</v>
      </c>
      <c r="H61" s="8">
        <v>38704.644482801654</v>
      </c>
      <c r="I61" s="9"/>
      <c r="J61" s="7">
        <v>39485.35</v>
      </c>
      <c r="K61" s="8">
        <v>0</v>
      </c>
      <c r="L61" s="8">
        <v>7286.471917158</v>
      </c>
      <c r="M61" s="8">
        <v>0</v>
      </c>
      <c r="N61" s="8">
        <v>0</v>
      </c>
      <c r="O61" s="8">
        <v>0</v>
      </c>
      <c r="P61" s="8">
        <v>7286.471917158</v>
      </c>
      <c r="Q61" s="9">
        <v>0</v>
      </c>
      <c r="R61" s="7">
        <v>19218.54</v>
      </c>
      <c r="S61" s="8">
        <v>12802.756246754438</v>
      </c>
      <c r="T61" s="8">
        <v>3280.5347142211422</v>
      </c>
      <c r="U61" s="8" t="s">
        <v>72</v>
      </c>
      <c r="V61" s="8" t="s">
        <v>72</v>
      </c>
      <c r="W61" s="8" t="s">
        <v>72</v>
      </c>
      <c r="X61" s="8">
        <v>16083.290960975581</v>
      </c>
      <c r="Y61" s="9" t="s">
        <v>72</v>
      </c>
      <c r="Z61" s="7">
        <v>88641.38</v>
      </c>
      <c r="AA61" s="8">
        <v>36579.303562155539</v>
      </c>
      <c r="AB61" s="8">
        <v>17152.741734364441</v>
      </c>
      <c r="AC61" s="8" t="s">
        <v>72</v>
      </c>
      <c r="AD61" s="8" t="s">
        <v>72</v>
      </c>
      <c r="AE61" s="8" t="s">
        <v>72</v>
      </c>
      <c r="AF61" s="8">
        <v>53732.04529651998</v>
      </c>
      <c r="AG61" s="9" t="s">
        <v>72</v>
      </c>
    </row>
    <row r="62" spans="1:33" x14ac:dyDescent="0.45">
      <c r="A62" s="4">
        <v>45231</v>
      </c>
      <c r="B62" s="7">
        <v>60000.53</v>
      </c>
      <c r="C62" s="8">
        <v>29773.01653907619</v>
      </c>
      <c r="D62" s="8">
        <v>8161.5518922275132</v>
      </c>
      <c r="E62" s="8">
        <v>1154.0624461553355</v>
      </c>
      <c r="H62" s="8">
        <v>39088.630877459043</v>
      </c>
      <c r="I62" s="9"/>
      <c r="J62" s="7">
        <v>40353.26</v>
      </c>
      <c r="K62" s="8">
        <v>0</v>
      </c>
      <c r="L62" s="8">
        <v>7558.2916450112998</v>
      </c>
      <c r="M62" s="8">
        <v>0</v>
      </c>
      <c r="N62" s="8">
        <v>0</v>
      </c>
      <c r="O62" s="8">
        <v>0</v>
      </c>
      <c r="P62" s="8">
        <v>7558.2916450112998</v>
      </c>
      <c r="Q62" s="9">
        <v>0</v>
      </c>
      <c r="R62" s="7">
        <v>19237.5</v>
      </c>
      <c r="S62" s="8">
        <v>12504.666946412</v>
      </c>
      <c r="T62" s="8">
        <v>3256.4592049987778</v>
      </c>
      <c r="U62" s="8">
        <v>355.45123341584332</v>
      </c>
      <c r="V62" s="8" t="s">
        <v>72</v>
      </c>
      <c r="W62" s="8" t="s">
        <v>72</v>
      </c>
      <c r="X62" s="8">
        <v>16116.577384826622</v>
      </c>
      <c r="Y62" s="9" t="s">
        <v>72</v>
      </c>
      <c r="Z62" s="7">
        <v>88361.48</v>
      </c>
      <c r="AA62" s="8">
        <v>35727.61984689143</v>
      </c>
      <c r="AB62" s="8">
        <v>17352.153915684314</v>
      </c>
      <c r="AC62" s="8">
        <v>1384.8749353864025</v>
      </c>
      <c r="AD62" s="8" t="s">
        <v>72</v>
      </c>
      <c r="AE62" s="8" t="s">
        <v>72</v>
      </c>
      <c r="AF62" s="8">
        <v>54464.648697962148</v>
      </c>
      <c r="AG62" s="9" t="s">
        <v>72</v>
      </c>
    </row>
    <row r="63" spans="1:33" x14ac:dyDescent="0.45">
      <c r="A63" s="4">
        <v>45261</v>
      </c>
      <c r="B63" s="7">
        <v>60000</v>
      </c>
      <c r="C63" s="8">
        <v>29098.70530753881</v>
      </c>
      <c r="D63" s="8">
        <v>8103.6378275812322</v>
      </c>
      <c r="E63" s="8">
        <v>2264.775544597574</v>
      </c>
      <c r="H63" s="8">
        <v>39467.118679717612</v>
      </c>
      <c r="I63" s="9"/>
      <c r="J63" s="7">
        <v>41373.81</v>
      </c>
      <c r="K63" s="8">
        <v>0</v>
      </c>
      <c r="L63" s="8">
        <v>7826.9507442375234</v>
      </c>
      <c r="M63" s="8">
        <v>0</v>
      </c>
      <c r="N63" s="8">
        <v>0</v>
      </c>
      <c r="O63" s="8">
        <v>0</v>
      </c>
      <c r="P63" s="8">
        <v>7826.9507442375234</v>
      </c>
      <c r="Q63" s="9">
        <v>0</v>
      </c>
      <c r="R63" s="7">
        <v>19260.23</v>
      </c>
      <c r="S63" s="8">
        <v>12221.456229166301</v>
      </c>
      <c r="T63" s="8">
        <v>3233.3514932049115</v>
      </c>
      <c r="U63" s="8">
        <v>697.55086773605285</v>
      </c>
      <c r="V63" s="8" t="s">
        <v>72</v>
      </c>
      <c r="W63" s="8" t="s">
        <v>72</v>
      </c>
      <c r="X63" s="8">
        <v>16152.358590107264</v>
      </c>
      <c r="Y63" s="9" t="s">
        <v>72</v>
      </c>
      <c r="Z63" s="7">
        <v>89720.27</v>
      </c>
      <c r="AA63" s="8">
        <v>34918.446369046571</v>
      </c>
      <c r="AB63" s="8">
        <v>17551.316137335001</v>
      </c>
      <c r="AC63" s="8">
        <v>2717.7306535170887</v>
      </c>
      <c r="AD63" s="8" t="s">
        <v>72</v>
      </c>
      <c r="AE63" s="8" t="s">
        <v>72</v>
      </c>
      <c r="AF63" s="8">
        <v>55187.493159898659</v>
      </c>
      <c r="AG63" s="9" t="s">
        <v>72</v>
      </c>
    </row>
    <row r="64" spans="1:33" x14ac:dyDescent="0.45">
      <c r="A64" s="4">
        <v>45292</v>
      </c>
      <c r="B64" s="7">
        <v>60002.28</v>
      </c>
      <c r="C64" s="8">
        <v>28457.482456861006</v>
      </c>
      <c r="D64" s="8">
        <v>8048.0210065622978</v>
      </c>
      <c r="E64" s="8">
        <v>2180.4742125672374</v>
      </c>
      <c r="H64" s="8">
        <v>38685.977675990536</v>
      </c>
      <c r="I64" s="9"/>
      <c r="J64" s="7">
        <v>42552.6</v>
      </c>
      <c r="K64" s="8">
        <v>409.55179872743975</v>
      </c>
      <c r="L64" s="8">
        <v>8092.9161584962985</v>
      </c>
      <c r="M64" s="8">
        <v>0</v>
      </c>
      <c r="N64" s="8">
        <v>0</v>
      </c>
      <c r="O64" s="8">
        <v>0</v>
      </c>
      <c r="P64" s="8">
        <v>8502.4679572237383</v>
      </c>
      <c r="Q64" s="9">
        <v>0</v>
      </c>
      <c r="R64" s="7">
        <v>19295.43</v>
      </c>
      <c r="S64" s="8">
        <v>11952.142631881623</v>
      </c>
      <c r="T64" s="8">
        <v>3211.160381618357</v>
      </c>
      <c r="U64" s="8">
        <v>671.58605747070908</v>
      </c>
      <c r="V64" s="8" t="s">
        <v>72</v>
      </c>
      <c r="W64" s="8" t="s">
        <v>72</v>
      </c>
      <c r="X64" s="8">
        <v>15834.889070970688</v>
      </c>
      <c r="Y64" s="9" t="s">
        <v>72</v>
      </c>
      <c r="Z64" s="7">
        <v>91709.16</v>
      </c>
      <c r="AA64" s="8">
        <v>34558.530746960649</v>
      </c>
      <c r="AB64" s="8">
        <v>17750.541366371057</v>
      </c>
      <c r="AC64" s="8">
        <v>2616.5690550806848</v>
      </c>
      <c r="AD64" s="8" t="s">
        <v>72</v>
      </c>
      <c r="AE64" s="8" t="s">
        <v>72</v>
      </c>
      <c r="AF64" s="8">
        <v>54925.641168412389</v>
      </c>
      <c r="AG64" s="9" t="s">
        <v>72</v>
      </c>
    </row>
    <row r="65" spans="1:33" x14ac:dyDescent="0.45">
      <c r="A65" s="4">
        <v>45323</v>
      </c>
      <c r="B65" s="7">
        <v>60000.03</v>
      </c>
      <c r="C65" s="8">
        <v>27847.201617688483</v>
      </c>
      <c r="D65" s="8">
        <v>7607.6246488031438</v>
      </c>
      <c r="E65" s="8">
        <v>2100.7940356028444</v>
      </c>
      <c r="H65" s="8">
        <v>37555.620302094467</v>
      </c>
      <c r="I65" s="9"/>
      <c r="J65" s="7">
        <v>43768.62</v>
      </c>
      <c r="K65" s="8">
        <v>1091.2721121065217</v>
      </c>
      <c r="L65" s="8">
        <v>7952.1299137934357</v>
      </c>
      <c r="M65" s="8">
        <v>0</v>
      </c>
      <c r="N65" s="8">
        <v>0</v>
      </c>
      <c r="O65" s="8">
        <v>0</v>
      </c>
      <c r="P65" s="8">
        <v>9043.4020258999572</v>
      </c>
      <c r="Q65" s="9">
        <v>0</v>
      </c>
      <c r="R65" s="7">
        <v>19335.900000000001</v>
      </c>
      <c r="S65" s="8">
        <v>11695.824679429163</v>
      </c>
      <c r="T65" s="8">
        <v>3035.4422348724543</v>
      </c>
      <c r="U65" s="8">
        <v>647.04456296567605</v>
      </c>
      <c r="V65" s="8" t="s">
        <v>72</v>
      </c>
      <c r="W65" s="8" t="s">
        <v>72</v>
      </c>
      <c r="X65" s="8">
        <v>15378.311477267293</v>
      </c>
      <c r="Y65" s="9" t="s">
        <v>72</v>
      </c>
      <c r="Z65" s="7">
        <v>92131.3</v>
      </c>
      <c r="AA65" s="8">
        <v>34507.914053332694</v>
      </c>
      <c r="AB65" s="8">
        <v>17081.279492357207</v>
      </c>
      <c r="AC65" s="8">
        <v>2520.9528427234131</v>
      </c>
      <c r="AD65" s="8" t="s">
        <v>72</v>
      </c>
      <c r="AE65" s="8" t="s">
        <v>72</v>
      </c>
      <c r="AF65" s="8">
        <v>54110.146388413312</v>
      </c>
      <c r="AG65" s="9" t="s">
        <v>72</v>
      </c>
    </row>
    <row r="66" spans="1:33" x14ac:dyDescent="0.45">
      <c r="A66" s="4">
        <v>45352</v>
      </c>
      <c r="B66" s="7">
        <v>60000</v>
      </c>
      <c r="C66" s="8">
        <v>27265.888469041729</v>
      </c>
      <c r="D66" s="8">
        <v>7194.2516537959455</v>
      </c>
      <c r="E66" s="8">
        <v>4375.2954799415947</v>
      </c>
      <c r="H66" s="8">
        <v>38835.435602779275</v>
      </c>
      <c r="I66" s="9"/>
      <c r="J66" s="7">
        <v>43079.95</v>
      </c>
      <c r="K66" s="8">
        <v>1715.2327702126904</v>
      </c>
      <c r="L66" s="8">
        <v>7805.7947922853855</v>
      </c>
      <c r="M66" s="8">
        <v>0</v>
      </c>
      <c r="N66" s="8">
        <v>0</v>
      </c>
      <c r="O66" s="8">
        <v>0</v>
      </c>
      <c r="P66" s="8">
        <v>9521.027562498075</v>
      </c>
      <c r="Q66" s="9">
        <v>0</v>
      </c>
      <c r="R66" s="7">
        <v>19365.38</v>
      </c>
      <c r="S66" s="8">
        <v>11451.673156997525</v>
      </c>
      <c r="T66" s="8">
        <v>2870.5064098645821</v>
      </c>
      <c r="U66" s="8">
        <v>1347.5910078220111</v>
      </c>
      <c r="V66" s="8" t="s">
        <v>72</v>
      </c>
      <c r="W66" s="8" t="s">
        <v>72</v>
      </c>
      <c r="X66" s="8">
        <v>15669.770574684118</v>
      </c>
      <c r="Y66" s="9" t="s">
        <v>72</v>
      </c>
      <c r="Z66" s="7">
        <v>91365.4</v>
      </c>
      <c r="AA66" s="8">
        <v>34434.298933062768</v>
      </c>
      <c r="AB66" s="8">
        <v>16438.89677684052</v>
      </c>
      <c r="AC66" s="8">
        <v>5250.3545759299132</v>
      </c>
      <c r="AD66" s="8" t="s">
        <v>72</v>
      </c>
      <c r="AE66" s="8" t="s">
        <v>72</v>
      </c>
      <c r="AF66" s="8">
        <v>56123.550285833204</v>
      </c>
      <c r="AG66" s="9" t="s">
        <v>72</v>
      </c>
    </row>
    <row r="67" spans="1:33" x14ac:dyDescent="0.45">
      <c r="A67" s="4">
        <v>45383</v>
      </c>
      <c r="B67" s="7">
        <v>60000</v>
      </c>
      <c r="C67" s="8">
        <v>26711.724387987426</v>
      </c>
      <c r="D67" s="8">
        <v>6806.1870201518532</v>
      </c>
      <c r="E67" s="8">
        <v>7265.3900614329523</v>
      </c>
      <c r="H67" s="8">
        <v>40783.30146957223</v>
      </c>
      <c r="I67" s="9"/>
      <c r="J67" s="7">
        <v>43722.43</v>
      </c>
      <c r="K67" s="8">
        <v>2289.3137140965287</v>
      </c>
      <c r="L67" s="8">
        <v>7655.3770853740261</v>
      </c>
      <c r="M67" s="8">
        <v>220.89790947342141</v>
      </c>
      <c r="N67" s="8">
        <v>0</v>
      </c>
      <c r="O67" s="8">
        <v>0</v>
      </c>
      <c r="P67" s="8">
        <v>10165.588708943977</v>
      </c>
      <c r="Q67" s="9">
        <v>0</v>
      </c>
      <c r="R67" s="7">
        <v>19393.330000000002</v>
      </c>
      <c r="S67" s="8">
        <v>11218.924242954718</v>
      </c>
      <c r="T67" s="8">
        <v>2715.6686210405896</v>
      </c>
      <c r="U67" s="8">
        <v>2237.7401389213492</v>
      </c>
      <c r="V67" s="8" t="s">
        <v>72</v>
      </c>
      <c r="W67" s="8" t="s">
        <v>72</v>
      </c>
      <c r="X67" s="8">
        <v>16172.333002916657</v>
      </c>
      <c r="Y67" s="9" t="s">
        <v>72</v>
      </c>
      <c r="Z67" s="7">
        <v>91153.18</v>
      </c>
      <c r="AA67" s="8">
        <v>34343.382979681439</v>
      </c>
      <c r="AB67" s="8">
        <v>15822.80150955625</v>
      </c>
      <c r="AC67" s="8">
        <v>8939.3659831929654</v>
      </c>
      <c r="AD67" s="8" t="s">
        <v>72</v>
      </c>
      <c r="AE67" s="8" t="s">
        <v>72</v>
      </c>
      <c r="AF67" s="8">
        <v>59105.550472430652</v>
      </c>
      <c r="AG67" s="9" t="s">
        <v>72</v>
      </c>
    </row>
    <row r="68" spans="1:33" x14ac:dyDescent="0.45">
      <c r="A68" s="4">
        <v>45413</v>
      </c>
      <c r="B68" s="7">
        <v>60000</v>
      </c>
      <c r="C68" s="8">
        <v>26183.031890498471</v>
      </c>
      <c r="D68" s="8">
        <v>6441.8262044000548</v>
      </c>
      <c r="E68" s="8">
        <v>7111.2975521124736</v>
      </c>
      <c r="H68" s="8">
        <v>39736.155647011001</v>
      </c>
      <c r="I68" s="9"/>
      <c r="J68" s="7">
        <v>44390.27</v>
      </c>
      <c r="K68" s="8">
        <v>2819.9248236108238</v>
      </c>
      <c r="L68" s="8">
        <v>7502.1477497007972</v>
      </c>
      <c r="M68" s="8">
        <v>515.17909167938683</v>
      </c>
      <c r="N68" s="8">
        <v>0</v>
      </c>
      <c r="O68" s="8">
        <v>0</v>
      </c>
      <c r="P68" s="8">
        <v>10837.251664991009</v>
      </c>
      <c r="Q68" s="9">
        <v>0</v>
      </c>
      <c r="R68" s="7">
        <v>19414.47</v>
      </c>
      <c r="S68" s="8">
        <v>10996.873394009357</v>
      </c>
      <c r="T68" s="8">
        <v>2570.2886555556215</v>
      </c>
      <c r="U68" s="8">
        <v>2190.279646050642</v>
      </c>
      <c r="V68" s="8" t="s">
        <v>72</v>
      </c>
      <c r="W68" s="8" t="s">
        <v>72</v>
      </c>
      <c r="X68" s="8">
        <v>15757.44169561562</v>
      </c>
      <c r="Y68" s="9" t="s">
        <v>72</v>
      </c>
      <c r="Z68" s="7">
        <v>91150.61</v>
      </c>
      <c r="AA68" s="8">
        <v>34239.563092208984</v>
      </c>
      <c r="AB68" s="8">
        <v>15232.339194980863</v>
      </c>
      <c r="AC68" s="8">
        <v>9048.7361542143553</v>
      </c>
      <c r="AD68" s="8" t="s">
        <v>72</v>
      </c>
      <c r="AE68" s="8" t="s">
        <v>72</v>
      </c>
      <c r="AF68" s="8">
        <v>58520.638441404204</v>
      </c>
      <c r="AG68" s="9" t="s">
        <v>72</v>
      </c>
    </row>
    <row r="69" spans="1:33" x14ac:dyDescent="0.45">
      <c r="A69" s="4">
        <v>45444</v>
      </c>
      <c r="B69" s="7">
        <v>60000.98</v>
      </c>
      <c r="C69" s="8">
        <v>25678.261641832563</v>
      </c>
      <c r="D69" s="8">
        <v>6099.6679290200909</v>
      </c>
      <c r="E69" s="8">
        <v>6965.4183700692556</v>
      </c>
      <c r="H69" s="8">
        <v>38743.347940921914</v>
      </c>
      <c r="I69" s="9"/>
      <c r="J69" s="7">
        <v>45159.8</v>
      </c>
      <c r="K69" s="8">
        <v>3312.3617937376703</v>
      </c>
      <c r="L69" s="8">
        <v>7347.2066512737974</v>
      </c>
      <c r="M69" s="8">
        <v>778.29712424127365</v>
      </c>
      <c r="N69" s="8">
        <v>0</v>
      </c>
      <c r="O69" s="8">
        <v>0</v>
      </c>
      <c r="P69" s="8">
        <v>11437.865569252741</v>
      </c>
      <c r="Q69" s="9">
        <v>0</v>
      </c>
      <c r="R69" s="7">
        <v>19438.21</v>
      </c>
      <c r="S69" s="8">
        <v>10784.869889569678</v>
      </c>
      <c r="T69" s="8">
        <v>2433.767503679016</v>
      </c>
      <c r="U69" s="8">
        <v>2145.3488579813306</v>
      </c>
      <c r="V69" s="8" t="s">
        <v>72</v>
      </c>
      <c r="W69" s="8" t="s">
        <v>72</v>
      </c>
      <c r="X69" s="8">
        <v>15363.986251230024</v>
      </c>
      <c r="Y69" s="9" t="s">
        <v>72</v>
      </c>
      <c r="Z69" s="7">
        <v>91185.88</v>
      </c>
      <c r="AA69" s="8">
        <v>34126.275763936748</v>
      </c>
      <c r="AB69" s="8">
        <v>14666.808166097906</v>
      </c>
      <c r="AC69" s="8">
        <v>9136.7991683243799</v>
      </c>
      <c r="AD69" s="8" t="s">
        <v>72</v>
      </c>
      <c r="AE69" s="8" t="s">
        <v>72</v>
      </c>
      <c r="AF69" s="8">
        <v>57929.883098359038</v>
      </c>
      <c r="AG69" s="9" t="s">
        <v>72</v>
      </c>
    </row>
    <row r="70" spans="1:33" x14ac:dyDescent="0.45">
      <c r="A70" s="4">
        <v>45474</v>
      </c>
      <c r="B70" s="7">
        <v>59999.94</v>
      </c>
      <c r="C70" s="8">
        <v>25195.980845281407</v>
      </c>
      <c r="D70" s="8">
        <v>5778.3074649319724</v>
      </c>
      <c r="E70" s="8">
        <v>6827.1782440877305</v>
      </c>
      <c r="H70" s="8">
        <v>37801.466554301107</v>
      </c>
      <c r="I70" s="9"/>
      <c r="J70" s="7">
        <v>46323.360000000001</v>
      </c>
      <c r="K70" s="8">
        <v>3771.0570803272749</v>
      </c>
      <c r="L70" s="8">
        <v>7191.5035663357276</v>
      </c>
      <c r="M70" s="8">
        <v>1016.3285955841736</v>
      </c>
      <c r="N70" s="8">
        <v>0</v>
      </c>
      <c r="O70" s="8">
        <v>0</v>
      </c>
      <c r="P70" s="8">
        <v>11978.889242247174</v>
      </c>
      <c r="Q70" s="9">
        <v>0</v>
      </c>
      <c r="R70" s="7">
        <v>19462.349999999999</v>
      </c>
      <c r="S70" s="8">
        <v>10582.311955018191</v>
      </c>
      <c r="T70" s="8">
        <v>2305.544678507857</v>
      </c>
      <c r="U70" s="8">
        <v>2102.7708991790209</v>
      </c>
      <c r="V70" s="8" t="s">
        <v>72</v>
      </c>
      <c r="W70" s="8" t="s">
        <v>72</v>
      </c>
      <c r="X70" s="8">
        <v>14990.627532705068</v>
      </c>
      <c r="Y70" s="9" t="s">
        <v>72</v>
      </c>
      <c r="Z70" s="7">
        <v>91339.02</v>
      </c>
      <c r="AA70" s="8">
        <v>34006.234094664964</v>
      </c>
      <c r="AB70" s="8">
        <v>14125.472524254095</v>
      </c>
      <c r="AC70" s="8">
        <v>9208.9424884894488</v>
      </c>
      <c r="AD70" s="8" t="s">
        <v>72</v>
      </c>
      <c r="AE70" s="8" t="s">
        <v>72</v>
      </c>
      <c r="AF70" s="8">
        <v>57340.649107408506</v>
      </c>
      <c r="AG70" s="9" t="s">
        <v>72</v>
      </c>
    </row>
    <row r="71" spans="1:33" x14ac:dyDescent="0.45">
      <c r="A71" s="4">
        <v>45505</v>
      </c>
      <c r="B71" s="7">
        <v>59999.89</v>
      </c>
      <c r="C71" s="8">
        <v>24734.86284404347</v>
      </c>
      <c r="D71" s="8">
        <v>5476.4303565211321</v>
      </c>
      <c r="E71" s="8">
        <v>9696.0522932019194</v>
      </c>
      <c r="H71" s="8">
        <v>39907.345493766523</v>
      </c>
      <c r="I71" s="9"/>
      <c r="J71" s="7">
        <v>47228.46</v>
      </c>
      <c r="K71" s="8">
        <v>4199.7617566691979</v>
      </c>
      <c r="L71" s="8">
        <v>7035.8564405880325</v>
      </c>
      <c r="M71" s="8">
        <v>1786.4304950424489</v>
      </c>
      <c r="N71" s="8">
        <v>0</v>
      </c>
      <c r="O71" s="8">
        <v>0</v>
      </c>
      <c r="P71" s="8">
        <v>13022.048692299679</v>
      </c>
      <c r="Q71" s="9">
        <v>0</v>
      </c>
      <c r="R71" s="7">
        <v>19483.099999999999</v>
      </c>
      <c r="S71" s="8">
        <v>10388.642394498256</v>
      </c>
      <c r="T71" s="8">
        <v>2185.0957122519317</v>
      </c>
      <c r="U71" s="8">
        <v>2986.3841063061909</v>
      </c>
      <c r="V71" s="8" t="s">
        <v>72</v>
      </c>
      <c r="W71" s="8" t="s">
        <v>72</v>
      </c>
      <c r="X71" s="8">
        <v>15560.12221305638</v>
      </c>
      <c r="Y71" s="9" t="s">
        <v>72</v>
      </c>
      <c r="Z71" s="7">
        <v>91585.27</v>
      </c>
      <c r="AA71" s="8">
        <v>33881.597169521359</v>
      </c>
      <c r="AB71" s="8">
        <v>13607.57286841339</v>
      </c>
      <c r="AC71" s="8">
        <v>13421.693246884752</v>
      </c>
      <c r="AD71" s="8" t="s">
        <v>72</v>
      </c>
      <c r="AE71" s="8" t="s">
        <v>72</v>
      </c>
      <c r="AF71" s="8">
        <v>60910.863284819497</v>
      </c>
      <c r="AG71" s="9" t="s">
        <v>72</v>
      </c>
    </row>
    <row r="72" spans="1:33" x14ac:dyDescent="0.45">
      <c r="A72" s="4">
        <v>45536</v>
      </c>
      <c r="B72" s="7">
        <v>60000.01</v>
      </c>
      <c r="C72" s="8">
        <v>24293.67779301574</v>
      </c>
      <c r="D72" s="8">
        <v>5192.806559499214</v>
      </c>
      <c r="E72" s="8">
        <v>9571.5600095752961</v>
      </c>
      <c r="H72" s="8">
        <v>39058.044362090252</v>
      </c>
      <c r="I72" s="9"/>
      <c r="J72" s="7">
        <v>48182.64</v>
      </c>
      <c r="K72" s="8">
        <v>4601.6804252954325</v>
      </c>
      <c r="L72" s="8">
        <v>6880.9673169917542</v>
      </c>
      <c r="M72" s="8">
        <v>2088.2954828801453</v>
      </c>
      <c r="N72" s="8">
        <v>0</v>
      </c>
      <c r="O72" s="8">
        <v>0</v>
      </c>
      <c r="P72" s="8">
        <v>13570.943225167332</v>
      </c>
      <c r="Q72" s="9">
        <v>0</v>
      </c>
      <c r="R72" s="7">
        <v>19505.39</v>
      </c>
      <c r="S72" s="8">
        <v>10203.344673066611</v>
      </c>
      <c r="T72" s="8">
        <v>2071.9298172401864</v>
      </c>
      <c r="U72" s="8">
        <v>2948.0404829491913</v>
      </c>
      <c r="V72" s="8" t="s">
        <v>72</v>
      </c>
      <c r="W72" s="8" t="s">
        <v>72</v>
      </c>
      <c r="X72" s="8">
        <v>15223.314973255989</v>
      </c>
      <c r="Y72" s="9" t="s">
        <v>72</v>
      </c>
      <c r="Z72" s="7">
        <v>91930.02</v>
      </c>
      <c r="AA72" s="8">
        <v>33754.09377691432</v>
      </c>
      <c r="AB72" s="8">
        <v>13112.335188390811</v>
      </c>
      <c r="AC72" s="8">
        <v>13574.1674943705</v>
      </c>
      <c r="AD72" s="8" t="s">
        <v>72</v>
      </c>
      <c r="AE72" s="8" t="s">
        <v>72</v>
      </c>
      <c r="AF72" s="8">
        <v>60440.596459675631</v>
      </c>
      <c r="AG72" s="9" t="s">
        <v>72</v>
      </c>
    </row>
    <row r="73" spans="1:33" x14ac:dyDescent="0.45">
      <c r="A73" s="4">
        <v>45566</v>
      </c>
      <c r="B73" s="7">
        <v>59999.99</v>
      </c>
      <c r="C73" s="8">
        <v>23871.284276108905</v>
      </c>
      <c r="D73" s="8">
        <v>4926.2849637860372</v>
      </c>
      <c r="E73" s="8">
        <v>9453.2608267248361</v>
      </c>
      <c r="H73" s="8">
        <v>38250.830066619776</v>
      </c>
      <c r="I73" s="9"/>
      <c r="J73" s="7">
        <v>49302.41</v>
      </c>
      <c r="K73" s="8">
        <v>4979.5733521511684</v>
      </c>
      <c r="L73" s="8">
        <v>6727.4362700503234</v>
      </c>
      <c r="M73" s="8">
        <v>2371.8252117399552</v>
      </c>
      <c r="N73" s="8">
        <v>0</v>
      </c>
      <c r="O73" s="8">
        <v>0</v>
      </c>
      <c r="P73" s="8">
        <v>14078.834833941446</v>
      </c>
      <c r="Q73" s="9">
        <v>0</v>
      </c>
      <c r="R73" s="7">
        <v>19529.099999999999</v>
      </c>
      <c r="S73" s="8">
        <v>10025.939395965741</v>
      </c>
      <c r="T73" s="8">
        <v>1965.5877005506288</v>
      </c>
      <c r="U73" s="8">
        <v>2911.6043346312495</v>
      </c>
      <c r="V73" s="8" t="s">
        <v>72</v>
      </c>
      <c r="W73" s="8" t="s">
        <v>72</v>
      </c>
      <c r="X73" s="8">
        <v>14903.131431147618</v>
      </c>
      <c r="Y73" s="9" t="s">
        <v>72</v>
      </c>
      <c r="Z73" s="7">
        <v>92364.29</v>
      </c>
      <c r="AA73" s="8">
        <v>33625.114483481855</v>
      </c>
      <c r="AB73" s="8">
        <v>12638.978226593568</v>
      </c>
      <c r="AC73" s="8">
        <v>13715.738203809758</v>
      </c>
      <c r="AD73" s="8" t="s">
        <v>72</v>
      </c>
      <c r="AE73" s="8" t="s">
        <v>72</v>
      </c>
      <c r="AF73" s="8">
        <v>59979.830913885176</v>
      </c>
      <c r="AG73" s="9" t="s">
        <v>72</v>
      </c>
    </row>
    <row r="74" spans="1:33" x14ac:dyDescent="0.45">
      <c r="A74" s="4">
        <v>45597</v>
      </c>
      <c r="B74" s="7">
        <v>60000</v>
      </c>
      <c r="C74" s="8">
        <v>23466.621760784026</v>
      </c>
      <c r="D74" s="8">
        <v>4675.7882758547612</v>
      </c>
      <c r="E74" s="8">
        <v>9340.7501962393562</v>
      </c>
      <c r="H74" s="8">
        <v>37483.160232878145</v>
      </c>
      <c r="I74" s="9"/>
      <c r="J74" s="7">
        <v>50341.4</v>
      </c>
      <c r="K74" s="8">
        <v>5335.8351652613974</v>
      </c>
      <c r="L74" s="8">
        <v>6575.7736275437228</v>
      </c>
      <c r="M74" s="8">
        <v>2639.6432786358982</v>
      </c>
      <c r="N74" s="8">
        <v>0</v>
      </c>
      <c r="O74" s="8">
        <v>0</v>
      </c>
      <c r="P74" s="8">
        <v>14551.252071441018</v>
      </c>
      <c r="Q74" s="9">
        <v>0</v>
      </c>
      <c r="R74" s="7">
        <v>19550.52</v>
      </c>
      <c r="S74" s="8">
        <v>9855.9811395292909</v>
      </c>
      <c r="T74" s="8">
        <v>1865.6395220660497</v>
      </c>
      <c r="U74" s="8">
        <v>2876.9510604417219</v>
      </c>
      <c r="V74" s="8" t="s">
        <v>72</v>
      </c>
      <c r="W74" s="8" t="s">
        <v>72</v>
      </c>
      <c r="X74" s="8">
        <v>14598.571722037064</v>
      </c>
      <c r="Y74" s="9" t="s">
        <v>72</v>
      </c>
      <c r="Z74" s="7">
        <v>92786.78</v>
      </c>
      <c r="AA74" s="8">
        <v>33495.78127820223</v>
      </c>
      <c r="AB74" s="8">
        <v>12186.719558569435</v>
      </c>
      <c r="AC74" s="8">
        <v>13848.543514123125</v>
      </c>
      <c r="AD74" s="8" t="s">
        <v>72</v>
      </c>
      <c r="AE74" s="8" t="s">
        <v>72</v>
      </c>
      <c r="AF74" s="8">
        <v>59531.044350894794</v>
      </c>
      <c r="AG74" s="9" t="s">
        <v>72</v>
      </c>
    </row>
    <row r="75" spans="1:33" x14ac:dyDescent="0.45">
      <c r="A75" s="4">
        <v>45627</v>
      </c>
      <c r="B75" s="7">
        <v>60001.06</v>
      </c>
      <c r="C75" s="8">
        <v>23078.703795312478</v>
      </c>
      <c r="D75" s="8">
        <v>4440.3082363612211</v>
      </c>
      <c r="E75" s="8">
        <v>12233.65610732108</v>
      </c>
      <c r="H75" s="8">
        <v>39752.668138994777</v>
      </c>
      <c r="I75" s="9"/>
      <c r="J75" s="7">
        <v>51685.21</v>
      </c>
      <c r="K75" s="8">
        <v>5672.5564439784748</v>
      </c>
      <c r="L75" s="8">
        <v>6426.4107141153454</v>
      </c>
      <c r="M75" s="8">
        <v>3834.0865811423778</v>
      </c>
      <c r="N75" s="8">
        <v>0</v>
      </c>
      <c r="O75" s="8">
        <v>0</v>
      </c>
      <c r="P75" s="8">
        <v>15933.053739236197</v>
      </c>
      <c r="Q75" s="9">
        <v>0</v>
      </c>
      <c r="R75" s="7">
        <v>19569.14</v>
      </c>
      <c r="S75" s="8">
        <v>9693.0555940312406</v>
      </c>
      <c r="T75" s="8">
        <v>1771.6829863081273</v>
      </c>
      <c r="U75" s="8">
        <v>3767.9660810548926</v>
      </c>
      <c r="V75" s="8" t="s">
        <v>72</v>
      </c>
      <c r="W75" s="8" t="s">
        <v>72</v>
      </c>
      <c r="X75" s="8">
        <v>15232.70466139426</v>
      </c>
      <c r="Y75" s="9" t="s">
        <v>72</v>
      </c>
      <c r="Z75" s="7">
        <v>93049.61</v>
      </c>
      <c r="AA75" s="8">
        <v>33367.000998353447</v>
      </c>
      <c r="AB75" s="8">
        <v>11754.78059774881</v>
      </c>
      <c r="AC75" s="8">
        <v>18514.473909927674</v>
      </c>
      <c r="AD75" s="8" t="s">
        <v>72</v>
      </c>
      <c r="AE75" s="8" t="s">
        <v>72</v>
      </c>
      <c r="AF75" s="8">
        <v>63636.255506029935</v>
      </c>
      <c r="AG75" s="9" t="s">
        <v>72</v>
      </c>
    </row>
    <row r="76" spans="1:33" x14ac:dyDescent="0.45">
      <c r="A76" s="4">
        <v>45658</v>
      </c>
      <c r="B76" s="7">
        <v>60000.05</v>
      </c>
      <c r="C76" s="8">
        <v>22706.611866130545</v>
      </c>
      <c r="D76" s="8">
        <v>4218.9011508912945</v>
      </c>
      <c r="E76" s="8">
        <v>12131.635992878397</v>
      </c>
      <c r="H76" s="8">
        <v>39057.14900990024</v>
      </c>
      <c r="I76" s="9"/>
      <c r="J76" s="7">
        <v>52944.87</v>
      </c>
      <c r="K76" s="8">
        <v>5991.5725842468728</v>
      </c>
      <c r="L76" s="8">
        <v>6279.7093143152861</v>
      </c>
      <c r="M76" s="8">
        <v>4166.6055970363086</v>
      </c>
      <c r="N76" s="8">
        <v>0</v>
      </c>
      <c r="O76" s="8">
        <v>0</v>
      </c>
      <c r="P76" s="8">
        <v>16437.887495598468</v>
      </c>
      <c r="Q76" s="9">
        <v>0</v>
      </c>
      <c r="R76" s="7">
        <v>19589.43</v>
      </c>
      <c r="S76" s="8">
        <v>9536.7769837748274</v>
      </c>
      <c r="T76" s="8">
        <v>1683.3415592056267</v>
      </c>
      <c r="U76" s="8">
        <v>3736.5438858065459</v>
      </c>
      <c r="V76" s="8" t="s">
        <v>72</v>
      </c>
      <c r="W76" s="8" t="s">
        <v>72</v>
      </c>
      <c r="X76" s="8">
        <v>14956.662428787</v>
      </c>
      <c r="Y76" s="9" t="s">
        <v>72</v>
      </c>
      <c r="Z76" s="7">
        <v>93408.39</v>
      </c>
      <c r="AA76" s="8">
        <v>33239.506823603522</v>
      </c>
      <c r="AB76" s="8">
        <v>11342.390695384838</v>
      </c>
      <c r="AC76" s="8">
        <v>18724.568788490382</v>
      </c>
      <c r="AD76" s="8" t="s">
        <v>72</v>
      </c>
      <c r="AE76" s="8" t="s">
        <v>72</v>
      </c>
      <c r="AF76" s="8">
        <v>63306.466307478746</v>
      </c>
      <c r="AG76" s="9" t="s">
        <v>72</v>
      </c>
    </row>
    <row r="77" spans="1:33" x14ac:dyDescent="0.45">
      <c r="A77" s="4">
        <v>45689</v>
      </c>
      <c r="B77" s="7">
        <v>60000.11</v>
      </c>
      <c r="C77" s="8">
        <v>22349.489842890362</v>
      </c>
      <c r="D77" s="8">
        <v>4010.6837129351716</v>
      </c>
      <c r="E77" s="8">
        <v>12034.373973824211</v>
      </c>
      <c r="H77" s="8">
        <v>38394.547529649746</v>
      </c>
      <c r="I77" s="9"/>
      <c r="J77" s="7">
        <v>54539.58</v>
      </c>
      <c r="K77" s="8">
        <v>6294.5030441670142</v>
      </c>
      <c r="L77" s="8">
        <v>6135.9700219718279</v>
      </c>
      <c r="M77" s="8">
        <v>4486.7296327585036</v>
      </c>
      <c r="N77" s="8">
        <v>0</v>
      </c>
      <c r="O77" s="8">
        <v>0</v>
      </c>
      <c r="P77" s="8">
        <v>16917.202698897345</v>
      </c>
      <c r="Q77" s="9">
        <v>0</v>
      </c>
      <c r="R77" s="7">
        <v>19614.060000000001</v>
      </c>
      <c r="S77" s="8">
        <v>9386.7857340139526</v>
      </c>
      <c r="T77" s="8">
        <v>1600.2628014611334</v>
      </c>
      <c r="U77" s="8">
        <v>3706.5871839378569</v>
      </c>
      <c r="V77" s="8" t="s">
        <v>72</v>
      </c>
      <c r="W77" s="8" t="s">
        <v>72</v>
      </c>
      <c r="X77" s="8">
        <v>14693.635719412941</v>
      </c>
      <c r="Y77" s="9" t="s">
        <v>72</v>
      </c>
      <c r="Z77" s="7">
        <v>94004.81</v>
      </c>
      <c r="AA77" s="8">
        <v>33113.890855635451</v>
      </c>
      <c r="AB77" s="8">
        <v>10948.790477494033</v>
      </c>
      <c r="AC77" s="8">
        <v>18927.978401347558</v>
      </c>
      <c r="AD77" s="8" t="s">
        <v>72</v>
      </c>
      <c r="AE77" s="8" t="s">
        <v>72</v>
      </c>
      <c r="AF77" s="8">
        <v>62990.659734477042</v>
      </c>
      <c r="AG77" s="9" t="s">
        <v>72</v>
      </c>
    </row>
    <row r="78" spans="1:33" x14ac:dyDescent="0.45">
      <c r="A78" s="4">
        <v>45717</v>
      </c>
      <c r="B78" s="7">
        <v>59999.37</v>
      </c>
      <c r="C78" s="8">
        <v>22006.538947646306</v>
      </c>
      <c r="D78" s="8">
        <v>3814.8290996901251</v>
      </c>
      <c r="E78" s="8">
        <v>11941.578399938087</v>
      </c>
      <c r="H78" s="8">
        <v>37762.946447274517</v>
      </c>
      <c r="I78" s="9"/>
      <c r="J78" s="7">
        <v>55378.07</v>
      </c>
      <c r="K78" s="8">
        <v>6582.7832087558636</v>
      </c>
      <c r="L78" s="8">
        <v>5995.4396178842726</v>
      </c>
      <c r="M78" s="8">
        <v>4795.9287811715649</v>
      </c>
      <c r="N78" s="8">
        <v>0</v>
      </c>
      <c r="O78" s="8">
        <v>0</v>
      </c>
      <c r="P78" s="8">
        <v>17374.151607811702</v>
      </c>
      <c r="Q78" s="9">
        <v>0</v>
      </c>
      <c r="R78" s="7">
        <v>19630.41</v>
      </c>
      <c r="S78" s="8">
        <v>9242.746358011449</v>
      </c>
      <c r="T78" s="8">
        <v>1522.1168107763599</v>
      </c>
      <c r="U78" s="8">
        <v>3678.0061471809308</v>
      </c>
      <c r="V78" s="8" t="s">
        <v>72</v>
      </c>
      <c r="W78" s="8" t="s">
        <v>72</v>
      </c>
      <c r="X78" s="8">
        <v>14442.869315968741</v>
      </c>
      <c r="Y78" s="9" t="s">
        <v>72</v>
      </c>
      <c r="Z78" s="7">
        <v>94676.24</v>
      </c>
      <c r="AA78" s="8">
        <v>32990.629945931432</v>
      </c>
      <c r="AB78" s="8">
        <v>10573.234537512422</v>
      </c>
      <c r="AC78" s="8">
        <v>19125.822861097269</v>
      </c>
      <c r="AD78" s="8" t="s">
        <v>72</v>
      </c>
      <c r="AE78" s="8" t="s">
        <v>72</v>
      </c>
      <c r="AF78" s="8">
        <v>62689.687344541118</v>
      </c>
      <c r="AG78" s="9" t="s">
        <v>72</v>
      </c>
    </row>
    <row r="79" spans="1:33" x14ac:dyDescent="0.45">
      <c r="A79" s="4">
        <v>45748</v>
      </c>
      <c r="B79" s="7">
        <v>60000.06</v>
      </c>
      <c r="C79" s="8">
        <v>21677.013192267335</v>
      </c>
      <c r="D79" s="8">
        <v>3630.5633227544386</v>
      </c>
      <c r="E79" s="8">
        <v>14852.979651336238</v>
      </c>
      <c r="H79" s="8">
        <v>40160.556166358016</v>
      </c>
      <c r="I79" s="9"/>
      <c r="J79" s="7">
        <v>56941.27</v>
      </c>
      <c r="K79" s="8">
        <v>6857.6905160955257</v>
      </c>
      <c r="L79" s="8">
        <v>5858.3175974163296</v>
      </c>
      <c r="M79" s="8">
        <v>6385.1173585088882</v>
      </c>
      <c r="N79" s="8">
        <v>0</v>
      </c>
      <c r="O79" s="8">
        <v>0</v>
      </c>
      <c r="P79" s="8">
        <v>19101.125472020743</v>
      </c>
      <c r="Q79" s="9">
        <v>0</v>
      </c>
      <c r="R79" s="7">
        <v>19642.900000000001</v>
      </c>
      <c r="S79" s="8">
        <v>9104.3455407522797</v>
      </c>
      <c r="T79" s="8">
        <v>1448.5947657790209</v>
      </c>
      <c r="U79" s="8">
        <v>4574.7177326115616</v>
      </c>
      <c r="V79" s="8" t="s">
        <v>72</v>
      </c>
      <c r="W79" s="8" t="s">
        <v>72</v>
      </c>
      <c r="X79" s="8">
        <v>15127.658039142862</v>
      </c>
      <c r="Y79" s="9" t="s">
        <v>72</v>
      </c>
      <c r="Z79" s="7">
        <v>95200.97</v>
      </c>
      <c r="AA79" s="8">
        <v>32870.106346816327</v>
      </c>
      <c r="AB79" s="8">
        <v>10214.993584721655</v>
      </c>
      <c r="AC79" s="8">
        <v>24208.692940112371</v>
      </c>
      <c r="AD79" s="8" t="s">
        <v>72</v>
      </c>
      <c r="AE79" s="8" t="s">
        <v>72</v>
      </c>
      <c r="AF79" s="8">
        <v>67293.792871650352</v>
      </c>
      <c r="AG79" s="9" t="s">
        <v>72</v>
      </c>
    </row>
    <row r="80" spans="1:33" x14ac:dyDescent="0.45">
      <c r="A80" s="4">
        <v>45778</v>
      </c>
      <c r="B80" s="7">
        <v>60000</v>
      </c>
      <c r="C80" s="8">
        <v>20973.258392329015</v>
      </c>
      <c r="D80" s="8">
        <v>3457.1618166783951</v>
      </c>
      <c r="E80" s="8">
        <v>14768.328169428672</v>
      </c>
      <c r="H80" s="8">
        <v>39198.748378436081</v>
      </c>
      <c r="I80" s="9"/>
      <c r="J80" s="7">
        <v>58722.879999999997</v>
      </c>
      <c r="K80" s="8">
        <v>6991.375121840656</v>
      </c>
      <c r="L80" s="8">
        <v>5724.7619519103655</v>
      </c>
      <c r="M80" s="8">
        <v>6759.4799784692668</v>
      </c>
      <c r="N80" s="8">
        <v>0</v>
      </c>
      <c r="O80" s="8">
        <v>0</v>
      </c>
      <c r="P80" s="8">
        <v>19475.617052220288</v>
      </c>
      <c r="Q80" s="9">
        <v>0</v>
      </c>
      <c r="R80" s="7">
        <v>19654.68</v>
      </c>
      <c r="S80" s="8">
        <v>8808.7685247781847</v>
      </c>
      <c r="T80" s="8">
        <v>1379.4075648546795</v>
      </c>
      <c r="U80" s="8">
        <v>4548.6450761840315</v>
      </c>
      <c r="V80" s="8" t="s">
        <v>72</v>
      </c>
      <c r="W80" s="8" t="s">
        <v>72</v>
      </c>
      <c r="X80" s="8">
        <v>14736.821165816895</v>
      </c>
      <c r="Y80" s="9" t="s">
        <v>72</v>
      </c>
      <c r="Z80" s="7">
        <v>95582.720000000001</v>
      </c>
      <c r="AA80" s="8">
        <v>32159.285192635471</v>
      </c>
      <c r="AB80" s="8">
        <v>9873.35613192444</v>
      </c>
      <c r="AC80" s="8">
        <v>24481.473781783672</v>
      </c>
      <c r="AD80" s="8" t="s">
        <v>72</v>
      </c>
      <c r="AE80" s="8" t="s">
        <v>72</v>
      </c>
      <c r="AF80" s="8">
        <v>66514.115106343583</v>
      </c>
      <c r="AG80" s="9" t="s">
        <v>72</v>
      </c>
    </row>
    <row r="81" spans="1:33" x14ac:dyDescent="0.45">
      <c r="A81" s="4">
        <v>45809</v>
      </c>
      <c r="B81" s="7">
        <v>57776.07</v>
      </c>
      <c r="C81" s="8">
        <v>20306.537193118551</v>
      </c>
      <c r="D81" s="8">
        <v>3293.9462498363041</v>
      </c>
      <c r="E81" s="8">
        <v>14687.39269036569</v>
      </c>
      <c r="H81" s="8">
        <v>38287.876133320548</v>
      </c>
      <c r="I81" s="9"/>
      <c r="J81" s="7">
        <v>61157.07</v>
      </c>
      <c r="K81" s="8">
        <v>7109.6125182371688</v>
      </c>
      <c r="L81" s="8">
        <v>5594.894294022065</v>
      </c>
      <c r="M81" s="8">
        <v>7124.9455143967471</v>
      </c>
      <c r="N81" s="8">
        <v>0</v>
      </c>
      <c r="O81" s="8">
        <v>0</v>
      </c>
      <c r="P81" s="8">
        <v>19829.452326655981</v>
      </c>
      <c r="Q81" s="9">
        <v>0</v>
      </c>
      <c r="R81" s="7">
        <v>18917.5</v>
      </c>
      <c r="S81" s="8">
        <v>8528.7456211097906</v>
      </c>
      <c r="T81" s="8">
        <v>1314.2845536846853</v>
      </c>
      <c r="U81" s="8">
        <v>4523.716948632632</v>
      </c>
      <c r="V81" s="8" t="s">
        <v>72</v>
      </c>
      <c r="W81" s="8" t="s">
        <v>72</v>
      </c>
      <c r="X81" s="8">
        <v>14366.747123427107</v>
      </c>
      <c r="Y81" s="9" t="s">
        <v>72</v>
      </c>
      <c r="Z81" s="7">
        <v>95983.41</v>
      </c>
      <c r="AA81" s="8">
        <v>31477.457149979429</v>
      </c>
      <c r="AB81" s="8">
        <v>9547.6297938256303</v>
      </c>
      <c r="AC81" s="8">
        <v>24749.816742835574</v>
      </c>
      <c r="AD81" s="8" t="s">
        <v>72</v>
      </c>
      <c r="AE81" s="8" t="s">
        <v>72</v>
      </c>
      <c r="AF81" s="8">
        <v>65774.903686640639</v>
      </c>
      <c r="AG81" s="9" t="s">
        <v>72</v>
      </c>
    </row>
    <row r="82" spans="1:33" x14ac:dyDescent="0.45">
      <c r="A82" s="4">
        <v>45839</v>
      </c>
      <c r="B82" s="7">
        <v>55329.97</v>
      </c>
      <c r="C82" s="8">
        <v>19674.628647774734</v>
      </c>
      <c r="D82" s="8">
        <v>3140.2815428588319</v>
      </c>
      <c r="E82" s="8">
        <v>14609.958657500254</v>
      </c>
      <c r="F82" s="8">
        <v>1154.0624461553355</v>
      </c>
      <c r="H82" s="8">
        <v>38578.931294289156</v>
      </c>
      <c r="I82" s="9"/>
      <c r="J82" s="7">
        <v>63309.29</v>
      </c>
      <c r="K82" s="8">
        <v>7214.211129179238</v>
      </c>
      <c r="L82" s="8">
        <v>5468.8044045515062</v>
      </c>
      <c r="M82" s="8">
        <v>7482.4554903087492</v>
      </c>
      <c r="N82" s="8">
        <v>0</v>
      </c>
      <c r="O82" s="8">
        <v>0</v>
      </c>
      <c r="P82" s="8">
        <v>20165.471024039492</v>
      </c>
      <c r="Q82" s="9">
        <v>0</v>
      </c>
      <c r="R82" s="7">
        <v>18108.009999999998</v>
      </c>
      <c r="S82" s="8">
        <v>8263.3440320653881</v>
      </c>
      <c r="T82" s="8">
        <v>1252.9723356006739</v>
      </c>
      <c r="U82" s="8">
        <v>4499.8672665100785</v>
      </c>
      <c r="V82" s="8">
        <v>335.83217183120263</v>
      </c>
      <c r="W82" s="8" t="s">
        <v>72</v>
      </c>
      <c r="X82" s="8">
        <v>14352.015806007343</v>
      </c>
      <c r="Y82" s="9" t="s">
        <v>72</v>
      </c>
      <c r="Z82" s="7">
        <v>96449.3</v>
      </c>
      <c r="AA82" s="8">
        <v>30823.76550650892</v>
      </c>
      <c r="AB82" s="8">
        <v>9237.142255982104</v>
      </c>
      <c r="AC82" s="8">
        <v>25014.405879309052</v>
      </c>
      <c r="AD82" s="8">
        <v>1384.8749353864025</v>
      </c>
      <c r="AE82" s="8" t="s">
        <v>72</v>
      </c>
      <c r="AF82" s="8">
        <v>66460.188577186476</v>
      </c>
      <c r="AG82" s="9" t="s">
        <v>72</v>
      </c>
    </row>
    <row r="83" spans="1:33" x14ac:dyDescent="0.45">
      <c r="A83" s="4">
        <v>45870</v>
      </c>
      <c r="B83" s="7">
        <v>53161.93</v>
      </c>
      <c r="C83" s="8">
        <v>19075.453985955508</v>
      </c>
      <c r="D83" s="8">
        <v>2995.5730810229738</v>
      </c>
      <c r="E83" s="8">
        <v>14535.82679241275</v>
      </c>
      <c r="F83" s="8">
        <v>1110.7130984422386</v>
      </c>
      <c r="G83" s="8">
        <v>1635.826908498668</v>
      </c>
      <c r="H83" s="8">
        <v>39353.393866332139</v>
      </c>
      <c r="I83" s="9"/>
      <c r="J83" s="7">
        <v>59942.09</v>
      </c>
      <c r="K83" s="8">
        <v>7306.7721789695925</v>
      </c>
      <c r="L83" s="8">
        <v>5346.5542683956837</v>
      </c>
      <c r="M83" s="8">
        <v>7832.8353635271969</v>
      </c>
      <c r="N83" s="8">
        <v>0</v>
      </c>
      <c r="O83" s="8">
        <v>0</v>
      </c>
      <c r="P83" s="8">
        <v>20486.161810892474</v>
      </c>
      <c r="Q83" s="9">
        <v>0</v>
      </c>
      <c r="R83" s="7">
        <v>17383.91</v>
      </c>
      <c r="S83" s="8">
        <v>8011.6906741013136</v>
      </c>
      <c r="T83" s="8">
        <v>1195.2336593281666</v>
      </c>
      <c r="U83" s="8">
        <v>4477.0346520631265</v>
      </c>
      <c r="V83" s="8">
        <v>323.21751164669143</v>
      </c>
      <c r="W83" s="8">
        <v>490.74807254960041</v>
      </c>
      <c r="X83" s="8">
        <v>14497.924569688899</v>
      </c>
      <c r="Y83" s="9" t="s">
        <v>72</v>
      </c>
      <c r="Z83" s="7">
        <v>96713.19</v>
      </c>
      <c r="AA83" s="8">
        <v>30197.316962116201</v>
      </c>
      <c r="AB83" s="8">
        <v>8941.2419656232523</v>
      </c>
      <c r="AC83" s="8">
        <v>25275.827514422497</v>
      </c>
      <c r="AD83" s="8">
        <v>1332.8557181306862</v>
      </c>
      <c r="AE83" s="8">
        <v>1962.9922901984014</v>
      </c>
      <c r="AF83" s="8">
        <v>67710.234450491029</v>
      </c>
      <c r="AG83" s="9" t="s">
        <v>72</v>
      </c>
    </row>
    <row r="84" spans="1:33" x14ac:dyDescent="0.45">
      <c r="A84" s="4">
        <v>45901</v>
      </c>
      <c r="B84" s="7">
        <v>52025.52</v>
      </c>
      <c r="C84" s="8">
        <v>18313.588636400833</v>
      </c>
      <c r="D84" s="8">
        <v>2859.2641078337228</v>
      </c>
      <c r="E84" s="8">
        <v>14464.811806638756</v>
      </c>
      <c r="F84" s="8">
        <v>1069.7611141249988</v>
      </c>
      <c r="G84" s="8">
        <v>2729.2841815550423</v>
      </c>
      <c r="H84" s="8">
        <v>39436.709846553356</v>
      </c>
      <c r="I84" s="9"/>
      <c r="J84" s="7">
        <v>60882.18</v>
      </c>
      <c r="K84" s="8">
        <v>7311.4711900676948</v>
      </c>
      <c r="L84" s="8">
        <v>5228.1816584372964</v>
      </c>
      <c r="M84" s="8">
        <v>8176.8131040342369</v>
      </c>
      <c r="N84" s="8">
        <v>0</v>
      </c>
      <c r="O84" s="8">
        <v>0</v>
      </c>
      <c r="P84" s="8">
        <v>20716.465952539227</v>
      </c>
      <c r="Q84" s="9">
        <v>0</v>
      </c>
      <c r="R84" s="7">
        <v>17012.39</v>
      </c>
      <c r="S84" s="8">
        <v>7691.7072272883497</v>
      </c>
      <c r="T84" s="8">
        <v>1140.8463790256553</v>
      </c>
      <c r="U84" s="8">
        <v>4455.1620364447363</v>
      </c>
      <c r="V84" s="8">
        <v>311.30048421037463</v>
      </c>
      <c r="W84" s="8">
        <v>818.7852544665127</v>
      </c>
      <c r="X84" s="8">
        <v>14417.801381435627</v>
      </c>
      <c r="Y84" s="9" t="s">
        <v>72</v>
      </c>
      <c r="Z84" s="7">
        <v>97011.04</v>
      </c>
      <c r="AA84" s="8">
        <v>29287.777553748696</v>
      </c>
      <c r="AB84" s="8">
        <v>8659.298587837764</v>
      </c>
      <c r="AC84" s="8">
        <v>25534.587272000743</v>
      </c>
      <c r="AD84" s="8">
        <v>1283.7133369499986</v>
      </c>
      <c r="AE84" s="8">
        <v>3275.1410178660508</v>
      </c>
      <c r="AF84" s="8">
        <v>68040.517768403253</v>
      </c>
      <c r="AG84" s="9" t="s">
        <v>72</v>
      </c>
    </row>
    <row r="85" spans="1:33" x14ac:dyDescent="0.45">
      <c r="A85" s="4">
        <v>45931</v>
      </c>
      <c r="B85" s="7">
        <v>51095.37</v>
      </c>
      <c r="C85" s="8">
        <v>17593.167745886898</v>
      </c>
      <c r="D85" s="8">
        <v>2730.8332878802507</v>
      </c>
      <c r="E85" s="8">
        <v>14396.741238473714</v>
      </c>
      <c r="F85" s="8">
        <v>1031.0329214778455</v>
      </c>
      <c r="G85" s="8">
        <v>4978.5299731634796</v>
      </c>
      <c r="H85" s="8">
        <v>40730.305166882194</v>
      </c>
      <c r="I85" s="9"/>
      <c r="J85" s="7">
        <v>61650.080000000002</v>
      </c>
      <c r="K85" s="8">
        <v>7305.7922718498812</v>
      </c>
      <c r="L85" s="8">
        <v>5113.7033187573825</v>
      </c>
      <c r="M85" s="8">
        <v>8515.0341594745478</v>
      </c>
      <c r="N85" s="8">
        <v>53.24865392723845</v>
      </c>
      <c r="O85" s="8">
        <v>0</v>
      </c>
      <c r="P85" s="8">
        <v>20987.778404009052</v>
      </c>
      <c r="Q85" s="9">
        <v>0</v>
      </c>
      <c r="R85" s="7">
        <v>16708.61</v>
      </c>
      <c r="S85" s="8">
        <v>7389.1304532724971</v>
      </c>
      <c r="T85" s="8">
        <v>1089.60248186422</v>
      </c>
      <c r="U85" s="8">
        <v>4434.1963014499042</v>
      </c>
      <c r="V85" s="8">
        <v>300.03058015005308</v>
      </c>
      <c r="W85" s="8">
        <v>1493.558991949044</v>
      </c>
      <c r="X85" s="8">
        <v>14706.518808685716</v>
      </c>
      <c r="Y85" s="9" t="s">
        <v>72</v>
      </c>
      <c r="Z85" s="7">
        <v>97257.72</v>
      </c>
      <c r="AA85" s="8">
        <v>28417.593566914158</v>
      </c>
      <c r="AB85" s="8">
        <v>8390.7032642136837</v>
      </c>
      <c r="AC85" s="8">
        <v>25791.123645643005</v>
      </c>
      <c r="AD85" s="8">
        <v>1290.4881597006529</v>
      </c>
      <c r="AE85" s="8">
        <v>5974.2359677961749</v>
      </c>
      <c r="AF85" s="8">
        <v>69864.144604267669</v>
      </c>
      <c r="AG85" s="9" t="s">
        <v>72</v>
      </c>
    </row>
    <row r="86" spans="1:33" x14ac:dyDescent="0.45">
      <c r="A86" s="4">
        <v>45962</v>
      </c>
      <c r="B86" s="7">
        <v>50199.69</v>
      </c>
      <c r="C86" s="8">
        <v>16911.679432052144</v>
      </c>
      <c r="D86" s="8">
        <v>2609.7924278979253</v>
      </c>
      <c r="E86" s="8">
        <v>14331.45440115545</v>
      </c>
      <c r="F86" s="8">
        <v>994.37037757409939</v>
      </c>
      <c r="G86" s="8">
        <v>4844.8508742586346</v>
      </c>
      <c r="H86" s="8">
        <v>39692.147512938252</v>
      </c>
      <c r="I86" s="9"/>
      <c r="J86" s="7">
        <v>62392.51</v>
      </c>
      <c r="K86" s="8">
        <v>7291.1907942505886</v>
      </c>
      <c r="L86" s="8">
        <v>5003.1177923019759</v>
      </c>
      <c r="M86" s="8">
        <v>8848.0736307352818</v>
      </c>
      <c r="N86" s="8">
        <v>115.6427758742843</v>
      </c>
      <c r="O86" s="8">
        <v>0</v>
      </c>
      <c r="P86" s="8">
        <v>21258.024993162129</v>
      </c>
      <c r="Q86" s="9">
        <v>0</v>
      </c>
      <c r="R86" s="7">
        <v>16416.62</v>
      </c>
      <c r="S86" s="8">
        <v>7102.9053614619006</v>
      </c>
      <c r="T86" s="8">
        <v>1041.3071787312722</v>
      </c>
      <c r="U86" s="8">
        <v>4414.0879555558786</v>
      </c>
      <c r="V86" s="8">
        <v>289.3617798740629</v>
      </c>
      <c r="W86" s="8">
        <v>1453.4552622775902</v>
      </c>
      <c r="X86" s="8">
        <v>14301.117537900705</v>
      </c>
      <c r="Y86" s="9" t="s">
        <v>72</v>
      </c>
      <c r="Z86" s="7">
        <v>97487.84</v>
      </c>
      <c r="AA86" s="8">
        <v>27585.20611271316</v>
      </c>
      <c r="AB86" s="8">
        <v>8134.8687057794868</v>
      </c>
      <c r="AC86" s="8">
        <v>26045.81891212182</v>
      </c>
      <c r="AD86" s="8">
        <v>1308.8872289632036</v>
      </c>
      <c r="AE86" s="8">
        <v>5813.8210491103609</v>
      </c>
      <c r="AF86" s="8">
        <v>68888.602008688031</v>
      </c>
      <c r="AG86" s="9" t="s">
        <v>72</v>
      </c>
    </row>
    <row r="87" spans="1:33" x14ac:dyDescent="0.45">
      <c r="A87" s="4">
        <v>45992</v>
      </c>
      <c r="B87" s="7">
        <v>49146.39</v>
      </c>
      <c r="C87" s="8">
        <v>16266.771558944842</v>
      </c>
      <c r="D87" s="8">
        <v>2495.684345640253</v>
      </c>
      <c r="E87" s="8">
        <v>14268.801430391879</v>
      </c>
      <c r="F87" s="8">
        <v>959.6291513144746</v>
      </c>
      <c r="G87" s="8">
        <v>4668.353582761014</v>
      </c>
      <c r="H87" s="8">
        <v>38659.240069052466</v>
      </c>
      <c r="I87" s="9"/>
      <c r="J87" s="7">
        <v>63258.59</v>
      </c>
      <c r="K87" s="8">
        <v>7268.9513178323277</v>
      </c>
      <c r="L87" s="8">
        <v>4896.407932545756</v>
      </c>
      <c r="M87" s="8">
        <v>9176.4462686954303</v>
      </c>
      <c r="N87" s="8">
        <v>168.2561289873141</v>
      </c>
      <c r="O87" s="8">
        <v>0</v>
      </c>
      <c r="P87" s="8">
        <v>21510.06164806083</v>
      </c>
      <c r="Q87" s="9">
        <v>0</v>
      </c>
      <c r="R87" s="7">
        <v>16074</v>
      </c>
      <c r="S87" s="8">
        <v>6832.0440547568332</v>
      </c>
      <c r="T87" s="8">
        <v>995.77805391046093</v>
      </c>
      <c r="U87" s="8">
        <v>4394.7908405606986</v>
      </c>
      <c r="V87" s="8">
        <v>279.25208303251213</v>
      </c>
      <c r="W87" s="8">
        <v>1400.506074828304</v>
      </c>
      <c r="X87" s="8">
        <v>13902.371107088809</v>
      </c>
      <c r="Y87" s="9" t="s">
        <v>72</v>
      </c>
      <c r="Z87" s="7">
        <v>97721.63</v>
      </c>
      <c r="AA87" s="8">
        <v>26789.077188566138</v>
      </c>
      <c r="AB87" s="8">
        <v>7891.2291473140594</v>
      </c>
      <c r="AC87" s="8">
        <v>26299.007985165685</v>
      </c>
      <c r="AD87" s="8">
        <v>1319.8111105646835</v>
      </c>
      <c r="AE87" s="8">
        <v>5602.0242993132169</v>
      </c>
      <c r="AF87" s="8">
        <v>67901.149730923775</v>
      </c>
      <c r="AG87" s="9" t="s">
        <v>72</v>
      </c>
    </row>
    <row r="88" spans="1:33" x14ac:dyDescent="0.45">
      <c r="A88" s="4">
        <v>46023</v>
      </c>
      <c r="B88" s="7">
        <v>48458.44</v>
      </c>
      <c r="C88" s="8">
        <v>15656.241249110615</v>
      </c>
      <c r="D88" s="8">
        <v>2388.0808768950719</v>
      </c>
      <c r="E88" s="8">
        <v>14208.642420645177</v>
      </c>
      <c r="F88" s="8">
        <v>926.67730076239945</v>
      </c>
      <c r="G88" s="8">
        <v>4501.335974921406</v>
      </c>
      <c r="H88" s="8">
        <v>37680.977822334673</v>
      </c>
      <c r="I88" s="9"/>
      <c r="J88" s="7">
        <v>63826.27</v>
      </c>
      <c r="K88" s="8">
        <v>7240.2074527364221</v>
      </c>
      <c r="L88" s="8">
        <v>4793.5431340444347</v>
      </c>
      <c r="M88" s="8">
        <v>9500.6147503513857</v>
      </c>
      <c r="N88" s="8">
        <v>213.45962040267395</v>
      </c>
      <c r="O88" s="8">
        <v>148.56712755614947</v>
      </c>
      <c r="P88" s="8">
        <v>21896.392085091069</v>
      </c>
      <c r="Q88" s="9">
        <v>0</v>
      </c>
      <c r="R88" s="7">
        <v>15850.14</v>
      </c>
      <c r="S88" s="8">
        <v>6575.6213246264588</v>
      </c>
      <c r="T88" s="8">
        <v>952.84426988113364</v>
      </c>
      <c r="U88" s="8">
        <v>4376.2618655587148</v>
      </c>
      <c r="V88" s="8">
        <v>269.66309452185828</v>
      </c>
      <c r="W88" s="8">
        <v>1350.4007924764217</v>
      </c>
      <c r="X88" s="8">
        <v>13524.791347064587</v>
      </c>
      <c r="Y88" s="9" t="s">
        <v>72</v>
      </c>
      <c r="Z88" s="7">
        <v>97869.01</v>
      </c>
      <c r="AA88" s="8">
        <v>26027.696951669161</v>
      </c>
      <c r="AB88" s="8">
        <v>7659.2401863185205</v>
      </c>
      <c r="AC88" s="8">
        <v>26550.985655125598</v>
      </c>
      <c r="AD88" s="8">
        <v>1325.4723813175531</v>
      </c>
      <c r="AE88" s="8">
        <v>5550.1702974618365</v>
      </c>
      <c r="AF88" s="8">
        <v>67113.565471892667</v>
      </c>
      <c r="AG88" s="9" t="s">
        <v>72</v>
      </c>
    </row>
    <row r="89" spans="1:33" x14ac:dyDescent="0.45">
      <c r="A89" s="4">
        <v>46054</v>
      </c>
      <c r="B89" s="7">
        <v>47468.42</v>
      </c>
      <c r="C89" s="8">
        <v>15078.025107449448</v>
      </c>
      <c r="D89" s="8">
        <v>2286.5810116435091</v>
      </c>
      <c r="E89" s="8">
        <v>14150.846640837608</v>
      </c>
      <c r="F89" s="8">
        <v>895.39401855239828</v>
      </c>
      <c r="G89" s="8">
        <v>7343.1306188888029</v>
      </c>
      <c r="H89" s="8">
        <v>39753.977397371767</v>
      </c>
      <c r="I89" s="9"/>
      <c r="J89" s="7">
        <v>60655.09</v>
      </c>
      <c r="K89" s="8">
        <v>7205.9592416303503</v>
      </c>
      <c r="L89" s="8">
        <v>4694.4813127235329</v>
      </c>
      <c r="M89" s="8">
        <v>9820.9965825192248</v>
      </c>
      <c r="N89" s="8">
        <v>252.80956043900994</v>
      </c>
      <c r="O89" s="8">
        <v>552.66608056492862</v>
      </c>
      <c r="P89" s="8">
        <v>22526.912777877049</v>
      </c>
      <c r="Q89" s="9">
        <v>0</v>
      </c>
      <c r="R89" s="7">
        <v>15527.04</v>
      </c>
      <c r="S89" s="8">
        <v>6332.7705451287684</v>
      </c>
      <c r="T89" s="8">
        <v>912.34582364576022</v>
      </c>
      <c r="U89" s="8">
        <v>4358.4607653779831</v>
      </c>
      <c r="V89" s="8">
        <v>260.5596593987479</v>
      </c>
      <c r="W89" s="8">
        <v>2202.9391856666407</v>
      </c>
      <c r="X89" s="8">
        <v>14067.0759792179</v>
      </c>
      <c r="Y89" s="9" t="s">
        <v>72</v>
      </c>
      <c r="Z89" s="7">
        <v>98070.5</v>
      </c>
      <c r="AA89" s="8">
        <v>25299.589370569687</v>
      </c>
      <c r="AB89" s="8">
        <v>7438.3785266957439</v>
      </c>
      <c r="AC89" s="8">
        <v>26802.012551524356</v>
      </c>
      <c r="AD89" s="8">
        <v>1327.2823827018879</v>
      </c>
      <c r="AE89" s="8">
        <v>9364.4228232314908</v>
      </c>
      <c r="AF89" s="8">
        <v>70231.685654723158</v>
      </c>
      <c r="AG89" s="9" t="s">
        <v>72</v>
      </c>
    </row>
    <row r="90" spans="1:33" x14ac:dyDescent="0.45">
      <c r="A90" s="4">
        <v>46082</v>
      </c>
      <c r="B90" s="7">
        <v>46900.65</v>
      </c>
      <c r="C90" s="8">
        <v>14530.190106104492</v>
      </c>
      <c r="D90" s="8">
        <v>2190.8091508669422</v>
      </c>
      <c r="E90" s="8">
        <v>14095.291821235063</v>
      </c>
      <c r="F90" s="8">
        <v>865.66852305599332</v>
      </c>
      <c r="G90" s="8">
        <v>7193.1278468407418</v>
      </c>
      <c r="H90" s="8">
        <v>38875.08744810323</v>
      </c>
      <c r="I90" s="9"/>
      <c r="J90" s="7">
        <v>61111.31</v>
      </c>
      <c r="K90" s="8">
        <v>7167.0884150234078</v>
      </c>
      <c r="L90" s="8">
        <v>4599.1706630118442</v>
      </c>
      <c r="M90" s="8">
        <v>10137.969900782942</v>
      </c>
      <c r="N90" s="8">
        <v>287.39879505466314</v>
      </c>
      <c r="O90" s="8">
        <v>825.52443116240124</v>
      </c>
      <c r="P90" s="8">
        <v>23017.152205035258</v>
      </c>
      <c r="Q90" s="9">
        <v>0</v>
      </c>
      <c r="R90" s="7">
        <v>15343.26</v>
      </c>
      <c r="S90" s="8">
        <v>6102.6798445638869</v>
      </c>
      <c r="T90" s="8">
        <v>874.13285119590989</v>
      </c>
      <c r="U90" s="8">
        <v>4341.3498809403991</v>
      </c>
      <c r="V90" s="8">
        <v>251.90954020929405</v>
      </c>
      <c r="W90" s="8">
        <v>2157.9383540522222</v>
      </c>
      <c r="X90" s="8">
        <v>13728.010470961712</v>
      </c>
      <c r="Y90" s="9" t="s">
        <v>72</v>
      </c>
      <c r="Z90" s="7">
        <v>98210.55</v>
      </c>
      <c r="AA90" s="8">
        <v>24603.316542348799</v>
      </c>
      <c r="AB90" s="8">
        <v>7228.1416440521753</v>
      </c>
      <c r="AC90" s="8">
        <v>27052.320086265019</v>
      </c>
      <c r="AD90" s="8">
        <v>1326.2010227218552</v>
      </c>
      <c r="AE90" s="8">
        <v>9457.2778473712915</v>
      </c>
      <c r="AF90" s="8">
        <v>69667.257142759147</v>
      </c>
      <c r="AG90" s="9" t="s">
        <v>72</v>
      </c>
    </row>
    <row r="91" spans="1:33" x14ac:dyDescent="0.45">
      <c r="A91" s="4">
        <v>46113</v>
      </c>
      <c r="B91" s="7">
        <v>46237.48</v>
      </c>
      <c r="C91" s="8">
        <v>14010.925083857835</v>
      </c>
      <c r="D91" s="8">
        <v>2100.4134761637611</v>
      </c>
      <c r="E91" s="8">
        <v>14041.863504215395</v>
      </c>
      <c r="F91" s="8">
        <v>837.39907626837442</v>
      </c>
      <c r="G91" s="8">
        <v>7050.7698540192314</v>
      </c>
      <c r="H91" s="8">
        <v>38041.370994524594</v>
      </c>
      <c r="I91" s="9"/>
      <c r="J91" s="7">
        <v>61657.62</v>
      </c>
      <c r="K91" s="8">
        <v>7124.3718108070034</v>
      </c>
      <c r="L91" s="8">
        <v>4507.5512160146636</v>
      </c>
      <c r="M91" s="8">
        <v>10451.878371641791</v>
      </c>
      <c r="N91" s="8">
        <v>318.03282903332314</v>
      </c>
      <c r="O91" s="8">
        <v>1072.4182055798528</v>
      </c>
      <c r="P91" s="8">
        <v>23474.252433076635</v>
      </c>
      <c r="Q91" s="9">
        <v>0</v>
      </c>
      <c r="R91" s="7">
        <v>15127.94</v>
      </c>
      <c r="S91" s="8">
        <v>5884.5885352202904</v>
      </c>
      <c r="T91" s="8">
        <v>838.06497698934061</v>
      </c>
      <c r="U91" s="8">
        <v>4324.8939592983415</v>
      </c>
      <c r="V91" s="8">
        <v>243.68313119409697</v>
      </c>
      <c r="W91" s="8">
        <v>2115.2309562057694</v>
      </c>
      <c r="X91" s="8">
        <v>13406.461558907838</v>
      </c>
      <c r="Y91" s="9" t="s">
        <v>72</v>
      </c>
      <c r="Z91" s="7">
        <v>98338.41</v>
      </c>
      <c r="AA91" s="8">
        <v>23937.481911436404</v>
      </c>
      <c r="AB91" s="8">
        <v>7028.0473874111767</v>
      </c>
      <c r="AC91" s="8">
        <v>27302.114576700267</v>
      </c>
      <c r="AD91" s="8">
        <v>1322.9117205553723</v>
      </c>
      <c r="AE91" s="8">
        <v>9533.3420304029314</v>
      </c>
      <c r="AF91" s="8">
        <v>69123.89762650615</v>
      </c>
      <c r="AG91" s="9" t="s">
        <v>72</v>
      </c>
    </row>
    <row r="92" spans="1:33" x14ac:dyDescent="0.45">
      <c r="A92" s="4">
        <v>46143</v>
      </c>
      <c r="B92" s="7">
        <v>45569.55</v>
      </c>
      <c r="C92" s="8">
        <v>13518.532816689974</v>
      </c>
      <c r="D92" s="8">
        <v>2015.064424816426</v>
      </c>
      <c r="E92" s="8">
        <v>13796.976031221559</v>
      </c>
      <c r="F92" s="8">
        <v>810.49211213117565</v>
      </c>
      <c r="G92" s="8">
        <v>6915.5454897133986</v>
      </c>
      <c r="H92" s="8">
        <v>37056.610874572536</v>
      </c>
      <c r="I92" s="9"/>
      <c r="J92" s="7">
        <v>62213.16</v>
      </c>
      <c r="K92" s="8">
        <v>7078.4932036644968</v>
      </c>
      <c r="L92" s="8">
        <v>4419.5562201313487</v>
      </c>
      <c r="M92" s="8">
        <v>10614.189939542548</v>
      </c>
      <c r="N92" s="8">
        <v>345.32731855739945</v>
      </c>
      <c r="O92" s="8">
        <v>1297.9094479236942</v>
      </c>
      <c r="P92" s="8">
        <v>23755.476129819486</v>
      </c>
      <c r="Q92" s="9">
        <v>0</v>
      </c>
      <c r="R92" s="7">
        <v>14910.57</v>
      </c>
      <c r="S92" s="8">
        <v>5677.7837830097887</v>
      </c>
      <c r="T92" s="8">
        <v>804.01070550175393</v>
      </c>
      <c r="U92" s="8">
        <v>4249.4686176162395</v>
      </c>
      <c r="V92" s="8">
        <v>235.85320463017212</v>
      </c>
      <c r="W92" s="8">
        <v>2074.6636469140194</v>
      </c>
      <c r="X92" s="8">
        <v>13041.779957671974</v>
      </c>
      <c r="Y92" s="9" t="s">
        <v>72</v>
      </c>
      <c r="Z92" s="7">
        <v>98425.56</v>
      </c>
      <c r="AA92" s="8">
        <v>23300.732583692465</v>
      </c>
      <c r="AB92" s="8">
        <v>6837.6335299110597</v>
      </c>
      <c r="AC92" s="8">
        <v>27170.561177008414</v>
      </c>
      <c r="AD92" s="8">
        <v>1317.9178531148102</v>
      </c>
      <c r="AE92" s="8">
        <v>9596.5640355797714</v>
      </c>
      <c r="AF92" s="8">
        <v>68223.409179306516</v>
      </c>
      <c r="AG92" s="9" t="s">
        <v>72</v>
      </c>
    </row>
    <row r="93" spans="1:33" x14ac:dyDescent="0.45">
      <c r="A93" s="4">
        <v>46174</v>
      </c>
      <c r="B93" s="7">
        <v>44808.28</v>
      </c>
      <c r="C93" s="8">
        <v>13051.422619637933</v>
      </c>
      <c r="D93" s="8">
        <v>1934.453263419332</v>
      </c>
      <c r="E93" s="8">
        <v>13566.486399730293</v>
      </c>
      <c r="F93" s="8">
        <v>784.86146132374415</v>
      </c>
      <c r="G93" s="8">
        <v>6786.9856489346284</v>
      </c>
      <c r="H93" s="8">
        <v>36124.20939304593</v>
      </c>
      <c r="I93" s="9"/>
      <c r="J93" s="7">
        <v>62850.84</v>
      </c>
      <c r="K93" s="8">
        <v>7030.0537524245574</v>
      </c>
      <c r="L93" s="8">
        <v>4335.1133631078555</v>
      </c>
      <c r="M93" s="8">
        <v>10774.322303158331</v>
      </c>
      <c r="N93" s="8">
        <v>369.766193649076</v>
      </c>
      <c r="O93" s="8">
        <v>1505.4492881387989</v>
      </c>
      <c r="P93" s="8">
        <v>24014.70490047862</v>
      </c>
      <c r="Q93" s="9">
        <v>0</v>
      </c>
      <c r="R93" s="7">
        <v>14662.02</v>
      </c>
      <c r="S93" s="8">
        <v>5481.5975002479317</v>
      </c>
      <c r="T93" s="8">
        <v>771.84685210431348</v>
      </c>
      <c r="U93" s="8">
        <v>4178.4778111169298</v>
      </c>
      <c r="V93" s="8">
        <v>228.39468524520956</v>
      </c>
      <c r="W93" s="8">
        <v>2036.0956946803885</v>
      </c>
      <c r="X93" s="8">
        <v>12696.412543394774</v>
      </c>
      <c r="Y93" s="9" t="s">
        <v>72</v>
      </c>
      <c r="Z93" s="7">
        <v>98505.73</v>
      </c>
      <c r="AA93" s="8">
        <v>22691.760895990075</v>
      </c>
      <c r="AB93" s="8">
        <v>6656.4572792110539</v>
      </c>
      <c r="AC93" s="8">
        <v>27054.105982834684</v>
      </c>
      <c r="AD93" s="8">
        <v>1311.599947237569</v>
      </c>
      <c r="AE93" s="8">
        <v>9649.8320668603537</v>
      </c>
      <c r="AF93" s="8">
        <v>67363.756172133741</v>
      </c>
      <c r="AG93" s="9" t="s">
        <v>72</v>
      </c>
    </row>
    <row r="94" spans="1:33" x14ac:dyDescent="0.45">
      <c r="A94" s="4">
        <v>46204</v>
      </c>
      <c r="B94" s="7">
        <v>44143.63</v>
      </c>
      <c r="C94" s="8">
        <v>12608.103442999683</v>
      </c>
      <c r="D94" s="8">
        <v>1858.2907536699295</v>
      </c>
      <c r="E94" s="8">
        <v>13349.49527438427</v>
      </c>
      <c r="F94" s="8">
        <v>760.42766051170474</v>
      </c>
      <c r="G94" s="8">
        <v>6664.659186856743</v>
      </c>
      <c r="H94" s="8">
        <v>35240.976318422327</v>
      </c>
      <c r="I94" s="9"/>
      <c r="J94" s="7">
        <v>59427.79</v>
      </c>
      <c r="K94" s="8">
        <v>6979.5812423758143</v>
      </c>
      <c r="L94" s="8">
        <v>4254.1458525070784</v>
      </c>
      <c r="M94" s="8">
        <v>10932.858620408557</v>
      </c>
      <c r="N94" s="8">
        <v>391.73837864718951</v>
      </c>
      <c r="O94" s="8">
        <v>1697.7255851947928</v>
      </c>
      <c r="P94" s="8">
        <v>24256.04967913343</v>
      </c>
      <c r="Q94" s="9">
        <v>0</v>
      </c>
      <c r="R94" s="7">
        <v>14444.09</v>
      </c>
      <c r="S94" s="8">
        <v>5295.4034460598668</v>
      </c>
      <c r="T94" s="8">
        <v>741.45801071430185</v>
      </c>
      <c r="U94" s="8">
        <v>4111.6445445103554</v>
      </c>
      <c r="V94" s="8">
        <v>221.2844492089061</v>
      </c>
      <c r="W94" s="8">
        <v>1999.3977560570229</v>
      </c>
      <c r="X94" s="8">
        <v>12369.188206550454</v>
      </c>
      <c r="Y94" s="9" t="s">
        <v>72</v>
      </c>
      <c r="Z94" s="7">
        <v>94639.06</v>
      </c>
      <c r="AA94" s="8">
        <v>22109.305373975432</v>
      </c>
      <c r="AB94" s="8">
        <v>6484.094756910994</v>
      </c>
      <c r="AC94" s="8">
        <v>26952.252949669681</v>
      </c>
      <c r="AD94" s="8">
        <v>1304.2515712612353</v>
      </c>
      <c r="AE94" s="8">
        <v>9695.3166094228836</v>
      </c>
      <c r="AF94" s="8">
        <v>66545.221261240222</v>
      </c>
      <c r="AG94" s="9" t="s">
        <v>72</v>
      </c>
    </row>
    <row r="95" spans="1:33" x14ac:dyDescent="0.45">
      <c r="A95" s="4">
        <v>46235</v>
      </c>
      <c r="B95" s="7">
        <v>43313.88</v>
      </c>
      <c r="C95" s="8">
        <v>12187.177428521405</v>
      </c>
      <c r="D95" s="8">
        <v>1786.3059043043829</v>
      </c>
      <c r="E95" s="8">
        <v>13145.160983985876</v>
      </c>
      <c r="F95" s="8">
        <v>737.11733569826288</v>
      </c>
      <c r="G95" s="8">
        <v>6548.1692892913634</v>
      </c>
      <c r="H95" s="8">
        <v>34403.930941801285</v>
      </c>
      <c r="I95" s="9"/>
      <c r="J95" s="7">
        <v>60156.55</v>
      </c>
      <c r="K95" s="8">
        <v>6927.5382737661021</v>
      </c>
      <c r="L95" s="8">
        <v>4176.5733696446041</v>
      </c>
      <c r="M95" s="8">
        <v>11090.310123588135</v>
      </c>
      <c r="N95" s="8">
        <v>411.56209903571136</v>
      </c>
      <c r="O95" s="8">
        <v>1876.8808589047726</v>
      </c>
      <c r="P95" s="8">
        <v>24482.864724939329</v>
      </c>
      <c r="Q95" s="9">
        <v>0</v>
      </c>
      <c r="R95" s="7">
        <v>14171.57</v>
      </c>
      <c r="S95" s="8">
        <v>5118.6145199789898</v>
      </c>
      <c r="T95" s="8">
        <v>712.7360558174488</v>
      </c>
      <c r="U95" s="8">
        <v>4048.7095830676494</v>
      </c>
      <c r="V95" s="8">
        <v>214.5011446881945</v>
      </c>
      <c r="W95" s="8">
        <v>1964.450786787409</v>
      </c>
      <c r="X95" s="8">
        <v>12059.012090339691</v>
      </c>
      <c r="Y95" s="9" t="s">
        <v>72</v>
      </c>
      <c r="Z95" s="7">
        <v>94609.77</v>
      </c>
      <c r="AA95" s="8">
        <v>21552.151187991789</v>
      </c>
      <c r="AB95" s="8">
        <v>6320.1404548098635</v>
      </c>
      <c r="AC95" s="8">
        <v>26864.503304371185</v>
      </c>
      <c r="AD95" s="8">
        <v>1296.1029018736267</v>
      </c>
      <c r="AE95" s="8">
        <v>9734.6840060544091</v>
      </c>
      <c r="AF95" s="8">
        <v>65767.581855100871</v>
      </c>
      <c r="AG95" s="9" t="s">
        <v>72</v>
      </c>
    </row>
    <row r="96" spans="1:33" x14ac:dyDescent="0.45">
      <c r="A96" s="4">
        <v>46266</v>
      </c>
      <c r="B96" s="7">
        <v>42582.9</v>
      </c>
      <c r="C96" s="8">
        <v>11787.333893945337</v>
      </c>
      <c r="D96" s="8">
        <v>1718.2448035836594</v>
      </c>
      <c r="E96" s="8">
        <v>12759.21733649228</v>
      </c>
      <c r="F96" s="8">
        <v>714.86265073025584</v>
      </c>
      <c r="G96" s="8">
        <v>6437.1502419057178</v>
      </c>
      <c r="H96" s="8">
        <v>33416.80892665725</v>
      </c>
      <c r="I96" s="9"/>
      <c r="J96" s="7">
        <v>60785.63</v>
      </c>
      <c r="K96" s="8">
        <v>6874.3295263973787</v>
      </c>
      <c r="L96" s="8">
        <v>4102.3129104760219</v>
      </c>
      <c r="M96" s="8">
        <v>11079.122869002507</v>
      </c>
      <c r="N96" s="8">
        <v>429.50159936781597</v>
      </c>
      <c r="O96" s="8">
        <v>2044.6554404542048</v>
      </c>
      <c r="P96" s="8">
        <v>24529.922345697931</v>
      </c>
      <c r="Q96" s="9">
        <v>0</v>
      </c>
      <c r="R96" s="7">
        <v>13931.65</v>
      </c>
      <c r="S96" s="8">
        <v>4950.6802354570409</v>
      </c>
      <c r="T96" s="8">
        <v>685.57967662988005</v>
      </c>
      <c r="U96" s="8">
        <v>3929.8389396396224</v>
      </c>
      <c r="V96" s="8">
        <v>208.02503136250445</v>
      </c>
      <c r="W96" s="8">
        <v>1931.1450725717154</v>
      </c>
      <c r="X96" s="8">
        <v>11705.268955660762</v>
      </c>
      <c r="Y96" s="9" t="s">
        <v>72</v>
      </c>
      <c r="Z96" s="7">
        <v>94595.28</v>
      </c>
      <c r="AA96" s="8">
        <v>21019.130199131781</v>
      </c>
      <c r="AB96" s="8">
        <v>6164.2066747764129</v>
      </c>
      <c r="AC96" s="8">
        <v>26390.183672793242</v>
      </c>
      <c r="AD96" s="8">
        <v>1287.336780244123</v>
      </c>
      <c r="AE96" s="8">
        <v>9769.2357307410657</v>
      </c>
      <c r="AF96" s="8">
        <v>64630.093057686616</v>
      </c>
      <c r="AG96" s="9" t="s">
        <v>72</v>
      </c>
    </row>
    <row r="97" spans="1:33" x14ac:dyDescent="0.45">
      <c r="A97" s="4">
        <v>46296</v>
      </c>
      <c r="B97" s="7">
        <v>42040.5</v>
      </c>
      <c r="C97" s="8">
        <v>11407.343716358813</v>
      </c>
      <c r="D97" s="8">
        <v>1653.8695270997657</v>
      </c>
      <c r="E97" s="8">
        <v>12396.884502869707</v>
      </c>
      <c r="F97" s="8">
        <v>693.60081320842016</v>
      </c>
      <c r="G97" s="8">
        <v>6331.264548866533</v>
      </c>
      <c r="H97" s="8">
        <v>32482.963108403237</v>
      </c>
      <c r="I97" s="9"/>
      <c r="J97" s="7">
        <v>61245.67</v>
      </c>
      <c r="K97" s="8">
        <v>6820.3082121328489</v>
      </c>
      <c r="L97" s="8">
        <v>4031.2795254775824</v>
      </c>
      <c r="M97" s="8">
        <v>11069.318710202544</v>
      </c>
      <c r="N97" s="8">
        <v>445.77901527611033</v>
      </c>
      <c r="O97" s="8">
        <v>2202.4851822740593</v>
      </c>
      <c r="P97" s="8">
        <v>24569.170645363145</v>
      </c>
      <c r="Q97" s="9">
        <v>0</v>
      </c>
      <c r="R97" s="7">
        <v>13754.09</v>
      </c>
      <c r="S97" s="8">
        <v>4791.0843608707009</v>
      </c>
      <c r="T97" s="8">
        <v>659.89394131280653</v>
      </c>
      <c r="U97" s="8">
        <v>3818.24042688387</v>
      </c>
      <c r="V97" s="8">
        <v>201.83783664365026</v>
      </c>
      <c r="W97" s="8">
        <v>1899.3793646599599</v>
      </c>
      <c r="X97" s="8">
        <v>11370.435930370988</v>
      </c>
      <c r="Y97" s="9" t="s">
        <v>72</v>
      </c>
      <c r="Z97" s="7">
        <v>94596.02</v>
      </c>
      <c r="AA97" s="8">
        <v>20509.120671763423</v>
      </c>
      <c r="AB97" s="8">
        <v>6015.9229579973016</v>
      </c>
      <c r="AC97" s="8">
        <v>25945.580113646192</v>
      </c>
      <c r="AD97" s="8">
        <v>1278.0999911262145</v>
      </c>
      <c r="AE97" s="8">
        <v>9800.0026409138991</v>
      </c>
      <c r="AF97" s="8">
        <v>63548.726375447033</v>
      </c>
      <c r="AG97" s="9" t="s">
        <v>72</v>
      </c>
    </row>
    <row r="98" spans="1:33" x14ac:dyDescent="0.45">
      <c r="A98" s="4">
        <v>46327</v>
      </c>
      <c r="B98" s="7">
        <v>41454.22</v>
      </c>
      <c r="C98" s="8">
        <v>11046.054087157416</v>
      </c>
      <c r="D98" s="8">
        <v>1592.9571160021078</v>
      </c>
      <c r="E98" s="8">
        <v>12056.667241903649</v>
      </c>
      <c r="F98" s="8">
        <v>673.27363107332974</v>
      </c>
      <c r="G98" s="8">
        <v>6230.2003583543565</v>
      </c>
      <c r="H98" s="8">
        <v>31599.152434490861</v>
      </c>
      <c r="I98" s="9"/>
      <c r="J98" s="7">
        <v>61749.2</v>
      </c>
      <c r="K98" s="8">
        <v>6765.781812141212</v>
      </c>
      <c r="L98" s="8">
        <v>3963.3869692571911</v>
      </c>
      <c r="M98" s="8">
        <v>11061.446554854701</v>
      </c>
      <c r="N98" s="8">
        <v>460.58303543579603</v>
      </c>
      <c r="O98" s="8">
        <v>2351.5703268347092</v>
      </c>
      <c r="P98" s="8">
        <v>24602.768698523611</v>
      </c>
      <c r="Q98" s="9">
        <v>0</v>
      </c>
      <c r="R98" s="7">
        <v>13562.23</v>
      </c>
      <c r="S98" s="8">
        <v>4639.3427166061147</v>
      </c>
      <c r="T98" s="8">
        <v>635.58988928484098</v>
      </c>
      <c r="U98" s="8">
        <v>3713.4535105063242</v>
      </c>
      <c r="V98" s="8">
        <v>195.92262664233897</v>
      </c>
      <c r="W98" s="8">
        <v>1869.0601075063068</v>
      </c>
      <c r="X98" s="8">
        <v>11053.368850545925</v>
      </c>
      <c r="Y98" s="9" t="s">
        <v>72</v>
      </c>
      <c r="Z98" s="7">
        <v>94590.37</v>
      </c>
      <c r="AA98" s="8">
        <v>20021.04671673011</v>
      </c>
      <c r="AB98" s="8">
        <v>5874.9355084597209</v>
      </c>
      <c r="AC98" s="8">
        <v>25529.447245139083</v>
      </c>
      <c r="AD98" s="8">
        <v>1268.5113927237917</v>
      </c>
      <c r="AE98" s="8">
        <v>9827.8107568599371</v>
      </c>
      <c r="AF98" s="8">
        <v>62521.75161991264</v>
      </c>
      <c r="AG98" s="9" t="s">
        <v>72</v>
      </c>
    </row>
    <row r="99" spans="1:33" x14ac:dyDescent="0.45">
      <c r="A99" s="4">
        <v>46357</v>
      </c>
      <c r="B99" s="7">
        <v>40829.64</v>
      </c>
      <c r="C99" s="8">
        <v>10702.383613156984</v>
      </c>
      <c r="D99" s="8">
        <v>1535.2986210665651</v>
      </c>
      <c r="E99" s="8">
        <v>11737.166286282447</v>
      </c>
      <c r="F99" s="8">
        <v>653.82711401290771</v>
      </c>
      <c r="G99" s="8">
        <v>6133.6691581386103</v>
      </c>
      <c r="H99" s="8">
        <v>30762.344792657517</v>
      </c>
      <c r="I99" s="9"/>
      <c r="J99" s="7">
        <v>62288.81</v>
      </c>
      <c r="K99" s="8">
        <v>6711.0171827658914</v>
      </c>
      <c r="L99" s="8">
        <v>3898.5482695038986</v>
      </c>
      <c r="M99" s="8">
        <v>11055.971862999531</v>
      </c>
      <c r="N99" s="8">
        <v>474.07536940408033</v>
      </c>
      <c r="O99" s="8">
        <v>2492.9253858397315</v>
      </c>
      <c r="P99" s="8">
        <v>24632.538070513132</v>
      </c>
      <c r="Q99" s="9">
        <v>0</v>
      </c>
      <c r="R99" s="7">
        <v>13357.67</v>
      </c>
      <c r="S99" s="8">
        <v>4495.0011175259333</v>
      </c>
      <c r="T99" s="8">
        <v>612.58414980555949</v>
      </c>
      <c r="U99" s="8">
        <v>3615.0472161749935</v>
      </c>
      <c r="V99" s="8">
        <v>190.26369017775616</v>
      </c>
      <c r="W99" s="8">
        <v>1840.1007474415831</v>
      </c>
      <c r="X99" s="8">
        <v>10752.996921125827</v>
      </c>
      <c r="Y99" s="9" t="s">
        <v>72</v>
      </c>
      <c r="Z99" s="7">
        <v>94580.93</v>
      </c>
      <c r="AA99" s="8">
        <v>19553.877518554273</v>
      </c>
      <c r="AB99" s="8">
        <v>5740.9066147837766</v>
      </c>
      <c r="AC99" s="8">
        <v>25140.571406538467</v>
      </c>
      <c r="AD99" s="8">
        <v>1258.6679062195694</v>
      </c>
      <c r="AE99" s="8">
        <v>9853.3283756060628</v>
      </c>
      <c r="AF99" s="8">
        <v>61547.351821702148</v>
      </c>
      <c r="AG99" s="9" t="s">
        <v>72</v>
      </c>
    </row>
    <row r="100" spans="1:33" x14ac:dyDescent="0.45">
      <c r="A100" s="4">
        <v>46388</v>
      </c>
      <c r="B100" s="7">
        <v>39968.25</v>
      </c>
      <c r="C100" s="8">
        <v>10375.317740375454</v>
      </c>
      <c r="D100" s="8">
        <v>1480.6982083613498</v>
      </c>
      <c r="E100" s="8">
        <v>11243.59371126834</v>
      </c>
      <c r="F100" s="8">
        <v>635.21111458736232</v>
      </c>
      <c r="G100" s="8">
        <v>6041.4037092998733</v>
      </c>
      <c r="H100" s="8">
        <v>29776.224483892383</v>
      </c>
      <c r="I100" s="9"/>
      <c r="J100" s="7">
        <v>63044.46</v>
      </c>
      <c r="K100" s="8">
        <v>6656.2451031262326</v>
      </c>
      <c r="L100" s="8">
        <v>3836.6762239596637</v>
      </c>
      <c r="M100" s="8">
        <v>10866.300684683254</v>
      </c>
      <c r="N100" s="8">
        <v>486.395674578186</v>
      </c>
      <c r="O100" s="8">
        <v>2627.4161180579404</v>
      </c>
      <c r="P100" s="8">
        <v>24473.033804405277</v>
      </c>
      <c r="Q100" s="9">
        <v>0</v>
      </c>
      <c r="R100" s="7">
        <v>13074.48</v>
      </c>
      <c r="S100" s="8">
        <v>4357.6334509576909</v>
      </c>
      <c r="T100" s="8">
        <v>590.79858513617853</v>
      </c>
      <c r="U100" s="8">
        <v>3463.0268630706491</v>
      </c>
      <c r="V100" s="8">
        <v>184.84643434492241</v>
      </c>
      <c r="W100" s="8">
        <v>1812.4211127899621</v>
      </c>
      <c r="X100" s="8">
        <v>10408.726446299403</v>
      </c>
      <c r="Y100" s="9" t="s">
        <v>72</v>
      </c>
      <c r="Z100" s="7">
        <v>94545.73</v>
      </c>
      <c r="AA100" s="8">
        <v>19106.626391576778</v>
      </c>
      <c r="AB100" s="8">
        <v>5613.5140739932831</v>
      </c>
      <c r="AC100" s="8">
        <v>24358.613138205263</v>
      </c>
      <c r="AD100" s="8">
        <v>1248.6490120830208</v>
      </c>
      <c r="AE100" s="8">
        <v>9877.1005692177878</v>
      </c>
      <c r="AF100" s="8">
        <v>60204.50318507613</v>
      </c>
      <c r="AG100" s="9" t="s">
        <v>72</v>
      </c>
    </row>
    <row r="101" spans="1:33" x14ac:dyDescent="0.45">
      <c r="A101" s="4">
        <v>46419</v>
      </c>
      <c r="B101" s="7">
        <v>39462.54</v>
      </c>
      <c r="C101" s="8">
        <v>10063.904478590412</v>
      </c>
      <c r="D101" s="8">
        <v>1428.972322478148</v>
      </c>
      <c r="E101" s="8">
        <v>10780.681526777194</v>
      </c>
      <c r="F101" s="8">
        <v>617.37900461212132</v>
      </c>
      <c r="G101" s="8">
        <v>5953.1561903687361</v>
      </c>
      <c r="H101" s="8">
        <v>28844.093522826613</v>
      </c>
      <c r="I101" s="9"/>
      <c r="J101" s="7">
        <v>63491.76</v>
      </c>
      <c r="K101" s="8">
        <v>6601.6643282207087</v>
      </c>
      <c r="L101" s="8">
        <v>3777.6838330411565</v>
      </c>
      <c r="M101" s="8">
        <v>10682.646216830175</v>
      </c>
      <c r="N101" s="8">
        <v>497.6653751846618</v>
      </c>
      <c r="O101" s="8">
        <v>2755.7875013965786</v>
      </c>
      <c r="P101" s="8">
        <v>24315.44725467328</v>
      </c>
      <c r="Q101" s="9">
        <v>0</v>
      </c>
      <c r="R101" s="7">
        <v>12908.28</v>
      </c>
      <c r="S101" s="8">
        <v>4226.8398810079734</v>
      </c>
      <c r="T101" s="8">
        <v>570.15995666878109</v>
      </c>
      <c r="U101" s="8">
        <v>3320.4499102473756</v>
      </c>
      <c r="V101" s="8">
        <v>179.65729034212728</v>
      </c>
      <c r="W101" s="8">
        <v>1785.9468571106208</v>
      </c>
      <c r="X101" s="8">
        <v>10083.053895376877</v>
      </c>
      <c r="Y101" s="9" t="s">
        <v>72</v>
      </c>
      <c r="Z101" s="7">
        <v>94520.52</v>
      </c>
      <c r="AA101" s="8">
        <v>18678.349702529202</v>
      </c>
      <c r="AB101" s="8">
        <v>5492.4506200149344</v>
      </c>
      <c r="AC101" s="8">
        <v>23619.464048962807</v>
      </c>
      <c r="AD101" s="8">
        <v>1238.5201807192075</v>
      </c>
      <c r="AE101" s="8">
        <v>9899.574929839062</v>
      </c>
      <c r="AF101" s="8">
        <v>58928.359482065207</v>
      </c>
      <c r="AG101" s="9" t="s">
        <v>72</v>
      </c>
    </row>
    <row r="102" spans="1:33" x14ac:dyDescent="0.45">
      <c r="A102" s="4">
        <v>46447</v>
      </c>
      <c r="B102" s="7">
        <v>38666.230000000003</v>
      </c>
      <c r="C102" s="8">
        <v>9767.2504063435517</v>
      </c>
      <c r="D102" s="8">
        <v>1379.948903624211</v>
      </c>
      <c r="E102" s="8">
        <v>10346.477755317666</v>
      </c>
      <c r="F102" s="8">
        <v>600.28738289481566</v>
      </c>
      <c r="G102" s="8">
        <v>5868.6965277327563</v>
      </c>
      <c r="H102" s="8">
        <v>27962.660975913001</v>
      </c>
      <c r="I102" s="9"/>
      <c r="J102" s="7">
        <v>64203.41</v>
      </c>
      <c r="K102" s="8">
        <v>6547.4452033551324</v>
      </c>
      <c r="L102" s="8">
        <v>3721.4846751040582</v>
      </c>
      <c r="M102" s="8">
        <v>10505.383552935176</v>
      </c>
      <c r="N102" s="8">
        <v>507.99066789295523</v>
      </c>
      <c r="O102" s="8">
        <v>2878.6852681975279</v>
      </c>
      <c r="P102" s="8">
        <v>24160.98936748485</v>
      </c>
      <c r="Q102" s="9">
        <v>0</v>
      </c>
      <c r="R102" s="7">
        <v>12645.86</v>
      </c>
      <c r="S102" s="8">
        <v>4102.2451706642914</v>
      </c>
      <c r="T102" s="8">
        <v>550.59961254606026</v>
      </c>
      <c r="U102" s="8">
        <v>3186.7151486378416</v>
      </c>
      <c r="V102" s="8">
        <v>174.68362842239137</v>
      </c>
      <c r="W102" s="8">
        <v>1760.608958319827</v>
      </c>
      <c r="X102" s="8">
        <v>9774.8525185904109</v>
      </c>
      <c r="Y102" s="9" t="s">
        <v>72</v>
      </c>
      <c r="Z102" s="7">
        <v>94463.11</v>
      </c>
      <c r="AA102" s="8">
        <v>18268.145690967394</v>
      </c>
      <c r="AB102" s="8">
        <v>5377.4233594531115</v>
      </c>
      <c r="AC102" s="8">
        <v>22921.156859316376</v>
      </c>
      <c r="AD102" s="8">
        <v>1228.3355273667339</v>
      </c>
      <c r="AE102" s="8">
        <v>9921.1211014768342</v>
      </c>
      <c r="AF102" s="8">
        <v>57716.182538580448</v>
      </c>
      <c r="AG102" s="9" t="s">
        <v>72</v>
      </c>
    </row>
    <row r="103" spans="1:33" x14ac:dyDescent="0.45">
      <c r="A103" s="4">
        <v>46478</v>
      </c>
      <c r="B103" s="7">
        <v>38254.49</v>
      </c>
      <c r="C103" s="8">
        <v>9484.5169374937414</v>
      </c>
      <c r="D103" s="8">
        <v>1333.4666550826178</v>
      </c>
      <c r="E103" s="8">
        <v>9939.1558072047337</v>
      </c>
      <c r="F103" s="8">
        <v>583.89581090201659</v>
      </c>
      <c r="G103" s="8">
        <v>5787.8108912380594</v>
      </c>
      <c r="H103" s="8">
        <v>27128.846101921168</v>
      </c>
      <c r="I103" s="9"/>
      <c r="J103" s="7">
        <v>64574.11</v>
      </c>
      <c r="K103" s="8">
        <v>6493.7328888757511</v>
      </c>
      <c r="L103" s="8">
        <v>3667.9932305532047</v>
      </c>
      <c r="M103" s="8">
        <v>10334.807313221763</v>
      </c>
      <c r="N103" s="8">
        <v>517.46491926632291</v>
      </c>
      <c r="O103" s="8">
        <v>2996.6727432962302</v>
      </c>
      <c r="P103" s="8">
        <v>24010.671095213274</v>
      </c>
      <c r="Q103" s="9">
        <v>0</v>
      </c>
      <c r="R103" s="7">
        <v>12510.05</v>
      </c>
      <c r="S103" s="8">
        <v>3983.4971137473713</v>
      </c>
      <c r="T103" s="8">
        <v>532.05319537796447</v>
      </c>
      <c r="U103" s="8">
        <v>3061.2599886190578</v>
      </c>
      <c r="V103" s="8">
        <v>169.91368097248682</v>
      </c>
      <c r="W103" s="8">
        <v>1736.3432673714178</v>
      </c>
      <c r="X103" s="8">
        <v>9483.0672460882997</v>
      </c>
      <c r="Y103" s="9" t="s">
        <v>72</v>
      </c>
      <c r="Z103" s="7">
        <v>94425.24</v>
      </c>
      <c r="AA103" s="8">
        <v>17875.153213868238</v>
      </c>
      <c r="AB103" s="8">
        <v>5268.1532166523457</v>
      </c>
      <c r="AC103" s="8">
        <v>22261.794281867442</v>
      </c>
      <c r="AD103" s="8">
        <v>1218.1398923487427</v>
      </c>
      <c r="AE103" s="8">
        <v>9942.045812781902</v>
      </c>
      <c r="AF103" s="8">
        <v>56565.28641751867</v>
      </c>
      <c r="AG103" s="9" t="s">
        <v>72</v>
      </c>
    </row>
    <row r="104" spans="1:33" x14ac:dyDescent="0.45">
      <c r="A104" s="4">
        <v>46508</v>
      </c>
      <c r="B104" s="7">
        <v>37566.559999999998</v>
      </c>
      <c r="C104" s="8">
        <v>9214.9168317631029</v>
      </c>
      <c r="D104" s="8">
        <v>1289.3743577630698</v>
      </c>
      <c r="E104" s="8">
        <v>9363.5279658648069</v>
      </c>
      <c r="F104" s="8">
        <v>568.16657334648528</v>
      </c>
      <c r="G104" s="8">
        <v>5710.3003365580798</v>
      </c>
      <c r="H104" s="8">
        <v>26146.286065295546</v>
      </c>
      <c r="I104" s="9"/>
      <c r="J104" s="7">
        <v>65191.01</v>
      </c>
      <c r="K104" s="8">
        <v>6440.6502382946801</v>
      </c>
      <c r="L104" s="8">
        <v>3617.1251603288374</v>
      </c>
      <c r="M104" s="8">
        <v>9965.2303938247824</v>
      </c>
      <c r="N104" s="8">
        <v>526.17060100899357</v>
      </c>
      <c r="O104" s="8">
        <v>3110.244190603185</v>
      </c>
      <c r="P104" s="8">
        <v>23659.420584060481</v>
      </c>
      <c r="Q104" s="9">
        <v>0</v>
      </c>
      <c r="R104" s="7">
        <v>12283.28</v>
      </c>
      <c r="S104" s="8">
        <v>3870.2650693405035</v>
      </c>
      <c r="T104" s="8">
        <v>514.46036874746483</v>
      </c>
      <c r="U104" s="8">
        <v>2883.966613486361</v>
      </c>
      <c r="V104" s="8">
        <v>165.33647284382721</v>
      </c>
      <c r="W104" s="8">
        <v>1713.090100967424</v>
      </c>
      <c r="X104" s="8">
        <v>9147.1186253855813</v>
      </c>
      <c r="Y104" s="9" t="s">
        <v>72</v>
      </c>
      <c r="Z104" s="7">
        <v>94367.46</v>
      </c>
      <c r="AA104" s="8">
        <v>17498.550436410405</v>
      </c>
      <c r="AB104" s="8">
        <v>5164.3743896445212</v>
      </c>
      <c r="AC104" s="8">
        <v>21201.463952862548</v>
      </c>
      <c r="AD104" s="8">
        <v>1207.9704890247758</v>
      </c>
      <c r="AE104" s="8">
        <v>9962.6045944728812</v>
      </c>
      <c r="AF104" s="8">
        <v>55034.963862415134</v>
      </c>
      <c r="AG104" s="9" t="s">
        <v>72</v>
      </c>
    </row>
    <row r="105" spans="1:33" x14ac:dyDescent="0.45">
      <c r="A105" s="4">
        <v>46539</v>
      </c>
      <c r="B105" s="7">
        <v>36806.57</v>
      </c>
      <c r="C105" s="8">
        <v>8957.7109328805418</v>
      </c>
      <c r="D105" s="8">
        <v>1247.5302288224239</v>
      </c>
      <c r="E105" s="8">
        <v>8823.9522160980741</v>
      </c>
      <c r="F105" s="8">
        <v>553.06446104559609</v>
      </c>
      <c r="G105" s="8">
        <v>5635.9795781835783</v>
      </c>
      <c r="H105" s="8">
        <v>25218.237417030214</v>
      </c>
      <c r="I105" s="9"/>
      <c r="J105" s="7">
        <v>65876.100000000006</v>
      </c>
      <c r="K105" s="8">
        <v>6388.3003677379684</v>
      </c>
      <c r="L105" s="8">
        <v>3568.7975438490703</v>
      </c>
      <c r="M105" s="8">
        <v>9606.8470840212212</v>
      </c>
      <c r="N105" s="8">
        <v>534.18086877708015</v>
      </c>
      <c r="O105" s="8">
        <v>3219.8355215545544</v>
      </c>
      <c r="P105" s="8">
        <v>23317.961385939896</v>
      </c>
      <c r="Q105" s="9">
        <v>0</v>
      </c>
      <c r="R105" s="7">
        <v>12032.79</v>
      </c>
      <c r="S105" s="8">
        <v>3762.2385918098275</v>
      </c>
      <c r="T105" s="8">
        <v>497.76456130014708</v>
      </c>
      <c r="U105" s="8">
        <v>2717.7772825582069</v>
      </c>
      <c r="V105" s="8">
        <v>160.94175816426846</v>
      </c>
      <c r="W105" s="8">
        <v>1690.7938734550735</v>
      </c>
      <c r="X105" s="8">
        <v>8829.5160672875245</v>
      </c>
      <c r="Y105" s="9" t="s">
        <v>72</v>
      </c>
      <c r="Z105" s="7">
        <v>94300.6</v>
      </c>
      <c r="AA105" s="8">
        <v>17137.553487194618</v>
      </c>
      <c r="AB105" s="8">
        <v>5065.8338184359791</v>
      </c>
      <c r="AC105" s="8">
        <v>20195.589743338911</v>
      </c>
      <c r="AD105" s="8">
        <v>1197.8582220317953</v>
      </c>
      <c r="AE105" s="8">
        <v>9983.0110153748483</v>
      </c>
      <c r="AF105" s="8">
        <v>53579.846286376152</v>
      </c>
      <c r="AG105" s="9" t="s">
        <v>72</v>
      </c>
    </row>
    <row r="106" spans="1:33" x14ac:dyDescent="0.45">
      <c r="A106" s="4">
        <v>46569</v>
      </c>
      <c r="B106" s="7">
        <v>36188.43</v>
      </c>
      <c r="C106" s="8">
        <v>8712.2051191268911</v>
      </c>
      <c r="D106" s="8">
        <v>1207.8013214765635</v>
      </c>
      <c r="E106" s="8">
        <v>8318.1266703425845</v>
      </c>
      <c r="F106" s="8">
        <v>538.556573714298</v>
      </c>
      <c r="G106" s="8">
        <v>5564.6758788600137</v>
      </c>
      <c r="H106" s="8">
        <v>24341.365563520347</v>
      </c>
      <c r="I106" s="9"/>
      <c r="J106" s="7">
        <v>66434.59</v>
      </c>
      <c r="K106" s="8">
        <v>6336.768950248299</v>
      </c>
      <c r="L106" s="8">
        <v>3522.9290808271148</v>
      </c>
      <c r="M106" s="8">
        <v>9259.7773381669249</v>
      </c>
      <c r="N106" s="8">
        <v>541.56086249314728</v>
      </c>
      <c r="O106" s="8">
        <v>3325.8329807289779</v>
      </c>
      <c r="P106" s="8">
        <v>22986.869212464466</v>
      </c>
      <c r="Q106" s="9">
        <v>0</v>
      </c>
      <c r="R106" s="7">
        <v>11828.82</v>
      </c>
      <c r="S106" s="8">
        <v>3659.1261500332944</v>
      </c>
      <c r="T106" s="8">
        <v>481.91272726914889</v>
      </c>
      <c r="U106" s="8">
        <v>2561.9830144655161</v>
      </c>
      <c r="V106" s="8">
        <v>156.71996295086069</v>
      </c>
      <c r="W106" s="8">
        <v>1669.402763658004</v>
      </c>
      <c r="X106" s="8">
        <v>8529.1446183768239</v>
      </c>
      <c r="Y106" s="9" t="s">
        <v>72</v>
      </c>
      <c r="Z106" s="7">
        <v>94245.66</v>
      </c>
      <c r="AA106" s="8">
        <v>16791.415093200569</v>
      </c>
      <c r="AB106" s="8">
        <v>4972.2906665989913</v>
      </c>
      <c r="AC106" s="8">
        <v>19241.529342578026</v>
      </c>
      <c r="AD106" s="8">
        <v>1187.8287509503048</v>
      </c>
      <c r="AE106" s="8">
        <v>10003.444035360993</v>
      </c>
      <c r="AF106" s="8">
        <v>52196.50788868888</v>
      </c>
      <c r="AG106" s="9" t="s">
        <v>72</v>
      </c>
    </row>
    <row r="107" spans="1:33" x14ac:dyDescent="0.45">
      <c r="A107" s="4">
        <v>46600</v>
      </c>
      <c r="B107" s="7">
        <v>35651.78</v>
      </c>
      <c r="C107" s="8">
        <v>8477.7474521165659</v>
      </c>
      <c r="D107" s="8">
        <v>1170.0629633623153</v>
      </c>
      <c r="E107" s="8">
        <v>7843.8973972397589</v>
      </c>
      <c r="F107" s="8">
        <v>524.61214062819829</v>
      </c>
      <c r="G107" s="8">
        <v>5496.2280430061537</v>
      </c>
      <c r="H107" s="8">
        <v>23512.547996352994</v>
      </c>
      <c r="I107" s="9"/>
      <c r="J107" s="7">
        <v>66918.850000000006</v>
      </c>
      <c r="K107" s="8">
        <v>6286.1262645940124</v>
      </c>
      <c r="L107" s="8">
        <v>3479.4402610655929</v>
      </c>
      <c r="M107" s="8">
        <v>8924.0719046696395</v>
      </c>
      <c r="N107" s="8">
        <v>548.36878647594983</v>
      </c>
      <c r="O107" s="8">
        <v>3428.580259793418</v>
      </c>
      <c r="P107" s="8">
        <v>22666.587476598608</v>
      </c>
      <c r="Q107" s="9">
        <v>0</v>
      </c>
      <c r="R107" s="7">
        <v>11651.79</v>
      </c>
      <c r="S107" s="8">
        <v>3560.6539298889575</v>
      </c>
      <c r="T107" s="8">
        <v>466.85512238156377</v>
      </c>
      <c r="U107" s="8">
        <v>2415.920398349846</v>
      </c>
      <c r="V107" s="8">
        <v>152.66213292280571</v>
      </c>
      <c r="W107" s="8">
        <v>1648.8684129018461</v>
      </c>
      <c r="X107" s="8">
        <v>8244.959996445019</v>
      </c>
      <c r="Y107" s="9" t="s">
        <v>72</v>
      </c>
      <c r="Z107" s="7">
        <v>94199.91</v>
      </c>
      <c r="AA107" s="8">
        <v>16459.423207133892</v>
      </c>
      <c r="AB107" s="8">
        <v>4883.5158171003714</v>
      </c>
      <c r="AC107" s="8">
        <v>18336.74878135735</v>
      </c>
      <c r="AD107" s="8">
        <v>1177.9033552297878</v>
      </c>
      <c r="AE107" s="8">
        <v>10024.053911400802</v>
      </c>
      <c r="AF107" s="8">
        <v>50881.645072222207</v>
      </c>
      <c r="AG107" s="9" t="s">
        <v>72</v>
      </c>
    </row>
    <row r="108" spans="1:33" x14ac:dyDescent="0.45">
      <c r="A108" s="4">
        <v>46631</v>
      </c>
      <c r="B108" s="7">
        <v>35120.699999999997</v>
      </c>
      <c r="C108" s="8">
        <v>8253.7255106217835</v>
      </c>
      <c r="D108" s="8">
        <v>1134.1982309417617</v>
      </c>
      <c r="E108" s="8">
        <v>7399.2488800473166</v>
      </c>
      <c r="F108" s="8">
        <v>511.20235732979546</v>
      </c>
      <c r="G108" s="8">
        <v>5430.4855031299403</v>
      </c>
      <c r="H108" s="8">
        <v>22728.860482070599</v>
      </c>
      <c r="I108" s="9"/>
      <c r="J108" s="7">
        <v>67396.23</v>
      </c>
      <c r="K108" s="8">
        <v>6236.4290248561738</v>
      </c>
      <c r="L108" s="8">
        <v>3438.25350581052</v>
      </c>
      <c r="M108" s="8">
        <v>8599.7218052355347</v>
      </c>
      <c r="N108" s="8">
        <v>554.65681361639372</v>
      </c>
      <c r="O108" s="8">
        <v>3528.3843756515794</v>
      </c>
      <c r="P108" s="8">
        <v>22357.445525170202</v>
      </c>
      <c r="Q108" s="9">
        <v>0</v>
      </c>
      <c r="R108" s="7">
        <v>11476.96</v>
      </c>
      <c r="S108" s="8">
        <v>3466.5647144611494</v>
      </c>
      <c r="T108" s="8">
        <v>452.5450941457629</v>
      </c>
      <c r="U108" s="8">
        <v>2278.9686550545734</v>
      </c>
      <c r="V108" s="8">
        <v>148.75988598297047</v>
      </c>
      <c r="W108" s="8">
        <v>1629.145650938982</v>
      </c>
      <c r="X108" s="8">
        <v>7975.9840005834385</v>
      </c>
      <c r="Y108" s="9" t="s">
        <v>72</v>
      </c>
      <c r="Z108" s="7">
        <v>94160.02</v>
      </c>
      <c r="AA108" s="8">
        <v>16140.899637602313</v>
      </c>
      <c r="AB108" s="8">
        <v>4799.2913829406343</v>
      </c>
      <c r="AC108" s="8">
        <v>17478.820461292315</v>
      </c>
      <c r="AD108" s="8">
        <v>1168.0996424121481</v>
      </c>
      <c r="AE108" s="8">
        <v>10044.966979407507</v>
      </c>
      <c r="AF108" s="8">
        <v>49632.078103654916</v>
      </c>
      <c r="AG108" s="9" t="s">
        <v>72</v>
      </c>
    </row>
    <row r="109" spans="1:33" x14ac:dyDescent="0.45">
      <c r="A109" s="4">
        <v>46661</v>
      </c>
      <c r="B109" s="7">
        <v>34672.870000000003</v>
      </c>
      <c r="C109" s="8">
        <v>8039.5638971438648</v>
      </c>
      <c r="D109" s="8">
        <v>1100.0974576317813</v>
      </c>
      <c r="E109" s="8">
        <v>6982.2950919511986</v>
      </c>
      <c r="F109" s="8">
        <v>498.30023675836054</v>
      </c>
      <c r="G109" s="8">
        <v>5367.3074895463697</v>
      </c>
      <c r="H109" s="8">
        <v>21987.564173031573</v>
      </c>
      <c r="I109" s="9"/>
      <c r="J109" s="7">
        <v>67799.19</v>
      </c>
      <c r="K109" s="8">
        <v>6187.7220141040825</v>
      </c>
      <c r="L109" s="8">
        <v>3399.2932839603536</v>
      </c>
      <c r="M109" s="8">
        <v>8286.6667343907739</v>
      </c>
      <c r="N109" s="8">
        <v>560.47184757366483</v>
      </c>
      <c r="O109" s="8">
        <v>3625.5205663128954</v>
      </c>
      <c r="P109" s="8">
        <v>22059.674446341771</v>
      </c>
      <c r="Q109" s="9">
        <v>0</v>
      </c>
      <c r="R109" s="7">
        <v>11329.65</v>
      </c>
      <c r="S109" s="8">
        <v>3376.6168368004228</v>
      </c>
      <c r="T109" s="8">
        <v>438.93888559508071</v>
      </c>
      <c r="U109" s="8">
        <v>2150.5468883209692</v>
      </c>
      <c r="V109" s="8">
        <v>145.00536889668291</v>
      </c>
      <c r="W109" s="8">
        <v>1610.1922468639109</v>
      </c>
      <c r="X109" s="8">
        <v>7721.3002264770657</v>
      </c>
      <c r="Y109" s="9" t="s">
        <v>72</v>
      </c>
      <c r="Z109" s="7">
        <v>94127.51</v>
      </c>
      <c r="AA109" s="8">
        <v>15835.19869067672</v>
      </c>
      <c r="AB109" s="8">
        <v>4719.4102331184913</v>
      </c>
      <c r="AC109" s="8">
        <v>16665.420844732213</v>
      </c>
      <c r="AD109" s="8">
        <v>1158.4321316836974</v>
      </c>
      <c r="AE109" s="8">
        <v>10066.28955376854</v>
      </c>
      <c r="AF109" s="8">
        <v>48444.751453979661</v>
      </c>
      <c r="AG109" s="9" t="s">
        <v>72</v>
      </c>
    </row>
    <row r="110" spans="1:33" x14ac:dyDescent="0.45">
      <c r="A110" s="4">
        <v>46692</v>
      </c>
      <c r="B110" s="7">
        <v>33879.360000000001</v>
      </c>
      <c r="C110" s="8">
        <v>7834.7219057819029</v>
      </c>
      <c r="D110" s="8">
        <v>1067.6577734759383</v>
      </c>
      <c r="E110" s="8">
        <v>6591.2711482929699</v>
      </c>
      <c r="F110" s="8">
        <v>485.88047336559271</v>
      </c>
      <c r="G110" s="8">
        <v>5306.562274825098</v>
      </c>
      <c r="H110" s="8">
        <v>21286.093575741503</v>
      </c>
      <c r="I110" s="9"/>
      <c r="J110" s="7">
        <v>61683.26</v>
      </c>
      <c r="K110" s="8">
        <v>6140.0395428793199</v>
      </c>
      <c r="L110" s="8">
        <v>3362.4862060470377</v>
      </c>
      <c r="M110" s="8">
        <v>7984.8024999178897</v>
      </c>
      <c r="N110" s="8">
        <v>565.8561693877183</v>
      </c>
      <c r="O110" s="8">
        <v>3720.2363982599868</v>
      </c>
      <c r="P110" s="8">
        <v>21773.420816491951</v>
      </c>
      <c r="Q110" s="9">
        <v>0</v>
      </c>
      <c r="R110" s="7">
        <v>11078.47</v>
      </c>
      <c r="S110" s="8">
        <v>3290.5832004283993</v>
      </c>
      <c r="T110" s="8">
        <v>425.99545161689935</v>
      </c>
      <c r="U110" s="8">
        <v>2030.1115136742346</v>
      </c>
      <c r="V110" s="8">
        <v>141.39121774938749</v>
      </c>
      <c r="W110" s="8">
        <v>1591.9686824475293</v>
      </c>
      <c r="X110" s="8">
        <v>7480.05006591645</v>
      </c>
      <c r="Y110" s="9" t="s">
        <v>72</v>
      </c>
      <c r="Z110" s="7">
        <v>90079.27</v>
      </c>
      <c r="AA110" s="8">
        <v>15541.705829817603</v>
      </c>
      <c r="AB110" s="8">
        <v>4643.6755342181641</v>
      </c>
      <c r="AC110" s="8">
        <v>15894.327877869453</v>
      </c>
      <c r="AD110" s="8">
        <v>1148.9127374264294</v>
      </c>
      <c r="AE110" s="8">
        <v>10088.111128050105</v>
      </c>
      <c r="AF110" s="8">
        <v>47316.733107381755</v>
      </c>
      <c r="AG110" s="9" t="s">
        <v>72</v>
      </c>
    </row>
    <row r="111" spans="1:33" x14ac:dyDescent="0.45">
      <c r="A111" s="4">
        <v>46722</v>
      </c>
      <c r="B111" s="7">
        <v>33581.82</v>
      </c>
      <c r="C111" s="8">
        <v>7638.6913407390584</v>
      </c>
      <c r="D111" s="8">
        <v>1036.7826743232702</v>
      </c>
      <c r="E111" s="8">
        <v>6224.5254983114501</v>
      </c>
      <c r="F111" s="8">
        <v>473.91931893844537</v>
      </c>
      <c r="G111" s="8">
        <v>5248.1264853755974</v>
      </c>
      <c r="H111" s="8">
        <v>20622.045317687822</v>
      </c>
      <c r="I111" s="9"/>
      <c r="J111" s="7">
        <v>61939.54</v>
      </c>
      <c r="K111" s="8">
        <v>6093.406750935208</v>
      </c>
      <c r="L111" s="8">
        <v>3327.7610986261802</v>
      </c>
      <c r="M111" s="8">
        <v>7693.9876105720523</v>
      </c>
      <c r="N111" s="8">
        <v>570.84798923325536</v>
      </c>
      <c r="O111" s="8">
        <v>3812.7552351439299</v>
      </c>
      <c r="P111" s="8">
        <v>21498.758684510627</v>
      </c>
      <c r="Q111" s="9">
        <v>0</v>
      </c>
      <c r="R111" s="7">
        <v>10978.36</v>
      </c>
      <c r="S111" s="8">
        <v>3208.2503631104046</v>
      </c>
      <c r="T111" s="8">
        <v>413.67628705498475</v>
      </c>
      <c r="U111" s="8">
        <v>1917.1538534799267</v>
      </c>
      <c r="V111" s="8">
        <v>137.91052181108762</v>
      </c>
      <c r="W111" s="8">
        <v>1574.4379456126792</v>
      </c>
      <c r="X111" s="8">
        <v>7251.4289710690828</v>
      </c>
      <c r="Y111" s="9" t="s">
        <v>72</v>
      </c>
      <c r="Z111" s="7">
        <v>90065.55</v>
      </c>
      <c r="AA111" s="8">
        <v>15259.836359822079</v>
      </c>
      <c r="AB111" s="8">
        <v>4571.9003078141041</v>
      </c>
      <c r="AC111" s="8">
        <v>15163.418208545792</v>
      </c>
      <c r="AD111" s="8">
        <v>1139.5511719593896</v>
      </c>
      <c r="AE111" s="8">
        <v>10110.507017594646</v>
      </c>
      <c r="AF111" s="8">
        <v>46245.21306573601</v>
      </c>
      <c r="AG111" s="9" t="s">
        <v>72</v>
      </c>
    </row>
    <row r="112" spans="1:33" x14ac:dyDescent="0.45">
      <c r="A112" s="4">
        <v>46753</v>
      </c>
      <c r="B112" s="7">
        <v>33248.86</v>
      </c>
      <c r="C112" s="8">
        <v>7450.9944755199458</v>
      </c>
      <c r="D112" s="8">
        <v>1007.3816186082265</v>
      </c>
      <c r="E112" s="8">
        <v>5880.5126213912899</v>
      </c>
      <c r="F112" s="8">
        <v>462.39446899042298</v>
      </c>
      <c r="G112" s="8">
        <v>5191.8844734348731</v>
      </c>
      <c r="H112" s="8">
        <v>19993.167657944759</v>
      </c>
      <c r="I112" s="9"/>
      <c r="J112" s="7">
        <v>62228.91</v>
      </c>
      <c r="K112" s="8">
        <v>6047.840768660285</v>
      </c>
      <c r="L112" s="8">
        <v>3295.049061439116</v>
      </c>
      <c r="M112" s="8">
        <v>7414.049105003317</v>
      </c>
      <c r="N112" s="8">
        <v>575.48191974545455</v>
      </c>
      <c r="O112" s="8">
        <v>3903.2791848855418</v>
      </c>
      <c r="P112" s="8">
        <v>21235.700039733714</v>
      </c>
      <c r="Q112" s="9">
        <v>0</v>
      </c>
      <c r="R112" s="7">
        <v>10866.99</v>
      </c>
      <c r="S112" s="8">
        <v>3129.4176797183773</v>
      </c>
      <c r="T112" s="8">
        <v>401.94526582468239</v>
      </c>
      <c r="U112" s="8">
        <v>1811.1978873885173</v>
      </c>
      <c r="V112" s="8">
        <v>134.55679047621308</v>
      </c>
      <c r="W112" s="8">
        <v>1557.5653420304618</v>
      </c>
      <c r="X112" s="8">
        <v>7034.6829654382509</v>
      </c>
      <c r="Y112" s="9" t="s">
        <v>72</v>
      </c>
      <c r="Z112" s="7">
        <v>90046.8</v>
      </c>
      <c r="AA112" s="8">
        <v>14989.03413928422</v>
      </c>
      <c r="AB112" s="8">
        <v>4503.907003768988</v>
      </c>
      <c r="AC112" s="8">
        <v>14470.664250672864</v>
      </c>
      <c r="AD112" s="8">
        <v>1130.3552825339621</v>
      </c>
      <c r="AE112" s="8">
        <v>10133.540553007389</v>
      </c>
      <c r="AF112" s="8">
        <v>45227.501229267429</v>
      </c>
      <c r="AG112" s="9" t="s">
        <v>72</v>
      </c>
    </row>
    <row r="113" spans="1:33" x14ac:dyDescent="0.45">
      <c r="A113" s="4">
        <v>46784</v>
      </c>
      <c r="B113" s="7">
        <v>32606.51</v>
      </c>
      <c r="C113" s="8">
        <v>7271.1821435525917</v>
      </c>
      <c r="D113" s="8">
        <v>979.36964995787821</v>
      </c>
      <c r="E113" s="8">
        <v>5557.7861951801424</v>
      </c>
      <c r="F113" s="8">
        <v>451.28495870575495</v>
      </c>
      <c r="G113" s="8">
        <v>5137.7277434736807</v>
      </c>
      <c r="H113" s="8">
        <v>19397.350690870047</v>
      </c>
      <c r="I113" s="9"/>
      <c r="J113" s="7">
        <v>62813.77</v>
      </c>
      <c r="K113" s="8">
        <v>6003.3517528449856</v>
      </c>
      <c r="L113" s="8">
        <v>3264.283509496935</v>
      </c>
      <c r="M113" s="8">
        <v>7144.7877051237847</v>
      </c>
      <c r="N113" s="8">
        <v>579.78938405918132</v>
      </c>
      <c r="O113" s="8">
        <v>3991.9916175620592</v>
      </c>
      <c r="P113" s="8">
        <v>20984.203969086946</v>
      </c>
      <c r="Q113" s="9">
        <v>0</v>
      </c>
      <c r="R113" s="7">
        <v>10652.14</v>
      </c>
      <c r="S113" s="8">
        <v>3053.8965002920881</v>
      </c>
      <c r="T113" s="8">
        <v>390.76849033319337</v>
      </c>
      <c r="U113" s="8">
        <v>1711.7981481154839</v>
      </c>
      <c r="V113" s="8">
        <v>131.32392298337467</v>
      </c>
      <c r="W113" s="8">
        <v>1541.3183230421043</v>
      </c>
      <c r="X113" s="8">
        <v>6829.1053847662442</v>
      </c>
      <c r="Y113" s="9" t="s">
        <v>72</v>
      </c>
      <c r="Z113" s="7">
        <v>89974.64</v>
      </c>
      <c r="AA113" s="8">
        <v>14728.770325108097</v>
      </c>
      <c r="AB113" s="8">
        <v>4439.5270894463883</v>
      </c>
      <c r="AC113" s="8">
        <v>13814.131139339956</v>
      </c>
      <c r="AD113" s="8">
        <v>1121.3313345060874</v>
      </c>
      <c r="AE113" s="8">
        <v>10157.264909730475</v>
      </c>
      <c r="AF113" s="8">
        <v>44261.024798131002</v>
      </c>
      <c r="AG113" s="9" t="s">
        <v>72</v>
      </c>
    </row>
    <row r="114" spans="1:33" x14ac:dyDescent="0.45">
      <c r="A114" s="4">
        <v>46813</v>
      </c>
      <c r="B114" s="7">
        <v>32158.39</v>
      </c>
      <c r="C114" s="8">
        <v>7098.8319515753237</v>
      </c>
      <c r="D114" s="8">
        <v>952.66704395092734</v>
      </c>
      <c r="E114" s="8">
        <v>5254.9927049896523</v>
      </c>
      <c r="F114" s="8">
        <v>440.5710675293393</v>
      </c>
      <c r="G114" s="8">
        <v>4892.076006458592</v>
      </c>
      <c r="H114" s="8">
        <v>18639.138774503837</v>
      </c>
      <c r="I114" s="9"/>
      <c r="J114" s="7">
        <v>63215.67</v>
      </c>
      <c r="K114" s="8">
        <v>5959.9438098655992</v>
      </c>
      <c r="L114" s="8">
        <v>3235.4002019662444</v>
      </c>
      <c r="M114" s="8">
        <v>6885.9823676323795</v>
      </c>
      <c r="N114" s="8">
        <v>583.79896915973495</v>
      </c>
      <c r="O114" s="8">
        <v>3923.8727162032401</v>
      </c>
      <c r="P114" s="8">
        <v>20588.998064827199</v>
      </c>
      <c r="Q114" s="9">
        <v>0</v>
      </c>
      <c r="R114" s="7">
        <v>10503.23</v>
      </c>
      <c r="S114" s="8">
        <v>2981.509419661636</v>
      </c>
      <c r="T114" s="8">
        <v>380.11415053641997</v>
      </c>
      <c r="U114" s="8">
        <v>1618.5377531368129</v>
      </c>
      <c r="V114" s="8">
        <v>128.20618065103773</v>
      </c>
      <c r="W114" s="8">
        <v>1467.6228019375776</v>
      </c>
      <c r="X114" s="8">
        <v>6575.9903059234839</v>
      </c>
      <c r="Y114" s="9" t="s">
        <v>72</v>
      </c>
      <c r="Z114" s="7">
        <v>89939.66</v>
      </c>
      <c r="AA114" s="8">
        <v>14478.542151755988</v>
      </c>
      <c r="AB114" s="8">
        <v>4378.6006547073575</v>
      </c>
      <c r="AC114" s="8">
        <v>13191.973613619961</v>
      </c>
      <c r="AD114" s="8">
        <v>1112.484250194942</v>
      </c>
      <c r="AE114" s="8">
        <v>9794.3639239535514</v>
      </c>
      <c r="AF114" s="8">
        <v>42955.964594231802</v>
      </c>
      <c r="AG114" s="9" t="s">
        <v>72</v>
      </c>
    </row>
    <row r="115" spans="1:33" x14ac:dyDescent="0.45">
      <c r="A115" s="4">
        <v>46844</v>
      </c>
      <c r="B115" s="7">
        <v>31513.279999999999</v>
      </c>
      <c r="C115" s="8">
        <v>6933.5466077586225</v>
      </c>
      <c r="D115" s="8">
        <v>927.19897748697963</v>
      </c>
      <c r="E115" s="8">
        <v>4970.86546588702</v>
      </c>
      <c r="F115" s="8">
        <v>430.23423159111815</v>
      </c>
      <c r="G115" s="8">
        <v>4660.7910967905664</v>
      </c>
      <c r="H115" s="8">
        <v>17922.636379514304</v>
      </c>
      <c r="I115" s="9"/>
      <c r="J115" s="7">
        <v>62775.95</v>
      </c>
      <c r="K115" s="8">
        <v>5917.6158180078828</v>
      </c>
      <c r="L115" s="8">
        <v>3208.3372596274658</v>
      </c>
      <c r="M115" s="8">
        <v>6637.3942991376716</v>
      </c>
      <c r="N115" s="8">
        <v>587.53673315700416</v>
      </c>
      <c r="O115" s="8">
        <v>3854.9065956313507</v>
      </c>
      <c r="P115" s="8">
        <v>20205.790705561376</v>
      </c>
      <c r="Q115" s="9">
        <v>0</v>
      </c>
      <c r="R115" s="7">
        <v>10287.540000000001</v>
      </c>
      <c r="S115" s="8">
        <v>2912.0895752586216</v>
      </c>
      <c r="T115" s="8">
        <v>369.95239201730487</v>
      </c>
      <c r="U115" s="8">
        <v>1531.0265634932023</v>
      </c>
      <c r="V115" s="8">
        <v>125.19816139301538</v>
      </c>
      <c r="W115" s="8">
        <v>1398.23732903717</v>
      </c>
      <c r="X115" s="8">
        <v>6336.5040211993137</v>
      </c>
      <c r="Y115" s="9" t="s">
        <v>72</v>
      </c>
      <c r="Z115" s="7">
        <v>89912.49</v>
      </c>
      <c r="AA115" s="8">
        <v>14237.87174731823</v>
      </c>
      <c r="AB115" s="8">
        <v>4320.9760326118412</v>
      </c>
      <c r="AC115" s="8">
        <v>12602.432858202095</v>
      </c>
      <c r="AD115" s="8">
        <v>1103.8178110663459</v>
      </c>
      <c r="AE115" s="8">
        <v>9447.8559117800305</v>
      </c>
      <c r="AF115" s="8">
        <v>41712.95436097854</v>
      </c>
      <c r="AG115" s="9" t="s">
        <v>72</v>
      </c>
    </row>
    <row r="116" spans="1:33" x14ac:dyDescent="0.45">
      <c r="A116" s="4">
        <v>46874</v>
      </c>
      <c r="B116" s="7">
        <v>31026.86</v>
      </c>
      <c r="C116" s="8">
        <v>6774.9523570069423</v>
      </c>
      <c r="D116" s="8">
        <v>715.45708667241865</v>
      </c>
      <c r="E116" s="8">
        <v>4704.2190308045519</v>
      </c>
      <c r="F116" s="8">
        <v>420.25696323820154</v>
      </c>
      <c r="G116" s="8">
        <v>4442.9780369310156</v>
      </c>
      <c r="H116" s="8">
        <v>17057.863474653132</v>
      </c>
      <c r="I116" s="9"/>
      <c r="J116" s="7">
        <v>63222.41</v>
      </c>
      <c r="K116" s="8">
        <v>5876.3621593647649</v>
      </c>
      <c r="L116" s="8">
        <v>2522.2473467090313</v>
      </c>
      <c r="M116" s="8">
        <v>6398.7704931328553</v>
      </c>
      <c r="N116" s="8">
        <v>591.02647353043176</v>
      </c>
      <c r="O116" s="8">
        <v>3785.5228892481473</v>
      </c>
      <c r="P116" s="8">
        <v>19173.929361985232</v>
      </c>
      <c r="Q116" s="9">
        <v>0</v>
      </c>
      <c r="R116" s="7">
        <v>10127.08</v>
      </c>
      <c r="S116" s="8">
        <v>2845.4799899429158</v>
      </c>
      <c r="T116" s="8">
        <v>285.46737758229506</v>
      </c>
      <c r="U116" s="8">
        <v>1448.899461487802</v>
      </c>
      <c r="V116" s="8">
        <v>122.29477630231665</v>
      </c>
      <c r="W116" s="8">
        <v>1332.8934110793048</v>
      </c>
      <c r="X116" s="8">
        <v>6035.035016394635</v>
      </c>
      <c r="Y116" s="9" t="s">
        <v>72</v>
      </c>
      <c r="Z116" s="7">
        <v>89877.78</v>
      </c>
      <c r="AA116" s="8">
        <v>14006.304987773095</v>
      </c>
      <c r="AB116" s="8">
        <v>3380.7958507159337</v>
      </c>
      <c r="AC116" s="8">
        <v>12043.833330098318</v>
      </c>
      <c r="AD116" s="8">
        <v>1095.3348294162736</v>
      </c>
      <c r="AE116" s="8">
        <v>9117.0965335653655</v>
      </c>
      <c r="AF116" s="8">
        <v>39643.36553156899</v>
      </c>
      <c r="AG116" s="9" t="s">
        <v>72</v>
      </c>
    </row>
    <row r="117" spans="1:33" x14ac:dyDescent="0.45">
      <c r="A117" s="4">
        <v>46905</v>
      </c>
      <c r="B117" s="7">
        <v>30474.01</v>
      </c>
      <c r="C117" s="8">
        <v>6622.6975164494797</v>
      </c>
      <c r="D117" s="8">
        <v>704.33606777480213</v>
      </c>
      <c r="E117" s="8">
        <v>4453.9439596083303</v>
      </c>
      <c r="F117" s="8">
        <v>410.62277702302083</v>
      </c>
      <c r="G117" s="8">
        <v>4237.7990821672101</v>
      </c>
      <c r="H117" s="8">
        <v>16429.399403022842</v>
      </c>
      <c r="I117" s="9"/>
      <c r="J117" s="7">
        <v>60896.13</v>
      </c>
      <c r="K117" s="8">
        <v>5836.1733706950718</v>
      </c>
      <c r="L117" s="8">
        <v>2529.647597579652</v>
      </c>
      <c r="M117" s="8">
        <v>6169.846840517388</v>
      </c>
      <c r="N117" s="8">
        <v>594.289962149796</v>
      </c>
      <c r="O117" s="8">
        <v>3716.0914739939003</v>
      </c>
      <c r="P117" s="8">
        <v>18846.04924493581</v>
      </c>
      <c r="Q117" s="9">
        <v>0</v>
      </c>
      <c r="R117" s="7">
        <v>9955.3739999999998</v>
      </c>
      <c r="S117" s="8">
        <v>2781.5329569087817</v>
      </c>
      <c r="T117" s="8">
        <v>281.03009104214601</v>
      </c>
      <c r="U117" s="8">
        <v>1371.8147395593658</v>
      </c>
      <c r="V117" s="8">
        <v>119.49122811369907</v>
      </c>
      <c r="W117" s="8">
        <v>1271.3397246501629</v>
      </c>
      <c r="X117" s="8">
        <v>5825.2087402741554</v>
      </c>
      <c r="Y117" s="9" t="s">
        <v>72</v>
      </c>
      <c r="Z117" s="7">
        <v>89853.53</v>
      </c>
      <c r="AA117" s="8">
        <v>13783.410390434448</v>
      </c>
      <c r="AB117" s="8">
        <v>3374.8508789094144</v>
      </c>
      <c r="AC117" s="8">
        <v>11514.579592047383</v>
      </c>
      <c r="AD117" s="8">
        <v>1087.0372945774211</v>
      </c>
      <c r="AE117" s="8">
        <v>8801.4503725945524</v>
      </c>
      <c r="AF117" s="8">
        <v>38561.328528563223</v>
      </c>
      <c r="AG117" s="9" t="s">
        <v>72</v>
      </c>
    </row>
    <row r="118" spans="1:33" x14ac:dyDescent="0.45">
      <c r="A118" s="4">
        <v>46935</v>
      </c>
      <c r="B118" s="7">
        <v>30096.27</v>
      </c>
      <c r="C118" s="8">
        <v>6476.451104566956</v>
      </c>
      <c r="D118" s="8">
        <v>693.47236377283093</v>
      </c>
      <c r="E118" s="8">
        <v>4219.0019258649554</v>
      </c>
      <c r="F118" s="8">
        <v>401.31612156225538</v>
      </c>
      <c r="G118" s="8">
        <v>4044.4699995533983</v>
      </c>
      <c r="H118" s="8">
        <v>15834.711515320396</v>
      </c>
      <c r="I118" s="9"/>
      <c r="J118" s="7">
        <v>61241.66</v>
      </c>
      <c r="K118" s="8">
        <v>5797.0367216297846</v>
      </c>
      <c r="L118" s="8">
        <v>2537.2683814456009</v>
      </c>
      <c r="M118" s="8">
        <v>5950.3508599455463</v>
      </c>
      <c r="N118" s="8">
        <v>597.3471518826575</v>
      </c>
      <c r="O118" s="8">
        <v>3646.9295928792117</v>
      </c>
      <c r="P118" s="8">
        <v>18528.932707782798</v>
      </c>
      <c r="Q118" s="9">
        <v>0</v>
      </c>
      <c r="R118" s="7">
        <v>9828.8619999999992</v>
      </c>
      <c r="S118" s="8">
        <v>2720.1094639181215</v>
      </c>
      <c r="T118" s="8">
        <v>276.69547314535953</v>
      </c>
      <c r="U118" s="8">
        <v>1299.4525931664064</v>
      </c>
      <c r="V118" s="8">
        <v>116.7829913746163</v>
      </c>
      <c r="W118" s="8">
        <v>1213.3409998660195</v>
      </c>
      <c r="X118" s="8">
        <v>5626.3815214705228</v>
      </c>
      <c r="Y118" s="9" t="s">
        <v>72</v>
      </c>
      <c r="Z118" s="7">
        <v>89827.19</v>
      </c>
      <c r="AA118" s="8">
        <v>13568.778047110132</v>
      </c>
      <c r="AB118" s="8">
        <v>3369.4352179729981</v>
      </c>
      <c r="AC118" s="8">
        <v>11013.153170983493</v>
      </c>
      <c r="AD118" s="8">
        <v>1078.9264977573639</v>
      </c>
      <c r="AE118" s="8">
        <v>8500.2935923432888</v>
      </c>
      <c r="AF118" s="8">
        <v>37530.586526167273</v>
      </c>
      <c r="AG118" s="9" t="s">
        <v>72</v>
      </c>
    </row>
    <row r="119" spans="1:33" x14ac:dyDescent="0.45">
      <c r="A119" s="4">
        <v>46966</v>
      </c>
      <c r="B119" s="7">
        <v>29685.48</v>
      </c>
      <c r="C119" s="8">
        <v>6335.9015578423223</v>
      </c>
      <c r="D119" s="8">
        <v>682.85809663631392</v>
      </c>
      <c r="E119" s="8">
        <v>3998.4211393623109</v>
      </c>
      <c r="F119" s="8">
        <v>392.32231674029174</v>
      </c>
      <c r="G119" s="8">
        <v>3862.2565928965791</v>
      </c>
      <c r="H119" s="8">
        <v>15271.759703477819</v>
      </c>
      <c r="I119" s="9"/>
      <c r="J119" s="7">
        <v>61621.35</v>
      </c>
      <c r="K119" s="8">
        <v>5758.9367277459978</v>
      </c>
      <c r="L119" s="8">
        <v>2545.1190809847021</v>
      </c>
      <c r="M119" s="8">
        <v>5740.0040890248529</v>
      </c>
      <c r="N119" s="8">
        <v>600.21635879814335</v>
      </c>
      <c r="O119" s="8">
        <v>3578.3081184864409</v>
      </c>
      <c r="P119" s="8">
        <v>18222.584375040136</v>
      </c>
      <c r="Q119" s="9">
        <v>0</v>
      </c>
      <c r="R119" s="7">
        <v>9692.1720000000005</v>
      </c>
      <c r="S119" s="8">
        <v>2661.0786542937753</v>
      </c>
      <c r="T119" s="8">
        <v>272.46038055788921</v>
      </c>
      <c r="U119" s="8">
        <v>1231.5137109235918</v>
      </c>
      <c r="V119" s="8">
        <v>114.16579417142491</v>
      </c>
      <c r="W119" s="8">
        <v>1158.6769778689738</v>
      </c>
      <c r="X119" s="8">
        <v>5437.8955178156548</v>
      </c>
      <c r="Y119" s="9" t="s">
        <v>72</v>
      </c>
      <c r="Z119" s="7">
        <v>89797.48</v>
      </c>
      <c r="AA119" s="8">
        <v>13362.018597156784</v>
      </c>
      <c r="AB119" s="8">
        <v>3364.5487969482788</v>
      </c>
      <c r="AC119" s="8">
        <v>10538.109456259626</v>
      </c>
      <c r="AD119" s="8">
        <v>1071.0031388864934</v>
      </c>
      <c r="AE119" s="8">
        <v>8213.0160299623349</v>
      </c>
      <c r="AF119" s="8">
        <v>36548.696019213516</v>
      </c>
      <c r="AG119" s="9" t="s">
        <v>72</v>
      </c>
    </row>
    <row r="120" spans="1:33" x14ac:dyDescent="0.45">
      <c r="A120" s="4">
        <v>46997</v>
      </c>
      <c r="B120" s="7">
        <v>29394.87</v>
      </c>
      <c r="C120" s="8">
        <v>6200.7555292418592</v>
      </c>
      <c r="D120" s="8">
        <v>672.48568756092357</v>
      </c>
      <c r="E120" s="8">
        <v>3791.2920640401007</v>
      </c>
      <c r="F120" s="8">
        <v>383.62749578345677</v>
      </c>
      <c r="G120" s="8">
        <v>3690.4714571434893</v>
      </c>
      <c r="H120" s="8">
        <v>14738.632233769829</v>
      </c>
      <c r="I120" s="9"/>
      <c r="J120" s="7">
        <v>61888.75</v>
      </c>
      <c r="K120" s="8">
        <v>5721.8556052640961</v>
      </c>
      <c r="L120" s="8">
        <v>2553.2091121872159</v>
      </c>
      <c r="M120" s="8">
        <v>5538.524173213852</v>
      </c>
      <c r="N120" s="8">
        <v>602.91442332677411</v>
      </c>
      <c r="O120" s="8">
        <v>3510.4570710035109</v>
      </c>
      <c r="P120" s="8">
        <v>17926.960384995447</v>
      </c>
      <c r="Q120" s="9">
        <v>0</v>
      </c>
      <c r="R120" s="7">
        <v>9595.9439999999995</v>
      </c>
      <c r="S120" s="8">
        <v>2604.3173222815808</v>
      </c>
      <c r="T120" s="8">
        <v>268.32178933680848</v>
      </c>
      <c r="U120" s="8">
        <v>1167.7179557243512</v>
      </c>
      <c r="V120" s="8">
        <v>111.63560127298592</v>
      </c>
      <c r="W120" s="8">
        <v>1107.1414371430469</v>
      </c>
      <c r="X120" s="8">
        <v>5259.1341057587742</v>
      </c>
      <c r="Y120" s="9" t="s">
        <v>72</v>
      </c>
      <c r="Z120" s="7">
        <v>89779.32</v>
      </c>
      <c r="AA120" s="8">
        <v>13162.762240354326</v>
      </c>
      <c r="AB120" s="8">
        <v>3360.1919372603243</v>
      </c>
      <c r="AC120" s="8">
        <v>10088.074650061972</v>
      </c>
      <c r="AD120" s="8">
        <v>1063.2674182669223</v>
      </c>
      <c r="AE120" s="8">
        <v>7939.0228195756972</v>
      </c>
      <c r="AF120" s="8">
        <v>35613.319065519245</v>
      </c>
      <c r="AG120" s="9" t="s">
        <v>72</v>
      </c>
    </row>
    <row r="121" spans="1:33" x14ac:dyDescent="0.45">
      <c r="A121" s="4">
        <v>47027</v>
      </c>
      <c r="B121" s="7">
        <v>29033.81</v>
      </c>
      <c r="C121" s="8">
        <v>6070.7367631892121</v>
      </c>
      <c r="D121" s="8">
        <v>662.34784343172748</v>
      </c>
      <c r="E121" s="8">
        <v>3596.7634121712667</v>
      </c>
      <c r="F121" s="8">
        <v>375.21855177798869</v>
      </c>
      <c r="G121" s="8">
        <v>3528.470946693601</v>
      </c>
      <c r="H121" s="8">
        <v>14233.537517263798</v>
      </c>
      <c r="I121" s="9"/>
      <c r="J121" s="7">
        <v>62221.04</v>
      </c>
      <c r="K121" s="8">
        <v>5685.7736734108166</v>
      </c>
      <c r="L121" s="8">
        <v>2561.5479484683942</v>
      </c>
      <c r="M121" s="8">
        <v>5345.6266851578002</v>
      </c>
      <c r="N121" s="8">
        <v>605.45685320546011</v>
      </c>
      <c r="O121" s="8">
        <v>3443.5704871976609</v>
      </c>
      <c r="P121" s="8">
        <v>17641.975647440133</v>
      </c>
      <c r="Q121" s="9">
        <v>0</v>
      </c>
      <c r="R121" s="7">
        <v>9476.7139999999999</v>
      </c>
      <c r="S121" s="8">
        <v>2549.7094405394691</v>
      </c>
      <c r="T121" s="8">
        <v>264.27678952925925</v>
      </c>
      <c r="U121" s="8">
        <v>1107.8031309487501</v>
      </c>
      <c r="V121" s="8">
        <v>109.18859856739472</v>
      </c>
      <c r="W121" s="8">
        <v>1058.5412840080803</v>
      </c>
      <c r="X121" s="8">
        <v>5089.519243592953</v>
      </c>
      <c r="Y121" s="9" t="s">
        <v>72</v>
      </c>
      <c r="Z121" s="7">
        <v>89760.11</v>
      </c>
      <c r="AA121" s="8">
        <v>12970.65778923787</v>
      </c>
      <c r="AB121" s="8">
        <v>3356.3653605864674</v>
      </c>
      <c r="AC121" s="8">
        <v>9661.7427797633209</v>
      </c>
      <c r="AD121" s="8">
        <v>1055.7191153390465</v>
      </c>
      <c r="AE121" s="8">
        <v>7677.7356232299826</v>
      </c>
      <c r="AF121" s="8">
        <v>34722.220668156689</v>
      </c>
      <c r="AG121" s="9" t="s">
        <v>72</v>
      </c>
    </row>
    <row r="122" spans="1:33" x14ac:dyDescent="0.45">
      <c r="A122" s="4">
        <v>47058</v>
      </c>
      <c r="B122" s="7">
        <v>28664.53</v>
      </c>
      <c r="C122" s="8">
        <v>5945.5850420836096</v>
      </c>
      <c r="D122" s="8">
        <v>652.43754399584941</v>
      </c>
      <c r="E122" s="8">
        <v>3414.0383969556838</v>
      </c>
      <c r="F122" s="8">
        <v>367.08308824637771</v>
      </c>
      <c r="G122" s="8">
        <v>3375.6523431565338</v>
      </c>
      <c r="H122" s="8">
        <v>13754.796414438053</v>
      </c>
      <c r="I122" s="9"/>
      <c r="J122" s="7">
        <v>62564.93</v>
      </c>
      <c r="K122" s="8">
        <v>5650.6697099043386</v>
      </c>
      <c r="L122" s="8">
        <v>2570.1451445217499</v>
      </c>
      <c r="M122" s="8">
        <v>5161.0267038305701</v>
      </c>
      <c r="N122" s="8">
        <v>607.85795060113264</v>
      </c>
      <c r="O122" s="8">
        <v>3377.8107224838095</v>
      </c>
      <c r="P122" s="8">
        <v>17367.510231341599</v>
      </c>
      <c r="Q122" s="9">
        <v>0</v>
      </c>
      <c r="R122" s="7">
        <v>9354.9110000000001</v>
      </c>
      <c r="S122" s="8">
        <v>2497.145717675116</v>
      </c>
      <c r="T122" s="8">
        <v>260.32258005434392</v>
      </c>
      <c r="U122" s="8">
        <v>1051.5238262623507</v>
      </c>
      <c r="V122" s="8">
        <v>106.82117867969592</v>
      </c>
      <c r="W122" s="8">
        <v>1012.6957029469601</v>
      </c>
      <c r="X122" s="8">
        <v>4928.5090056184663</v>
      </c>
      <c r="Y122" s="9" t="s">
        <v>72</v>
      </c>
      <c r="Z122" s="7">
        <v>89738.7</v>
      </c>
      <c r="AA122" s="8">
        <v>12785.371760404669</v>
      </c>
      <c r="AB122" s="8">
        <v>3353.0701973167693</v>
      </c>
      <c r="AC122" s="8">
        <v>9257.8727801773894</v>
      </c>
      <c r="AD122" s="8">
        <v>1048.3576564967859</v>
      </c>
      <c r="AE122" s="8">
        <v>7428.5935342716493</v>
      </c>
      <c r="AF122" s="8">
        <v>33873.265928667264</v>
      </c>
      <c r="AG122" s="9" t="s">
        <v>72</v>
      </c>
    </row>
    <row r="123" spans="1:33" x14ac:dyDescent="0.45">
      <c r="A123" s="4">
        <v>47088</v>
      </c>
      <c r="B123" s="7">
        <v>28312.75</v>
      </c>
      <c r="C123" s="8">
        <v>5825.0551996967042</v>
      </c>
      <c r="D123" s="8">
        <v>642.7480297021209</v>
      </c>
      <c r="E123" s="8">
        <v>3242.3712268215445</v>
      </c>
      <c r="F123" s="8">
        <v>359.20937343389625</v>
      </c>
      <c r="G123" s="8">
        <v>3231.4512092477721</v>
      </c>
      <c r="H123" s="8">
        <v>13300.835038902038</v>
      </c>
      <c r="I123" s="9"/>
      <c r="J123" s="7">
        <v>62891.83</v>
      </c>
      <c r="K123" s="8">
        <v>5616.5212644218782</v>
      </c>
      <c r="L123" s="8">
        <v>2579.0103600220232</v>
      </c>
      <c r="M123" s="8">
        <v>4984.4401797215078</v>
      </c>
      <c r="N123" s="8">
        <v>610.13092544677158</v>
      </c>
      <c r="O123" s="8">
        <v>3313.3122566350908</v>
      </c>
      <c r="P123" s="8">
        <v>17103.414986247273</v>
      </c>
      <c r="Q123" s="9">
        <v>0</v>
      </c>
      <c r="R123" s="7">
        <v>9239.2639999999992</v>
      </c>
      <c r="S123" s="8">
        <v>2446.5231838726158</v>
      </c>
      <c r="T123" s="8">
        <v>256.45646385114628</v>
      </c>
      <c r="U123" s="8">
        <v>998.65033786103572</v>
      </c>
      <c r="V123" s="8">
        <v>104.52992766926381</v>
      </c>
      <c r="W123" s="8">
        <v>969.43536277433157</v>
      </c>
      <c r="X123" s="8">
        <v>4775.5952760283935</v>
      </c>
      <c r="Y123" s="9" t="s">
        <v>72</v>
      </c>
      <c r="Z123" s="7">
        <v>89724.5</v>
      </c>
      <c r="AA123" s="8">
        <v>12606.587504057923</v>
      </c>
      <c r="AB123" s="8">
        <v>3350.3079956645684</v>
      </c>
      <c r="AC123" s="8">
        <v>8875.2856519073612</v>
      </c>
      <c r="AD123" s="8">
        <v>1041.1821735674471</v>
      </c>
      <c r="AE123" s="8">
        <v>7191.053707732417</v>
      </c>
      <c r="AF123" s="8">
        <v>33064.417032929719</v>
      </c>
      <c r="AG123" s="9" t="s">
        <v>72</v>
      </c>
    </row>
    <row r="124" spans="1:33" x14ac:dyDescent="0.45">
      <c r="A124" s="4">
        <v>47119</v>
      </c>
      <c r="B124" s="7">
        <v>27994.51</v>
      </c>
      <c r="C124" s="8">
        <v>5708.9161971399599</v>
      </c>
      <c r="D124" s="8">
        <v>633.27279016836917</v>
      </c>
      <c r="E124" s="8">
        <v>3081.0638258123449</v>
      </c>
      <c r="F124" s="8">
        <v>351.58629799039215</v>
      </c>
      <c r="G124" s="8">
        <v>3095.3389162490921</v>
      </c>
      <c r="H124" s="8">
        <v>12870.178027360158</v>
      </c>
      <c r="I124" s="9"/>
      <c r="J124" s="7">
        <v>63190.85</v>
      </c>
      <c r="K124" s="8">
        <v>5583.3049344612591</v>
      </c>
      <c r="L124" s="8">
        <v>2588.1533832845303</v>
      </c>
      <c r="M124" s="8">
        <v>4815.5851095470452</v>
      </c>
      <c r="N124" s="8">
        <v>612.28799672509183</v>
      </c>
      <c r="O124" s="8">
        <v>3250.1850636612203</v>
      </c>
      <c r="P124" s="8">
        <v>16849.51648767915</v>
      </c>
      <c r="Q124" s="9">
        <v>0</v>
      </c>
      <c r="R124" s="7">
        <v>9134.7890000000007</v>
      </c>
      <c r="S124" s="8">
        <v>2397.744802798783</v>
      </c>
      <c r="T124" s="8">
        <v>252.6758432771793</v>
      </c>
      <c r="U124" s="8">
        <v>948.96765835020221</v>
      </c>
      <c r="V124" s="8">
        <v>102.31161271520412</v>
      </c>
      <c r="W124" s="8">
        <v>928.60167487472756</v>
      </c>
      <c r="X124" s="8">
        <v>4630.3015920160969</v>
      </c>
      <c r="Y124" s="9" t="s">
        <v>72</v>
      </c>
      <c r="Z124" s="7">
        <v>89711.1</v>
      </c>
      <c r="AA124" s="8">
        <v>12434.004371029212</v>
      </c>
      <c r="AB124" s="8">
        <v>3348.0807314865733</v>
      </c>
      <c r="AC124" s="8">
        <v>8512.8617005218584</v>
      </c>
      <c r="AD124" s="8">
        <v>1034.1915543135624</v>
      </c>
      <c r="AE124" s="8">
        <v>6964.5917631601305</v>
      </c>
      <c r="AF124" s="8">
        <v>32293.730120511336</v>
      </c>
      <c r="AG124" s="9" t="s">
        <v>72</v>
      </c>
    </row>
    <row r="125" spans="1:33" x14ac:dyDescent="0.45">
      <c r="A125" s="4">
        <v>47150</v>
      </c>
      <c r="B125" s="7">
        <v>27621.83</v>
      </c>
      <c r="C125" s="8">
        <v>5596.9502573353184</v>
      </c>
      <c r="D125" s="8">
        <v>624.00555323959475</v>
      </c>
      <c r="E125" s="8">
        <v>2929.4627654444917</v>
      </c>
      <c r="F125" s="8">
        <v>344.20333576217126</v>
      </c>
      <c r="G125" s="8">
        <v>2966.8203335060089</v>
      </c>
      <c r="H125" s="8">
        <v>12461.442245287584</v>
      </c>
      <c r="I125" s="9"/>
      <c r="J125" s="7">
        <v>63545.04</v>
      </c>
      <c r="K125" s="8">
        <v>5550.9966075215798</v>
      </c>
      <c r="L125" s="8">
        <v>2597.5841549861925</v>
      </c>
      <c r="M125" s="8">
        <v>4654.1825414986515</v>
      </c>
      <c r="N125" s="8">
        <v>614.34048318621399</v>
      </c>
      <c r="O125" s="8">
        <v>3188.5175982969213</v>
      </c>
      <c r="P125" s="8">
        <v>16605.621385489561</v>
      </c>
      <c r="Q125" s="9">
        <v>0</v>
      </c>
      <c r="R125" s="7">
        <v>9012.5490000000009</v>
      </c>
      <c r="S125" s="8">
        <v>2350.7191080808338</v>
      </c>
      <c r="T125" s="8">
        <v>248.97821574259831</v>
      </c>
      <c r="U125" s="8">
        <v>902.27453175690334</v>
      </c>
      <c r="V125" s="8">
        <v>100.16317070679183</v>
      </c>
      <c r="W125" s="8">
        <v>890.04610005180268</v>
      </c>
      <c r="X125" s="8">
        <v>4492.18112633893</v>
      </c>
      <c r="Y125" s="9" t="s">
        <v>72</v>
      </c>
      <c r="Z125" s="7">
        <v>89693.96</v>
      </c>
      <c r="AA125" s="8">
        <v>12267.336916323962</v>
      </c>
      <c r="AB125" s="8">
        <v>3346.3908188737059</v>
      </c>
      <c r="AC125" s="8">
        <v>8169.5378600320419</v>
      </c>
      <c r="AD125" s="8">
        <v>1027.3844861008195</v>
      </c>
      <c r="AE125" s="8">
        <v>6748.7019985041316</v>
      </c>
      <c r="AF125" s="8">
        <v>31559.352079834658</v>
      </c>
      <c r="AG125" s="9" t="s">
        <v>72</v>
      </c>
    </row>
    <row r="126" spans="1:33" x14ac:dyDescent="0.45">
      <c r="A126" s="4">
        <v>47178</v>
      </c>
      <c r="B126" s="7">
        <v>27018.21</v>
      </c>
      <c r="C126" s="8">
        <v>5488.9520542204318</v>
      </c>
      <c r="D126" s="8">
        <v>614.94027460268603</v>
      </c>
      <c r="E126" s="8">
        <v>2786.9563943624034</v>
      </c>
      <c r="F126" s="8">
        <v>337.05050743546371</v>
      </c>
      <c r="G126" s="8">
        <v>2845.4316691080808</v>
      </c>
      <c r="H126" s="8">
        <v>12073.330899729066</v>
      </c>
      <c r="I126" s="9"/>
      <c r="J126" s="7">
        <v>61280.83</v>
      </c>
      <c r="K126" s="8">
        <v>5519.5716731592665</v>
      </c>
      <c r="L126" s="8">
        <v>2607.3127920528914</v>
      </c>
      <c r="M126" s="8">
        <v>4499.9574298340522</v>
      </c>
      <c r="N126" s="8">
        <v>616.29888477708653</v>
      </c>
      <c r="O126" s="8">
        <v>3128.3794444448272</v>
      </c>
      <c r="P126" s="8">
        <v>16371.520224268124</v>
      </c>
      <c r="Q126" s="9">
        <v>0</v>
      </c>
      <c r="R126" s="7">
        <v>8827.1309999999994</v>
      </c>
      <c r="S126" s="8">
        <v>2305.359862772581</v>
      </c>
      <c r="T126" s="8">
        <v>245.36116956647174</v>
      </c>
      <c r="U126" s="8">
        <v>858.38256946362026</v>
      </c>
      <c r="V126" s="8">
        <v>98.081697663719936</v>
      </c>
      <c r="W126" s="8">
        <v>853.62950073242416</v>
      </c>
      <c r="X126" s="8">
        <v>4360.8148001988166</v>
      </c>
      <c r="Y126" s="9" t="s">
        <v>72</v>
      </c>
      <c r="Z126" s="7">
        <v>89679.360000000001</v>
      </c>
      <c r="AA126" s="8">
        <v>12106.314138223785</v>
      </c>
      <c r="AB126" s="8">
        <v>3345.2411215761144</v>
      </c>
      <c r="AC126" s="8">
        <v>7844.3051030689367</v>
      </c>
      <c r="AD126" s="8">
        <v>1020.7594936996429</v>
      </c>
      <c r="AE126" s="8">
        <v>6542.8974473745238</v>
      </c>
      <c r="AF126" s="8">
        <v>30859.517303943001</v>
      </c>
      <c r="AG126" s="9" t="s">
        <v>72</v>
      </c>
    </row>
    <row r="127" spans="1:33" x14ac:dyDescent="0.45">
      <c r="A127" s="4">
        <v>47209</v>
      </c>
      <c r="B127" s="7">
        <v>26847.439999999999</v>
      </c>
      <c r="C127" s="8">
        <v>5384.7279531461054</v>
      </c>
      <c r="D127" s="8">
        <v>606.07112792554528</v>
      </c>
      <c r="E127" s="8">
        <v>2652.9721530342931</v>
      </c>
      <c r="F127" s="8">
        <v>330.11834679689235</v>
      </c>
      <c r="G127" s="8">
        <v>2730.738451677269</v>
      </c>
      <c r="H127" s="8">
        <v>11704.628032580107</v>
      </c>
      <c r="I127" s="9"/>
      <c r="J127" s="7">
        <v>61443.49</v>
      </c>
      <c r="K127" s="8">
        <v>5489.0052080966552</v>
      </c>
      <c r="L127" s="8">
        <v>2617.3496118177804</v>
      </c>
      <c r="M127" s="8">
        <v>4352.6393557057263</v>
      </c>
      <c r="N127" s="8">
        <v>618.17295588495642</v>
      </c>
      <c r="O127" s="8">
        <v>3069.8236650332478</v>
      </c>
      <c r="P127" s="8">
        <v>16146.990796538366</v>
      </c>
      <c r="Q127" s="9">
        <v>0</v>
      </c>
      <c r="R127" s="7">
        <v>8771.1489999999994</v>
      </c>
      <c r="S127" s="8">
        <v>2261.585740321364</v>
      </c>
      <c r="T127" s="8">
        <v>241.82238004229256</v>
      </c>
      <c r="U127" s="8">
        <v>817.11542313456232</v>
      </c>
      <c r="V127" s="8">
        <v>96.064438917895671</v>
      </c>
      <c r="W127" s="8">
        <v>819.22153550318069</v>
      </c>
      <c r="X127" s="8">
        <v>4235.8095179192951</v>
      </c>
      <c r="Y127" s="9" t="s">
        <v>72</v>
      </c>
      <c r="Z127" s="7">
        <v>89675.29</v>
      </c>
      <c r="AA127" s="8">
        <v>11950.678751871981</v>
      </c>
      <c r="AB127" s="8">
        <v>3344.6349653284346</v>
      </c>
      <c r="AC127" s="8">
        <v>7536.205939346878</v>
      </c>
      <c r="AD127" s="8">
        <v>1014.3149720412273</v>
      </c>
      <c r="AE127" s="8">
        <v>6346.7098070459706</v>
      </c>
      <c r="AF127" s="8">
        <v>30192.544435634489</v>
      </c>
      <c r="AG127" s="9" t="s">
        <v>72</v>
      </c>
    </row>
    <row r="128" spans="1:33" x14ac:dyDescent="0.45">
      <c r="A128" s="4">
        <v>47239</v>
      </c>
      <c r="B128" s="7">
        <v>26298.54</v>
      </c>
      <c r="C128" s="8">
        <v>5284.0952991782451</v>
      </c>
      <c r="D128" s="8">
        <v>597.39249549058843</v>
      </c>
      <c r="E128" s="8">
        <v>2526.9740615283154</v>
      </c>
      <c r="F128" s="8">
        <v>323.39786939784875</v>
      </c>
      <c r="G128" s="8">
        <v>2622.3336439502391</v>
      </c>
      <c r="H128" s="8">
        <v>11354.193369545235</v>
      </c>
      <c r="I128" s="9"/>
      <c r="J128" s="7">
        <v>57975.4</v>
      </c>
      <c r="K128" s="8">
        <v>5459.2721372611086</v>
      </c>
      <c r="L128" s="8">
        <v>2627.7051565561255</v>
      </c>
      <c r="M128" s="8">
        <v>4211.9631293184066</v>
      </c>
      <c r="N128" s="8">
        <v>619.97177134894014</v>
      </c>
      <c r="O128" s="8">
        <v>3012.8888877879031</v>
      </c>
      <c r="P128" s="8">
        <v>15931.801082272485</v>
      </c>
      <c r="Q128" s="9">
        <v>0</v>
      </c>
      <c r="R128" s="7">
        <v>8589.3539999999994</v>
      </c>
      <c r="S128" s="8">
        <v>2219.320025654863</v>
      </c>
      <c r="T128" s="8">
        <v>238.35960570074479</v>
      </c>
      <c r="U128" s="8">
        <v>778.30801095072115</v>
      </c>
      <c r="V128" s="8">
        <v>94.108779994773982</v>
      </c>
      <c r="W128" s="8">
        <v>786.70009318507175</v>
      </c>
      <c r="X128" s="8">
        <v>4116.7965154861749</v>
      </c>
      <c r="Y128" s="9" t="s">
        <v>72</v>
      </c>
      <c r="Z128" s="7">
        <v>85628.35</v>
      </c>
      <c r="AA128" s="8">
        <v>11800.186496275002</v>
      </c>
      <c r="AB128" s="8">
        <v>3344.5761511448318</v>
      </c>
      <c r="AC128" s="8">
        <v>7244.3320031523854</v>
      </c>
      <c r="AD128" s="8">
        <v>1008.0492146263587</v>
      </c>
      <c r="AE128" s="8">
        <v>6159.6892605281901</v>
      </c>
      <c r="AF128" s="8">
        <v>29556.833125726764</v>
      </c>
      <c r="AG128" s="9" t="s">
        <v>72</v>
      </c>
    </row>
    <row r="129" spans="1:33" x14ac:dyDescent="0.45">
      <c r="A129" s="4">
        <v>47270</v>
      </c>
      <c r="B129" s="7">
        <v>26076.95</v>
      </c>
      <c r="C129" s="8">
        <v>5186.8817502074435</v>
      </c>
      <c r="D129" s="8">
        <v>588.89895929448198</v>
      </c>
      <c r="E129" s="8">
        <v>2408.4603691828925</v>
      </c>
      <c r="F129" s="8">
        <v>316.88054342900665</v>
      </c>
      <c r="G129" s="8">
        <v>2519.835879319724</v>
      </c>
      <c r="H129" s="8">
        <v>11020.957501433548</v>
      </c>
      <c r="I129" s="9"/>
      <c r="J129" s="7">
        <v>58190.42</v>
      </c>
      <c r="K129" s="8">
        <v>5430.3473733184219</v>
      </c>
      <c r="L129" s="8">
        <v>2638.3902185037327</v>
      </c>
      <c r="M129" s="8">
        <v>4077.6692869348412</v>
      </c>
      <c r="N129" s="8">
        <v>621.70378606800546</v>
      </c>
      <c r="O129" s="8">
        <v>2957.6011569267203</v>
      </c>
      <c r="P129" s="8">
        <v>15725.71182175172</v>
      </c>
      <c r="Q129" s="9">
        <v>0</v>
      </c>
      <c r="R129" s="7">
        <v>8516.7849999999999</v>
      </c>
      <c r="S129" s="8">
        <v>2178.4903350871259</v>
      </c>
      <c r="T129" s="8">
        <v>234.97068475849829</v>
      </c>
      <c r="U129" s="8">
        <v>741.80579370833084</v>
      </c>
      <c r="V129" s="8">
        <v>92.212238137840927</v>
      </c>
      <c r="W129" s="8">
        <v>755.95076379591717</v>
      </c>
      <c r="X129" s="8">
        <v>4003.4298154877133</v>
      </c>
      <c r="Y129" s="9" t="s">
        <v>72</v>
      </c>
      <c r="Z129" s="7">
        <v>85619.6</v>
      </c>
      <c r="AA129" s="8">
        <v>11654.605473567353</v>
      </c>
      <c r="AB129" s="8">
        <v>3345.0689696571112</v>
      </c>
      <c r="AC129" s="8">
        <v>6967.8217299543121</v>
      </c>
      <c r="AD129" s="8">
        <v>1001.9604381828135</v>
      </c>
      <c r="AE129" s="8">
        <v>5981.4042121103885</v>
      </c>
      <c r="AF129" s="8">
        <v>28950.86082347198</v>
      </c>
      <c r="AG129" s="9" t="s">
        <v>72</v>
      </c>
    </row>
    <row r="130" spans="1:33" x14ac:dyDescent="0.45">
      <c r="A130" s="4">
        <v>47300</v>
      </c>
      <c r="B130" s="7">
        <v>25895.200000000001</v>
      </c>
      <c r="C130" s="8">
        <v>5092.9246520003408</v>
      </c>
      <c r="D130" s="8">
        <v>580.58529258778412</v>
      </c>
      <c r="E130" s="8">
        <v>2296.9613557210832</v>
      </c>
      <c r="F130" s="8">
        <v>310.55826262859921</v>
      </c>
      <c r="G130" s="8">
        <v>2422.8878132743725</v>
      </c>
      <c r="H130" s="8">
        <v>10703.917376212179</v>
      </c>
      <c r="I130" s="9"/>
      <c r="J130" s="7">
        <v>58366.68</v>
      </c>
      <c r="K130" s="8">
        <v>5402.205937034023</v>
      </c>
      <c r="L130" s="8">
        <v>2649.4158654683461</v>
      </c>
      <c r="M130" s="8">
        <v>3949.5044948614122</v>
      </c>
      <c r="N130" s="8">
        <v>623.37688892665585</v>
      </c>
      <c r="O130" s="8">
        <v>2903.9755772773451</v>
      </c>
      <c r="P130" s="8">
        <v>15528.478763567782</v>
      </c>
      <c r="Q130" s="9">
        <v>0</v>
      </c>
      <c r="R130" s="7">
        <v>8457.7659999999996</v>
      </c>
      <c r="S130" s="8">
        <v>2139.0283538401432</v>
      </c>
      <c r="T130" s="8">
        <v>231.65353174252587</v>
      </c>
      <c r="U130" s="8">
        <v>707.46409756209368</v>
      </c>
      <c r="V130" s="8">
        <v>90.372454424922367</v>
      </c>
      <c r="W130" s="8">
        <v>726.86634398231183</v>
      </c>
      <c r="X130" s="8">
        <v>3895.3847815519971</v>
      </c>
      <c r="Y130" s="9" t="s">
        <v>72</v>
      </c>
      <c r="Z130" s="7">
        <v>85619.88</v>
      </c>
      <c r="AA130" s="8">
        <v>11513.71551943443</v>
      </c>
      <c r="AB130" s="8">
        <v>3346.1182165736868</v>
      </c>
      <c r="AC130" s="8">
        <v>6705.8581217267119</v>
      </c>
      <c r="AD130" s="8">
        <v>996.04680408097488</v>
      </c>
      <c r="AE130" s="8">
        <v>5811.440953206592</v>
      </c>
      <c r="AF130" s="8">
        <v>28373.179615022396</v>
      </c>
      <c r="AG130" s="9" t="s">
        <v>72</v>
      </c>
    </row>
    <row r="131" spans="1:33" x14ac:dyDescent="0.45">
      <c r="A131" s="4">
        <v>47331</v>
      </c>
      <c r="B131" s="7">
        <v>25596.3</v>
      </c>
      <c r="C131" s="8">
        <v>4814.6323198611244</v>
      </c>
      <c r="D131" s="8">
        <v>572.44645182981458</v>
      </c>
      <c r="E131" s="8">
        <v>2192.037274039722</v>
      </c>
      <c r="F131" s="8">
        <v>304.42332106376398</v>
      </c>
      <c r="G131" s="8">
        <v>2331.1545820872707</v>
      </c>
      <c r="H131" s="8">
        <v>10214.693948881697</v>
      </c>
      <c r="I131" s="9"/>
      <c r="J131" s="7">
        <v>58658.76</v>
      </c>
      <c r="K131" s="8">
        <v>5173.4171012947199</v>
      </c>
      <c r="L131" s="8">
        <v>2660.7934671465973</v>
      </c>
      <c r="M131" s="8">
        <v>3827.221871291797</v>
      </c>
      <c r="N131" s="8">
        <v>624.99845166818977</v>
      </c>
      <c r="O131" s="8">
        <v>2852.0177739653432</v>
      </c>
      <c r="P131" s="8">
        <v>15138.448665366648</v>
      </c>
      <c r="Q131" s="9">
        <v>0</v>
      </c>
      <c r="R131" s="7">
        <v>8360.4539999999997</v>
      </c>
      <c r="S131" s="8">
        <v>2022.1455743416723</v>
      </c>
      <c r="T131" s="8">
        <v>228.40613428009601</v>
      </c>
      <c r="U131" s="8">
        <v>675.14748040423433</v>
      </c>
      <c r="V131" s="8">
        <v>88.587186429555331</v>
      </c>
      <c r="W131" s="8">
        <v>699.34637462618116</v>
      </c>
      <c r="X131" s="8">
        <v>3713.6327500817388</v>
      </c>
      <c r="Y131" s="9" t="s">
        <v>72</v>
      </c>
      <c r="Z131" s="7">
        <v>85608.82</v>
      </c>
      <c r="AA131" s="8">
        <v>10950.975885128069</v>
      </c>
      <c r="AB131" s="8">
        <v>3347.7292093423748</v>
      </c>
      <c r="AC131" s="8">
        <v>6457.6666001394633</v>
      </c>
      <c r="AD131" s="8">
        <v>990.30643694470655</v>
      </c>
      <c r="AE131" s="8">
        <v>5649.4032724700683</v>
      </c>
      <c r="AF131" s="8">
        <v>27396.081404024684</v>
      </c>
      <c r="AG131" s="9" t="s">
        <v>72</v>
      </c>
    </row>
    <row r="132" spans="1:33" x14ac:dyDescent="0.45">
      <c r="A132" s="4">
        <v>47362</v>
      </c>
      <c r="B132" s="7">
        <v>25371.95</v>
      </c>
      <c r="C132" s="8">
        <v>4738.8203803028646</v>
      </c>
      <c r="D132" s="8">
        <v>564.4775690356214</v>
      </c>
      <c r="E132" s="8">
        <v>2093.276425516684</v>
      </c>
      <c r="F132" s="8">
        <v>298.46838963840401</v>
      </c>
      <c r="G132" s="8">
        <v>2244.3223617035419</v>
      </c>
      <c r="H132" s="8">
        <v>9939.3651261971172</v>
      </c>
      <c r="I132" s="9"/>
      <c r="J132" s="7">
        <v>58878.94</v>
      </c>
      <c r="K132" s="8">
        <v>5157.3339620222378</v>
      </c>
      <c r="L132" s="8">
        <v>2672.5347222628739</v>
      </c>
      <c r="M132" s="8">
        <v>3710.5812357214022</v>
      </c>
      <c r="N132" s="8">
        <v>626.57537326705585</v>
      </c>
      <c r="O132" s="8">
        <v>2801.7251881539628</v>
      </c>
      <c r="P132" s="8">
        <v>14968.750481427533</v>
      </c>
      <c r="Q132" s="9">
        <v>0</v>
      </c>
      <c r="R132" s="7">
        <v>8287.8269999999993</v>
      </c>
      <c r="S132" s="8">
        <v>1990.304559727203</v>
      </c>
      <c r="T132" s="8">
        <v>225.22655004521295</v>
      </c>
      <c r="U132" s="8">
        <v>644.72913905913867</v>
      </c>
      <c r="V132" s="8">
        <v>86.854301384775567</v>
      </c>
      <c r="W132" s="8">
        <v>673.29670851106255</v>
      </c>
      <c r="X132" s="8">
        <v>3620.411258727393</v>
      </c>
      <c r="Y132" s="9" t="s">
        <v>72</v>
      </c>
      <c r="Z132" s="7">
        <v>85575.13</v>
      </c>
      <c r="AA132" s="8">
        <v>10843.918418385674</v>
      </c>
      <c r="AB132" s="8">
        <v>3349.9078051056194</v>
      </c>
      <c r="AC132" s="8">
        <v>6222.5129463414232</v>
      </c>
      <c r="AD132" s="8">
        <v>984.73744083314068</v>
      </c>
      <c r="AE132" s="8">
        <v>5494.912022198213</v>
      </c>
      <c r="AF132" s="8">
        <v>26895.988632864071</v>
      </c>
      <c r="AG132" s="9" t="s">
        <v>72</v>
      </c>
    </row>
    <row r="133" spans="1:33" x14ac:dyDescent="0.45">
      <c r="A133" s="4">
        <v>47392</v>
      </c>
      <c r="B133" s="7">
        <v>25149.15</v>
      </c>
      <c r="C133" s="8">
        <v>4665.0502141711049</v>
      </c>
      <c r="D133" s="8">
        <v>556.67394449335427</v>
      </c>
      <c r="E133" s="8">
        <v>2000.2933592893537</v>
      </c>
      <c r="F133" s="8">
        <v>292.68649419378761</v>
      </c>
      <c r="G133" s="8">
        <v>2162.0970202151993</v>
      </c>
      <c r="H133" s="8">
        <v>9676.8010323628005</v>
      </c>
      <c r="I133" s="9"/>
      <c r="J133" s="7">
        <v>59098.95</v>
      </c>
      <c r="K133" s="8">
        <v>5141.4346371128659</v>
      </c>
      <c r="L133" s="8">
        <v>2684.6516866513584</v>
      </c>
      <c r="M133" s="8">
        <v>3599.3492946597012</v>
      </c>
      <c r="N133" s="8">
        <v>628.11412028448422</v>
      </c>
      <c r="O133" s="8">
        <v>2753.0882268727996</v>
      </c>
      <c r="P133" s="8">
        <v>14806.637965581211</v>
      </c>
      <c r="Q133" s="9">
        <v>0</v>
      </c>
      <c r="R133" s="7">
        <v>8215.7659999999996</v>
      </c>
      <c r="S133" s="8">
        <v>1959.321089951864</v>
      </c>
      <c r="T133" s="8">
        <v>222.11290385284838</v>
      </c>
      <c r="U133" s="8">
        <v>616.09035466112095</v>
      </c>
      <c r="V133" s="8">
        <v>85.171769810392206</v>
      </c>
      <c r="W133" s="8">
        <v>648.62910606455978</v>
      </c>
      <c r="X133" s="8">
        <v>3531.3252243407851</v>
      </c>
      <c r="Y133" s="9" t="s">
        <v>72</v>
      </c>
      <c r="Z133" s="7">
        <v>85535.78</v>
      </c>
      <c r="AA133" s="8">
        <v>10739.494894118192</v>
      </c>
      <c r="AB133" s="8">
        <v>3352.6604200433835</v>
      </c>
      <c r="AC133" s="8">
        <v>5999.7013258069255</v>
      </c>
      <c r="AD133" s="8">
        <v>979.33791331702935</v>
      </c>
      <c r="AE133" s="8">
        <v>5347.6046511310387</v>
      </c>
      <c r="AF133" s="8">
        <v>26418.799204416569</v>
      </c>
      <c r="AG133" s="9" t="s">
        <v>72</v>
      </c>
    </row>
    <row r="134" spans="1:33" x14ac:dyDescent="0.45">
      <c r="A134" s="4">
        <v>47423</v>
      </c>
      <c r="B134" s="7">
        <v>24905.43</v>
      </c>
      <c r="C134" s="8">
        <v>4593.2426603532767</v>
      </c>
      <c r="D134" s="8">
        <v>549.03103983169933</v>
      </c>
      <c r="E134" s="8">
        <v>1912.7271874995331</v>
      </c>
      <c r="F134" s="8">
        <v>287.07099507966012</v>
      </c>
      <c r="G134" s="8">
        <v>2084.2028577535548</v>
      </c>
      <c r="H134" s="8">
        <v>9426.2747405177251</v>
      </c>
      <c r="I134" s="9"/>
      <c r="J134" s="7">
        <v>59339.74</v>
      </c>
      <c r="K134" s="8">
        <v>5125.7192864888248</v>
      </c>
      <c r="L134" s="8">
        <v>2697.1568024080711</v>
      </c>
      <c r="M134" s="8">
        <v>3493.2997714367921</v>
      </c>
      <c r="N134" s="8">
        <v>629.62076363349513</v>
      </c>
      <c r="O134" s="8">
        <v>2706.0912828801238</v>
      </c>
      <c r="P134" s="8">
        <v>14651.887906847307</v>
      </c>
      <c r="Q134" s="9">
        <v>0</v>
      </c>
      <c r="R134" s="7">
        <v>8137.0940000000001</v>
      </c>
      <c r="S134" s="8">
        <v>1929.1619173483762</v>
      </c>
      <c r="T134" s="8">
        <v>219.06338489284803</v>
      </c>
      <c r="U134" s="8">
        <v>589.11997374985629</v>
      </c>
      <c r="V134" s="8">
        <v>83.537659568181098</v>
      </c>
      <c r="W134" s="8">
        <v>625.26085732606646</v>
      </c>
      <c r="X134" s="8">
        <v>3446.1437928853279</v>
      </c>
      <c r="Y134" s="9" t="s">
        <v>72</v>
      </c>
      <c r="Z134" s="7">
        <v>85493.51</v>
      </c>
      <c r="AA134" s="8">
        <v>10637.610478912757</v>
      </c>
      <c r="AB134" s="8">
        <v>3355.9940502061104</v>
      </c>
      <c r="AC134" s="8">
        <v>5788.5723964362314</v>
      </c>
      <c r="AD134" s="8">
        <v>974.10595772908732</v>
      </c>
      <c r="AE134" s="8">
        <v>5207.1347121843901</v>
      </c>
      <c r="AF134" s="8">
        <v>25963.417595468574</v>
      </c>
      <c r="AG134" s="9" t="s">
        <v>72</v>
      </c>
    </row>
    <row r="135" spans="1:33" x14ac:dyDescent="0.45">
      <c r="A135" s="4">
        <v>47453</v>
      </c>
      <c r="B135" s="7">
        <v>24677.19</v>
      </c>
      <c r="C135" s="8">
        <v>4429.6033550375987</v>
      </c>
      <c r="D135" s="8">
        <v>541.54447141826836</v>
      </c>
      <c r="E135" s="8">
        <v>1830.2400090226893</v>
      </c>
      <c r="F135" s="8">
        <v>281.61556808409108</v>
      </c>
      <c r="G135" s="8">
        <v>2010.3814280700749</v>
      </c>
      <c r="H135" s="8">
        <v>9093.3848316327221</v>
      </c>
      <c r="I135" s="9"/>
      <c r="J135" s="7">
        <v>59563.47</v>
      </c>
      <c r="K135" s="8">
        <v>5004.3093231972871</v>
      </c>
      <c r="L135" s="8">
        <v>2710.0629282463847</v>
      </c>
      <c r="M135" s="8">
        <v>3392.2134870900936</v>
      </c>
      <c r="N135" s="8">
        <v>631.10101212918926</v>
      </c>
      <c r="O135" s="8">
        <v>2660.7136387148516</v>
      </c>
      <c r="P135" s="8">
        <v>14398.400389377806</v>
      </c>
      <c r="Q135" s="9">
        <v>0</v>
      </c>
      <c r="R135" s="7">
        <v>8063.7020000000002</v>
      </c>
      <c r="S135" s="8">
        <v>1860.4334091157916</v>
      </c>
      <c r="T135" s="8">
        <v>216.07624409588905</v>
      </c>
      <c r="U135" s="8">
        <v>563.71392277898826</v>
      </c>
      <c r="V135" s="8">
        <v>81.950130312470506</v>
      </c>
      <c r="W135" s="8">
        <v>603.11442842102247</v>
      </c>
      <c r="X135" s="8">
        <v>3325.2881347241619</v>
      </c>
      <c r="Y135" s="9" t="s">
        <v>72</v>
      </c>
      <c r="Z135" s="7">
        <v>85453.77</v>
      </c>
      <c r="AA135" s="8">
        <v>10319.833349242406</v>
      </c>
      <c r="AB135" s="8">
        <v>3359.9162939483067</v>
      </c>
      <c r="AC135" s="8">
        <v>5588.5014979173211</v>
      </c>
      <c r="AD135" s="8">
        <v>969.03969383009849</v>
      </c>
      <c r="AE135" s="8">
        <v>5073.171352398942</v>
      </c>
      <c r="AF135" s="8">
        <v>25310.462187337074</v>
      </c>
      <c r="AG135" s="9" t="s">
        <v>72</v>
      </c>
    </row>
    <row r="136" spans="1:33" x14ac:dyDescent="0.45">
      <c r="A136" s="4">
        <v>47484</v>
      </c>
      <c r="B136" s="7">
        <v>24131.81</v>
      </c>
      <c r="C136" s="8">
        <v>4367.5409618714384</v>
      </c>
      <c r="D136" s="8">
        <v>534.21000407101428</v>
      </c>
      <c r="E136" s="8">
        <v>1752.5154346850959</v>
      </c>
      <c r="F136" s="8">
        <v>276.31418661975135</v>
      </c>
      <c r="G136" s="8">
        <v>1940.3904364278699</v>
      </c>
      <c r="H136" s="8">
        <v>8870.9710236751689</v>
      </c>
      <c r="I136" s="9"/>
      <c r="J136" s="7">
        <v>59166.69</v>
      </c>
      <c r="K136" s="8">
        <v>4994.5749527969783</v>
      </c>
      <c r="L136" s="8">
        <v>2723.3833711971038</v>
      </c>
      <c r="M136" s="8">
        <v>3295.8783985846926</v>
      </c>
      <c r="N136" s="8">
        <v>632.56024315669151</v>
      </c>
      <c r="O136" s="8">
        <v>2616.9302674571686</v>
      </c>
      <c r="P136" s="8">
        <v>14263.327233192635</v>
      </c>
      <c r="Q136" s="9">
        <v>0</v>
      </c>
      <c r="R136" s="7">
        <v>7883.0630000000001</v>
      </c>
      <c r="S136" s="8">
        <v>1834.3672039860041</v>
      </c>
      <c r="T136" s="8">
        <v>213.14979162433471</v>
      </c>
      <c r="U136" s="8">
        <v>539.77475388300957</v>
      </c>
      <c r="V136" s="8">
        <v>80.40742830634764</v>
      </c>
      <c r="W136" s="8">
        <v>582.11713092836101</v>
      </c>
      <c r="X136" s="8">
        <v>3249.8163087280573</v>
      </c>
      <c r="Y136" s="9" t="s">
        <v>72</v>
      </c>
      <c r="Z136" s="7">
        <v>84414.27</v>
      </c>
      <c r="AA136" s="8">
        <v>10235.624107042704</v>
      </c>
      <c r="AB136" s="8">
        <v>3364.435376082321</v>
      </c>
      <c r="AC136" s="8">
        <v>5398.8969202068074</v>
      </c>
      <c r="AD136" s="8">
        <v>964.13726710039305</v>
      </c>
      <c r="AE136" s="8">
        <v>4945.3987911706117</v>
      </c>
      <c r="AF136" s="8">
        <v>24908.492461602837</v>
      </c>
      <c r="AG136" s="9" t="s">
        <v>72</v>
      </c>
    </row>
    <row r="137" spans="1:33" x14ac:dyDescent="0.45">
      <c r="A137" s="4">
        <v>47515</v>
      </c>
      <c r="B137" s="7">
        <v>23823.3</v>
      </c>
      <c r="C137" s="8">
        <v>4306.8364485765378</v>
      </c>
      <c r="D137" s="8">
        <v>527.02354506581662</v>
      </c>
      <c r="E137" s="8">
        <v>1679.2572074148366</v>
      </c>
      <c r="F137" s="8">
        <v>271.1611050728946</v>
      </c>
      <c r="G137" s="8">
        <v>1874.0027088048541</v>
      </c>
      <c r="H137" s="8">
        <v>8658.2810149349389</v>
      </c>
      <c r="I137" s="9"/>
      <c r="J137" s="7">
        <v>59502.2</v>
      </c>
      <c r="K137" s="8">
        <v>4984.7383556050172</v>
      </c>
      <c r="L137" s="8">
        <v>2737.1319198028878</v>
      </c>
      <c r="M137" s="8">
        <v>3204.0895999404861</v>
      </c>
      <c r="N137" s="8">
        <v>634.00353075128953</v>
      </c>
      <c r="O137" s="8">
        <v>2574.7125413425315</v>
      </c>
      <c r="P137" s="8">
        <v>14134.675947442212</v>
      </c>
      <c r="Q137" s="9">
        <v>0</v>
      </c>
      <c r="R137" s="7">
        <v>7783.7290000000003</v>
      </c>
      <c r="S137" s="8">
        <v>1808.871308402146</v>
      </c>
      <c r="T137" s="8">
        <v>210.28239448126084</v>
      </c>
      <c r="U137" s="8">
        <v>517.21121988376967</v>
      </c>
      <c r="V137" s="8">
        <v>78.907881576212333</v>
      </c>
      <c r="W137" s="8">
        <v>562.20081264145631</v>
      </c>
      <c r="X137" s="8">
        <v>3177.4736169848452</v>
      </c>
      <c r="Y137" s="9" t="s">
        <v>72</v>
      </c>
      <c r="Z137" s="7">
        <v>84391.360000000001</v>
      </c>
      <c r="AA137" s="8">
        <v>10152.942093896861</v>
      </c>
      <c r="AB137" s="8">
        <v>3369.5601738818677</v>
      </c>
      <c r="AC137" s="8">
        <v>5219.1982488382901</v>
      </c>
      <c r="AD137" s="8">
        <v>959.39685683876303</v>
      </c>
      <c r="AE137" s="8">
        <v>4823.5157919083558</v>
      </c>
      <c r="AF137" s="8">
        <v>24524.613165364142</v>
      </c>
      <c r="AG137" s="9" t="s">
        <v>72</v>
      </c>
    </row>
    <row r="138" spans="1:33" x14ac:dyDescent="0.45">
      <c r="A138" s="4">
        <v>47543</v>
      </c>
      <c r="B138" s="7">
        <v>23662.76</v>
      </c>
      <c r="C138" s="8">
        <v>4247.4499898720314</v>
      </c>
      <c r="D138" s="8">
        <v>519.98113842440603</v>
      </c>
      <c r="E138" s="8">
        <v>1610.1879112094953</v>
      </c>
      <c r="F138" s="8">
        <v>266.15084322911673</v>
      </c>
      <c r="G138" s="8">
        <v>1811.0052277542857</v>
      </c>
      <c r="H138" s="8">
        <v>8454.7751104893359</v>
      </c>
      <c r="I138" s="9"/>
      <c r="J138" s="7">
        <v>59679.42</v>
      </c>
      <c r="K138" s="8">
        <v>4974.8118265385465</v>
      </c>
      <c r="L138" s="8">
        <v>2751.3228789667323</v>
      </c>
      <c r="M138" s="8">
        <v>3116.6492912695062</v>
      </c>
      <c r="N138" s="8">
        <v>635.43567135235924</v>
      </c>
      <c r="O138" s="8">
        <v>2534.0288581595892</v>
      </c>
      <c r="P138" s="8">
        <v>14012.248526286734</v>
      </c>
      <c r="Q138" s="9">
        <v>0</v>
      </c>
      <c r="R138" s="7">
        <v>7732.3010000000004</v>
      </c>
      <c r="S138" s="8">
        <v>1783.9289957462533</v>
      </c>
      <c r="T138" s="8">
        <v>207.47247423133803</v>
      </c>
      <c r="U138" s="8">
        <v>495.93787665252449</v>
      </c>
      <c r="V138" s="8">
        <v>77.449895379672967</v>
      </c>
      <c r="W138" s="8">
        <v>543.30156832628575</v>
      </c>
      <c r="X138" s="8">
        <v>3108.0908103360744</v>
      </c>
      <c r="Y138" s="9" t="s">
        <v>72</v>
      </c>
      <c r="Z138" s="7">
        <v>84383.7</v>
      </c>
      <c r="AA138" s="8">
        <v>10071.751814384985</v>
      </c>
      <c r="AB138" s="8">
        <v>3375.3002450760196</v>
      </c>
      <c r="AC138" s="8">
        <v>5048.8747847209006</v>
      </c>
      <c r="AD138" s="8">
        <v>954.81668322729934</v>
      </c>
      <c r="AE138" s="8">
        <v>4707.2351314647312</v>
      </c>
      <c r="AF138" s="8">
        <v>24157.978658873933</v>
      </c>
      <c r="AG138" s="9" t="s">
        <v>72</v>
      </c>
    </row>
    <row r="139" spans="1:33" x14ac:dyDescent="0.45">
      <c r="A139" s="4">
        <v>47574</v>
      </c>
      <c r="B139" s="7">
        <v>23436.03</v>
      </c>
      <c r="C139" s="8">
        <v>4189.3432176156848</v>
      </c>
      <c r="D139" s="8">
        <v>513.07895946773647</v>
      </c>
      <c r="E139" s="8">
        <v>1545.0477631879205</v>
      </c>
      <c r="F139" s="8">
        <v>261.27817169704235</v>
      </c>
      <c r="G139" s="8">
        <v>1751.1982305333108</v>
      </c>
      <c r="H139" s="8">
        <v>8259.9463425016947</v>
      </c>
      <c r="I139" s="9"/>
      <c r="J139" s="7">
        <v>59922.91</v>
      </c>
      <c r="K139" s="8">
        <v>4964.806933035663</v>
      </c>
      <c r="L139" s="8">
        <v>2765.9711066254345</v>
      </c>
      <c r="M139" s="8">
        <v>3033.3667201712915</v>
      </c>
      <c r="N139" s="8">
        <v>636.86120746389815</v>
      </c>
      <c r="O139" s="8">
        <v>2494.8451942162214</v>
      </c>
      <c r="P139" s="8">
        <v>13895.85116151251</v>
      </c>
      <c r="Q139" s="9">
        <v>0</v>
      </c>
      <c r="R139" s="7">
        <v>7659.1130000000003</v>
      </c>
      <c r="S139" s="8">
        <v>1759.5241513985875</v>
      </c>
      <c r="T139" s="8">
        <v>204.71850482762687</v>
      </c>
      <c r="U139" s="8">
        <v>475.87471106187951</v>
      </c>
      <c r="V139" s="8">
        <v>76.031947963839329</v>
      </c>
      <c r="W139" s="8">
        <v>525.35946915999318</v>
      </c>
      <c r="X139" s="8">
        <v>3041.5087844119266</v>
      </c>
      <c r="Y139" s="9" t="s">
        <v>72</v>
      </c>
      <c r="Z139" s="7">
        <v>84363.43</v>
      </c>
      <c r="AA139" s="8">
        <v>9992.0187941744844</v>
      </c>
      <c r="AB139" s="8">
        <v>3381.665857986718</v>
      </c>
      <c r="AC139" s="8">
        <v>4887.4240359967962</v>
      </c>
      <c r="AD139" s="8">
        <v>950.39501350034902</v>
      </c>
      <c r="AE139" s="8">
        <v>4596.2830708561942</v>
      </c>
      <c r="AF139" s="8">
        <v>23807.786772514541</v>
      </c>
      <c r="AG139" s="9" t="s">
        <v>72</v>
      </c>
    </row>
    <row r="140" spans="1:33" x14ac:dyDescent="0.45">
      <c r="A140" s="4">
        <v>47604</v>
      </c>
      <c r="B140" s="7">
        <v>23128.84</v>
      </c>
      <c r="C140" s="8">
        <v>4132.4791571116257</v>
      </c>
      <c r="D140" s="8">
        <v>506.31330962079818</v>
      </c>
      <c r="E140" s="8">
        <v>1483.5934833715514</v>
      </c>
      <c r="F140" s="8">
        <v>256.53809825752029</v>
      </c>
      <c r="G140" s="8">
        <v>1694.394365449052</v>
      </c>
      <c r="H140" s="8">
        <v>8073.318413810548</v>
      </c>
      <c r="I140" s="9"/>
      <c r="J140" s="7">
        <v>60243.9</v>
      </c>
      <c r="K140" s="8">
        <v>4954.7345589108245</v>
      </c>
      <c r="L140" s="8">
        <v>2781.0920524314902</v>
      </c>
      <c r="M140" s="8">
        <v>2954.05809946815</v>
      </c>
      <c r="N140" s="8">
        <v>638.28444942929116</v>
      </c>
      <c r="O140" s="8">
        <v>2457.1255917660742</v>
      </c>
      <c r="P140" s="8">
        <v>13785.29475200583</v>
      </c>
      <c r="Q140" s="9">
        <v>0</v>
      </c>
      <c r="R140" s="7">
        <v>7559.4250000000002</v>
      </c>
      <c r="S140" s="8">
        <v>1735.6412459868827</v>
      </c>
      <c r="T140" s="8">
        <v>202.01901053869847</v>
      </c>
      <c r="U140" s="8">
        <v>456.94679287843786</v>
      </c>
      <c r="V140" s="8">
        <v>74.652586592938405</v>
      </c>
      <c r="W140" s="8">
        <v>508.3183096347156</v>
      </c>
      <c r="X140" s="8">
        <v>2977.5779456316732</v>
      </c>
      <c r="Y140" s="9" t="s">
        <v>72</v>
      </c>
      <c r="Z140" s="7">
        <v>84325.03</v>
      </c>
      <c r="AA140" s="8">
        <v>9913.7095474447742</v>
      </c>
      <c r="AB140" s="8">
        <v>3388.6680239764482</v>
      </c>
      <c r="AC140" s="8">
        <v>4734.3702795140116</v>
      </c>
      <c r="AD140" s="8">
        <v>946.13016733831546</v>
      </c>
      <c r="AE140" s="8">
        <v>4490.3988303049364</v>
      </c>
      <c r="AF140" s="8">
        <v>23473.276848578487</v>
      </c>
      <c r="AG140" s="9" t="s">
        <v>72</v>
      </c>
    </row>
    <row r="141" spans="1:33" x14ac:dyDescent="0.45">
      <c r="A141" s="4">
        <v>47635</v>
      </c>
      <c r="B141" s="7">
        <v>22860.6</v>
      </c>
      <c r="C141" s="8">
        <v>4076.8221666483028</v>
      </c>
      <c r="D141" s="8">
        <v>499.68061145569266</v>
      </c>
      <c r="E141" s="8">
        <v>1425.5972371749049</v>
      </c>
      <c r="F141" s="8">
        <v>251.92585507177918</v>
      </c>
      <c r="G141" s="8">
        <v>1640.417902620874</v>
      </c>
      <c r="H141" s="8">
        <v>7894.4437729715537</v>
      </c>
      <c r="I141" s="9"/>
      <c r="J141" s="7">
        <v>60520.1</v>
      </c>
      <c r="K141" s="8">
        <v>4944.6049453487267</v>
      </c>
      <c r="L141" s="8">
        <v>2796.7017986411447</v>
      </c>
      <c r="M141" s="8">
        <v>2878.5465048060109</v>
      </c>
      <c r="N141" s="8">
        <v>639.70949550588591</v>
      </c>
      <c r="O141" s="8">
        <v>2420.8325879146178</v>
      </c>
      <c r="P141" s="8">
        <v>13680.395332216385</v>
      </c>
      <c r="Q141" s="9">
        <v>0</v>
      </c>
      <c r="R141" s="7">
        <v>7472.5410000000002</v>
      </c>
      <c r="S141" s="8">
        <v>1712.265309992287</v>
      </c>
      <c r="T141" s="8">
        <v>199.37256397082135</v>
      </c>
      <c r="U141" s="8">
        <v>439.08394904987074</v>
      </c>
      <c r="V141" s="8">
        <v>73.310423825887739</v>
      </c>
      <c r="W141" s="8">
        <v>492.12537078626224</v>
      </c>
      <c r="X141" s="8">
        <v>2916.1576176251292</v>
      </c>
      <c r="Y141" s="9" t="s">
        <v>72</v>
      </c>
      <c r="Z141" s="7">
        <v>84288.95</v>
      </c>
      <c r="AA141" s="8">
        <v>9836.7915453266905</v>
      </c>
      <c r="AB141" s="8">
        <v>3396.3185323879761</v>
      </c>
      <c r="AC141" s="8">
        <v>4589.2631894158967</v>
      </c>
      <c r="AD141" s="8">
        <v>942.02052159202094</v>
      </c>
      <c r="AE141" s="8">
        <v>4389.3340710596667</v>
      </c>
      <c r="AF141" s="8">
        <v>23153.727859782251</v>
      </c>
      <c r="AG141" s="9" t="s">
        <v>72</v>
      </c>
    </row>
    <row r="142" spans="1:33" x14ac:dyDescent="0.45">
      <c r="A142" s="4">
        <v>47665</v>
      </c>
      <c r="B142" s="7">
        <v>22492.83</v>
      </c>
      <c r="C142" s="8">
        <v>4022.3378800805381</v>
      </c>
      <c r="D142" s="8">
        <v>493.17740396056513</v>
      </c>
      <c r="E142" s="8">
        <v>1370.845645934246</v>
      </c>
      <c r="F142" s="8">
        <v>247.43688668731843</v>
      </c>
      <c r="G142" s="8">
        <v>1589.1039956014433</v>
      </c>
      <c r="H142" s="8">
        <v>7722.90181226411</v>
      </c>
      <c r="I142" s="9"/>
      <c r="J142" s="7">
        <v>60893.91</v>
      </c>
      <c r="K142" s="8">
        <v>4934.4277292420829</v>
      </c>
      <c r="L142" s="8">
        <v>2812.8171034221873</v>
      </c>
      <c r="M142" s="8">
        <v>2806.6617553082178</v>
      </c>
      <c r="N142" s="8">
        <v>641.14025040554395</v>
      </c>
      <c r="O142" s="8">
        <v>2385.9275912618832</v>
      </c>
      <c r="P142" s="8">
        <v>13580.974429639915</v>
      </c>
      <c r="Q142" s="9">
        <v>0</v>
      </c>
      <c r="R142" s="7">
        <v>7353.3879999999999</v>
      </c>
      <c r="S142" s="8">
        <v>1689.3819096338259</v>
      </c>
      <c r="T142" s="8">
        <v>196.77778418026548</v>
      </c>
      <c r="U142" s="8">
        <v>422.22045894774777</v>
      </c>
      <c r="V142" s="8">
        <v>72.004134026009666</v>
      </c>
      <c r="W142" s="8">
        <v>476.73119868043295</v>
      </c>
      <c r="X142" s="8">
        <v>2857.1154854682818</v>
      </c>
      <c r="Y142" s="9" t="s">
        <v>72</v>
      </c>
      <c r="Z142" s="7">
        <v>84234.85</v>
      </c>
      <c r="AA142" s="8">
        <v>9761.2331853387295</v>
      </c>
      <c r="AB142" s="8">
        <v>3404.6299881748655</v>
      </c>
      <c r="AC142" s="8">
        <v>4451.6765304293131</v>
      </c>
      <c r="AD142" s="8">
        <v>938.06451443032608</v>
      </c>
      <c r="AE142" s="8">
        <v>4292.852385983615</v>
      </c>
      <c r="AF142" s="8">
        <v>22848.456604356848</v>
      </c>
      <c r="AG142" s="9" t="s">
        <v>72</v>
      </c>
    </row>
    <row r="143" spans="1:33" x14ac:dyDescent="0.45">
      <c r="A143" s="4">
        <v>47696</v>
      </c>
      <c r="B143" s="7">
        <v>21775.57</v>
      </c>
      <c r="C143" s="8">
        <v>3968.9931522815909</v>
      </c>
      <c r="D143" s="8">
        <v>387.07734633295172</v>
      </c>
      <c r="E143" s="8">
        <v>1225.4197947524206</v>
      </c>
      <c r="F143" s="8">
        <v>243.06683878518345</v>
      </c>
      <c r="G143" s="8">
        <v>1540.2979905534471</v>
      </c>
      <c r="H143" s="8">
        <v>7364.8551227055941</v>
      </c>
      <c r="I143" s="9"/>
      <c r="J143" s="7">
        <v>59524.74</v>
      </c>
      <c r="K143" s="8">
        <v>4924.2119790625638</v>
      </c>
      <c r="L143" s="8">
        <v>2249.8302083523213</v>
      </c>
      <c r="M143" s="8">
        <v>2543.7002433829689</v>
      </c>
      <c r="N143" s="8">
        <v>642.58044245027725</v>
      </c>
      <c r="O143" s="8">
        <v>2352.3712119016482</v>
      </c>
      <c r="P143" s="8">
        <v>12712.694085149778</v>
      </c>
      <c r="Q143" s="9">
        <v>0</v>
      </c>
      <c r="R143" s="7">
        <v>7113.2929999999997</v>
      </c>
      <c r="S143" s="8">
        <v>1666.9771239582683</v>
      </c>
      <c r="T143" s="8">
        <v>154.44386118684773</v>
      </c>
      <c r="U143" s="8">
        <v>377.42929678374554</v>
      </c>
      <c r="V143" s="8">
        <v>70.732450086488384</v>
      </c>
      <c r="W143" s="8">
        <v>462.08939716603413</v>
      </c>
      <c r="X143" s="8">
        <v>2731.6721291813838</v>
      </c>
      <c r="Y143" s="9" t="s">
        <v>72</v>
      </c>
      <c r="Z143" s="7">
        <v>82017.179999999993</v>
      </c>
      <c r="AA143" s="8">
        <v>9687.0037618004717</v>
      </c>
      <c r="AB143" s="8">
        <v>2714.3230239518634</v>
      </c>
      <c r="AC143" s="8">
        <v>4014.2039970858732</v>
      </c>
      <c r="AD143" s="8">
        <v>934.26064899249741</v>
      </c>
      <c r="AE143" s="8">
        <v>4200.7288005657847</v>
      </c>
      <c r="AF143" s="8">
        <v>21550.520232396491</v>
      </c>
      <c r="AG143" s="9" t="s">
        <v>72</v>
      </c>
    </row>
    <row r="144" spans="1:33" x14ac:dyDescent="0.45">
      <c r="A144" s="4">
        <v>47727</v>
      </c>
      <c r="B144" s="7">
        <v>21507.95</v>
      </c>
      <c r="C144" s="8">
        <v>3916.75600730221</v>
      </c>
      <c r="D144" s="8">
        <v>382.12248891602223</v>
      </c>
      <c r="E144" s="8">
        <v>1182.6128115371703</v>
      </c>
      <c r="F144" s="8">
        <v>238.81154761671067</v>
      </c>
      <c r="G144" s="8">
        <v>1493.8547798758277</v>
      </c>
      <c r="H144" s="8">
        <v>7214.1576352479406</v>
      </c>
      <c r="I144" s="9"/>
      <c r="J144" s="7">
        <v>59811.32</v>
      </c>
      <c r="K144" s="8">
        <v>4913.966228439248</v>
      </c>
      <c r="L144" s="8">
        <v>2263.5978492111572</v>
      </c>
      <c r="M144" s="8">
        <v>2488.6227489928592</v>
      </c>
      <c r="N144" s="8">
        <v>644.03363947705463</v>
      </c>
      <c r="O144" s="8">
        <v>2320.1235497736666</v>
      </c>
      <c r="P144" s="8">
        <v>12630.344015893987</v>
      </c>
      <c r="Q144" s="9">
        <v>0</v>
      </c>
      <c r="R144" s="7">
        <v>7027.0370000000003</v>
      </c>
      <c r="S144" s="8">
        <v>1645.0375230669281</v>
      </c>
      <c r="T144" s="8">
        <v>152.46687307749286</v>
      </c>
      <c r="U144" s="8">
        <v>364.24474595344844</v>
      </c>
      <c r="V144" s="8">
        <v>69.4941603564628</v>
      </c>
      <c r="W144" s="8">
        <v>448.15643396274834</v>
      </c>
      <c r="X144" s="8">
        <v>2679.3997364170809</v>
      </c>
      <c r="Y144" s="9" t="s">
        <v>72</v>
      </c>
      <c r="Z144" s="7">
        <v>81979.38</v>
      </c>
      <c r="AA144" s="8">
        <v>9614.0734372018997</v>
      </c>
      <c r="AB144" s="8">
        <v>2722.1448359103838</v>
      </c>
      <c r="AC144" s="8">
        <v>3907.7581228374638</v>
      </c>
      <c r="AD144" s="8">
        <v>930.60749661710747</v>
      </c>
      <c r="AE144" s="8">
        <v>4112.7492856246599</v>
      </c>
      <c r="AF144" s="8">
        <v>21287.333178191515</v>
      </c>
      <c r="AG144" s="9" t="s">
        <v>72</v>
      </c>
    </row>
    <row r="145" spans="1:33" x14ac:dyDescent="0.45">
      <c r="A145" s="4">
        <v>47757</v>
      </c>
      <c r="B145" s="7">
        <v>21267.79</v>
      </c>
      <c r="C145" s="8">
        <v>3865.5955890840573</v>
      </c>
      <c r="D145" s="8">
        <v>377.26216453085476</v>
      </c>
      <c r="E145" s="8">
        <v>1142.0985352734422</v>
      </c>
      <c r="F145" s="8">
        <v>234.66703008187977</v>
      </c>
      <c r="G145" s="8">
        <v>1449.63819739272</v>
      </c>
      <c r="H145" s="8">
        <v>7069.2615163629544</v>
      </c>
      <c r="I145" s="9"/>
      <c r="J145" s="7">
        <v>60075.7</v>
      </c>
      <c r="K145" s="8">
        <v>4903.6985076054443</v>
      </c>
      <c r="L145" s="8">
        <v>2277.8109933563414</v>
      </c>
      <c r="M145" s="8">
        <v>2436.1997874220729</v>
      </c>
      <c r="N145" s="8">
        <v>645.50326361256498</v>
      </c>
      <c r="O145" s="8">
        <v>2289.1444458610431</v>
      </c>
      <c r="P145" s="8">
        <v>12552.356997857467</v>
      </c>
      <c r="Q145" s="9">
        <v>0</v>
      </c>
      <c r="R145" s="7">
        <v>6950.28</v>
      </c>
      <c r="S145" s="8">
        <v>1623.5501474153041</v>
      </c>
      <c r="T145" s="8">
        <v>150.52760364781105</v>
      </c>
      <c r="U145" s="8">
        <v>351.76634886422022</v>
      </c>
      <c r="V145" s="8">
        <v>68.288105753827011</v>
      </c>
      <c r="W145" s="8">
        <v>434.89145921781602</v>
      </c>
      <c r="X145" s="8">
        <v>2629.0236648989785</v>
      </c>
      <c r="Y145" s="9" t="s">
        <v>72</v>
      </c>
      <c r="Z145" s="7">
        <v>81947.91</v>
      </c>
      <c r="AA145" s="8">
        <v>9542.4132145063122</v>
      </c>
      <c r="AB145" s="8">
        <v>2730.525590793367</v>
      </c>
      <c r="AC145" s="8">
        <v>3806.7180297502036</v>
      </c>
      <c r="AD145" s="8">
        <v>927.10369971082071</v>
      </c>
      <c r="AE145" s="8">
        <v>4028.710282732307</v>
      </c>
      <c r="AF145" s="8">
        <v>21035.470817493013</v>
      </c>
      <c r="AG145" s="9" t="s">
        <v>72</v>
      </c>
    </row>
    <row r="146" spans="1:33" x14ac:dyDescent="0.45">
      <c r="A146" s="4">
        <v>47788</v>
      </c>
      <c r="B146" s="7">
        <v>21076.82</v>
      </c>
      <c r="C146" s="8">
        <v>3815.4821145844799</v>
      </c>
      <c r="D146" s="8">
        <v>372.49398360556302</v>
      </c>
      <c r="E146" s="8">
        <v>1103.7378506221814</v>
      </c>
      <c r="F146" s="8">
        <v>230.62947440512079</v>
      </c>
      <c r="G146" s="8">
        <v>1407.5204524066239</v>
      </c>
      <c r="H146" s="8">
        <v>6929.8638756239689</v>
      </c>
      <c r="I146" s="9"/>
      <c r="J146" s="7">
        <v>60281.91</v>
      </c>
      <c r="K146" s="8">
        <v>4893.4163728622789</v>
      </c>
      <c r="L146" s="8">
        <v>2292.485571482709</v>
      </c>
      <c r="M146" s="8">
        <v>2386.3102448647278</v>
      </c>
      <c r="N146" s="8">
        <v>646.99260502702668</v>
      </c>
      <c r="O146" s="8">
        <v>2259.3937002534381</v>
      </c>
      <c r="P146" s="8">
        <v>12478.598494490181</v>
      </c>
      <c r="Q146" s="9">
        <v>0</v>
      </c>
      <c r="R146" s="7">
        <v>6888.7470000000003</v>
      </c>
      <c r="S146" s="8">
        <v>1602.5024881254817</v>
      </c>
      <c r="T146" s="8">
        <v>148.62509945861964</v>
      </c>
      <c r="U146" s="8">
        <v>339.95125799163185</v>
      </c>
      <c r="V146" s="8">
        <v>67.113177051890148</v>
      </c>
      <c r="W146" s="8">
        <v>422.25613572198716</v>
      </c>
      <c r="X146" s="8">
        <v>2580.4481583496104</v>
      </c>
      <c r="Y146" s="9" t="s">
        <v>72</v>
      </c>
      <c r="Z146" s="7">
        <v>81919.03</v>
      </c>
      <c r="AA146" s="8">
        <v>9471.9949103636536</v>
      </c>
      <c r="AB146" s="8">
        <v>2739.4783518093845</v>
      </c>
      <c r="AC146" s="8">
        <v>3710.7956656113456</v>
      </c>
      <c r="AD146" s="8">
        <v>923.74797431317165</v>
      </c>
      <c r="AE146" s="8">
        <v>3948.4182431413865</v>
      </c>
      <c r="AF146" s="8">
        <v>20794.435145238942</v>
      </c>
      <c r="AG146" s="9" t="s">
        <v>72</v>
      </c>
    </row>
    <row r="147" spans="1:33" x14ac:dyDescent="0.45">
      <c r="A147" s="4">
        <v>47818</v>
      </c>
      <c r="B147" s="7">
        <v>20795.02</v>
      </c>
      <c r="C147" s="8">
        <v>3766.3868291785889</v>
      </c>
      <c r="D147" s="8">
        <v>367.81563159729382</v>
      </c>
      <c r="E147" s="8">
        <v>973.68134082885922</v>
      </c>
      <c r="F147" s="8">
        <v>226.69523136780975</v>
      </c>
      <c r="G147" s="8">
        <v>1367.3816000884467</v>
      </c>
      <c r="H147" s="8">
        <v>6701.9606330609986</v>
      </c>
      <c r="I147" s="9"/>
      <c r="J147" s="7">
        <v>60587.86</v>
      </c>
      <c r="K147" s="8">
        <v>4883.1269341961843</v>
      </c>
      <c r="L147" s="8">
        <v>2307.638261199043</v>
      </c>
      <c r="M147" s="8">
        <v>2133.4851593244825</v>
      </c>
      <c r="N147" s="8">
        <v>648.50483476572742</v>
      </c>
      <c r="O147" s="8">
        <v>2230.8312606683207</v>
      </c>
      <c r="P147" s="8">
        <v>12203.586450153758</v>
      </c>
      <c r="Q147" s="9">
        <v>0</v>
      </c>
      <c r="R147" s="7">
        <v>6799.0230000000001</v>
      </c>
      <c r="S147" s="8">
        <v>1581.8824682550073</v>
      </c>
      <c r="T147" s="8">
        <v>146.75843700732023</v>
      </c>
      <c r="U147" s="8">
        <v>299.89385297528867</v>
      </c>
      <c r="V147" s="8">
        <v>65.968312328032638</v>
      </c>
      <c r="W147" s="8">
        <v>410.21448002653398</v>
      </c>
      <c r="X147" s="8">
        <v>2504.7175505921828</v>
      </c>
      <c r="Y147" s="9" t="s">
        <v>72</v>
      </c>
      <c r="Z147" s="7">
        <v>81881.600000000006</v>
      </c>
      <c r="AA147" s="8">
        <v>9402.7911292104909</v>
      </c>
      <c r="AB147" s="8">
        <v>2749.0170191157954</v>
      </c>
      <c r="AC147" s="8">
        <v>3301.9027683191134</v>
      </c>
      <c r="AD147" s="8">
        <v>920.53911240709908</v>
      </c>
      <c r="AE147" s="8">
        <v>3871.6891807744569</v>
      </c>
      <c r="AF147" s="8">
        <v>20245.939209826956</v>
      </c>
      <c r="AG147" s="9" t="s">
        <v>72</v>
      </c>
    </row>
    <row r="148" spans="1:33" x14ac:dyDescent="0.45">
      <c r="A148" s="4">
        <v>47849</v>
      </c>
      <c r="B148" s="7">
        <v>20596.34</v>
      </c>
      <c r="C148" s="8">
        <v>3718.2819642128811</v>
      </c>
      <c r="D148" s="8">
        <v>363.22486618291714</v>
      </c>
      <c r="E148" s="8">
        <v>945.28717342435175</v>
      </c>
      <c r="F148" s="8">
        <v>222.86080605978756</v>
      </c>
      <c r="G148" s="8">
        <v>1229.2370068937157</v>
      </c>
      <c r="H148" s="8">
        <v>6478.8918167736538</v>
      </c>
      <c r="I148" s="9"/>
      <c r="J148" s="7">
        <v>60796.17</v>
      </c>
      <c r="K148" s="8">
        <v>4872.8368811768914</v>
      </c>
      <c r="L148" s="8">
        <v>2323.286537634508</v>
      </c>
      <c r="M148" s="8">
        <v>2098.987406504385</v>
      </c>
      <c r="N148" s="8">
        <v>650.04301674779379</v>
      </c>
      <c r="O148" s="8">
        <v>2037.8479849444984</v>
      </c>
      <c r="P148" s="8">
        <v>11983.001827008076</v>
      </c>
      <c r="Q148" s="9">
        <v>0</v>
      </c>
      <c r="R148" s="7">
        <v>6735.0290000000005</v>
      </c>
      <c r="S148" s="8">
        <v>1561.6784249694101</v>
      </c>
      <c r="T148" s="8">
        <v>144.92672160698396</v>
      </c>
      <c r="U148" s="8">
        <v>291.14844941470034</v>
      </c>
      <c r="V148" s="8">
        <v>64.852494563398182</v>
      </c>
      <c r="W148" s="8">
        <v>368.77110206811471</v>
      </c>
      <c r="X148" s="8">
        <v>2431.3771926226073</v>
      </c>
      <c r="Y148" s="9" t="s">
        <v>72</v>
      </c>
      <c r="Z148" s="7">
        <v>81849.09</v>
      </c>
      <c r="AA148" s="8">
        <v>9334.7752382323488</v>
      </c>
      <c r="AB148" s="8">
        <v>2759.1563770540088</v>
      </c>
      <c r="AC148" s="8">
        <v>3233.332014613607</v>
      </c>
      <c r="AD148" s="8">
        <v>917.47598401953883</v>
      </c>
      <c r="AE148" s="8">
        <v>3512.9323932169573</v>
      </c>
      <c r="AF148" s="8">
        <v>19757.672007136462</v>
      </c>
      <c r="AG148" s="9" t="s">
        <v>72</v>
      </c>
    </row>
    <row r="149" spans="1:33" x14ac:dyDescent="0.45">
      <c r="A149" s="4">
        <v>47880</v>
      </c>
      <c r="B149" s="7">
        <v>20448.580000000002</v>
      </c>
      <c r="C149" s="8">
        <v>3671.140696592498</v>
      </c>
      <c r="D149" s="8">
        <v>358.71951457167427</v>
      </c>
      <c r="E149" s="8">
        <v>918.2900553994134</v>
      </c>
      <c r="F149" s="8">
        <v>219.1228501150859</v>
      </c>
      <c r="G149" s="8">
        <v>1194.3780684134783</v>
      </c>
      <c r="H149" s="8">
        <v>6361.6511850921497</v>
      </c>
      <c r="I149" s="9"/>
      <c r="J149" s="7">
        <v>60951.34</v>
      </c>
      <c r="K149" s="8">
        <v>4862.5525072531645</v>
      </c>
      <c r="L149" s="8">
        <v>2339.4487276721547</v>
      </c>
      <c r="M149" s="8">
        <v>2066.1506641801716</v>
      </c>
      <c r="N149" s="8">
        <v>651.61011901355516</v>
      </c>
      <c r="O149" s="8">
        <v>2011.683139483998</v>
      </c>
      <c r="P149" s="8">
        <v>11931.445157603044</v>
      </c>
      <c r="Q149" s="9">
        <v>0</v>
      </c>
      <c r="R149" s="7">
        <v>6687.64</v>
      </c>
      <c r="S149" s="8">
        <v>1541.8790925688493</v>
      </c>
      <c r="T149" s="8">
        <v>143.12908631409803</v>
      </c>
      <c r="U149" s="8">
        <v>282.83333706301931</v>
      </c>
      <c r="V149" s="8">
        <v>63.764749383489992</v>
      </c>
      <c r="W149" s="8">
        <v>358.31342052404352</v>
      </c>
      <c r="X149" s="8">
        <v>2389.9196858535001</v>
      </c>
      <c r="Y149" s="9" t="s">
        <v>72</v>
      </c>
      <c r="Z149" s="7">
        <v>81826.009999999995</v>
      </c>
      <c r="AA149" s="8">
        <v>9267.921343164162</v>
      </c>
      <c r="AB149" s="8">
        <v>2769.9121451581641</v>
      </c>
      <c r="AC149" s="8">
        <v>3168.0987306594679</v>
      </c>
      <c r="AD149" s="8">
        <v>914.55753915165815</v>
      </c>
      <c r="AE149" s="8">
        <v>3444.9368215801719</v>
      </c>
      <c r="AF149" s="8">
        <v>19565.426579713625</v>
      </c>
      <c r="AG149" s="9" t="s">
        <v>72</v>
      </c>
    </row>
    <row r="150" spans="1:33" x14ac:dyDescent="0.45">
      <c r="A150" s="4">
        <v>47908</v>
      </c>
      <c r="B150" s="7">
        <v>20241.13</v>
      </c>
      <c r="C150" s="8">
        <v>3624.9371102913242</v>
      </c>
      <c r="D150" s="8">
        <v>354.29747093377154</v>
      </c>
      <c r="E150" s="8">
        <v>892.60783620934365</v>
      </c>
      <c r="F150" s="8">
        <v>215.47815439964268</v>
      </c>
      <c r="G150" s="8">
        <v>1161.1397609834037</v>
      </c>
      <c r="H150" s="8">
        <v>6248.4603328174853</v>
      </c>
      <c r="I150" s="9"/>
      <c r="J150" s="7">
        <v>61166.73</v>
      </c>
      <c r="K150" s="8">
        <v>4852.2797325545453</v>
      </c>
      <c r="L150" s="8">
        <v>2356.1440681530821</v>
      </c>
      <c r="M150" s="8">
        <v>2034.898793737523</v>
      </c>
      <c r="N150" s="8">
        <v>653.20902429461978</v>
      </c>
      <c r="O150" s="8">
        <v>1986.5943046292782</v>
      </c>
      <c r="P150" s="8">
        <v>11883.125923369047</v>
      </c>
      <c r="Q150" s="9">
        <v>0</v>
      </c>
      <c r="R150" s="7">
        <v>6621.4110000000001</v>
      </c>
      <c r="S150" s="8">
        <v>1522.4735863223561</v>
      </c>
      <c r="T150" s="8">
        <v>141.36469090257484</v>
      </c>
      <c r="U150" s="8">
        <v>274.92321355247782</v>
      </c>
      <c r="V150" s="8">
        <v>62.704142930296015</v>
      </c>
      <c r="W150" s="8">
        <v>348.34192829502115</v>
      </c>
      <c r="X150" s="8">
        <v>2349.8075620027262</v>
      </c>
      <c r="Y150" s="9" t="s">
        <v>72</v>
      </c>
      <c r="Z150" s="7">
        <v>81793.34</v>
      </c>
      <c r="AA150" s="8">
        <v>9202.2042649041341</v>
      </c>
      <c r="AB150" s="8">
        <v>2781.301033273608</v>
      </c>
      <c r="AC150" s="8">
        <v>3106.0281971887352</v>
      </c>
      <c r="AD150" s="8">
        <v>911.78280957419099</v>
      </c>
      <c r="AE150" s="8">
        <v>3379.9620178093628</v>
      </c>
      <c r="AF150" s="8">
        <v>19381.278322750033</v>
      </c>
      <c r="AG150" s="9" t="s">
        <v>72</v>
      </c>
    </row>
    <row r="151" spans="1:33" x14ac:dyDescent="0.45">
      <c r="A151" s="4">
        <v>47939</v>
      </c>
      <c r="B151" s="7">
        <v>20072.29</v>
      </c>
      <c r="C151" s="8">
        <v>3579.6461596810095</v>
      </c>
      <c r="D151" s="8">
        <v>349.95669393923833</v>
      </c>
      <c r="E151" s="8">
        <v>774.44441179366765</v>
      </c>
      <c r="F151" s="8">
        <v>211.92364212118522</v>
      </c>
      <c r="G151" s="8">
        <v>1129.4301999835352</v>
      </c>
      <c r="H151" s="8">
        <v>6045.4011075186363</v>
      </c>
      <c r="I151" s="9"/>
      <c r="J151" s="7">
        <v>61341</v>
      </c>
      <c r="K151" s="8">
        <v>4842.0241252995929</v>
      </c>
      <c r="L151" s="8">
        <v>2373.392768429544</v>
      </c>
      <c r="M151" s="8">
        <v>1788.7001478631755</v>
      </c>
      <c r="N151" s="8">
        <v>654.84253997438805</v>
      </c>
      <c r="O151" s="8">
        <v>1962.5427269248933</v>
      </c>
      <c r="P151" s="8">
        <v>11621.502308491594</v>
      </c>
      <c r="Q151" s="9">
        <v>0</v>
      </c>
      <c r="R151" s="7">
        <v>6567.2039999999997</v>
      </c>
      <c r="S151" s="8">
        <v>1503.4513870660239</v>
      </c>
      <c r="T151" s="8">
        <v>139.63272088175611</v>
      </c>
      <c r="U151" s="8">
        <v>238.52887883244964</v>
      </c>
      <c r="V151" s="8">
        <v>61.669779857264899</v>
      </c>
      <c r="W151" s="8">
        <v>338.82905999506056</v>
      </c>
      <c r="X151" s="8">
        <v>2282.1118266325552</v>
      </c>
      <c r="Y151" s="9" t="s">
        <v>72</v>
      </c>
      <c r="Z151" s="7">
        <v>81766.039999999994</v>
      </c>
      <c r="AA151" s="8">
        <v>9137.5995169168054</v>
      </c>
      <c r="AB151" s="8">
        <v>2793.3408011566298</v>
      </c>
      <c r="AC151" s="8">
        <v>2718.0334420155768</v>
      </c>
      <c r="AD151" s="8">
        <v>909.15091051981028</v>
      </c>
      <c r="AE151" s="8">
        <v>3317.8589669051353</v>
      </c>
      <c r="AF151" s="8">
        <v>18875.983637513957</v>
      </c>
      <c r="AG151" s="9" t="s">
        <v>72</v>
      </c>
    </row>
    <row r="152" spans="1:33" x14ac:dyDescent="0.45">
      <c r="A152" s="4">
        <v>47969</v>
      </c>
      <c r="B152" s="7">
        <v>19837.28</v>
      </c>
      <c r="C152" s="8">
        <v>3535.2436345811657</v>
      </c>
      <c r="D152" s="8">
        <v>345.69520440167639</v>
      </c>
      <c r="E152" s="8">
        <v>757.20784520367795</v>
      </c>
      <c r="F152" s="8">
        <v>208.45636233365448</v>
      </c>
      <c r="G152" s="8">
        <v>1099.1631128464162</v>
      </c>
      <c r="H152" s="8">
        <v>5945.7661593665898</v>
      </c>
      <c r="I152" s="9"/>
      <c r="J152" s="7">
        <v>61583.03</v>
      </c>
      <c r="K152" s="8">
        <v>4831.7909219034782</v>
      </c>
      <c r="L152" s="8">
        <v>2391.2160776842998</v>
      </c>
      <c r="M152" s="8">
        <v>1771.7150638003311</v>
      </c>
      <c r="N152" s="8">
        <v>656.51340750103509</v>
      </c>
      <c r="O152" s="8">
        <v>1939.4904439641182</v>
      </c>
      <c r="P152" s="8">
        <v>11590.725914853263</v>
      </c>
      <c r="Q152" s="9">
        <v>0</v>
      </c>
      <c r="R152" s="7">
        <v>6491.7330000000002</v>
      </c>
      <c r="S152" s="8">
        <v>1484.8023265240895</v>
      </c>
      <c r="T152" s="8">
        <v>137.93238655626888</v>
      </c>
      <c r="U152" s="8">
        <v>233.22001632273282</v>
      </c>
      <c r="V152" s="8">
        <v>60.660801439093454</v>
      </c>
      <c r="W152" s="8">
        <v>329.74893385392488</v>
      </c>
      <c r="X152" s="8">
        <v>2246.3644646961093</v>
      </c>
      <c r="Y152" s="9" t="s">
        <v>72</v>
      </c>
      <c r="Z152" s="7">
        <v>81728.52</v>
      </c>
      <c r="AA152" s="8">
        <v>9074.0832834008761</v>
      </c>
      <c r="AB152" s="8">
        <v>2806.0503229663113</v>
      </c>
      <c r="AC152" s="8">
        <v>2680.3644780447448</v>
      </c>
      <c r="AD152" s="8">
        <v>906.66104230142048</v>
      </c>
      <c r="AE152" s="8">
        <v>3258.4861793798173</v>
      </c>
      <c r="AF152" s="8">
        <v>18725.645306093171</v>
      </c>
      <c r="AG152" s="9" t="s">
        <v>72</v>
      </c>
    </row>
    <row r="153" spans="1:33" x14ac:dyDescent="0.45">
      <c r="A153" s="4">
        <v>48000</v>
      </c>
      <c r="B153" s="7">
        <v>19413.13</v>
      </c>
      <c r="C153" s="8">
        <v>3491.7061269389255</v>
      </c>
      <c r="D153" s="8">
        <v>341.5110830218245</v>
      </c>
      <c r="E153" s="8">
        <v>740.67954156579162</v>
      </c>
      <c r="F153" s="8">
        <v>205.07348381055925</v>
      </c>
      <c r="G153" s="8">
        <v>1070.2574855969847</v>
      </c>
      <c r="H153" s="8">
        <v>5849.2277209340846</v>
      </c>
      <c r="I153" s="9"/>
      <c r="J153" s="7">
        <v>60952.68</v>
      </c>
      <c r="K153" s="8">
        <v>4821.5850458711702</v>
      </c>
      <c r="L153" s="8">
        <v>2409.6363574774382</v>
      </c>
      <c r="M153" s="8">
        <v>1755.5290436895696</v>
      </c>
      <c r="N153" s="8">
        <v>658.2243113099521</v>
      </c>
      <c r="O153" s="8">
        <v>1917.4003499913235</v>
      </c>
      <c r="P153" s="8">
        <v>11562.375108339455</v>
      </c>
      <c r="Q153" s="9">
        <v>0</v>
      </c>
      <c r="R153" s="7">
        <v>6350.9650000000001</v>
      </c>
      <c r="S153" s="8">
        <v>1466.5165733143488</v>
      </c>
      <c r="T153" s="8">
        <v>136.262922125708</v>
      </c>
      <c r="U153" s="8">
        <v>228.12929880226383</v>
      </c>
      <c r="V153" s="8">
        <v>59.676383788872741</v>
      </c>
      <c r="W153" s="8">
        <v>321.07724567909537</v>
      </c>
      <c r="X153" s="8">
        <v>2211.6624237102887</v>
      </c>
      <c r="Y153" s="9" t="s">
        <v>72</v>
      </c>
      <c r="Z153" s="7">
        <v>80594.44</v>
      </c>
      <c r="AA153" s="8">
        <v>9011.6323981978803</v>
      </c>
      <c r="AB153" s="8">
        <v>2819.4496571036275</v>
      </c>
      <c r="AC153" s="8">
        <v>2644.3444935685193</v>
      </c>
      <c r="AD153" s="8">
        <v>904.31249188262314</v>
      </c>
      <c r="AE153" s="8">
        <v>3201.709332707705</v>
      </c>
      <c r="AF153" s="8">
        <v>18581.448373460353</v>
      </c>
      <c r="AG153" s="9" t="s">
        <v>72</v>
      </c>
    </row>
    <row r="154" spans="1:33" x14ac:dyDescent="0.45">
      <c r="A154" s="4">
        <v>48030</v>
      </c>
      <c r="B154" s="7">
        <v>18880.82</v>
      </c>
      <c r="C154" s="8">
        <v>3449.0109990515398</v>
      </c>
      <c r="D154" s="8">
        <v>337.4024682261342</v>
      </c>
      <c r="E154" s="8">
        <v>724.8210567135975</v>
      </c>
      <c r="F154" s="8">
        <v>201.77228926350605</v>
      </c>
      <c r="G154" s="8">
        <v>1042.6372320017103</v>
      </c>
      <c r="H154" s="8">
        <v>5755.6440452564875</v>
      </c>
      <c r="I154" s="9"/>
      <c r="J154" s="7">
        <v>60616.38</v>
      </c>
      <c r="K154" s="8">
        <v>4811.4111255561338</v>
      </c>
      <c r="L154" s="8">
        <v>2428.677160031018</v>
      </c>
      <c r="M154" s="8">
        <v>1740.1066222922582</v>
      </c>
      <c r="N154" s="8">
        <v>659.97788730816546</v>
      </c>
      <c r="O154" s="8">
        <v>1896.2362488420752</v>
      </c>
      <c r="P154" s="8">
        <v>11536.40904402965</v>
      </c>
      <c r="Q154" s="9">
        <v>0</v>
      </c>
      <c r="R154" s="7">
        <v>6175.1440000000002</v>
      </c>
      <c r="S154" s="8">
        <v>1448.5846196016466</v>
      </c>
      <c r="T154" s="8">
        <v>134.62358482222754</v>
      </c>
      <c r="U154" s="8">
        <v>223.24488546778804</v>
      </c>
      <c r="V154" s="8">
        <v>58.715736175680263</v>
      </c>
      <c r="W154" s="8">
        <v>312.79116960051311</v>
      </c>
      <c r="X154" s="8">
        <v>2177.9599956678553</v>
      </c>
      <c r="Y154" s="9" t="s">
        <v>72</v>
      </c>
      <c r="Z154" s="7">
        <v>79623.56</v>
      </c>
      <c r="AA154" s="8">
        <v>8950.2243244179808</v>
      </c>
      <c r="AB154" s="8">
        <v>2833.5601219023793</v>
      </c>
      <c r="AC154" s="8">
        <v>2609.8918903485751</v>
      </c>
      <c r="AD154" s="8">
        <v>902.10463442437276</v>
      </c>
      <c r="AE154" s="8">
        <v>3147.4009272441276</v>
      </c>
      <c r="AF154" s="8">
        <v>18443.181898337436</v>
      </c>
      <c r="AG154" s="9" t="s">
        <v>72</v>
      </c>
    </row>
    <row r="155" spans="1:33" x14ac:dyDescent="0.45">
      <c r="A155" s="4">
        <v>48061</v>
      </c>
      <c r="B155" s="7">
        <v>18768.04</v>
      </c>
      <c r="C155" s="8">
        <v>3407.1363532507489</v>
      </c>
      <c r="D155" s="8">
        <v>333.36755409581156</v>
      </c>
      <c r="E155" s="8">
        <v>615.87719358788252</v>
      </c>
      <c r="F155" s="8">
        <v>198.55016988385717</v>
      </c>
      <c r="G155" s="8">
        <v>1016.2308838532451</v>
      </c>
      <c r="H155" s="8">
        <v>5571.1621546715451</v>
      </c>
      <c r="I155" s="9"/>
      <c r="J155" s="7">
        <v>60725.8</v>
      </c>
      <c r="K155" s="8">
        <v>4801.2735108587158</v>
      </c>
      <c r="L155" s="8">
        <v>2448.3633128174165</v>
      </c>
      <c r="M155" s="8">
        <v>1497.5319679732333</v>
      </c>
      <c r="N155" s="8">
        <v>661.7767309693179</v>
      </c>
      <c r="O155" s="8">
        <v>1875.9628956816516</v>
      </c>
      <c r="P155" s="8">
        <v>11284.908418300334</v>
      </c>
      <c r="Q155" s="9">
        <v>0</v>
      </c>
      <c r="R155" s="7">
        <v>6139.3379999999997</v>
      </c>
      <c r="S155" s="8">
        <v>1430.9972683653145</v>
      </c>
      <c r="T155" s="8">
        <v>133.01365408422882</v>
      </c>
      <c r="U155" s="8">
        <v>189.69017562506781</v>
      </c>
      <c r="V155" s="8">
        <v>57.778099436202439</v>
      </c>
      <c r="W155" s="8">
        <v>304.86926515597355</v>
      </c>
      <c r="X155" s="8">
        <v>2116.3484626667873</v>
      </c>
      <c r="Y155" s="9" t="s">
        <v>72</v>
      </c>
      <c r="Z155" s="7">
        <v>79596.850000000006</v>
      </c>
      <c r="AA155" s="8">
        <v>8889.8371347596149</v>
      </c>
      <c r="AB155" s="8">
        <v>2848.4043777323905</v>
      </c>
      <c r="AC155" s="8">
        <v>2236.5846002786925</v>
      </c>
      <c r="AD155" s="8">
        <v>900.03693482994652</v>
      </c>
      <c r="AE155" s="8">
        <v>3095.4399563055458</v>
      </c>
      <c r="AF155" s="8">
        <v>17970.303003906189</v>
      </c>
      <c r="AG155" s="9" t="s">
        <v>72</v>
      </c>
    </row>
    <row r="156" spans="1:33" x14ac:dyDescent="0.45">
      <c r="A156" s="4">
        <v>48092</v>
      </c>
      <c r="B156" s="7">
        <v>18604.48</v>
      </c>
      <c r="C156" s="8">
        <v>3366.0610029725062</v>
      </c>
      <c r="D156" s="8">
        <v>329.40458838202397</v>
      </c>
      <c r="E156" s="8">
        <v>607.2943028488055</v>
      </c>
      <c r="F156" s="8">
        <v>195.40462018704014</v>
      </c>
      <c r="G156" s="8">
        <v>990.97130103768404</v>
      </c>
      <c r="H156" s="8">
        <v>5489.1358154280606</v>
      </c>
      <c r="I156" s="9"/>
      <c r="J156" s="7">
        <v>60884.3</v>
      </c>
      <c r="K156" s="8">
        <v>4791.1762889330794</v>
      </c>
      <c r="L156" s="8">
        <v>2468.7210100797088</v>
      </c>
      <c r="M156" s="8">
        <v>1495.5076938005764</v>
      </c>
      <c r="N156" s="8">
        <v>663.62340508427701</v>
      </c>
      <c r="O156" s="8">
        <v>1856.5460288937868</v>
      </c>
      <c r="P156" s="8">
        <v>11275.574426791429</v>
      </c>
      <c r="Q156" s="9">
        <v>0</v>
      </c>
      <c r="R156" s="7">
        <v>6086.5879999999997</v>
      </c>
      <c r="S156" s="8">
        <v>1413.7456212484526</v>
      </c>
      <c r="T156" s="8">
        <v>131.43243076442755</v>
      </c>
      <c r="U156" s="8">
        <v>187.04664527743211</v>
      </c>
      <c r="V156" s="8">
        <v>56.862744474428673</v>
      </c>
      <c r="W156" s="8">
        <v>297.29139031130524</v>
      </c>
      <c r="X156" s="8">
        <v>2086.3788320760464</v>
      </c>
      <c r="Y156" s="9" t="s">
        <v>72</v>
      </c>
      <c r="Z156" s="7">
        <v>79555.95</v>
      </c>
      <c r="AA156" s="8">
        <v>8830.4494925000872</v>
      </c>
      <c r="AB156" s="8">
        <v>2864.0065161381376</v>
      </c>
      <c r="AC156" s="8">
        <v>2224.260857219143</v>
      </c>
      <c r="AD156" s="8">
        <v>898.10894930872519</v>
      </c>
      <c r="AE156" s="8">
        <v>3045.7115901390075</v>
      </c>
      <c r="AF156" s="8">
        <v>17862.537405305102</v>
      </c>
      <c r="AG156" s="9" t="s">
        <v>72</v>
      </c>
    </row>
    <row r="157" spans="1:33" x14ac:dyDescent="0.45">
      <c r="A157" s="4">
        <v>48122</v>
      </c>
      <c r="B157" s="7">
        <v>18190.77</v>
      </c>
      <c r="C157" s="8">
        <v>3325.7644451400852</v>
      </c>
      <c r="D157" s="8">
        <v>325.51187060319938</v>
      </c>
      <c r="E157" s="8">
        <v>598.88962623284806</v>
      </c>
      <c r="F157" s="8">
        <v>192.3332331404817</v>
      </c>
      <c r="G157" s="8">
        <v>966.79540010050937</v>
      </c>
      <c r="H157" s="8">
        <v>5409.2945752171236</v>
      </c>
      <c r="I157" s="9"/>
      <c r="J157" s="7">
        <v>60138.27</v>
      </c>
      <c r="K157" s="8">
        <v>4781.1232989667078</v>
      </c>
      <c r="L157" s="8">
        <v>2489.7779119829247</v>
      </c>
      <c r="M157" s="8">
        <v>1493.5343752680005</v>
      </c>
      <c r="N157" s="8">
        <v>665.52044720938966</v>
      </c>
      <c r="O157" s="8">
        <v>1837.9523932976992</v>
      </c>
      <c r="P157" s="8">
        <v>11267.908426724722</v>
      </c>
      <c r="Q157" s="9">
        <v>0</v>
      </c>
      <c r="R157" s="7">
        <v>5949.4139999999998</v>
      </c>
      <c r="S157" s="8">
        <v>1396.8210669588359</v>
      </c>
      <c r="T157" s="8">
        <v>129.87923637067655</v>
      </c>
      <c r="U157" s="8">
        <v>184.45800487971718</v>
      </c>
      <c r="V157" s="8">
        <v>55.968970843880179</v>
      </c>
      <c r="W157" s="8">
        <v>290.0386200301528</v>
      </c>
      <c r="X157" s="8">
        <v>2057.165899083263</v>
      </c>
      <c r="Y157" s="9" t="s">
        <v>72</v>
      </c>
      <c r="Z157" s="7">
        <v>78313.490000000005</v>
      </c>
      <c r="AA157" s="8">
        <v>8772.0406331348095</v>
      </c>
      <c r="AB157" s="8">
        <v>2880.3921567067641</v>
      </c>
      <c r="AC157" s="8">
        <v>2212.2019267474179</v>
      </c>
      <c r="AD157" s="8">
        <v>896.32032697796762</v>
      </c>
      <c r="AE157" s="8">
        <v>2998.1068734183104</v>
      </c>
      <c r="AF157" s="8">
        <v>17759.061916985273</v>
      </c>
      <c r="AG157" s="9" t="s">
        <v>72</v>
      </c>
    </row>
    <row r="158" spans="1:33" x14ac:dyDescent="0.45">
      <c r="A158" s="4">
        <v>48153</v>
      </c>
      <c r="B158" s="7">
        <v>17993.849999999999</v>
      </c>
      <c r="C158" s="8">
        <v>3286.226833792758</v>
      </c>
      <c r="D158" s="8">
        <v>321.68775022055854</v>
      </c>
      <c r="E158" s="8">
        <v>590.65826272749746</v>
      </c>
      <c r="F158" s="8">
        <v>189.33369555747288</v>
      </c>
      <c r="G158" s="8">
        <v>943.64390012448666</v>
      </c>
      <c r="H158" s="8">
        <v>5331.5504424227729</v>
      </c>
      <c r="I158" s="9"/>
      <c r="J158" s="7">
        <v>56334.91</v>
      </c>
      <c r="K158" s="8">
        <v>4771.1181460919124</v>
      </c>
      <c r="L158" s="8">
        <v>2511.5632521747284</v>
      </c>
      <c r="M158" s="8">
        <v>1491.6130616934263</v>
      </c>
      <c r="N158" s="8">
        <v>667.47037685169005</v>
      </c>
      <c r="O158" s="8">
        <v>1820.1497557726148</v>
      </c>
      <c r="P158" s="8">
        <v>11261.914592584371</v>
      </c>
      <c r="Q158" s="9">
        <v>0</v>
      </c>
      <c r="R158" s="7">
        <v>5886.0190000000002</v>
      </c>
      <c r="S158" s="8">
        <v>1380.2152701929583</v>
      </c>
      <c r="T158" s="8">
        <v>128.35341233800287</v>
      </c>
      <c r="U158" s="8">
        <v>181.92274492006919</v>
      </c>
      <c r="V158" s="8">
        <v>55.096105407224606</v>
      </c>
      <c r="W158" s="8">
        <v>283.093170037346</v>
      </c>
      <c r="X158" s="8">
        <v>2028.6807028956009</v>
      </c>
      <c r="Y158" s="9" t="s">
        <v>72</v>
      </c>
      <c r="Z158" s="7">
        <v>74270.73</v>
      </c>
      <c r="AA158" s="8">
        <v>8714.590346643221</v>
      </c>
      <c r="AB158" s="8">
        <v>2897.5885524393989</v>
      </c>
      <c r="AC158" s="8">
        <v>2200.402976966423</v>
      </c>
      <c r="AD158" s="8">
        <v>894.67081152065748</v>
      </c>
      <c r="AE158" s="8">
        <v>2952.5224359219987</v>
      </c>
      <c r="AF158" s="8">
        <v>17659.775123491698</v>
      </c>
      <c r="AG158" s="9" t="s">
        <v>72</v>
      </c>
    </row>
    <row r="159" spans="1:33" x14ac:dyDescent="0.45">
      <c r="A159" s="4">
        <v>48183</v>
      </c>
      <c r="B159" s="7">
        <v>17908.86</v>
      </c>
      <c r="C159" s="8">
        <v>3247.4289548961915</v>
      </c>
      <c r="D159" s="8">
        <v>317.93062488822756</v>
      </c>
      <c r="E159" s="8">
        <v>582.59547868124992</v>
      </c>
      <c r="F159" s="8">
        <v>186.40378374050471</v>
      </c>
      <c r="G159" s="8">
        <v>921.46108480176497</v>
      </c>
      <c r="H159" s="8">
        <v>5255.8199270079385</v>
      </c>
      <c r="I159" s="9"/>
      <c r="J159" s="7">
        <v>56414.03</v>
      </c>
      <c r="K159" s="8">
        <v>4761.1642144846892</v>
      </c>
      <c r="L159" s="8">
        <v>2534.1079546242922</v>
      </c>
      <c r="M159" s="8">
        <v>1489.7447493020554</v>
      </c>
      <c r="N159" s="8">
        <v>669.47570242801942</v>
      </c>
      <c r="O159" s="8">
        <v>1803.1069142416338</v>
      </c>
      <c r="P159" s="8">
        <v>11257.59953508069</v>
      </c>
      <c r="Q159" s="9">
        <v>0</v>
      </c>
      <c r="R159" s="7">
        <v>5860.4110000000001</v>
      </c>
      <c r="S159" s="8">
        <v>1363.9201610564005</v>
      </c>
      <c r="T159" s="8">
        <v>126.8543193304028</v>
      </c>
      <c r="U159" s="8">
        <v>179.43940743382495</v>
      </c>
      <c r="V159" s="8">
        <v>54.243501068486871</v>
      </c>
      <c r="W159" s="8">
        <v>276.43832544052952</v>
      </c>
      <c r="X159" s="8">
        <v>2000.8957143296448</v>
      </c>
      <c r="Y159" s="9" t="s">
        <v>72</v>
      </c>
      <c r="Z159" s="7">
        <v>74250.73</v>
      </c>
      <c r="AA159" s="8">
        <v>8658.0789603601188</v>
      </c>
      <c r="AB159" s="8">
        <v>2915.6247044901652</v>
      </c>
      <c r="AC159" s="8">
        <v>2188.8593237195555</v>
      </c>
      <c r="AD159" s="8">
        <v>893.16024291662507</v>
      </c>
      <c r="AE159" s="8">
        <v>2908.8602160037517</v>
      </c>
      <c r="AF159" s="8">
        <v>17564.583447490215</v>
      </c>
      <c r="AG159" s="9" t="s">
        <v>72</v>
      </c>
    </row>
    <row r="160" spans="1:33" x14ac:dyDescent="0.45">
      <c r="A160" s="4">
        <v>48214</v>
      </c>
      <c r="B160" s="7">
        <v>17786.04</v>
      </c>
      <c r="C160" s="8">
        <v>3209.3522022743541</v>
      </c>
      <c r="D160" s="8">
        <v>314.23893877446608</v>
      </c>
      <c r="E160" s="8">
        <v>574.69670099063467</v>
      </c>
      <c r="F160" s="8">
        <v>183.54135935875317</v>
      </c>
      <c r="G160" s="8">
        <v>900.19457965785807</v>
      </c>
      <c r="H160" s="8">
        <v>5182.0237810560657</v>
      </c>
      <c r="I160" s="9"/>
      <c r="J160" s="7">
        <v>56529.02</v>
      </c>
      <c r="K160" s="8">
        <v>4751.2646797024245</v>
      </c>
      <c r="L160" s="8">
        <v>2557.4447607104403</v>
      </c>
      <c r="M160" s="8">
        <v>1487.9303852161818</v>
      </c>
      <c r="N160" s="8">
        <v>671.53892803298777</v>
      </c>
      <c r="O160" s="8">
        <v>1786.7937008714637</v>
      </c>
      <c r="P160" s="8">
        <v>11254.972454533498</v>
      </c>
      <c r="Q160" s="9">
        <v>0</v>
      </c>
      <c r="R160" s="7">
        <v>5821.8379999999997</v>
      </c>
      <c r="S160" s="8">
        <v>1347.9279249552287</v>
      </c>
      <c r="T160" s="8">
        <v>125.38133657101197</v>
      </c>
      <c r="U160" s="8">
        <v>177.00658390511549</v>
      </c>
      <c r="V160" s="8">
        <v>53.410535573397176</v>
      </c>
      <c r="W160" s="8">
        <v>270.05837389735746</v>
      </c>
      <c r="X160" s="8">
        <v>1973.7847549021112</v>
      </c>
      <c r="Y160" s="9" t="s">
        <v>72</v>
      </c>
      <c r="Z160" s="7">
        <v>74220.59</v>
      </c>
      <c r="AA160" s="8">
        <v>8602.4873224316489</v>
      </c>
      <c r="AB160" s="8">
        <v>2934.5314872397994</v>
      </c>
      <c r="AC160" s="8">
        <v>2177.5664264049433</v>
      </c>
      <c r="AD160" s="8">
        <v>891.78855926349161</v>
      </c>
      <c r="AE160" s="8">
        <v>2867.0271964608933</v>
      </c>
      <c r="AF160" s="8">
        <v>17473.400991800776</v>
      </c>
      <c r="AG160" s="9" t="s">
        <v>72</v>
      </c>
    </row>
    <row r="161" spans="1:33" x14ac:dyDescent="0.45">
      <c r="A161" s="4">
        <v>48245</v>
      </c>
      <c r="B161" s="7">
        <v>17637.04</v>
      </c>
      <c r="C161" s="8">
        <v>3171.9785546061353</v>
      </c>
      <c r="D161" s="8">
        <v>310.61118095072641</v>
      </c>
      <c r="E161" s="8">
        <v>566.95751060869088</v>
      </c>
      <c r="F161" s="8">
        <v>180.74436554543797</v>
      </c>
      <c r="G161" s="8">
        <v>879.7951434516059</v>
      </c>
      <c r="H161" s="8">
        <v>5110.086755162597</v>
      </c>
      <c r="I161" s="9"/>
      <c r="J161" s="7">
        <v>56667.79</v>
      </c>
      <c r="K161" s="8">
        <v>4741.4225203082888</v>
      </c>
      <c r="L161" s="8">
        <v>2581.6083676463163</v>
      </c>
      <c r="M161" s="8">
        <v>1486.1708712076897</v>
      </c>
      <c r="N161" s="8">
        <v>673.66256004894353</v>
      </c>
      <c r="O161" s="8">
        <v>1771.1809802514995</v>
      </c>
      <c r="P161" s="8">
        <v>11254.045299462738</v>
      </c>
      <c r="Q161" s="9">
        <v>0</v>
      </c>
      <c r="R161" s="7">
        <v>5774.5060000000003</v>
      </c>
      <c r="S161" s="8">
        <v>1332.2309929345768</v>
      </c>
      <c r="T161" s="8">
        <v>123.93386119933983</v>
      </c>
      <c r="U161" s="8">
        <v>174.6229132674768</v>
      </c>
      <c r="V161" s="8">
        <v>52.596610373722449</v>
      </c>
      <c r="W161" s="8">
        <v>263.93854303548176</v>
      </c>
      <c r="X161" s="8">
        <v>1947.3229208105977</v>
      </c>
      <c r="Y161" s="9" t="s">
        <v>72</v>
      </c>
      <c r="Z161" s="7">
        <v>74183.259999999995</v>
      </c>
      <c r="AA161" s="8">
        <v>8547.7967858356515</v>
      </c>
      <c r="AB161" s="8">
        <v>2954.3417847871879</v>
      </c>
      <c r="AC161" s="8">
        <v>2166.5198839381187</v>
      </c>
      <c r="AD161" s="8">
        <v>890.55579870346912</v>
      </c>
      <c r="AE161" s="8">
        <v>2826.9351523934265</v>
      </c>
      <c r="AF161" s="8">
        <v>17386.149405657856</v>
      </c>
      <c r="AG161" s="9" t="s">
        <v>72</v>
      </c>
    </row>
    <row r="162" spans="1:33" x14ac:dyDescent="0.45">
      <c r="A162" s="4">
        <v>48274</v>
      </c>
      <c r="B162" s="7">
        <v>17480.560000000001</v>
      </c>
      <c r="C162" s="8">
        <v>3035.5675617433831</v>
      </c>
      <c r="D162" s="8">
        <v>307.04588384542967</v>
      </c>
      <c r="E162" s="8">
        <v>559.37363635767542</v>
      </c>
      <c r="F162" s="8">
        <v>178.01082320175729</v>
      </c>
      <c r="G162" s="8">
        <v>860.21647284263418</v>
      </c>
      <c r="H162" s="8">
        <v>4940.2143779908802</v>
      </c>
      <c r="I162" s="9"/>
      <c r="J162" s="7">
        <v>56813.05</v>
      </c>
      <c r="K162" s="8">
        <v>4581.1430418816926</v>
      </c>
      <c r="L162" s="8">
        <v>2606.6355794599976</v>
      </c>
      <c r="M162" s="8">
        <v>1484.4670672298239</v>
      </c>
      <c r="N162" s="8">
        <v>675.84911362964738</v>
      </c>
      <c r="O162" s="8">
        <v>1756.2406432425335</v>
      </c>
      <c r="P162" s="8">
        <v>11104.335445443696</v>
      </c>
      <c r="Q162" s="9">
        <v>0</v>
      </c>
      <c r="R162" s="7">
        <v>5724.5889999999999</v>
      </c>
      <c r="S162" s="8">
        <v>1274.9383759322209</v>
      </c>
      <c r="T162" s="8">
        <v>122.51130765432643</v>
      </c>
      <c r="U162" s="8">
        <v>172.28707999816402</v>
      </c>
      <c r="V162" s="8">
        <v>51.801149551711376</v>
      </c>
      <c r="W162" s="8">
        <v>258.06494185279024</v>
      </c>
      <c r="X162" s="8">
        <v>1879.602854989213</v>
      </c>
      <c r="Y162" s="9" t="s">
        <v>72</v>
      </c>
      <c r="Z162" s="7">
        <v>74143.89</v>
      </c>
      <c r="AA162" s="8">
        <v>8223.8241159737518</v>
      </c>
      <c r="AB162" s="8">
        <v>2975.0906400745134</v>
      </c>
      <c r="AC162" s="8">
        <v>2155.7154308590343</v>
      </c>
      <c r="AD162" s="8">
        <v>889.46210147175611</v>
      </c>
      <c r="AE162" s="8">
        <v>2788.5004106536944</v>
      </c>
      <c r="AF162" s="8">
        <v>17032.59269903275</v>
      </c>
      <c r="AG162" s="9" t="s">
        <v>72</v>
      </c>
    </row>
    <row r="163" spans="1:33" x14ac:dyDescent="0.45">
      <c r="A163" s="4">
        <v>48305</v>
      </c>
      <c r="B163" s="7">
        <v>17331.48</v>
      </c>
      <c r="C163" s="8">
        <v>3000.8475989293079</v>
      </c>
      <c r="D163" s="8">
        <v>303.54162175950665</v>
      </c>
      <c r="E163" s="8">
        <v>551.9409490298126</v>
      </c>
      <c r="F163" s="8">
        <v>175.33882749499398</v>
      </c>
      <c r="G163" s="8">
        <v>841.41501946839082</v>
      </c>
      <c r="H163" s="8">
        <v>4873.0840166820117</v>
      </c>
      <c r="I163" s="9"/>
      <c r="J163" s="7">
        <v>56951.29</v>
      </c>
      <c r="K163" s="8">
        <v>4571.9670760632243</v>
      </c>
      <c r="L163" s="8">
        <v>2632.5654719012418</v>
      </c>
      <c r="M163" s="8">
        <v>1482.8197947436115</v>
      </c>
      <c r="N163" s="8">
        <v>678.10111908811734</v>
      </c>
      <c r="O163" s="8">
        <v>1741.9455970951121</v>
      </c>
      <c r="P163" s="8">
        <v>11107.399058891308</v>
      </c>
      <c r="Q163" s="9">
        <v>0</v>
      </c>
      <c r="R163" s="7">
        <v>5676.9859999999999</v>
      </c>
      <c r="S163" s="8">
        <v>1260.3559915503095</v>
      </c>
      <c r="T163" s="8">
        <v>121.11310708204314</v>
      </c>
      <c r="U163" s="8">
        <v>169.99781230118228</v>
      </c>
      <c r="V163" s="8">
        <v>51.023598801043249</v>
      </c>
      <c r="W163" s="8">
        <v>252.42450584051727</v>
      </c>
      <c r="X163" s="8">
        <v>1854.9150155750954</v>
      </c>
      <c r="Y163" s="9" t="s">
        <v>72</v>
      </c>
      <c r="Z163" s="7">
        <v>74106.7</v>
      </c>
      <c r="AA163" s="8">
        <v>8172.9841947783934</v>
      </c>
      <c r="AB163" s="8">
        <v>2996.8154180126498</v>
      </c>
      <c r="AC163" s="8">
        <v>2145.1489335793867</v>
      </c>
      <c r="AD163" s="8">
        <v>888.50771208211017</v>
      </c>
      <c r="AE163" s="8">
        <v>2751.643620457181</v>
      </c>
      <c r="AF163" s="8">
        <v>16955.099878909721</v>
      </c>
      <c r="AG163" s="9" t="s">
        <v>72</v>
      </c>
    </row>
    <row r="164" spans="1:33" x14ac:dyDescent="0.45">
      <c r="A164" s="4">
        <v>48335</v>
      </c>
      <c r="B164" s="7">
        <v>17174.849999999999</v>
      </c>
      <c r="C164" s="8">
        <v>2966.754742133016</v>
      </c>
      <c r="D164" s="8">
        <v>300.09700944089548</v>
      </c>
      <c r="E164" s="8">
        <v>544.65545576086004</v>
      </c>
      <c r="F164" s="8">
        <v>172.72654453922212</v>
      </c>
      <c r="G164" s="8">
        <v>823.34981864109363</v>
      </c>
      <c r="H164" s="8">
        <v>4807.5835705150876</v>
      </c>
      <c r="I164" s="9"/>
      <c r="J164" s="7">
        <v>57097.57</v>
      </c>
      <c r="K164" s="8">
        <v>4562.8518164205398</v>
      </c>
      <c r="L164" s="8">
        <v>2659.439572816455</v>
      </c>
      <c r="M164" s="8">
        <v>1481.2298398532259</v>
      </c>
      <c r="N164" s="8">
        <v>680.42112821809894</v>
      </c>
      <c r="O164" s="8">
        <v>1728.2697523976528</v>
      </c>
      <c r="P164" s="8">
        <v>11112.212109705972</v>
      </c>
      <c r="Q164" s="9">
        <v>0</v>
      </c>
      <c r="R164" s="7">
        <v>5626.9679999999998</v>
      </c>
      <c r="S164" s="8">
        <v>1246.0369916958666</v>
      </c>
      <c r="T164" s="8">
        <v>119.7387067669173</v>
      </c>
      <c r="U164" s="8">
        <v>167.75388037434487</v>
      </c>
      <c r="V164" s="8">
        <v>50.26342446091364</v>
      </c>
      <c r="W164" s="8">
        <v>247.00494559232808</v>
      </c>
      <c r="X164" s="8">
        <v>1830.7979488903707</v>
      </c>
      <c r="Y164" s="9" t="s">
        <v>72</v>
      </c>
      <c r="Z164" s="7">
        <v>74068.990000000005</v>
      </c>
      <c r="AA164" s="8">
        <v>8122.9575069801595</v>
      </c>
      <c r="AB164" s="8">
        <v>3019.5559841455297</v>
      </c>
      <c r="AC164" s="8">
        <v>2134.8163867662579</v>
      </c>
      <c r="AD164" s="8">
        <v>887.69298166516546</v>
      </c>
      <c r="AE164" s="8">
        <v>2716.2895347669651</v>
      </c>
      <c r="AF164" s="8">
        <v>16881.312394324079</v>
      </c>
      <c r="AG164" s="9" t="s">
        <v>72</v>
      </c>
    </row>
    <row r="165" spans="1:33" x14ac:dyDescent="0.45">
      <c r="A165" s="4">
        <v>48366</v>
      </c>
      <c r="B165" s="7">
        <v>17023.009999999998</v>
      </c>
      <c r="C165" s="8">
        <v>2933.2737478657477</v>
      </c>
      <c r="D165" s="8">
        <v>0</v>
      </c>
      <c r="E165" s="8">
        <v>537.51329466216112</v>
      </c>
      <c r="F165" s="8">
        <v>170.17220824781441</v>
      </c>
      <c r="G165" s="8">
        <v>712.26326260003395</v>
      </c>
      <c r="H165" s="8">
        <v>4353.2225133757574</v>
      </c>
      <c r="I165" s="9"/>
      <c r="J165" s="7">
        <v>57240.33</v>
      </c>
      <c r="K165" s="8">
        <v>4553.7995276279871</v>
      </c>
      <c r="L165" s="8">
        <v>0</v>
      </c>
      <c r="M165" s="8">
        <v>1479.6979562635681</v>
      </c>
      <c r="N165" s="8">
        <v>682.81172057786603</v>
      </c>
      <c r="O165" s="8">
        <v>1515.7471352002324</v>
      </c>
      <c r="P165" s="8">
        <v>8232.0563396696543</v>
      </c>
      <c r="Q165" s="9">
        <v>0</v>
      </c>
      <c r="R165" s="7">
        <v>5578.4660000000003</v>
      </c>
      <c r="S165" s="8">
        <v>1231.9749741036139</v>
      </c>
      <c r="T165" s="8" t="s">
        <v>72</v>
      </c>
      <c r="U165" s="8">
        <v>165.55409475594561</v>
      </c>
      <c r="V165" s="8">
        <v>49.52011260011399</v>
      </c>
      <c r="W165" s="8">
        <v>213.6789787800102</v>
      </c>
      <c r="X165" s="8">
        <v>1660.7281602396838</v>
      </c>
      <c r="Y165" s="9" t="s">
        <v>72</v>
      </c>
      <c r="Z165" s="7">
        <v>74033.61</v>
      </c>
      <c r="AA165" s="8">
        <v>8073.7280250668846</v>
      </c>
      <c r="AB165" s="8" t="s">
        <v>72</v>
      </c>
      <c r="AC165" s="8">
        <v>2124.7139098581615</v>
      </c>
      <c r="AD165" s="8">
        <v>887.01837047524327</v>
      </c>
      <c r="AE165" s="8">
        <v>2370.4630503202729</v>
      </c>
      <c r="AF165" s="8">
        <v>13455.923355720563</v>
      </c>
      <c r="AG165" s="9" t="s">
        <v>72</v>
      </c>
    </row>
    <row r="166" spans="1:33" x14ac:dyDescent="0.45">
      <c r="A166" s="4">
        <v>48396</v>
      </c>
      <c r="B166" s="7">
        <v>16866.91</v>
      </c>
      <c r="C166" s="8">
        <v>2900.3898359414811</v>
      </c>
      <c r="D166" s="8">
        <v>0</v>
      </c>
      <c r="E166" s="8">
        <v>530.51072969770121</v>
      </c>
      <c r="F166" s="8">
        <v>167.67411734766017</v>
      </c>
      <c r="G166" s="8">
        <v>701.59939557858843</v>
      </c>
      <c r="H166" s="8">
        <v>4300.174078565431</v>
      </c>
      <c r="I166" s="9"/>
      <c r="J166" s="7">
        <v>57386.73</v>
      </c>
      <c r="K166" s="8">
        <v>4544.8123304435976</v>
      </c>
      <c r="L166" s="8">
        <v>0</v>
      </c>
      <c r="M166" s="8">
        <v>1478.2248680723949</v>
      </c>
      <c r="N166" s="8">
        <v>685.27550976446469</v>
      </c>
      <c r="O166" s="8">
        <v>1513.5341592149359</v>
      </c>
      <c r="P166" s="8">
        <v>8221.8468674953929</v>
      </c>
      <c r="Q166" s="9">
        <v>0</v>
      </c>
      <c r="R166" s="7">
        <v>5528.5479999999998</v>
      </c>
      <c r="S166" s="8">
        <v>1218.163731095422</v>
      </c>
      <c r="T166" s="8" t="s">
        <v>72</v>
      </c>
      <c r="U166" s="8">
        <v>163.39730474689199</v>
      </c>
      <c r="V166" s="8">
        <v>48.793168148169109</v>
      </c>
      <c r="W166" s="8">
        <v>210.47981867357652</v>
      </c>
      <c r="X166" s="8">
        <v>1640.8340226640596</v>
      </c>
      <c r="Y166" s="9" t="s">
        <v>72</v>
      </c>
      <c r="Z166" s="7">
        <v>73997.05</v>
      </c>
      <c r="AA166" s="8">
        <v>8025.2801335733748</v>
      </c>
      <c r="AB166" s="8" t="s">
        <v>72</v>
      </c>
      <c r="AC166" s="8">
        <v>2114.8377437096365</v>
      </c>
      <c r="AD166" s="8">
        <v>886.48445058165692</v>
      </c>
      <c r="AE166" s="8">
        <v>2355.453433909242</v>
      </c>
      <c r="AF166" s="8">
        <v>13382.05576177391</v>
      </c>
      <c r="AG166" s="9" t="s">
        <v>72</v>
      </c>
    </row>
    <row r="167" spans="1:33" x14ac:dyDescent="0.45">
      <c r="A167" s="4">
        <v>48427</v>
      </c>
      <c r="B167" s="7">
        <v>16718.310000000001</v>
      </c>
      <c r="C167" s="8">
        <v>2868.0886726261751</v>
      </c>
      <c r="D167" s="8">
        <v>0</v>
      </c>
      <c r="E167" s="8">
        <v>523.64414579346499</v>
      </c>
      <c r="F167" s="8">
        <v>165.23063254567023</v>
      </c>
      <c r="G167" s="8">
        <v>691.17325193387694</v>
      </c>
      <c r="H167" s="8">
        <v>4248.1367028991872</v>
      </c>
      <c r="I167" s="9"/>
      <c r="J167" s="7">
        <v>57525.37</v>
      </c>
      <c r="K167" s="8">
        <v>4535.8922096203478</v>
      </c>
      <c r="L167" s="8">
        <v>0</v>
      </c>
      <c r="M167" s="8">
        <v>1476.8112724085022</v>
      </c>
      <c r="N167" s="8">
        <v>687.815149706179</v>
      </c>
      <c r="O167" s="8">
        <v>1511.3529486106247</v>
      </c>
      <c r="P167" s="8">
        <v>8211.8715803456544</v>
      </c>
      <c r="Q167" s="9">
        <v>0</v>
      </c>
      <c r="R167" s="7">
        <v>5481.0219999999999</v>
      </c>
      <c r="S167" s="8">
        <v>1204.5972425029936</v>
      </c>
      <c r="T167" s="8" t="s">
        <v>72</v>
      </c>
      <c r="U167" s="8">
        <v>161.28239690438721</v>
      </c>
      <c r="V167" s="8">
        <v>48.082114070790034</v>
      </c>
      <c r="W167" s="8">
        <v>207.3519755801631</v>
      </c>
      <c r="X167" s="8">
        <v>1621.313729058334</v>
      </c>
      <c r="Y167" s="9" t="s">
        <v>72</v>
      </c>
      <c r="Z167" s="7">
        <v>73961.84</v>
      </c>
      <c r="AA167" s="8">
        <v>7977.5986167717583</v>
      </c>
      <c r="AB167" s="8" t="s">
        <v>72</v>
      </c>
      <c r="AC167" s="8">
        <v>2105.1842473606603</v>
      </c>
      <c r="AD167" s="8">
        <v>886.0919087609833</v>
      </c>
      <c r="AE167" s="8">
        <v>2340.7608509312768</v>
      </c>
      <c r="AF167" s="8">
        <v>13309.635623824681</v>
      </c>
      <c r="AG167" s="9" t="s">
        <v>72</v>
      </c>
    </row>
    <row r="168" spans="1:33" x14ac:dyDescent="0.45">
      <c r="A168" s="4">
        <v>48458</v>
      </c>
      <c r="B168" s="7">
        <v>16566.03</v>
      </c>
      <c r="C168" s="8">
        <v>2836.3563544991289</v>
      </c>
      <c r="D168" s="8">
        <v>0</v>
      </c>
      <c r="E168" s="8">
        <v>516.9100441671352</v>
      </c>
      <c r="F168" s="8">
        <v>162.84017383875542</v>
      </c>
      <c r="G168" s="8">
        <v>680.97781739165976</v>
      </c>
      <c r="H168" s="8">
        <v>4197.0843898966796</v>
      </c>
      <c r="I168" s="9"/>
      <c r="J168" s="7">
        <v>57667.06</v>
      </c>
      <c r="K168" s="8">
        <v>4527.0410213765763</v>
      </c>
      <c r="L168" s="8">
        <v>0</v>
      </c>
      <c r="M168" s="8">
        <v>1475.4578419266318</v>
      </c>
      <c r="N168" s="8">
        <v>690.4333410008353</v>
      </c>
      <c r="O168" s="8">
        <v>1509.2055718062568</v>
      </c>
      <c r="P168" s="8">
        <v>8202.1377761102995</v>
      </c>
      <c r="Q168" s="9">
        <v>0</v>
      </c>
      <c r="R168" s="7">
        <v>5432.308</v>
      </c>
      <c r="S168" s="8">
        <v>1191.269668889634</v>
      </c>
      <c r="T168" s="8" t="s">
        <v>72</v>
      </c>
      <c r="U168" s="8">
        <v>159.20829360347764</v>
      </c>
      <c r="V168" s="8">
        <v>47.386490587077823</v>
      </c>
      <c r="W168" s="8">
        <v>204.29334521749794</v>
      </c>
      <c r="X168" s="8">
        <v>1602.1577982976873</v>
      </c>
      <c r="Y168" s="9" t="s">
        <v>72</v>
      </c>
      <c r="Z168" s="7">
        <v>73925.710000000006</v>
      </c>
      <c r="AA168" s="8">
        <v>7930.6686467755308</v>
      </c>
      <c r="AB168" s="8" t="s">
        <v>72</v>
      </c>
      <c r="AC168" s="8">
        <v>2095.749894927194</v>
      </c>
      <c r="AD168" s="8">
        <v>885.84154960734179</v>
      </c>
      <c r="AE168" s="8">
        <v>2326.3789526762484</v>
      </c>
      <c r="AF168" s="8">
        <v>13238.639043986315</v>
      </c>
      <c r="AG168" s="9" t="s">
        <v>72</v>
      </c>
    </row>
    <row r="169" spans="1:33" x14ac:dyDescent="0.45">
      <c r="A169" s="4">
        <v>48488</v>
      </c>
      <c r="B169" s="7">
        <v>16413.04</v>
      </c>
      <c r="C169" s="8">
        <v>2805.1793929922023</v>
      </c>
      <c r="D169" s="8">
        <v>0</v>
      </c>
      <c r="E169" s="8">
        <v>510.30503786685438</v>
      </c>
      <c r="F169" s="8">
        <v>160.50121795903414</v>
      </c>
      <c r="G169" s="8">
        <v>671.00633450513897</v>
      </c>
      <c r="H169" s="8">
        <v>4146.9919833232298</v>
      </c>
      <c r="I169" s="9"/>
      <c r="J169" s="7">
        <v>57808.75</v>
      </c>
      <c r="K169" s="8">
        <v>4518.2605004519755</v>
      </c>
      <c r="L169" s="8">
        <v>0</v>
      </c>
      <c r="M169" s="8">
        <v>1474.1652271690807</v>
      </c>
      <c r="N169" s="8">
        <v>693.1328373275785</v>
      </c>
      <c r="O169" s="8">
        <v>1507.0939783627539</v>
      </c>
      <c r="P169" s="8">
        <v>8192.6525433113893</v>
      </c>
      <c r="Q169" s="9">
        <v>0</v>
      </c>
      <c r="R169" s="7">
        <v>5383.3050000000003</v>
      </c>
      <c r="S169" s="8">
        <v>1178.1753450567251</v>
      </c>
      <c r="T169" s="8" t="s">
        <v>72</v>
      </c>
      <c r="U169" s="8">
        <v>157.17395166299113</v>
      </c>
      <c r="V169" s="8">
        <v>46.705854426078936</v>
      </c>
      <c r="W169" s="8">
        <v>201.30190035154169</v>
      </c>
      <c r="X169" s="8">
        <v>1583.3570514973369</v>
      </c>
      <c r="Y169" s="9" t="s">
        <v>72</v>
      </c>
      <c r="Z169" s="7">
        <v>73888.91</v>
      </c>
      <c r="AA169" s="8">
        <v>7884.4757720426187</v>
      </c>
      <c r="AB169" s="8" t="s">
        <v>72</v>
      </c>
      <c r="AC169" s="8">
        <v>2086.5312726093061</v>
      </c>
      <c r="AD169" s="8">
        <v>885.73429887841939</v>
      </c>
      <c r="AE169" s="8">
        <v>2312.3015797689204</v>
      </c>
      <c r="AF169" s="8">
        <v>13169.042923299263</v>
      </c>
      <c r="AG169" s="9" t="s">
        <v>72</v>
      </c>
    </row>
    <row r="170" spans="1:33" x14ac:dyDescent="0.45">
      <c r="A170" s="4">
        <v>48519</v>
      </c>
      <c r="B170" s="7">
        <v>16265.46</v>
      </c>
      <c r="C170" s="8">
        <v>2774.5446995745247</v>
      </c>
      <c r="D170" s="8">
        <v>0</v>
      </c>
      <c r="E170" s="8">
        <v>503.82584750842273</v>
      </c>
      <c r="F170" s="8">
        <v>158.21229594655824</v>
      </c>
      <c r="G170" s="8">
        <v>661.25229145176888</v>
      </c>
      <c r="H170" s="8">
        <v>4097.8351344812745</v>
      </c>
      <c r="I170" s="9"/>
      <c r="J170" s="7">
        <v>57945.04</v>
      </c>
      <c r="K170" s="8">
        <v>4509.5522667738678</v>
      </c>
      <c r="L170" s="8">
        <v>0</v>
      </c>
      <c r="M170" s="8">
        <v>1472.9340588032987</v>
      </c>
      <c r="N170" s="8">
        <v>695.91645196002389</v>
      </c>
      <c r="O170" s="8">
        <v>1505.0200070594246</v>
      </c>
      <c r="P170" s="8">
        <v>8183.4227845966152</v>
      </c>
      <c r="Q170" s="9">
        <v>0</v>
      </c>
      <c r="R170" s="7">
        <v>5335.9539999999997</v>
      </c>
      <c r="S170" s="8">
        <v>1165.3087738213003</v>
      </c>
      <c r="T170" s="8" t="s">
        <v>72</v>
      </c>
      <c r="U170" s="8">
        <v>155.17836103259421</v>
      </c>
      <c r="V170" s="8">
        <v>46.039778120448446</v>
      </c>
      <c r="W170" s="8">
        <v>198.37568743553066</v>
      </c>
      <c r="X170" s="8">
        <v>1564.9026004098737</v>
      </c>
      <c r="Y170" s="9" t="s">
        <v>72</v>
      </c>
      <c r="Z170" s="7">
        <v>73853.02</v>
      </c>
      <c r="AA170" s="8">
        <v>7839.0059062632972</v>
      </c>
      <c r="AB170" s="8" t="s">
        <v>72</v>
      </c>
      <c r="AC170" s="8">
        <v>2077.5250758134061</v>
      </c>
      <c r="AD170" s="8">
        <v>885.77120709589371</v>
      </c>
      <c r="AE170" s="8">
        <v>2298.5227568015471</v>
      </c>
      <c r="AF170" s="8">
        <v>13100.824945974144</v>
      </c>
      <c r="AG170" s="9" t="s">
        <v>72</v>
      </c>
    </row>
    <row r="171" spans="1:33" x14ac:dyDescent="0.45">
      <c r="A171" s="4">
        <v>48549</v>
      </c>
      <c r="B171" s="7">
        <v>16113.47</v>
      </c>
      <c r="C171" s="8">
        <v>2744.4395715520272</v>
      </c>
      <c r="D171" s="8">
        <v>0</v>
      </c>
      <c r="E171" s="8">
        <v>497.46929720090588</v>
      </c>
      <c r="F171" s="8">
        <v>155.97199084233205</v>
      </c>
      <c r="G171" s="8">
        <v>651.70941139613524</v>
      </c>
      <c r="H171" s="8">
        <v>4049.5902709914003</v>
      </c>
      <c r="I171" s="9"/>
      <c r="J171" s="7">
        <v>58085.32</v>
      </c>
      <c r="K171" s="8">
        <v>4500.9178317569513</v>
      </c>
      <c r="L171" s="8">
        <v>0</v>
      </c>
      <c r="M171" s="8">
        <v>1471.7649497441512</v>
      </c>
      <c r="N171" s="8">
        <v>698.78706440909571</v>
      </c>
      <c r="O171" s="8">
        <v>1502.9853934454736</v>
      </c>
      <c r="P171" s="8">
        <v>8174.4552393556714</v>
      </c>
      <c r="Q171" s="9">
        <v>0</v>
      </c>
      <c r="R171" s="7">
        <v>5287.1170000000002</v>
      </c>
      <c r="S171" s="8">
        <v>1152.6646200518514</v>
      </c>
      <c r="T171" s="8" t="s">
        <v>72</v>
      </c>
      <c r="U171" s="8">
        <v>153.22054353787902</v>
      </c>
      <c r="V171" s="8">
        <v>45.387849335118624</v>
      </c>
      <c r="W171" s="8">
        <v>195.51282341884055</v>
      </c>
      <c r="X171" s="8">
        <v>1546.7858363436894</v>
      </c>
      <c r="Y171" s="9" t="s">
        <v>72</v>
      </c>
      <c r="Z171" s="7">
        <v>73815.91</v>
      </c>
      <c r="AA171" s="8">
        <v>7794.245317619384</v>
      </c>
      <c r="AB171" s="8" t="s">
        <v>72</v>
      </c>
      <c r="AC171" s="8">
        <v>2068.7281063852383</v>
      </c>
      <c r="AD171" s="8">
        <v>885.95345341989412</v>
      </c>
      <c r="AE171" s="8">
        <v>2285.0366871208357</v>
      </c>
      <c r="AF171" s="8">
        <v>13033.963564545351</v>
      </c>
      <c r="AG171" s="9" t="s">
        <v>72</v>
      </c>
    </row>
    <row r="172" spans="1:33" x14ac:dyDescent="0.45">
      <c r="A172" s="4">
        <v>48580</v>
      </c>
      <c r="B172" s="7">
        <v>15967.17</v>
      </c>
      <c r="C172" s="8">
        <v>2714.8516784527874</v>
      </c>
      <c r="D172" s="8">
        <v>0</v>
      </c>
      <c r="E172" s="8">
        <v>491.23231065119262</v>
      </c>
      <c r="F172" s="8">
        <v>153.77893549486009</v>
      </c>
      <c r="G172" s="8">
        <v>642.37164238645391</v>
      </c>
      <c r="H172" s="8">
        <v>4002.2345669852939</v>
      </c>
      <c r="I172" s="9"/>
      <c r="J172" s="7">
        <v>58220.55</v>
      </c>
      <c r="K172" s="8">
        <v>4492.3586042580982</v>
      </c>
      <c r="L172" s="8">
        <v>0</v>
      </c>
      <c r="M172" s="8">
        <v>1470.6584971689385</v>
      </c>
      <c r="N172" s="8">
        <v>701.74762722449339</v>
      </c>
      <c r="O172" s="8">
        <v>1500.9917769049591</v>
      </c>
      <c r="P172" s="8">
        <v>8165.7565055564883</v>
      </c>
      <c r="Q172" s="9">
        <v>0</v>
      </c>
      <c r="R172" s="7">
        <v>5240.125</v>
      </c>
      <c r="S172" s="8">
        <v>1140.2377049501706</v>
      </c>
      <c r="T172" s="8" t="s">
        <v>72</v>
      </c>
      <c r="U172" s="8">
        <v>151.29955168056733</v>
      </c>
      <c r="V172" s="8">
        <v>44.749670229004288</v>
      </c>
      <c r="W172" s="8">
        <v>192.71149271593617</v>
      </c>
      <c r="X172" s="8">
        <v>1528.9984195756783</v>
      </c>
      <c r="Y172" s="9" t="s">
        <v>72</v>
      </c>
      <c r="Z172" s="7">
        <v>73780.570000000007</v>
      </c>
      <c r="AA172" s="8">
        <v>7750.1806184014431</v>
      </c>
      <c r="AB172" s="8" t="s">
        <v>72</v>
      </c>
      <c r="AC172" s="8">
        <v>2060.1372699503695</v>
      </c>
      <c r="AD172" s="8">
        <v>886.28234981832543</v>
      </c>
      <c r="AE172" s="8">
        <v>2271.8377477687036</v>
      </c>
      <c r="AF172" s="8">
        <v>12968.437985938843</v>
      </c>
      <c r="AG172" s="9" t="s">
        <v>72</v>
      </c>
    </row>
    <row r="173" spans="1:33" x14ac:dyDescent="0.45">
      <c r="A173" s="4">
        <v>48611</v>
      </c>
      <c r="B173" s="7">
        <v>15818.4</v>
      </c>
      <c r="C173" s="8">
        <v>2685.7690489706702</v>
      </c>
      <c r="D173" s="8">
        <v>0</v>
      </c>
      <c r="E173" s="8">
        <v>485.11190743857571</v>
      </c>
      <c r="F173" s="8">
        <v>151.63181047388377</v>
      </c>
      <c r="G173" s="8">
        <v>633.23314775430299</v>
      </c>
      <c r="H173" s="8">
        <v>3955.7459146374326</v>
      </c>
      <c r="I173" s="9"/>
      <c r="J173" s="7">
        <v>58357.59</v>
      </c>
      <c r="K173" s="8">
        <v>4483.8758962064858</v>
      </c>
      <c r="L173" s="8">
        <v>0</v>
      </c>
      <c r="M173" s="8">
        <v>1469.6152844327405</v>
      </c>
      <c r="N173" s="8">
        <v>704.80117298459174</v>
      </c>
      <c r="O173" s="8">
        <v>1499.0407072704522</v>
      </c>
      <c r="P173" s="8">
        <v>8157.3330608942706</v>
      </c>
      <c r="Q173" s="9">
        <v>0</v>
      </c>
      <c r="R173" s="7">
        <v>5192.3180000000002</v>
      </c>
      <c r="S173" s="8">
        <v>1128.0230005676815</v>
      </c>
      <c r="T173" s="8" t="s">
        <v>72</v>
      </c>
      <c r="U173" s="8">
        <v>149.41446749108133</v>
      </c>
      <c r="V173" s="8">
        <v>44.124856847900176</v>
      </c>
      <c r="W173" s="8">
        <v>189.96994432629089</v>
      </c>
      <c r="X173" s="8">
        <v>1511.5322692329539</v>
      </c>
      <c r="Y173" s="9" t="s">
        <v>72</v>
      </c>
      <c r="Z173" s="7">
        <v>73744.13</v>
      </c>
      <c r="AA173" s="8">
        <v>7706.7987549712898</v>
      </c>
      <c r="AB173" s="8" t="s">
        <v>72</v>
      </c>
      <c r="AC173" s="8">
        <v>2051.7495733590313</v>
      </c>
      <c r="AD173" s="8">
        <v>886.75934555325227</v>
      </c>
      <c r="AE173" s="8">
        <v>2258.9204845756158</v>
      </c>
      <c r="AF173" s="8">
        <v>12904.228158459189</v>
      </c>
      <c r="AG173" s="9" t="s">
        <v>72</v>
      </c>
    </row>
    <row r="174" spans="1:33" x14ac:dyDescent="0.45">
      <c r="A174" s="4">
        <v>48639</v>
      </c>
      <c r="B174" s="7">
        <v>15671.84</v>
      </c>
      <c r="C174" s="8">
        <v>2657.1800584412454</v>
      </c>
      <c r="D174" s="8">
        <v>0</v>
      </c>
      <c r="E174" s="8">
        <v>479.1051994509271</v>
      </c>
      <c r="F174" s="8">
        <v>149.52934208536107</v>
      </c>
      <c r="G174" s="8">
        <v>624.28829698915206</v>
      </c>
      <c r="H174" s="8">
        <v>3910.1028969666854</v>
      </c>
      <c r="I174" s="9"/>
      <c r="J174" s="7">
        <v>58492.75</v>
      </c>
      <c r="K174" s="8">
        <v>4475.4709279280296</v>
      </c>
      <c r="L174" s="8">
        <v>0</v>
      </c>
      <c r="M174" s="8">
        <v>1468.6358828911841</v>
      </c>
      <c r="N174" s="8">
        <v>707.95082150559733</v>
      </c>
      <c r="O174" s="8">
        <v>1497.1336510180247</v>
      </c>
      <c r="P174" s="8">
        <v>8149.191283342836</v>
      </c>
      <c r="Q174" s="9">
        <v>0</v>
      </c>
      <c r="R174" s="7">
        <v>5145.1790000000001</v>
      </c>
      <c r="S174" s="8">
        <v>1116.0156245453229</v>
      </c>
      <c r="T174" s="8" t="s">
        <v>72</v>
      </c>
      <c r="U174" s="8">
        <v>147.56440143088554</v>
      </c>
      <c r="V174" s="8">
        <v>43.513038546840072</v>
      </c>
      <c r="W174" s="8">
        <v>187.28648909674561</v>
      </c>
      <c r="X174" s="8">
        <v>1494.379553619794</v>
      </c>
      <c r="Y174" s="9" t="s">
        <v>72</v>
      </c>
      <c r="Z174" s="7">
        <v>73708.36</v>
      </c>
      <c r="AA174" s="8">
        <v>7664.0869980575244</v>
      </c>
      <c r="AB174" s="8" t="s">
        <v>72</v>
      </c>
      <c r="AC174" s="8">
        <v>2043.5621222322966</v>
      </c>
      <c r="AD174" s="8">
        <v>887.38603200803061</v>
      </c>
      <c r="AE174" s="8">
        <v>2246.279607405007</v>
      </c>
      <c r="AF174" s="8">
        <v>12841.31475970286</v>
      </c>
      <c r="AG174" s="9" t="s">
        <v>72</v>
      </c>
    </row>
    <row r="175" spans="1:33" x14ac:dyDescent="0.45">
      <c r="A175" s="4">
        <v>48670</v>
      </c>
      <c r="B175" s="7">
        <v>15541.65</v>
      </c>
      <c r="C175" s="8">
        <v>2629.0734168252729</v>
      </c>
      <c r="D175" s="8">
        <v>0</v>
      </c>
      <c r="E175" s="8">
        <v>473.20938747450032</v>
      </c>
      <c r="F175" s="8">
        <v>147.47030048211326</v>
      </c>
      <c r="G175" s="8">
        <v>615.5316570610305</v>
      </c>
      <c r="H175" s="8">
        <v>3865.2847618429169</v>
      </c>
      <c r="I175" s="9"/>
      <c r="J175" s="7">
        <v>58613.37</v>
      </c>
      <c r="K175" s="8">
        <v>4467.1448331818865</v>
      </c>
      <c r="L175" s="8">
        <v>0</v>
      </c>
      <c r="M175" s="8">
        <v>1467.7208536372375</v>
      </c>
      <c r="N175" s="8">
        <v>711.19978730208811</v>
      </c>
      <c r="O175" s="8">
        <v>1495.2719970735443</v>
      </c>
      <c r="P175" s="8">
        <v>8141.3374711947563</v>
      </c>
      <c r="Q175" s="9">
        <v>0</v>
      </c>
      <c r="R175" s="7">
        <v>5103.308</v>
      </c>
      <c r="S175" s="8">
        <v>1104.2108350666147</v>
      </c>
      <c r="T175" s="8" t="s">
        <v>72</v>
      </c>
      <c r="U175" s="8">
        <v>145.74849134214608</v>
      </c>
      <c r="V175" s="8">
        <v>42.913857440294962</v>
      </c>
      <c r="W175" s="8">
        <v>184.65949711830913</v>
      </c>
      <c r="X175" s="8">
        <v>1477.532680967365</v>
      </c>
      <c r="Y175" s="9" t="s">
        <v>72</v>
      </c>
      <c r="Z175" s="7">
        <v>73677.23</v>
      </c>
      <c r="AA175" s="8">
        <v>7622.0329333722138</v>
      </c>
      <c r="AB175" s="8" t="s">
        <v>72</v>
      </c>
      <c r="AC175" s="8">
        <v>2035.572118606638</v>
      </c>
      <c r="AD175" s="8">
        <v>888.164147880624</v>
      </c>
      <c r="AE175" s="8">
        <v>2233.9099855467807</v>
      </c>
      <c r="AF175" s="8">
        <v>12779.679185406256</v>
      </c>
      <c r="AG175" s="9" t="s">
        <v>72</v>
      </c>
    </row>
    <row r="176" spans="1:33" x14ac:dyDescent="0.45">
      <c r="A176" s="4">
        <v>48700</v>
      </c>
      <c r="B176" s="7">
        <v>15400.09</v>
      </c>
      <c r="C176" s="8">
        <v>2601.4381571763633</v>
      </c>
      <c r="D176" s="8">
        <v>0</v>
      </c>
      <c r="E176" s="8">
        <v>467.42175792984256</v>
      </c>
      <c r="F176" s="8">
        <v>145.45349786490652</v>
      </c>
      <c r="G176" s="8">
        <v>606.95798416636342</v>
      </c>
      <c r="H176" s="8">
        <v>3821.271397137476</v>
      </c>
      <c r="I176" s="9"/>
      <c r="J176" s="7">
        <v>58744.61</v>
      </c>
      <c r="K176" s="8">
        <v>4458.8986639256909</v>
      </c>
      <c r="L176" s="8">
        <v>0</v>
      </c>
      <c r="M176" s="8">
        <v>1466.8707491582704</v>
      </c>
      <c r="N176" s="8">
        <v>714.55138733256319</v>
      </c>
      <c r="O176" s="8">
        <v>1493.4570622580968</v>
      </c>
      <c r="P176" s="8">
        <v>8133.7778626746212</v>
      </c>
      <c r="Q176" s="9">
        <v>0</v>
      </c>
      <c r="R176" s="7">
        <v>5057.7489999999998</v>
      </c>
      <c r="S176" s="8">
        <v>1092.6040260140726</v>
      </c>
      <c r="T176" s="8" t="s">
        <v>72</v>
      </c>
      <c r="U176" s="8">
        <v>143.9659014423915</v>
      </c>
      <c r="V176" s="8">
        <v>42.326967878687796</v>
      </c>
      <c r="W176" s="8">
        <v>182.08739524990904</v>
      </c>
      <c r="X176" s="8">
        <v>1460.984290585061</v>
      </c>
      <c r="Y176" s="9" t="s">
        <v>72</v>
      </c>
      <c r="Z176" s="7">
        <v>73643.399999999994</v>
      </c>
      <c r="AA176" s="8">
        <v>7580.6244525373268</v>
      </c>
      <c r="AB176" s="8" t="s">
        <v>72</v>
      </c>
      <c r="AC176" s="8">
        <v>2027.7768586740815</v>
      </c>
      <c r="AD176" s="8">
        <v>889.09558477045107</v>
      </c>
      <c r="AE176" s="8">
        <v>2221.806643257733</v>
      </c>
      <c r="AF176" s="8">
        <v>12719.303539239592</v>
      </c>
      <c r="AG176" s="9" t="s">
        <v>72</v>
      </c>
    </row>
    <row r="177" spans="1:33" x14ac:dyDescent="0.45">
      <c r="A177" s="4">
        <v>48731</v>
      </c>
      <c r="B177" s="7">
        <v>15265.61</v>
      </c>
      <c r="C177" s="8">
        <v>2574.2636245706044</v>
      </c>
      <c r="D177" s="8">
        <v>0</v>
      </c>
      <c r="E177" s="8">
        <v>461.73967974669944</v>
      </c>
      <c r="F177" s="8">
        <v>143.47778676905241</v>
      </c>
      <c r="G177" s="8">
        <v>598.56221587354923</v>
      </c>
      <c r="H177" s="8">
        <v>3778.0433069599053</v>
      </c>
      <c r="I177" s="9"/>
      <c r="J177" s="7">
        <v>58869.36</v>
      </c>
      <c r="K177" s="8">
        <v>4450.7333948251144</v>
      </c>
      <c r="L177" s="8">
        <v>0</v>
      </c>
      <c r="M177" s="8">
        <v>1466.0861149191962</v>
      </c>
      <c r="N177" s="8">
        <v>718.0090490653871</v>
      </c>
      <c r="O177" s="8">
        <v>1491.6900963981332</v>
      </c>
      <c r="P177" s="8">
        <v>8126.5186552078312</v>
      </c>
      <c r="Q177" s="9">
        <v>0</v>
      </c>
      <c r="R177" s="7">
        <v>5014.451</v>
      </c>
      <c r="S177" s="8">
        <v>1081.190722319654</v>
      </c>
      <c r="T177" s="8" t="s">
        <v>72</v>
      </c>
      <c r="U177" s="8">
        <v>142.21582136198342</v>
      </c>
      <c r="V177" s="8">
        <v>41.752035949794255</v>
      </c>
      <c r="W177" s="8">
        <v>179.56866476206477</v>
      </c>
      <c r="X177" s="8">
        <v>1444.7272443934964</v>
      </c>
      <c r="Y177" s="9" t="s">
        <v>72</v>
      </c>
      <c r="Z177" s="7">
        <v>73611.38</v>
      </c>
      <c r="AA177" s="8">
        <v>7539.8497443098395</v>
      </c>
      <c r="AB177" s="8" t="s">
        <v>72</v>
      </c>
      <c r="AC177" s="8">
        <v>2020.1737306152354</v>
      </c>
      <c r="AD177" s="8">
        <v>890.18239318824999</v>
      </c>
      <c r="AE177" s="8">
        <v>2209.9647554463922</v>
      </c>
      <c r="AF177" s="8">
        <v>12660.170623559716</v>
      </c>
      <c r="AG177" s="9" t="s">
        <v>72</v>
      </c>
    </row>
    <row r="178" spans="1:33" x14ac:dyDescent="0.45">
      <c r="A178" s="4">
        <v>48761</v>
      </c>
      <c r="B178" s="7">
        <v>15129.01</v>
      </c>
      <c r="C178" s="8">
        <v>2547.5394654771226</v>
      </c>
      <c r="D178" s="8">
        <v>0</v>
      </c>
      <c r="E178" s="8">
        <v>456.16060137119212</v>
      </c>
      <c r="F178" s="8">
        <v>141.54205843191556</v>
      </c>
      <c r="G178" s="8">
        <v>590.33946364630469</v>
      </c>
      <c r="H178" s="8">
        <v>3735.581588926535</v>
      </c>
      <c r="I178" s="9"/>
      <c r="J178" s="7">
        <v>58996.02</v>
      </c>
      <c r="K178" s="8">
        <v>4442.6499275224342</v>
      </c>
      <c r="L178" s="8">
        <v>0</v>
      </c>
      <c r="M178" s="8">
        <v>1465.3674908771766</v>
      </c>
      <c r="N178" s="8">
        <v>721.57631890256675</v>
      </c>
      <c r="O178" s="8">
        <v>1489.9722871240692</v>
      </c>
      <c r="P178" s="8">
        <v>8119.5660244262463</v>
      </c>
      <c r="Q178" s="9">
        <v>0</v>
      </c>
      <c r="R178" s="7">
        <v>4970.4440000000004</v>
      </c>
      <c r="S178" s="8">
        <v>1069.9665755003914</v>
      </c>
      <c r="T178" s="8" t="s">
        <v>72</v>
      </c>
      <c r="U178" s="8">
        <v>140.49746522232718</v>
      </c>
      <c r="V178" s="8">
        <v>41.188739003687431</v>
      </c>
      <c r="W178" s="8">
        <v>177.10183909389141</v>
      </c>
      <c r="X178" s="8">
        <v>1428.7546188202975</v>
      </c>
      <c r="Y178" s="9" t="s">
        <v>72</v>
      </c>
      <c r="Z178" s="7">
        <v>73578.789999999994</v>
      </c>
      <c r="AA178" s="8">
        <v>7499.6972860949809</v>
      </c>
      <c r="AB178" s="8" t="s">
        <v>72</v>
      </c>
      <c r="AC178" s="8">
        <v>2012.7602125226072</v>
      </c>
      <c r="AD178" s="8">
        <v>891.42678902086539</v>
      </c>
      <c r="AE178" s="8">
        <v>2198.3796434996348</v>
      </c>
      <c r="AF178" s="8">
        <v>12602.263931138088</v>
      </c>
      <c r="AG178" s="9" t="s">
        <v>72</v>
      </c>
    </row>
    <row r="179" spans="1:33" x14ac:dyDescent="0.45">
      <c r="A179" s="4">
        <v>48792</v>
      </c>
      <c r="B179" s="7">
        <v>14994.17</v>
      </c>
      <c r="C179" s="8">
        <v>2521.2556175495552</v>
      </c>
      <c r="D179" s="8">
        <v>0</v>
      </c>
      <c r="E179" s="8">
        <v>450.6820478989016</v>
      </c>
      <c r="F179" s="8">
        <v>139.6452412369886</v>
      </c>
      <c r="G179" s="8">
        <v>582.28500572415464</v>
      </c>
      <c r="H179" s="8">
        <v>3693.8679124095997</v>
      </c>
      <c r="I179" s="9"/>
      <c r="J179" s="7">
        <v>59119.91</v>
      </c>
      <c r="K179" s="8">
        <v>4434.6490946778058</v>
      </c>
      <c r="L179" s="8">
        <v>0</v>
      </c>
      <c r="M179" s="8">
        <v>1464.7154129330274</v>
      </c>
      <c r="N179" s="8">
        <v>725.25687100108973</v>
      </c>
      <c r="O179" s="8">
        <v>1488.3047643793088</v>
      </c>
      <c r="P179" s="8">
        <v>8112.9261429912322</v>
      </c>
      <c r="Q179" s="9">
        <v>0</v>
      </c>
      <c r="R179" s="7">
        <v>4926.924</v>
      </c>
      <c r="S179" s="8">
        <v>1058.9273593708133</v>
      </c>
      <c r="T179" s="8" t="s">
        <v>72</v>
      </c>
      <c r="U179" s="8">
        <v>138.81007075286172</v>
      </c>
      <c r="V179" s="8">
        <v>40.636765199963683</v>
      </c>
      <c r="W179" s="8">
        <v>174.68550171724641</v>
      </c>
      <c r="X179" s="8">
        <v>1413.0596970408851</v>
      </c>
      <c r="Y179" s="9" t="s">
        <v>72</v>
      </c>
      <c r="Z179" s="7">
        <v>73545.41</v>
      </c>
      <c r="AA179" s="8">
        <v>7460.1558357372724</v>
      </c>
      <c r="AB179" s="8" t="s">
        <v>72</v>
      </c>
      <c r="AC179" s="8">
        <v>2005.5338704117094</v>
      </c>
      <c r="AD179" s="8">
        <v>892.83116048547606</v>
      </c>
      <c r="AE179" s="8">
        <v>2187.0467712482941</v>
      </c>
      <c r="AF179" s="8">
        <v>12545.567637882752</v>
      </c>
      <c r="AG179" s="9" t="s">
        <v>72</v>
      </c>
    </row>
    <row r="180" spans="1:33" x14ac:dyDescent="0.45">
      <c r="A180" s="4">
        <v>48823</v>
      </c>
      <c r="B180" s="7">
        <v>14605.3</v>
      </c>
      <c r="C180" s="8">
        <v>715.13809552746716</v>
      </c>
      <c r="D180" s="8">
        <v>0</v>
      </c>
      <c r="E180" s="8">
        <v>445.3016183278458</v>
      </c>
      <c r="F180" s="8">
        <v>137.78629923045938</v>
      </c>
      <c r="G180" s="8">
        <v>574.39428034070011</v>
      </c>
      <c r="H180" s="8">
        <v>1872.6202934264725</v>
      </c>
      <c r="I180" s="9"/>
      <c r="J180" s="7">
        <v>58437.279999999999</v>
      </c>
      <c r="K180" s="8">
        <v>1268.6228796404146</v>
      </c>
      <c r="L180" s="8">
        <v>0</v>
      </c>
      <c r="M180" s="8">
        <v>1464.1304143241764</v>
      </c>
      <c r="N180" s="8">
        <v>729.05451653422085</v>
      </c>
      <c r="O180" s="8">
        <v>1486.6886046599843</v>
      </c>
      <c r="P180" s="8">
        <v>4948.4964151587956</v>
      </c>
      <c r="Q180" s="9">
        <v>0</v>
      </c>
      <c r="R180" s="7">
        <v>4797.1379999999999</v>
      </c>
      <c r="S180" s="8">
        <v>300.35800012153618</v>
      </c>
      <c r="T180" s="8" t="s">
        <v>72</v>
      </c>
      <c r="U180" s="8">
        <v>137.1528984449765</v>
      </c>
      <c r="V180" s="8">
        <v>40.095813076063678</v>
      </c>
      <c r="W180" s="8">
        <v>172.31828410221001</v>
      </c>
      <c r="X180" s="8">
        <v>649.92499574478632</v>
      </c>
      <c r="Y180" s="9" t="s">
        <v>72</v>
      </c>
      <c r="Z180" s="7">
        <v>72403.45</v>
      </c>
      <c r="AA180" s="8">
        <v>2126.7885942733751</v>
      </c>
      <c r="AB180" s="8" t="s">
        <v>72</v>
      </c>
      <c r="AC180" s="8">
        <v>1998.4923563175912</v>
      </c>
      <c r="AD180" s="8">
        <v>894.39807561077214</v>
      </c>
      <c r="AE180" s="8">
        <v>2175.9617410688243</v>
      </c>
      <c r="AF180" s="8">
        <v>7195.6407672705627</v>
      </c>
      <c r="AG180" s="9" t="s">
        <v>72</v>
      </c>
    </row>
    <row r="181" spans="1:33" x14ac:dyDescent="0.45">
      <c r="A181" s="4">
        <v>48853</v>
      </c>
      <c r="B181" s="7">
        <v>14221.25</v>
      </c>
      <c r="C181" s="8">
        <v>709.681680248205</v>
      </c>
      <c r="D181" s="8">
        <v>0</v>
      </c>
      <c r="E181" s="8">
        <v>440.01698292565095</v>
      </c>
      <c r="F181" s="8">
        <v>135.96423070643567</v>
      </c>
      <c r="G181" s="8">
        <v>566.6628792614689</v>
      </c>
      <c r="H181" s="8">
        <v>1852.3257731417607</v>
      </c>
      <c r="I181" s="9"/>
      <c r="J181" s="7">
        <v>57740.82</v>
      </c>
      <c r="K181" s="8">
        <v>1269.6555809281115</v>
      </c>
      <c r="L181" s="8">
        <v>0</v>
      </c>
      <c r="M181" s="8">
        <v>1463.6130269637395</v>
      </c>
      <c r="N181" s="8">
        <v>732.97321343812393</v>
      </c>
      <c r="O181" s="8">
        <v>1485.1248350042647</v>
      </c>
      <c r="P181" s="8">
        <v>4951.3666563342395</v>
      </c>
      <c r="Q181" s="9">
        <v>0</v>
      </c>
      <c r="R181" s="7">
        <v>4668.92</v>
      </c>
      <c r="S181" s="8">
        <v>298.06630570424608</v>
      </c>
      <c r="T181" s="8" t="s">
        <v>72</v>
      </c>
      <c r="U181" s="8">
        <v>135.5252307411005</v>
      </c>
      <c r="V181" s="8">
        <v>39.565591135572781</v>
      </c>
      <c r="W181" s="8">
        <v>169.99886377844066</v>
      </c>
      <c r="X181" s="8">
        <v>643.15599135936009</v>
      </c>
      <c r="Y181" s="9" t="s">
        <v>72</v>
      </c>
      <c r="Z181" s="7">
        <v>71253.399999999994</v>
      </c>
      <c r="AA181" s="8">
        <v>2121.2735972259575</v>
      </c>
      <c r="AB181" s="8" t="s">
        <v>72</v>
      </c>
      <c r="AC181" s="8">
        <v>1991.6334064745206</v>
      </c>
      <c r="AD181" s="8">
        <v>896.13029028584674</v>
      </c>
      <c r="AE181" s="8">
        <v>2165.1202901180272</v>
      </c>
      <c r="AF181" s="8">
        <v>7174.1575841043523</v>
      </c>
      <c r="AG181" s="9" t="s">
        <v>72</v>
      </c>
    </row>
    <row r="182" spans="1:33" x14ac:dyDescent="0.45">
      <c r="A182" s="4">
        <v>48884</v>
      </c>
      <c r="B182" s="7">
        <v>14102.52</v>
      </c>
      <c r="C182" s="8">
        <v>704.30270043439543</v>
      </c>
      <c r="D182" s="8">
        <v>0</v>
      </c>
      <c r="E182" s="8">
        <v>434.8258807055214</v>
      </c>
      <c r="F182" s="8">
        <v>134.17806685721874</v>
      </c>
      <c r="G182" s="8">
        <v>559.08654162425819</v>
      </c>
      <c r="H182" s="8">
        <v>1832.3931896213937</v>
      </c>
      <c r="I182" s="9"/>
      <c r="J182" s="7">
        <v>57853.09</v>
      </c>
      <c r="K182" s="8">
        <v>1270.6948428917176</v>
      </c>
      <c r="L182" s="8">
        <v>0</v>
      </c>
      <c r="M182" s="8">
        <v>1463.1637827300037</v>
      </c>
      <c r="N182" s="8">
        <v>737.01707669251357</v>
      </c>
      <c r="O182" s="8">
        <v>1483.6144367487022</v>
      </c>
      <c r="P182" s="8">
        <v>4954.4901390629366</v>
      </c>
      <c r="Q182" s="9">
        <v>0</v>
      </c>
      <c r="R182" s="7">
        <v>4630.6710000000003</v>
      </c>
      <c r="S182" s="8">
        <v>295.80713418244608</v>
      </c>
      <c r="T182" s="8" t="s">
        <v>72</v>
      </c>
      <c r="U182" s="8">
        <v>133.92637125730062</v>
      </c>
      <c r="V182" s="8">
        <v>39.045817455450653</v>
      </c>
      <c r="W182" s="8">
        <v>167.72596248727746</v>
      </c>
      <c r="X182" s="8">
        <v>636.50528538247477</v>
      </c>
      <c r="Y182" s="9" t="s">
        <v>72</v>
      </c>
      <c r="Z182" s="7">
        <v>71227.7</v>
      </c>
      <c r="AA182" s="8">
        <v>2115.8580834129921</v>
      </c>
      <c r="AB182" s="8" t="s">
        <v>72</v>
      </c>
      <c r="AC182" s="8">
        <v>1984.9548395766294</v>
      </c>
      <c r="AD182" s="8">
        <v>898.03075692117602</v>
      </c>
      <c r="AE182" s="8">
        <v>2154.5182866978121</v>
      </c>
      <c r="AF182" s="8">
        <v>7153.3619666086097</v>
      </c>
      <c r="AG182" s="9" t="s">
        <v>72</v>
      </c>
    </row>
    <row r="183" spans="1:33" x14ac:dyDescent="0.45">
      <c r="A183" s="4">
        <v>48914</v>
      </c>
      <c r="B183" s="7">
        <v>13985.55</v>
      </c>
      <c r="C183" s="8">
        <v>698.99958394842042</v>
      </c>
      <c r="D183" s="8">
        <v>0</v>
      </c>
      <c r="E183" s="8">
        <v>429.72611700590323</v>
      </c>
      <c r="F183" s="8">
        <v>132.42687048523089</v>
      </c>
      <c r="G183" s="8">
        <v>551.66114806588405</v>
      </c>
      <c r="H183" s="8">
        <v>1812.8137195054387</v>
      </c>
      <c r="I183" s="9"/>
      <c r="J183" s="7">
        <v>57965.27</v>
      </c>
      <c r="K183" s="8">
        <v>1271.7410654436289</v>
      </c>
      <c r="L183" s="8">
        <v>0</v>
      </c>
      <c r="M183" s="8">
        <v>1462.7832147104116</v>
      </c>
      <c r="N183" s="8">
        <v>741.19038918784088</v>
      </c>
      <c r="O183" s="8">
        <v>1482.1583490678115</v>
      </c>
      <c r="P183" s="8">
        <v>4957.873018409693</v>
      </c>
      <c r="Q183" s="9">
        <v>0</v>
      </c>
      <c r="R183" s="7">
        <v>4593.0569999999998</v>
      </c>
      <c r="S183" s="8">
        <v>293.57982525833654</v>
      </c>
      <c r="T183" s="8" t="s">
        <v>72</v>
      </c>
      <c r="U183" s="8">
        <v>132.35564403781819</v>
      </c>
      <c r="V183" s="8">
        <v>38.536219311202196</v>
      </c>
      <c r="W183" s="8">
        <v>165.49834441976523</v>
      </c>
      <c r="X183" s="8">
        <v>629.97003302712221</v>
      </c>
      <c r="Y183" s="9" t="s">
        <v>72</v>
      </c>
      <c r="Z183" s="7">
        <v>71204.320000000007</v>
      </c>
      <c r="AA183" s="8">
        <v>2110.5405661817335</v>
      </c>
      <c r="AB183" s="8" t="s">
        <v>72</v>
      </c>
      <c r="AC183" s="8">
        <v>1978.4545551174956</v>
      </c>
      <c r="AD183" s="8">
        <v>900.1026337701179</v>
      </c>
      <c r="AE183" s="8">
        <v>2144.1517267468726</v>
      </c>
      <c r="AF183" s="8">
        <v>7133.2494818162195</v>
      </c>
      <c r="AG183" s="9" t="s">
        <v>72</v>
      </c>
    </row>
    <row r="184" spans="1:33" x14ac:dyDescent="0.45">
      <c r="A184" s="4">
        <v>48945</v>
      </c>
      <c r="B184" s="7">
        <v>13875.44</v>
      </c>
      <c r="C184" s="8">
        <v>693.77079978529264</v>
      </c>
      <c r="D184" s="8">
        <v>0</v>
      </c>
      <c r="E184" s="8">
        <v>424.71556116899518</v>
      </c>
      <c r="F184" s="8">
        <v>130.7097347733995</v>
      </c>
      <c r="G184" s="8">
        <v>544.38271512022743</v>
      </c>
      <c r="H184" s="8">
        <v>1793.5788108479148</v>
      </c>
      <c r="I184" s="9"/>
      <c r="J184" s="7">
        <v>58071.95</v>
      </c>
      <c r="K184" s="8">
        <v>1272.7946347450329</v>
      </c>
      <c r="L184" s="8">
        <v>0</v>
      </c>
      <c r="M184" s="8">
        <v>1462.4718584038621</v>
      </c>
      <c r="N184" s="8">
        <v>745.4976132357325</v>
      </c>
      <c r="O184" s="8">
        <v>1480.7574723119442</v>
      </c>
      <c r="P184" s="8">
        <v>4961.5215786965719</v>
      </c>
      <c r="Q184" s="9">
        <v>0</v>
      </c>
      <c r="R184" s="7">
        <v>4557.625</v>
      </c>
      <c r="S184" s="8">
        <v>291.38373590982292</v>
      </c>
      <c r="T184" s="8" t="s">
        <v>72</v>
      </c>
      <c r="U184" s="8">
        <v>130.81239284005051</v>
      </c>
      <c r="V184" s="8">
        <v>38.036532819059254</v>
      </c>
      <c r="W184" s="8">
        <v>163.31481453606824</v>
      </c>
      <c r="X184" s="8">
        <v>623.5474761050009</v>
      </c>
      <c r="Y184" s="9" t="s">
        <v>72</v>
      </c>
      <c r="Z184" s="7">
        <v>71183.45</v>
      </c>
      <c r="AA184" s="8">
        <v>2105.3195944873842</v>
      </c>
      <c r="AB184" s="8" t="s">
        <v>72</v>
      </c>
      <c r="AC184" s="8">
        <v>1972.1305318066563</v>
      </c>
      <c r="AD184" s="8">
        <v>902.34929496381187</v>
      </c>
      <c r="AE184" s="8">
        <v>2134.0167304562169</v>
      </c>
      <c r="AF184" s="8">
        <v>7113.8161517140688</v>
      </c>
      <c r="AG184" s="9" t="s">
        <v>72</v>
      </c>
    </row>
    <row r="185" spans="1:33" x14ac:dyDescent="0.45">
      <c r="A185" s="4">
        <v>48976</v>
      </c>
      <c r="B185" s="7">
        <v>13763.76</v>
      </c>
      <c r="C185" s="8">
        <v>688.61485676217092</v>
      </c>
      <c r="D185" s="8">
        <v>0</v>
      </c>
      <c r="E185" s="8">
        <v>419.79214431352551</v>
      </c>
      <c r="F185" s="8">
        <v>129.0257821109839</v>
      </c>
      <c r="G185" s="8">
        <v>537.24738987334035</v>
      </c>
      <c r="H185" s="8">
        <v>1774.6801730600207</v>
      </c>
      <c r="I185" s="9"/>
      <c r="J185" s="7">
        <v>58180.98</v>
      </c>
      <c r="K185" s="8">
        <v>1273.8559238448249</v>
      </c>
      <c r="L185" s="8">
        <v>0</v>
      </c>
      <c r="M185" s="8">
        <v>1462.2302528850089</v>
      </c>
      <c r="N185" s="8">
        <v>749.94340278410709</v>
      </c>
      <c r="O185" s="8">
        <v>1479.4126711574404</v>
      </c>
      <c r="P185" s="8">
        <v>4965.4422506713818</v>
      </c>
      <c r="Q185" s="9">
        <v>0</v>
      </c>
      <c r="R185" s="7">
        <v>4521.6949999999997</v>
      </c>
      <c r="S185" s="8">
        <v>289.21823984011183</v>
      </c>
      <c r="T185" s="8" t="s">
        <v>72</v>
      </c>
      <c r="U185" s="8">
        <v>129.29598044856584</v>
      </c>
      <c r="V185" s="8">
        <v>37.546502594296314</v>
      </c>
      <c r="W185" s="8">
        <v>161.17421696200211</v>
      </c>
      <c r="X185" s="8">
        <v>617.23493984497611</v>
      </c>
      <c r="Y185" s="9" t="s">
        <v>72</v>
      </c>
      <c r="Z185" s="7">
        <v>71163.09</v>
      </c>
      <c r="AA185" s="8">
        <v>2100.1937519594298</v>
      </c>
      <c r="AB185" s="8" t="s">
        <v>72</v>
      </c>
      <c r="AC185" s="8">
        <v>1965.9808260612394</v>
      </c>
      <c r="AD185" s="8">
        <v>904.77434131728774</v>
      </c>
      <c r="AE185" s="8">
        <v>2124.1095390054488</v>
      </c>
      <c r="AF185" s="8">
        <v>7095.0584583434056</v>
      </c>
      <c r="AG185" s="9" t="s">
        <v>72</v>
      </c>
    </row>
    <row r="186" spans="1:33" x14ac:dyDescent="0.45">
      <c r="A186" s="4">
        <v>49004</v>
      </c>
      <c r="B186" s="7">
        <v>13405.49</v>
      </c>
      <c r="C186" s="8">
        <v>683.53030225693658</v>
      </c>
      <c r="D186" s="8">
        <v>0</v>
      </c>
      <c r="E186" s="8">
        <v>414.95385719743922</v>
      </c>
      <c r="F186" s="8">
        <v>127.37416297200741</v>
      </c>
      <c r="G186" s="8">
        <v>530.2514448622228</v>
      </c>
      <c r="H186" s="8">
        <v>1756.1097672886062</v>
      </c>
      <c r="I186" s="9"/>
      <c r="J186" s="7">
        <v>57302.77</v>
      </c>
      <c r="K186" s="8">
        <v>1274.9252932888755</v>
      </c>
      <c r="L186" s="8">
        <v>0</v>
      </c>
      <c r="M186" s="8">
        <v>1462.0589419339819</v>
      </c>
      <c r="N186" s="8">
        <v>754.53261640371909</v>
      </c>
      <c r="O186" s="8">
        <v>1478.1247775820607</v>
      </c>
      <c r="P186" s="8">
        <v>4969.6416292086378</v>
      </c>
      <c r="Q186" s="9">
        <v>0</v>
      </c>
      <c r="R186" s="7">
        <v>4401.9639999999999</v>
      </c>
      <c r="S186" s="8">
        <v>287.08272694791333</v>
      </c>
      <c r="T186" s="8" t="s">
        <v>72</v>
      </c>
      <c r="U186" s="8">
        <v>127.80578801681128</v>
      </c>
      <c r="V186" s="8">
        <v>37.065881424854162</v>
      </c>
      <c r="W186" s="8">
        <v>159.07543345866685</v>
      </c>
      <c r="X186" s="8">
        <v>611.02982984824564</v>
      </c>
      <c r="Y186" s="9" t="s">
        <v>72</v>
      </c>
      <c r="Z186" s="7">
        <v>69861.94</v>
      </c>
      <c r="AA186" s="8">
        <v>2095.1616559971994</v>
      </c>
      <c r="AB186" s="8" t="s">
        <v>72</v>
      </c>
      <c r="AC186" s="8">
        <v>1960.003570570909</v>
      </c>
      <c r="AD186" s="8">
        <v>907.38161197012801</v>
      </c>
      <c r="AE186" s="8">
        <v>2114.4265114167279</v>
      </c>
      <c r="AF186" s="8">
        <v>7076.9733499549639</v>
      </c>
      <c r="AG186" s="9" t="s">
        <v>72</v>
      </c>
    </row>
    <row r="187" spans="1:33" x14ac:dyDescent="0.45">
      <c r="A187" s="4">
        <v>49035</v>
      </c>
      <c r="B187" s="7">
        <v>13307.86</v>
      </c>
      <c r="C187" s="8">
        <v>678.51572099371936</v>
      </c>
      <c r="D187" s="8">
        <v>0</v>
      </c>
      <c r="E187" s="8">
        <v>311.29518126126118</v>
      </c>
      <c r="F187" s="8">
        <v>125.75405484361825</v>
      </c>
      <c r="G187" s="8">
        <v>523.39127320465388</v>
      </c>
      <c r="H187" s="8">
        <v>1638.9562303032526</v>
      </c>
      <c r="I187" s="9"/>
      <c r="J187" s="7">
        <v>57398.35</v>
      </c>
      <c r="K187" s="8">
        <v>1276.0030917011782</v>
      </c>
      <c r="L187" s="8">
        <v>0</v>
      </c>
      <c r="M187" s="8">
        <v>1109.4637186190375</v>
      </c>
      <c r="N187" s="8">
        <v>759.2703311187804</v>
      </c>
      <c r="O187" s="8">
        <v>1476.894593677798</v>
      </c>
      <c r="P187" s="8">
        <v>4621.6317351167945</v>
      </c>
      <c r="Q187" s="9">
        <v>0</v>
      </c>
      <c r="R187" s="7">
        <v>4370.5280000000002</v>
      </c>
      <c r="S187" s="8">
        <v>284.97660281736211</v>
      </c>
      <c r="T187" s="8" t="s">
        <v>72</v>
      </c>
      <c r="U187" s="8">
        <v>95.878915828468436</v>
      </c>
      <c r="V187" s="8">
        <v>36.594429959492913</v>
      </c>
      <c r="W187" s="8">
        <v>157.01738196139615</v>
      </c>
      <c r="X187" s="8">
        <v>574.46733056671962</v>
      </c>
      <c r="Y187" s="9" t="s">
        <v>72</v>
      </c>
      <c r="Z187" s="7">
        <v>69844.399999999994</v>
      </c>
      <c r="AA187" s="8">
        <v>2090.2219568936416</v>
      </c>
      <c r="AB187" s="8" t="s">
        <v>72</v>
      </c>
      <c r="AC187" s="8">
        <v>1483.0179361325509</v>
      </c>
      <c r="AD187" s="8">
        <v>910.17519693112229</v>
      </c>
      <c r="AE187" s="8">
        <v>2104.9641215233823</v>
      </c>
      <c r="AF187" s="8">
        <v>6588.3792114806974</v>
      </c>
      <c r="AG187" s="9" t="s">
        <v>72</v>
      </c>
    </row>
    <row r="188" spans="1:33" x14ac:dyDescent="0.45">
      <c r="A188" s="4">
        <v>49065</v>
      </c>
      <c r="B188" s="7">
        <v>13197.07</v>
      </c>
      <c r="C188" s="8">
        <v>673.56973387337484</v>
      </c>
      <c r="D188" s="8">
        <v>0</v>
      </c>
      <c r="E188" s="8">
        <v>208.82755855524741</v>
      </c>
      <c r="F188" s="8">
        <v>124.16466120185433</v>
      </c>
      <c r="G188" s="8">
        <v>516.66338394819445</v>
      </c>
      <c r="H188" s="8">
        <v>1523.2253375786709</v>
      </c>
      <c r="I188" s="9"/>
      <c r="J188" s="7">
        <v>57503.83</v>
      </c>
      <c r="K188" s="8">
        <v>1277.0896563383565</v>
      </c>
      <c r="L188" s="8">
        <v>0</v>
      </c>
      <c r="M188" s="8">
        <v>752.82956312262183</v>
      </c>
      <c r="N188" s="8">
        <v>764.16185716090297</v>
      </c>
      <c r="O188" s="8">
        <v>1475.7228943123571</v>
      </c>
      <c r="P188" s="8">
        <v>4269.8039709342384</v>
      </c>
      <c r="Q188" s="9">
        <v>0</v>
      </c>
      <c r="R188" s="7">
        <v>4334.7879999999996</v>
      </c>
      <c r="S188" s="8">
        <v>282.89928822681742</v>
      </c>
      <c r="T188" s="8" t="s">
        <v>72</v>
      </c>
      <c r="U188" s="8">
        <v>64.318888035016201</v>
      </c>
      <c r="V188" s="8">
        <v>36.131916409739617</v>
      </c>
      <c r="W188" s="8">
        <v>154.99901518445836</v>
      </c>
      <c r="X188" s="8">
        <v>538.34910785603165</v>
      </c>
      <c r="Y188" s="9" t="s">
        <v>72</v>
      </c>
      <c r="Z188" s="7">
        <v>69822.03</v>
      </c>
      <c r="AA188" s="8">
        <v>2085.3733369864062</v>
      </c>
      <c r="AB188" s="8" t="s">
        <v>72</v>
      </c>
      <c r="AC188" s="8">
        <v>1003.4226333889187</v>
      </c>
      <c r="AD188" s="8">
        <v>913.15945060312811</v>
      </c>
      <c r="AE188" s="8">
        <v>2095.7189550501903</v>
      </c>
      <c r="AF188" s="8">
        <v>6097.6743760286427</v>
      </c>
      <c r="AG188" s="9" t="s">
        <v>72</v>
      </c>
    </row>
    <row r="189" spans="1:33" x14ac:dyDescent="0.45">
      <c r="A189" s="4">
        <v>49096</v>
      </c>
      <c r="B189" s="7">
        <v>13089.89</v>
      </c>
      <c r="C189" s="8">
        <v>668.69099684700097</v>
      </c>
      <c r="D189" s="8">
        <v>0</v>
      </c>
      <c r="E189" s="8">
        <v>206.43413925221296</v>
      </c>
      <c r="F189" s="8">
        <v>122.60521053243127</v>
      </c>
      <c r="G189" s="8">
        <v>510.06439762715831</v>
      </c>
      <c r="H189" s="8">
        <v>1507.7947442588036</v>
      </c>
      <c r="I189" s="9"/>
      <c r="J189" s="7">
        <v>57604.17</v>
      </c>
      <c r="K189" s="8">
        <v>1278.185313618889</v>
      </c>
      <c r="L189" s="8">
        <v>0</v>
      </c>
      <c r="M189" s="8">
        <v>752.75133573296216</v>
      </c>
      <c r="N189" s="8">
        <v>769.21275373301432</v>
      </c>
      <c r="O189" s="8">
        <v>1474.6104296497817</v>
      </c>
      <c r="P189" s="8">
        <v>4274.7598327346468</v>
      </c>
      <c r="Q189" s="9">
        <v>0</v>
      </c>
      <c r="R189" s="7">
        <v>4300.1610000000001</v>
      </c>
      <c r="S189" s="8">
        <v>280.85021867574039</v>
      </c>
      <c r="T189" s="8" t="s">
        <v>72</v>
      </c>
      <c r="U189" s="8">
        <v>63.581714889681592</v>
      </c>
      <c r="V189" s="8">
        <v>35.678116264937501</v>
      </c>
      <c r="W189" s="8">
        <v>153.0193192881475</v>
      </c>
      <c r="X189" s="8">
        <v>533.12936911850704</v>
      </c>
      <c r="Y189" s="9" t="s">
        <v>72</v>
      </c>
      <c r="Z189" s="7">
        <v>69798.759999999995</v>
      </c>
      <c r="AA189" s="8">
        <v>2080.6145098352899</v>
      </c>
      <c r="AB189" s="8" t="s">
        <v>72</v>
      </c>
      <c r="AC189" s="8">
        <v>1000.4723028356177</v>
      </c>
      <c r="AD189" s="8">
        <v>916.33900637193187</v>
      </c>
      <c r="AE189" s="8">
        <v>2086.6877068023718</v>
      </c>
      <c r="AF189" s="8">
        <v>6084.1135258452105</v>
      </c>
      <c r="AG189" s="9" t="s">
        <v>72</v>
      </c>
    </row>
    <row r="190" spans="1:33" x14ac:dyDescent="0.45">
      <c r="A190" s="4">
        <v>49126</v>
      </c>
      <c r="B190" s="7">
        <v>12980.25</v>
      </c>
      <c r="C190" s="8">
        <v>663.87819983068221</v>
      </c>
      <c r="D190" s="8">
        <v>0</v>
      </c>
      <c r="E190" s="8">
        <v>204.08163265306129</v>
      </c>
      <c r="F190" s="8">
        <v>121.07495539430572</v>
      </c>
      <c r="G190" s="8">
        <v>503.59104201699438</v>
      </c>
      <c r="H190" s="8">
        <v>1492.6258298950436</v>
      </c>
      <c r="I190" s="9"/>
      <c r="J190" s="7">
        <v>57707.02</v>
      </c>
      <c r="K190" s="8">
        <v>1279.2903796283636</v>
      </c>
      <c r="L190" s="8">
        <v>0</v>
      </c>
      <c r="M190" s="8">
        <v>752.71157824262525</v>
      </c>
      <c r="N190" s="8">
        <v>774.42884587816934</v>
      </c>
      <c r="O190" s="8">
        <v>1473.5579275400398</v>
      </c>
      <c r="P190" s="8">
        <v>4279.9887312891979</v>
      </c>
      <c r="Q190" s="9">
        <v>0</v>
      </c>
      <c r="R190" s="7">
        <v>4264.6620000000003</v>
      </c>
      <c r="S190" s="8">
        <v>278.8288439288865</v>
      </c>
      <c r="T190" s="8" t="s">
        <v>72</v>
      </c>
      <c r="U190" s="8">
        <v>62.857142857142875</v>
      </c>
      <c r="V190" s="8">
        <v>35.232812019742966</v>
      </c>
      <c r="W190" s="8">
        <v>151.07731260509831</v>
      </c>
      <c r="X190" s="8">
        <v>527.99611141087064</v>
      </c>
      <c r="Y190" s="9" t="s">
        <v>72</v>
      </c>
      <c r="Z190" s="7">
        <v>69774.820000000007</v>
      </c>
      <c r="AA190" s="8">
        <v>2075.9442194251824</v>
      </c>
      <c r="AB190" s="8" t="s">
        <v>72</v>
      </c>
      <c r="AC190" s="8">
        <v>997.60953742629886</v>
      </c>
      <c r="AD190" s="8">
        <v>919.71879235133622</v>
      </c>
      <c r="AE190" s="8">
        <v>2077.8671779604329</v>
      </c>
      <c r="AF190" s="8">
        <v>6071.1397271632504</v>
      </c>
      <c r="AG190" s="9" t="s">
        <v>72</v>
      </c>
    </row>
    <row r="191" spans="1:33" x14ac:dyDescent="0.45">
      <c r="A191" s="4">
        <v>49157</v>
      </c>
      <c r="B191" s="7">
        <v>12873.37</v>
      </c>
      <c r="C191" s="8">
        <v>659.13006565972853</v>
      </c>
      <c r="D191" s="8">
        <v>0</v>
      </c>
      <c r="E191" s="8">
        <v>201.76911157024793</v>
      </c>
      <c r="F191" s="8">
        <v>119.57317152389143</v>
      </c>
      <c r="G191" s="8">
        <v>497.24014807611434</v>
      </c>
      <c r="H191" s="8">
        <v>1477.7124968299822</v>
      </c>
      <c r="I191" s="9"/>
      <c r="J191" s="7">
        <v>57807.4</v>
      </c>
      <c r="K191" s="8">
        <v>1280.4051606019748</v>
      </c>
      <c r="L191" s="8">
        <v>0</v>
      </c>
      <c r="M191" s="8">
        <v>752.71055735220523</v>
      </c>
      <c r="N191" s="8">
        <v>779.81624255738507</v>
      </c>
      <c r="O191" s="8">
        <v>1472.5660957867124</v>
      </c>
      <c r="P191" s="8">
        <v>4285.4980562982773</v>
      </c>
      <c r="Q191" s="9">
        <v>0</v>
      </c>
      <c r="R191" s="7">
        <v>4230.0429999999997</v>
      </c>
      <c r="S191" s="8">
        <v>276.834627577086</v>
      </c>
      <c r="T191" s="8" t="s">
        <v>72</v>
      </c>
      <c r="U191" s="8">
        <v>62.14488636363636</v>
      </c>
      <c r="V191" s="8">
        <v>34.795792913452409</v>
      </c>
      <c r="W191" s="8">
        <v>149.17204442283429</v>
      </c>
      <c r="X191" s="8">
        <v>522.94735127700915</v>
      </c>
      <c r="Y191" s="9" t="s">
        <v>72</v>
      </c>
      <c r="Z191" s="7">
        <v>69751.73</v>
      </c>
      <c r="AA191" s="8">
        <v>2071.3612393936492</v>
      </c>
      <c r="AB191" s="8" t="s">
        <v>72</v>
      </c>
      <c r="AC191" s="8">
        <v>994.83349123650271</v>
      </c>
      <c r="AD191" s="8">
        <v>923.30404838605477</v>
      </c>
      <c r="AE191" s="8">
        <v>2069.2542734780495</v>
      </c>
      <c r="AF191" s="8">
        <v>6058.7530524942558</v>
      </c>
      <c r="AG191" s="9" t="s">
        <v>72</v>
      </c>
    </row>
    <row r="192" spans="1:33" x14ac:dyDescent="0.45">
      <c r="A192" s="4">
        <v>49188</v>
      </c>
      <c r="B192" s="7">
        <v>12764.21</v>
      </c>
      <c r="C192" s="8">
        <v>654.44534908076196</v>
      </c>
      <c r="D192" s="8">
        <v>0</v>
      </c>
      <c r="E192" s="8">
        <v>199.49567493376742</v>
      </c>
      <c r="F192" s="8">
        <v>118.09915697792384</v>
      </c>
      <c r="G192" s="8">
        <v>491.0086460657696</v>
      </c>
      <c r="H192" s="8">
        <v>1463.0488270582227</v>
      </c>
      <c r="I192" s="9"/>
      <c r="J192" s="7">
        <v>57910.01</v>
      </c>
      <c r="K192" s="8">
        <v>1281.5299533854377</v>
      </c>
      <c r="L192" s="8">
        <v>0</v>
      </c>
      <c r="M192" s="8">
        <v>752.74854598214063</v>
      </c>
      <c r="N192" s="8">
        <v>785.38135605102741</v>
      </c>
      <c r="O192" s="8">
        <v>1471.6356243013122</v>
      </c>
      <c r="P192" s="8">
        <v>4291.2954797199181</v>
      </c>
      <c r="Q192" s="9">
        <v>0</v>
      </c>
      <c r="R192" s="7">
        <v>4194.6109999999999</v>
      </c>
      <c r="S192" s="8">
        <v>274.86704661392002</v>
      </c>
      <c r="T192" s="8" t="s">
        <v>72</v>
      </c>
      <c r="U192" s="8">
        <v>61.44466787960036</v>
      </c>
      <c r="V192" s="8">
        <v>34.366854680575841</v>
      </c>
      <c r="W192" s="8">
        <v>147.30259381973087</v>
      </c>
      <c r="X192" s="8">
        <v>517.98116299382718</v>
      </c>
      <c r="Y192" s="9" t="s">
        <v>72</v>
      </c>
      <c r="Z192" s="7">
        <v>69727.88</v>
      </c>
      <c r="AA192" s="8">
        <v>2066.8643722823522</v>
      </c>
      <c r="AB192" s="8" t="s">
        <v>72</v>
      </c>
      <c r="AC192" s="8">
        <v>992.14335590266148</v>
      </c>
      <c r="AD192" s="8">
        <v>927.10034442453605</v>
      </c>
      <c r="AE192" s="8">
        <v>2060.8459995802359</v>
      </c>
      <c r="AF192" s="8">
        <v>6046.9540721897856</v>
      </c>
      <c r="AG192" s="9" t="s">
        <v>72</v>
      </c>
    </row>
    <row r="193" spans="1:33" x14ac:dyDescent="0.45">
      <c r="A193" s="4">
        <v>49218</v>
      </c>
      <c r="B193" s="7">
        <v>12656.48</v>
      </c>
      <c r="C193" s="8">
        <v>649.82283578008037</v>
      </c>
      <c r="D193" s="8">
        <v>0</v>
      </c>
      <c r="E193" s="8">
        <v>197.26044691326857</v>
      </c>
      <c r="F193" s="8">
        <v>116.65223131307944</v>
      </c>
      <c r="G193" s="8">
        <v>484.89356183910411</v>
      </c>
      <c r="H193" s="8">
        <v>1448.6290758455325</v>
      </c>
      <c r="I193" s="9"/>
      <c r="J193" s="7">
        <v>58011.13</v>
      </c>
      <c r="K193" s="8">
        <v>1282.6650458753923</v>
      </c>
      <c r="L193" s="8">
        <v>0</v>
      </c>
      <c r="M193" s="8">
        <v>752.82582375288564</v>
      </c>
      <c r="N193" s="8">
        <v>791.13092280984802</v>
      </c>
      <c r="O193" s="8">
        <v>1470.7671871522427</v>
      </c>
      <c r="P193" s="8">
        <v>4297.3889795903688</v>
      </c>
      <c r="Q193" s="9">
        <v>0</v>
      </c>
      <c r="R193" s="7">
        <v>4159.6530000000002</v>
      </c>
      <c r="S193" s="8">
        <v>272.92559102763374</v>
      </c>
      <c r="T193" s="8" t="s">
        <v>72</v>
      </c>
      <c r="U193" s="8">
        <v>60.756217649286725</v>
      </c>
      <c r="V193" s="8">
        <v>33.945799312106118</v>
      </c>
      <c r="W193" s="8">
        <v>145.46806855173125</v>
      </c>
      <c r="X193" s="8">
        <v>513.09567654075784</v>
      </c>
      <c r="Y193" s="9" t="s">
        <v>72</v>
      </c>
      <c r="Z193" s="7">
        <v>69704.09</v>
      </c>
      <c r="AA193" s="8">
        <v>2062.4524488114885</v>
      </c>
      <c r="AB193" s="8" t="s">
        <v>72</v>
      </c>
      <c r="AC193" s="8">
        <v>989.53836004880793</v>
      </c>
      <c r="AD193" s="8">
        <v>931.11360038554335</v>
      </c>
      <c r="AE193" s="8">
        <v>2052.6394613591674</v>
      </c>
      <c r="AF193" s="8">
        <v>6035.743870605007</v>
      </c>
      <c r="AG193" s="9" t="s">
        <v>72</v>
      </c>
    </row>
    <row r="194" spans="1:33" x14ac:dyDescent="0.45">
      <c r="A194" s="4">
        <v>49249</v>
      </c>
      <c r="B194" s="7">
        <v>12554.48</v>
      </c>
      <c r="C194" s="8">
        <v>645.26134144680077</v>
      </c>
      <c r="D194" s="8">
        <v>0</v>
      </c>
      <c r="E194" s="8">
        <v>195.06257607440466</v>
      </c>
      <c r="F194" s="8">
        <v>115.2317348005588</v>
      </c>
      <c r="G194" s="8">
        <v>478.89201329100331</v>
      </c>
      <c r="H194" s="8">
        <v>1434.4476656127677</v>
      </c>
      <c r="I194" s="9"/>
      <c r="J194" s="7">
        <v>58106.58</v>
      </c>
      <c r="K194" s="8">
        <v>1283.8107174403538</v>
      </c>
      <c r="L194" s="8">
        <v>0</v>
      </c>
      <c r="M194" s="8">
        <v>752.94267745922139</v>
      </c>
      <c r="N194" s="8">
        <v>797.07202589476663</v>
      </c>
      <c r="O194" s="8">
        <v>1469.9614445158379</v>
      </c>
      <c r="P194" s="8">
        <v>4303.7868653101796</v>
      </c>
      <c r="Q194" s="9">
        <v>0</v>
      </c>
      <c r="R194" s="7">
        <v>4126.5619999999999</v>
      </c>
      <c r="S194" s="8">
        <v>271.00976340765635</v>
      </c>
      <c r="T194" s="8" t="s">
        <v>72</v>
      </c>
      <c r="U194" s="8">
        <v>60.079273430916636</v>
      </c>
      <c r="V194" s="8">
        <v>33.532434826962614</v>
      </c>
      <c r="W194" s="8">
        <v>143.66760398730099</v>
      </c>
      <c r="X194" s="8">
        <v>508.28907565283663</v>
      </c>
      <c r="Y194" s="9" t="s">
        <v>72</v>
      </c>
      <c r="Z194" s="7">
        <v>69681.09</v>
      </c>
      <c r="AA194" s="8">
        <v>2058.1243271765147</v>
      </c>
      <c r="AB194" s="8" t="s">
        <v>72</v>
      </c>
      <c r="AC194" s="8">
        <v>987.01776874850702</v>
      </c>
      <c r="AD194" s="8">
        <v>935.35010765543711</v>
      </c>
      <c r="AE194" s="8">
        <v>2044.6318604650419</v>
      </c>
      <c r="AF194" s="8">
        <v>6025.1240640455007</v>
      </c>
      <c r="AG194" s="9" t="s">
        <v>72</v>
      </c>
    </row>
    <row r="195" spans="1:33" x14ac:dyDescent="0.45">
      <c r="A195" s="4">
        <v>49279</v>
      </c>
      <c r="B195" s="7">
        <v>12199.68</v>
      </c>
      <c r="C195" s="8">
        <v>640.75971086935499</v>
      </c>
      <c r="D195" s="8">
        <v>0</v>
      </c>
      <c r="E195" s="8">
        <v>192.90123456790121</v>
      </c>
      <c r="F195" s="8">
        <v>113.83702767394151</v>
      </c>
      <c r="G195" s="8">
        <v>473.00120696082786</v>
      </c>
      <c r="H195" s="8">
        <v>1420.4991800720256</v>
      </c>
      <c r="I195" s="9"/>
      <c r="J195" s="7">
        <v>57213.84</v>
      </c>
      <c r="K195" s="8">
        <v>1284.9672393231729</v>
      </c>
      <c r="L195" s="8">
        <v>0</v>
      </c>
      <c r="M195" s="8">
        <v>753.09940153990806</v>
      </c>
      <c r="N195" s="8">
        <v>803.21211915914603</v>
      </c>
      <c r="O195" s="8">
        <v>1469.2190445365115</v>
      </c>
      <c r="P195" s="8">
        <v>4310.4978045587386</v>
      </c>
      <c r="Q195" s="9">
        <v>0</v>
      </c>
      <c r="R195" s="7">
        <v>4007.6579999999999</v>
      </c>
      <c r="S195" s="8">
        <v>269.11907856512909</v>
      </c>
      <c r="T195" s="8" t="s">
        <v>72</v>
      </c>
      <c r="U195" s="8">
        <v>59.413580246913575</v>
      </c>
      <c r="V195" s="8">
        <v>33.126575053116973</v>
      </c>
      <c r="W195" s="8">
        <v>141.90036208824836</v>
      </c>
      <c r="X195" s="8">
        <v>503.55959595340801</v>
      </c>
      <c r="Y195" s="9" t="s">
        <v>72</v>
      </c>
      <c r="Z195" s="7">
        <v>68369.13</v>
      </c>
      <c r="AA195" s="8">
        <v>2053.8788923663988</v>
      </c>
      <c r="AB195" s="8" t="s">
        <v>72</v>
      </c>
      <c r="AC195" s="8">
        <v>984.58088302138947</v>
      </c>
      <c r="AD195" s="8">
        <v>939.81655236787583</v>
      </c>
      <c r="AE195" s="8">
        <v>2036.820492889505</v>
      </c>
      <c r="AF195" s="8">
        <v>6015.0968206451689</v>
      </c>
      <c r="AG195" s="9" t="s">
        <v>72</v>
      </c>
    </row>
    <row r="196" spans="1:33" x14ac:dyDescent="0.45">
      <c r="A196" s="4">
        <v>49310</v>
      </c>
      <c r="B196" s="7">
        <v>11888.61</v>
      </c>
      <c r="C196" s="8">
        <v>636.31681706397444</v>
      </c>
      <c r="D196" s="8">
        <v>0</v>
      </c>
      <c r="E196" s="8">
        <v>190.77561734989777</v>
      </c>
      <c r="F196" s="8">
        <v>112.4674894087114</v>
      </c>
      <c r="G196" s="8">
        <v>467.21843478055121</v>
      </c>
      <c r="H196" s="8">
        <v>1406.7783586031348</v>
      </c>
      <c r="I196" s="9"/>
      <c r="J196" s="7">
        <v>54667.4</v>
      </c>
      <c r="K196" s="8">
        <v>1286.1348750259274</v>
      </c>
      <c r="L196" s="8">
        <v>0</v>
      </c>
      <c r="M196" s="8">
        <v>753.29629854385075</v>
      </c>
      <c r="N196" s="8">
        <v>809.55905334367264</v>
      </c>
      <c r="O196" s="8">
        <v>1468.5406251025656</v>
      </c>
      <c r="P196" s="8">
        <v>4317.5308520160161</v>
      </c>
      <c r="Q196" s="9">
        <v>0</v>
      </c>
      <c r="R196" s="7">
        <v>3916.2550000000001</v>
      </c>
      <c r="S196" s="8">
        <v>267.25306316686925</v>
      </c>
      <c r="T196" s="8" t="s">
        <v>72</v>
      </c>
      <c r="U196" s="8">
        <v>58.758890143768511</v>
      </c>
      <c r="V196" s="8">
        <v>32.728039417935015</v>
      </c>
      <c r="W196" s="8">
        <v>140.16553043416536</v>
      </c>
      <c r="X196" s="8">
        <v>498.90552316273812</v>
      </c>
      <c r="Y196" s="9" t="s">
        <v>72</v>
      </c>
      <c r="Z196" s="7">
        <v>67747.240000000005</v>
      </c>
      <c r="AA196" s="8">
        <v>2049.7150555026965</v>
      </c>
      <c r="AB196" s="8" t="s">
        <v>72</v>
      </c>
      <c r="AC196" s="8">
        <v>982.22703936372807</v>
      </c>
      <c r="AD196" s="8">
        <v>944.5200406341263</v>
      </c>
      <c r="AE196" s="8">
        <v>2029.2027468392271</v>
      </c>
      <c r="AF196" s="8">
        <v>6005.6648823397782</v>
      </c>
      <c r="AG196" s="9" t="s">
        <v>72</v>
      </c>
    </row>
    <row r="197" spans="1:33" x14ac:dyDescent="0.45">
      <c r="A197" s="4">
        <v>49341</v>
      </c>
      <c r="B197" s="7">
        <v>11838.13</v>
      </c>
      <c r="C197" s="8">
        <v>631.9315604338675</v>
      </c>
      <c r="D197" s="8">
        <v>0</v>
      </c>
      <c r="E197" s="8">
        <v>188.68494143219422</v>
      </c>
      <c r="F197" s="8">
        <v>111.12251803193718</v>
      </c>
      <c r="G197" s="8">
        <v>461.54107096123323</v>
      </c>
      <c r="H197" s="8">
        <v>1393.2800908592321</v>
      </c>
      <c r="I197" s="9"/>
      <c r="J197" s="7">
        <v>54712.31</v>
      </c>
      <c r="K197" s="8">
        <v>1287.3138806781326</v>
      </c>
      <c r="L197" s="8">
        <v>0</v>
      </c>
      <c r="M197" s="8">
        <v>753.53367959392108</v>
      </c>
      <c r="N197" s="8">
        <v>816.12110427247217</v>
      </c>
      <c r="O197" s="8">
        <v>1467.9268155438028</v>
      </c>
      <c r="P197" s="8">
        <v>4324.8954800883284</v>
      </c>
      <c r="Q197" s="9">
        <v>0</v>
      </c>
      <c r="R197" s="7">
        <v>3899.1640000000002</v>
      </c>
      <c r="S197" s="8">
        <v>265.41125538222434</v>
      </c>
      <c r="T197" s="8" t="s">
        <v>72</v>
      </c>
      <c r="U197" s="8">
        <v>58.114961961115817</v>
      </c>
      <c r="V197" s="8">
        <v>32.336652747293719</v>
      </c>
      <c r="W197" s="8">
        <v>138.46232128836996</v>
      </c>
      <c r="X197" s="8">
        <v>494.32519137900385</v>
      </c>
      <c r="Y197" s="9" t="s">
        <v>72</v>
      </c>
      <c r="Z197" s="7">
        <v>67731.17</v>
      </c>
      <c r="AA197" s="8">
        <v>2045.6317531987736</v>
      </c>
      <c r="AB197" s="8" t="s">
        <v>72</v>
      </c>
      <c r="AC197" s="8">
        <v>979.95560931255409</v>
      </c>
      <c r="AD197" s="8">
        <v>949.46812591079674</v>
      </c>
      <c r="AE197" s="8">
        <v>2021.7761006972828</v>
      </c>
      <c r="AF197" s="8">
        <v>5996.831589119407</v>
      </c>
      <c r="AG197" s="9" t="s">
        <v>72</v>
      </c>
    </row>
    <row r="198" spans="1:33" x14ac:dyDescent="0.45">
      <c r="A198" s="4">
        <v>49369</v>
      </c>
      <c r="B198" s="7">
        <v>11689.95</v>
      </c>
      <c r="C198" s="8">
        <v>627.60286795784737</v>
      </c>
      <c r="D198" s="8">
        <v>0</v>
      </c>
      <c r="E198" s="8">
        <v>186.62844516109766</v>
      </c>
      <c r="F198" s="8">
        <v>109.80152946067466</v>
      </c>
      <c r="G198" s="8">
        <v>455.96656901114238</v>
      </c>
      <c r="H198" s="8">
        <v>1379.9994115907621</v>
      </c>
      <c r="I198" s="9"/>
      <c r="J198" s="7">
        <v>54840.23</v>
      </c>
      <c r="K198" s="8">
        <v>1288.5045053890922</v>
      </c>
      <c r="L198" s="8">
        <v>0</v>
      </c>
      <c r="M198" s="8">
        <v>753.81186484954821</v>
      </c>
      <c r="N198" s="8">
        <v>822.907003359903</v>
      </c>
      <c r="O198" s="8">
        <v>1467.3782382567467</v>
      </c>
      <c r="P198" s="8">
        <v>4332.6016118552907</v>
      </c>
      <c r="Q198" s="9">
        <v>0</v>
      </c>
      <c r="R198" s="7">
        <v>3848.6680000000001</v>
      </c>
      <c r="S198" s="8">
        <v>263.59320454229589</v>
      </c>
      <c r="T198" s="8" t="s">
        <v>72</v>
      </c>
      <c r="U198" s="8">
        <v>57.481561109618077</v>
      </c>
      <c r="V198" s="8">
        <v>31.952245073056325</v>
      </c>
      <c r="W198" s="8">
        <v>136.78997070334273</v>
      </c>
      <c r="X198" s="8">
        <v>489.81698142831306</v>
      </c>
      <c r="Y198" s="9" t="s">
        <v>72</v>
      </c>
      <c r="Z198" s="7">
        <v>67680.179999999993</v>
      </c>
      <c r="AA198" s="8">
        <v>2041.627946938509</v>
      </c>
      <c r="AB198" s="8" t="s">
        <v>72</v>
      </c>
      <c r="AC198" s="8">
        <v>977.76599904286536</v>
      </c>
      <c r="AD198" s="8">
        <v>954.66883871271261</v>
      </c>
      <c r="AE198" s="8">
        <v>2014.5381210701175</v>
      </c>
      <c r="AF198" s="8">
        <v>5988.6009057642041</v>
      </c>
      <c r="AG198" s="9" t="s">
        <v>72</v>
      </c>
    </row>
    <row r="199" spans="1:33" x14ac:dyDescent="0.45">
      <c r="A199" s="4">
        <v>49400</v>
      </c>
      <c r="B199" s="7">
        <v>11689.95</v>
      </c>
      <c r="C199" s="8">
        <v>623.32969240722844</v>
      </c>
      <c r="D199" s="8">
        <v>0</v>
      </c>
      <c r="E199" s="8">
        <v>184.60538752362953</v>
      </c>
      <c r="F199" s="8">
        <v>108.50395686773312</v>
      </c>
      <c r="G199" s="8">
        <v>450.492458879205</v>
      </c>
      <c r="H199" s="8">
        <v>1366.931495677796</v>
      </c>
      <c r="I199" s="9"/>
      <c r="J199" s="7">
        <v>54840.23</v>
      </c>
      <c r="K199" s="8">
        <v>1289.7069915851628</v>
      </c>
      <c r="L199" s="8">
        <v>0</v>
      </c>
      <c r="M199" s="8">
        <v>754.13118396916047</v>
      </c>
      <c r="N199" s="8">
        <v>829.92597066097483</v>
      </c>
      <c r="O199" s="8">
        <v>1466.8955102628956</v>
      </c>
      <c r="P199" s="8">
        <v>4340.6596564781939</v>
      </c>
      <c r="Q199" s="9">
        <v>0</v>
      </c>
      <c r="R199" s="7">
        <v>3848.6680000000001</v>
      </c>
      <c r="S199" s="8">
        <v>261.79847081103594</v>
      </c>
      <c r="T199" s="8" t="s">
        <v>72</v>
      </c>
      <c r="U199" s="8">
        <v>56.858459357277894</v>
      </c>
      <c r="V199" s="8">
        <v>31.574651448510341</v>
      </c>
      <c r="W199" s="8">
        <v>135.14773766376152</v>
      </c>
      <c r="X199" s="8">
        <v>485.37931928058566</v>
      </c>
      <c r="Y199" s="9" t="s">
        <v>72</v>
      </c>
      <c r="Z199" s="7">
        <v>67680.179999999993</v>
      </c>
      <c r="AA199" s="8">
        <v>2037.702622473837</v>
      </c>
      <c r="AB199" s="8" t="s">
        <v>72</v>
      </c>
      <c r="AC199" s="8">
        <v>975.65764899751593</v>
      </c>
      <c r="AD199" s="8">
        <v>960.13071890225456</v>
      </c>
      <c r="AE199" s="8">
        <v>2007.4864609179417</v>
      </c>
      <c r="AF199" s="8">
        <v>5980.9774512915492</v>
      </c>
      <c r="AG199" s="9" t="s">
        <v>72</v>
      </c>
    </row>
    <row r="200" spans="1:33" x14ac:dyDescent="0.45">
      <c r="A200" s="4">
        <v>49430</v>
      </c>
      <c r="B200" s="7">
        <v>11358.83</v>
      </c>
      <c r="C200" s="8">
        <v>619.11101158986185</v>
      </c>
      <c r="D200" s="8">
        <v>0</v>
      </c>
      <c r="E200" s="8">
        <v>182.61504747991236</v>
      </c>
      <c r="F200" s="8">
        <v>107.22925007351951</v>
      </c>
      <c r="G200" s="8">
        <v>445.11634421779667</v>
      </c>
      <c r="H200" s="8">
        <v>1354.0716533610905</v>
      </c>
      <c r="I200" s="9"/>
      <c r="J200" s="7">
        <v>54014.73</v>
      </c>
      <c r="K200" s="8">
        <v>1290.9215753326955</v>
      </c>
      <c r="L200" s="8">
        <v>0</v>
      </c>
      <c r="M200" s="8">
        <v>754.4919765735425</v>
      </c>
      <c r="N200" s="8">
        <v>837.18775072490939</v>
      </c>
      <c r="O200" s="8">
        <v>1466.4792447051423</v>
      </c>
      <c r="P200" s="8">
        <v>4349.0805473362898</v>
      </c>
      <c r="Q200" s="9">
        <v>0</v>
      </c>
      <c r="R200" s="7">
        <v>3736.3820000000001</v>
      </c>
      <c r="S200" s="8">
        <v>260.02662486774199</v>
      </c>
      <c r="T200" s="8" t="s">
        <v>72</v>
      </c>
      <c r="U200" s="8">
        <v>56.245434623813011</v>
      </c>
      <c r="V200" s="8">
        <v>31.203711771394175</v>
      </c>
      <c r="W200" s="8">
        <v>133.53490326533901</v>
      </c>
      <c r="X200" s="8">
        <v>481.01067452828818</v>
      </c>
      <c r="Y200" s="9" t="s">
        <v>72</v>
      </c>
      <c r="Z200" s="7">
        <v>66459.070000000007</v>
      </c>
      <c r="AA200" s="8">
        <v>2033.8547892405297</v>
      </c>
      <c r="AB200" s="8" t="s">
        <v>72</v>
      </c>
      <c r="AC200" s="8">
        <v>973.63003354943737</v>
      </c>
      <c r="AD200" s="8">
        <v>965.86285081313281</v>
      </c>
      <c r="AE200" s="8">
        <v>2000.6188577664982</v>
      </c>
      <c r="AF200" s="8">
        <v>5973.9665313695978</v>
      </c>
      <c r="AG200" s="9" t="s">
        <v>72</v>
      </c>
    </row>
    <row r="201" spans="1:33" x14ac:dyDescent="0.45">
      <c r="A201" s="4">
        <v>49461</v>
      </c>
      <c r="B201" s="7">
        <v>11301.25</v>
      </c>
      <c r="C201" s="8">
        <v>614.94582762022924</v>
      </c>
      <c r="D201" s="8">
        <v>0</v>
      </c>
      <c r="E201" s="8">
        <v>180.65672332061507</v>
      </c>
      <c r="F201" s="8">
        <v>105.97687496274251</v>
      </c>
      <c r="G201" s="8">
        <v>439.8358997592095</v>
      </c>
      <c r="H201" s="8">
        <v>1341.4153256627965</v>
      </c>
      <c r="I201" s="9"/>
      <c r="J201" s="7">
        <v>54062.02</v>
      </c>
      <c r="K201" s="8">
        <v>1292.1484866473329</v>
      </c>
      <c r="L201" s="8">
        <v>0</v>
      </c>
      <c r="M201" s="8">
        <v>754.89459271116277</v>
      </c>
      <c r="N201" s="8">
        <v>844.70265154143067</v>
      </c>
      <c r="O201" s="8">
        <v>1466.1300522871722</v>
      </c>
      <c r="P201" s="8">
        <v>4357.8757831870989</v>
      </c>
      <c r="Q201" s="9">
        <v>0</v>
      </c>
      <c r="R201" s="7">
        <v>3717.15</v>
      </c>
      <c r="S201" s="8">
        <v>258.27724760049625</v>
      </c>
      <c r="T201" s="8" t="s">
        <v>72</v>
      </c>
      <c r="U201" s="8">
        <v>55.642270782749442</v>
      </c>
      <c r="V201" s="8">
        <v>30.839270614158071</v>
      </c>
      <c r="W201" s="8">
        <v>131.95076992776285</v>
      </c>
      <c r="X201" s="8">
        <v>476.70955892516662</v>
      </c>
      <c r="Y201" s="9" t="s">
        <v>72</v>
      </c>
      <c r="Z201" s="7">
        <v>66437.22</v>
      </c>
      <c r="AA201" s="8">
        <v>2030.0834797916079</v>
      </c>
      <c r="AB201" s="8" t="s">
        <v>72</v>
      </c>
      <c r="AC201" s="8">
        <v>971.68266069590084</v>
      </c>
      <c r="AD201" s="8">
        <v>971.87490149672169</v>
      </c>
      <c r="AE201" s="8">
        <v>1993.9331319982236</v>
      </c>
      <c r="AF201" s="8">
        <v>5967.5741739824543</v>
      </c>
      <c r="AG201" s="9" t="s">
        <v>72</v>
      </c>
    </row>
    <row r="202" spans="1:33" x14ac:dyDescent="0.45">
      <c r="A202" s="4">
        <v>49491</v>
      </c>
      <c r="B202" s="7">
        <v>11210.49</v>
      </c>
      <c r="C202" s="8">
        <v>610.8331662145664</v>
      </c>
      <c r="D202" s="8">
        <v>0</v>
      </c>
      <c r="E202" s="8">
        <v>178.72973204838573</v>
      </c>
      <c r="F202" s="8">
        <v>104.74631292482202</v>
      </c>
      <c r="G202" s="8">
        <v>434.6488688004344</v>
      </c>
      <c r="H202" s="8">
        <v>1328.9580799882085</v>
      </c>
      <c r="I202" s="9"/>
      <c r="J202" s="7">
        <v>54136.93</v>
      </c>
      <c r="K202" s="8">
        <v>1293.3879497903433</v>
      </c>
      <c r="L202" s="8">
        <v>0</v>
      </c>
      <c r="M202" s="8">
        <v>755.33939332650493</v>
      </c>
      <c r="N202" s="8">
        <v>852.48158690347998</v>
      </c>
      <c r="O202" s="8">
        <v>1465.8485426604116</v>
      </c>
      <c r="P202" s="8">
        <v>4367.0574726807399</v>
      </c>
      <c r="Q202" s="9">
        <v>0</v>
      </c>
      <c r="R202" s="7">
        <v>3687.0340000000001</v>
      </c>
      <c r="S202" s="8">
        <v>256.54992981011787</v>
      </c>
      <c r="T202" s="8" t="s">
        <v>72</v>
      </c>
      <c r="U202" s="8">
        <v>55.048757470902807</v>
      </c>
      <c r="V202" s="8">
        <v>30.481177061123208</v>
      </c>
      <c r="W202" s="8">
        <v>130.39466064013033</v>
      </c>
      <c r="X202" s="8">
        <v>472.4745249822742</v>
      </c>
      <c r="Y202" s="9" t="s">
        <v>72</v>
      </c>
      <c r="Z202" s="7">
        <v>66403.38</v>
      </c>
      <c r="AA202" s="8">
        <v>2026.387749247823</v>
      </c>
      <c r="AB202" s="8" t="s">
        <v>72</v>
      </c>
      <c r="AC202" s="8">
        <v>969.81507178456786</v>
      </c>
      <c r="AD202" s="8">
        <v>978.17716241326639</v>
      </c>
      <c r="AE202" s="8">
        <v>1987.4271852209329</v>
      </c>
      <c r="AF202" s="8">
        <v>5961.8071686665899</v>
      </c>
      <c r="AG202" s="9" t="s">
        <v>72</v>
      </c>
    </row>
    <row r="203" spans="1:33" x14ac:dyDescent="0.45">
      <c r="A203" s="4">
        <v>49522</v>
      </c>
      <c r="B203" s="7">
        <v>11124.86</v>
      </c>
      <c r="C203" s="8">
        <v>606.7720760100317</v>
      </c>
      <c r="D203" s="8">
        <v>0</v>
      </c>
      <c r="E203" s="8">
        <v>176.83340878225442</v>
      </c>
      <c r="F203" s="8">
        <v>103.53706031690879</v>
      </c>
      <c r="G203" s="8">
        <v>429.5530607911744</v>
      </c>
      <c r="H203" s="8">
        <v>1316.6956059003692</v>
      </c>
      <c r="I203" s="9"/>
      <c r="J203" s="7">
        <v>54209.04</v>
      </c>
      <c r="K203" s="8">
        <v>1294.6401835526237</v>
      </c>
      <c r="L203" s="8">
        <v>0</v>
      </c>
      <c r="M203" s="8">
        <v>755.82675073241853</v>
      </c>
      <c r="N203" s="8">
        <v>860.53612254877203</v>
      </c>
      <c r="O203" s="8">
        <v>1465.6353257628202</v>
      </c>
      <c r="P203" s="8">
        <v>4376.638382596635</v>
      </c>
      <c r="Q203" s="9">
        <v>0</v>
      </c>
      <c r="R203" s="7">
        <v>3658.7060000000001</v>
      </c>
      <c r="S203" s="8">
        <v>254.8442719242133</v>
      </c>
      <c r="T203" s="8" t="s">
        <v>72</v>
      </c>
      <c r="U203" s="8">
        <v>54.46468990493436</v>
      </c>
      <c r="V203" s="8">
        <v>30.129284552220458</v>
      </c>
      <c r="W203" s="8">
        <v>128.86591823735233</v>
      </c>
      <c r="X203" s="8">
        <v>468.30416461872045</v>
      </c>
      <c r="Y203" s="9" t="s">
        <v>72</v>
      </c>
      <c r="Z203" s="7">
        <v>66372.66</v>
      </c>
      <c r="AA203" s="8">
        <v>2022.7666747646617</v>
      </c>
      <c r="AB203" s="8" t="s">
        <v>72</v>
      </c>
      <c r="AC203" s="8">
        <v>968.02684127112389</v>
      </c>
      <c r="AD203" s="8">
        <v>984.78059492906254</v>
      </c>
      <c r="AE203" s="8">
        <v>1981.0989987122293</v>
      </c>
      <c r="AF203" s="8">
        <v>5956.6731096770773</v>
      </c>
      <c r="AG203" s="9" t="s">
        <v>72</v>
      </c>
    </row>
    <row r="204" spans="1:33" x14ac:dyDescent="0.45">
      <c r="A204" s="4">
        <v>49553</v>
      </c>
      <c r="B204" s="7">
        <v>11067.64</v>
      </c>
      <c r="C204" s="8">
        <v>602.76162790697674</v>
      </c>
      <c r="D204" s="8">
        <v>0</v>
      </c>
      <c r="E204" s="8">
        <v>174.96710618403739</v>
      </c>
      <c r="F204" s="8">
        <v>102.34862794847655</v>
      </c>
      <c r="G204" s="8">
        <v>424.5463490202776</v>
      </c>
      <c r="H204" s="8">
        <v>1304.6237110597681</v>
      </c>
      <c r="I204" s="9"/>
      <c r="J204" s="7">
        <v>54257.34</v>
      </c>
      <c r="K204" s="8">
        <v>1295.9054015269544</v>
      </c>
      <c r="L204" s="8">
        <v>0</v>
      </c>
      <c r="M204" s="8">
        <v>756.35704908752302</v>
      </c>
      <c r="N204" s="8">
        <v>868.87852648666581</v>
      </c>
      <c r="O204" s="8">
        <v>1465.4910131136223</v>
      </c>
      <c r="P204" s="8">
        <v>4386.6319902147652</v>
      </c>
      <c r="Q204" s="9">
        <v>0</v>
      </c>
      <c r="R204" s="7">
        <v>3639.855</v>
      </c>
      <c r="S204" s="8">
        <v>253.15988372093022</v>
      </c>
      <c r="T204" s="8" t="s">
        <v>72</v>
      </c>
      <c r="U204" s="8">
        <v>53.889868704683515</v>
      </c>
      <c r="V204" s="8">
        <v>29.783450733006674</v>
      </c>
      <c r="W204" s="8">
        <v>127.36390470608328</v>
      </c>
      <c r="X204" s="8">
        <v>464.19710786470375</v>
      </c>
      <c r="Y204" s="9" t="s">
        <v>72</v>
      </c>
      <c r="Z204" s="7">
        <v>66352.55</v>
      </c>
      <c r="AA204" s="8">
        <v>2019.2193550153265</v>
      </c>
      <c r="AB204" s="8" t="s">
        <v>72</v>
      </c>
      <c r="AC204" s="8">
        <v>966.31757650836789</v>
      </c>
      <c r="AD204" s="8">
        <v>991.6968800248377</v>
      </c>
      <c r="AE204" s="8">
        <v>1974.9466319379553</v>
      </c>
      <c r="AF204" s="8">
        <v>5952.180443486488</v>
      </c>
      <c r="AG204" s="9" t="s">
        <v>72</v>
      </c>
    </row>
    <row r="205" spans="1:33" x14ac:dyDescent="0.45">
      <c r="A205" s="4">
        <v>49583</v>
      </c>
      <c r="B205" s="7">
        <v>10985.22</v>
      </c>
      <c r="C205" s="8">
        <v>598.80091443342178</v>
      </c>
      <c r="D205" s="8">
        <v>0</v>
      </c>
      <c r="E205" s="8">
        <v>173.13019390581718</v>
      </c>
      <c r="F205" s="8">
        <v>101.18054058650222</v>
      </c>
      <c r="G205" s="8">
        <v>419.62666839602389</v>
      </c>
      <c r="H205" s="8">
        <v>1292.7383173217652</v>
      </c>
      <c r="I205" s="9"/>
      <c r="J205" s="7">
        <v>54328.09</v>
      </c>
      <c r="K205" s="8">
        <v>1297.1838123690895</v>
      </c>
      <c r="L205" s="8">
        <v>0</v>
      </c>
      <c r="M205" s="8">
        <v>756.93068487966673</v>
      </c>
      <c r="N205" s="8">
        <v>877.52182396708042</v>
      </c>
      <c r="O205" s="8">
        <v>1465.4162190678176</v>
      </c>
      <c r="P205" s="8">
        <v>4397.0525402836538</v>
      </c>
      <c r="Q205" s="9">
        <v>0</v>
      </c>
      <c r="R205" s="7">
        <v>3612.7539999999999</v>
      </c>
      <c r="S205" s="8">
        <v>251.49638406203712</v>
      </c>
      <c r="T205" s="8" t="s">
        <v>72</v>
      </c>
      <c r="U205" s="8">
        <v>53.32409972299169</v>
      </c>
      <c r="V205" s="8">
        <v>29.443537310672145</v>
      </c>
      <c r="W205" s="8">
        <v>125.88800051880716</v>
      </c>
      <c r="X205" s="8">
        <v>460.15202161450816</v>
      </c>
      <c r="Y205" s="9" t="s">
        <v>72</v>
      </c>
      <c r="Z205" s="7">
        <v>66324.52</v>
      </c>
      <c r="AA205" s="8">
        <v>2015.7449096891955</v>
      </c>
      <c r="AB205" s="8" t="s">
        <v>72</v>
      </c>
      <c r="AC205" s="8">
        <v>964.68691756664737</v>
      </c>
      <c r="AD205" s="8">
        <v>998.93847267088313</v>
      </c>
      <c r="AE205" s="8">
        <v>1968.9682211430463</v>
      </c>
      <c r="AF205" s="8">
        <v>5948.3385210697725</v>
      </c>
      <c r="AG205" s="9" t="s">
        <v>72</v>
      </c>
    </row>
    <row r="206" spans="1:33" x14ac:dyDescent="0.45">
      <c r="A206" s="4">
        <v>49614</v>
      </c>
      <c r="B206" s="7">
        <v>10909.66</v>
      </c>
      <c r="C206" s="8">
        <v>594.88904913087447</v>
      </c>
      <c r="D206" s="8">
        <v>0</v>
      </c>
      <c r="E206" s="8">
        <v>171.32205805761905</v>
      </c>
      <c r="F206" s="8">
        <v>100.0323364802985</v>
      </c>
      <c r="G206" s="8">
        <v>414.79201331594146</v>
      </c>
      <c r="H206" s="8">
        <v>1281.0354569847334</v>
      </c>
      <c r="I206" s="9"/>
      <c r="J206" s="7">
        <v>54393.16</v>
      </c>
      <c r="K206" s="8">
        <v>1298.4756200482132</v>
      </c>
      <c r="L206" s="8">
        <v>0</v>
      </c>
      <c r="M206" s="8">
        <v>757.54806741646712</v>
      </c>
      <c r="N206" s="8">
        <v>886.47985760548511</v>
      </c>
      <c r="O206" s="8">
        <v>1465.4115620341684</v>
      </c>
      <c r="P206" s="8">
        <v>4407.9151071043334</v>
      </c>
      <c r="Q206" s="9">
        <v>0</v>
      </c>
      <c r="R206" s="7">
        <v>3587.97</v>
      </c>
      <c r="S206" s="8">
        <v>249.85340063496727</v>
      </c>
      <c r="T206" s="8" t="s">
        <v>72</v>
      </c>
      <c r="U206" s="8">
        <v>52.767193881746664</v>
      </c>
      <c r="V206" s="8">
        <v>29.109409915766864</v>
      </c>
      <c r="W206" s="8">
        <v>124.43760399478244</v>
      </c>
      <c r="X206" s="8">
        <v>456.16760842726325</v>
      </c>
      <c r="Y206" s="9" t="s">
        <v>72</v>
      </c>
      <c r="Z206" s="7">
        <v>66299.19</v>
      </c>
      <c r="AA206" s="8">
        <v>2012.3424790052625</v>
      </c>
      <c r="AB206" s="8" t="s">
        <v>72</v>
      </c>
      <c r="AC206" s="8">
        <v>963.13453708560996</v>
      </c>
      <c r="AD206" s="8">
        <v>1006.5186613818433</v>
      </c>
      <c r="AE206" s="8">
        <v>1963.161978013298</v>
      </c>
      <c r="AF206" s="8">
        <v>5945.1576554860139</v>
      </c>
      <c r="AG206" s="9" t="s">
        <v>72</v>
      </c>
    </row>
    <row r="207" spans="1:33" x14ac:dyDescent="0.45">
      <c r="A207" s="4">
        <v>49644</v>
      </c>
      <c r="B207" s="7">
        <v>10818.05</v>
      </c>
      <c r="C207" s="8">
        <v>591.02516596066948</v>
      </c>
      <c r="D207" s="8">
        <v>0</v>
      </c>
      <c r="E207" s="8">
        <v>169.54210069444446</v>
      </c>
      <c r="F207" s="8">
        <v>0</v>
      </c>
      <c r="G207" s="8">
        <v>410.04043562204811</v>
      </c>
      <c r="H207" s="8">
        <v>1170.6077022771619</v>
      </c>
      <c r="I207" s="9"/>
      <c r="J207" s="7">
        <v>54472.42</v>
      </c>
      <c r="K207" s="8">
        <v>1299.7810240872705</v>
      </c>
      <c r="L207" s="8">
        <v>0</v>
      </c>
      <c r="M207" s="8">
        <v>758.20961932394118</v>
      </c>
      <c r="N207" s="8">
        <v>0</v>
      </c>
      <c r="O207" s="8">
        <v>1465.4776656601316</v>
      </c>
      <c r="P207" s="8">
        <v>3523.4683090713434</v>
      </c>
      <c r="Q207" s="9">
        <v>0</v>
      </c>
      <c r="R207" s="7">
        <v>3557.973</v>
      </c>
      <c r="S207" s="8">
        <v>248.23056970348119</v>
      </c>
      <c r="T207" s="8" t="s">
        <v>72</v>
      </c>
      <c r="U207" s="8">
        <v>52.218967013888893</v>
      </c>
      <c r="V207" s="8" t="s">
        <v>72</v>
      </c>
      <c r="W207" s="8">
        <v>123.01213068661443</v>
      </c>
      <c r="X207" s="8">
        <v>423.46166740398451</v>
      </c>
      <c r="Y207" s="9" t="s">
        <v>72</v>
      </c>
      <c r="Z207" s="7">
        <v>66268.81</v>
      </c>
      <c r="AA207" s="8">
        <v>2009.0112232400738</v>
      </c>
      <c r="AB207" s="8" t="s">
        <v>72</v>
      </c>
      <c r="AC207" s="8">
        <v>961.66014015727455</v>
      </c>
      <c r="AD207" s="8" t="s">
        <v>72</v>
      </c>
      <c r="AE207" s="8">
        <v>1957.5261884065894</v>
      </c>
      <c r="AF207" s="8">
        <v>4928.197551803938</v>
      </c>
      <c r="AG207" s="9" t="s">
        <v>72</v>
      </c>
    </row>
    <row r="208" spans="1:33" x14ac:dyDescent="0.45">
      <c r="A208" s="4">
        <v>49675</v>
      </c>
      <c r="B208" s="7">
        <v>10742.61</v>
      </c>
      <c r="C208" s="8">
        <v>587.20841873004372</v>
      </c>
      <c r="D208" s="8">
        <v>0</v>
      </c>
      <c r="E208" s="8">
        <v>167.78973932186099</v>
      </c>
      <c r="F208" s="8">
        <v>0</v>
      </c>
      <c r="G208" s="8">
        <v>306.46647573251147</v>
      </c>
      <c r="H208" s="8">
        <v>1061.4646337844163</v>
      </c>
      <c r="I208" s="9"/>
      <c r="J208" s="7">
        <v>54538.13</v>
      </c>
      <c r="K208" s="8">
        <v>1301.100219793663</v>
      </c>
      <c r="L208" s="8">
        <v>0</v>
      </c>
      <c r="M208" s="8">
        <v>758.91577705426175</v>
      </c>
      <c r="N208" s="8">
        <v>0</v>
      </c>
      <c r="O208" s="8">
        <v>1108.0293697551404</v>
      </c>
      <c r="P208" s="8">
        <v>3168.0453666030653</v>
      </c>
      <c r="Q208" s="9">
        <v>0</v>
      </c>
      <c r="R208" s="7">
        <v>3533.3049999999998</v>
      </c>
      <c r="S208" s="8">
        <v>246.62753586661836</v>
      </c>
      <c r="T208" s="8" t="s">
        <v>72</v>
      </c>
      <c r="U208" s="8">
        <v>51.679239711133185</v>
      </c>
      <c r="V208" s="8" t="s">
        <v>72</v>
      </c>
      <c r="W208" s="8">
        <v>91.939942719753432</v>
      </c>
      <c r="X208" s="8">
        <v>390.24671829750497</v>
      </c>
      <c r="Y208" s="9" t="s">
        <v>72</v>
      </c>
      <c r="Z208" s="7">
        <v>66244.160000000003</v>
      </c>
      <c r="AA208" s="8">
        <v>2005.7503222697155</v>
      </c>
      <c r="AB208" s="8" t="s">
        <v>72</v>
      </c>
      <c r="AC208" s="8">
        <v>960.26346424049495</v>
      </c>
      <c r="AD208" s="8" t="s">
        <v>72</v>
      </c>
      <c r="AE208" s="8">
        <v>1475.7891406341541</v>
      </c>
      <c r="AF208" s="8">
        <v>4441.8029271443647</v>
      </c>
      <c r="AG208" s="9" t="s">
        <v>72</v>
      </c>
    </row>
    <row r="209" spans="1:33" x14ac:dyDescent="0.45">
      <c r="A209" s="4">
        <v>49706</v>
      </c>
      <c r="B209" s="7">
        <v>10671.22</v>
      </c>
      <c r="C209" s="8">
        <v>583.43798053719149</v>
      </c>
      <c r="D209" s="8">
        <v>0</v>
      </c>
      <c r="E209" s="8">
        <v>166.0644064193857</v>
      </c>
      <c r="F209" s="8">
        <v>0</v>
      </c>
      <c r="G209" s="8">
        <v>204.08163265306129</v>
      </c>
      <c r="H209" s="8">
        <v>953.58401960963852</v>
      </c>
      <c r="I209" s="9"/>
      <c r="J209" s="7">
        <v>54600.4</v>
      </c>
      <c r="K209" s="8">
        <v>1302.4333984807683</v>
      </c>
      <c r="L209" s="8">
        <v>0</v>
      </c>
      <c r="M209" s="8">
        <v>759.66699140366563</v>
      </c>
      <c r="N209" s="8">
        <v>0</v>
      </c>
      <c r="O209" s="8">
        <v>746.41609946028905</v>
      </c>
      <c r="P209" s="8">
        <v>2808.5164893447227</v>
      </c>
      <c r="Q209" s="9">
        <v>0</v>
      </c>
      <c r="R209" s="7">
        <v>3509.9879999999998</v>
      </c>
      <c r="S209" s="8">
        <v>245.04395182562044</v>
      </c>
      <c r="T209" s="8" t="s">
        <v>72</v>
      </c>
      <c r="U209" s="8">
        <v>51.1478371771708</v>
      </c>
      <c r="V209" s="8" t="s">
        <v>72</v>
      </c>
      <c r="W209" s="8">
        <v>61.224489795918387</v>
      </c>
      <c r="X209" s="8">
        <v>357.41627879870958</v>
      </c>
      <c r="Y209" s="9" t="s">
        <v>72</v>
      </c>
      <c r="Z209" s="7">
        <v>66220.88</v>
      </c>
      <c r="AA209" s="8">
        <v>2002.5589751253981</v>
      </c>
      <c r="AB209" s="8" t="s">
        <v>72</v>
      </c>
      <c r="AC209" s="8">
        <v>958.94427910692843</v>
      </c>
      <c r="AD209" s="8" t="s">
        <v>72</v>
      </c>
      <c r="AE209" s="8">
        <v>991.31405864396265</v>
      </c>
      <c r="AF209" s="8">
        <v>3952.8173128762892</v>
      </c>
      <c r="AG209" s="9" t="s">
        <v>72</v>
      </c>
    </row>
    <row r="210" spans="1:33" x14ac:dyDescent="0.45">
      <c r="A210" s="4">
        <v>49735</v>
      </c>
      <c r="B210" s="7">
        <v>10495.17</v>
      </c>
      <c r="C210" s="8">
        <v>579.71304323458162</v>
      </c>
      <c r="D210" s="8">
        <v>0</v>
      </c>
      <c r="E210" s="8">
        <v>164.3655489809336</v>
      </c>
      <c r="F210" s="8">
        <v>0</v>
      </c>
      <c r="G210" s="8">
        <v>201.76911157024793</v>
      </c>
      <c r="H210" s="8">
        <v>945.84770378576309</v>
      </c>
      <c r="I210" s="9"/>
      <c r="J210" s="7">
        <v>50766.29</v>
      </c>
      <c r="K210" s="8">
        <v>1303.7807476807102</v>
      </c>
      <c r="L210" s="8">
        <v>0</v>
      </c>
      <c r="M210" s="8">
        <v>760.46372804157306</v>
      </c>
      <c r="N210" s="8">
        <v>0</v>
      </c>
      <c r="O210" s="8">
        <v>746.5072732735473</v>
      </c>
      <c r="P210" s="8">
        <v>2810.7517489958309</v>
      </c>
      <c r="Q210" s="9">
        <v>0</v>
      </c>
      <c r="R210" s="7">
        <v>3451.4810000000002</v>
      </c>
      <c r="S210" s="8">
        <v>243.4794781585243</v>
      </c>
      <c r="T210" s="8" t="s">
        <v>72</v>
      </c>
      <c r="U210" s="8">
        <v>50.62458908612755</v>
      </c>
      <c r="V210" s="8" t="s">
        <v>72</v>
      </c>
      <c r="W210" s="8">
        <v>60.530733471074385</v>
      </c>
      <c r="X210" s="8">
        <v>354.63480071572621</v>
      </c>
      <c r="Y210" s="9" t="s">
        <v>72</v>
      </c>
      <c r="Z210" s="7">
        <v>62171.69</v>
      </c>
      <c r="AA210" s="8">
        <v>1999.436399562208</v>
      </c>
      <c r="AB210" s="8" t="s">
        <v>72</v>
      </c>
      <c r="AC210" s="8">
        <v>957.70238681869341</v>
      </c>
      <c r="AD210" s="8" t="s">
        <v>72</v>
      </c>
      <c r="AE210" s="8">
        <v>988.63020715784478</v>
      </c>
      <c r="AF210" s="8">
        <v>3945.7689935387461</v>
      </c>
      <c r="AG210" s="9" t="s">
        <v>72</v>
      </c>
    </row>
    <row r="211" spans="1:33" x14ac:dyDescent="0.45">
      <c r="A211" s="4">
        <v>49766</v>
      </c>
      <c r="B211" s="7">
        <v>10469.41</v>
      </c>
      <c r="C211" s="8">
        <v>576.03281690984568</v>
      </c>
      <c r="D211" s="8">
        <v>0</v>
      </c>
      <c r="E211" s="8">
        <v>162.69262807163682</v>
      </c>
      <c r="F211" s="8">
        <v>0</v>
      </c>
      <c r="G211" s="8">
        <v>199.49567493376742</v>
      </c>
      <c r="H211" s="8">
        <v>938.22111991524991</v>
      </c>
      <c r="I211" s="9"/>
      <c r="J211" s="7">
        <v>50782.59</v>
      </c>
      <c r="K211" s="8">
        <v>1305.1424513488141</v>
      </c>
      <c r="L211" s="8">
        <v>0</v>
      </c>
      <c r="M211" s="8">
        <v>761.30646805197125</v>
      </c>
      <c r="N211" s="8">
        <v>0</v>
      </c>
      <c r="O211" s="8">
        <v>746.63635160183094</v>
      </c>
      <c r="P211" s="8">
        <v>2813.0852710026165</v>
      </c>
      <c r="Q211" s="9">
        <v>0</v>
      </c>
      <c r="R211" s="7">
        <v>3443.567</v>
      </c>
      <c r="S211" s="8">
        <v>241.93378310213518</v>
      </c>
      <c r="T211" s="8" t="s">
        <v>72</v>
      </c>
      <c r="U211" s="8">
        <v>50.109329446064137</v>
      </c>
      <c r="V211" s="8" t="s">
        <v>72</v>
      </c>
      <c r="W211" s="8">
        <v>59.848702480130228</v>
      </c>
      <c r="X211" s="8">
        <v>351.89181502832952</v>
      </c>
      <c r="Y211" s="9" t="s">
        <v>72</v>
      </c>
      <c r="Z211" s="7">
        <v>62159.07</v>
      </c>
      <c r="AA211" s="8">
        <v>1996.3818316406289</v>
      </c>
      <c r="AB211" s="8" t="s">
        <v>72</v>
      </c>
      <c r="AC211" s="8">
        <v>956.53762173793541</v>
      </c>
      <c r="AD211" s="8" t="s">
        <v>72</v>
      </c>
      <c r="AE211" s="8">
        <v>986.03116152235179</v>
      </c>
      <c r="AF211" s="8">
        <v>3938.9506149009162</v>
      </c>
      <c r="AG211" s="9" t="s">
        <v>72</v>
      </c>
    </row>
    <row r="212" spans="1:33" x14ac:dyDescent="0.45">
      <c r="A212" s="4">
        <v>49796</v>
      </c>
      <c r="B212" s="7">
        <v>10419.209999999999</v>
      </c>
      <c r="C212" s="8">
        <v>572.3965293835779</v>
      </c>
      <c r="D212" s="8">
        <v>0</v>
      </c>
      <c r="E212" s="8">
        <v>161.04511840037105</v>
      </c>
      <c r="F212" s="8">
        <v>0</v>
      </c>
      <c r="G212" s="8">
        <v>197.26044691326857</v>
      </c>
      <c r="H212" s="8">
        <v>930.70209469721749</v>
      </c>
      <c r="I212" s="9"/>
      <c r="J212" s="7">
        <v>50822.73</v>
      </c>
      <c r="K212" s="8">
        <v>1306.5186900601234</v>
      </c>
      <c r="L212" s="8">
        <v>0</v>
      </c>
      <c r="M212" s="8">
        <v>762.19570848816181</v>
      </c>
      <c r="N212" s="8">
        <v>0</v>
      </c>
      <c r="O212" s="8">
        <v>746.8036566322329</v>
      </c>
      <c r="P212" s="8">
        <v>2815.5180551805183</v>
      </c>
      <c r="Q212" s="9">
        <v>0</v>
      </c>
      <c r="R212" s="7">
        <v>3427.4459999999999</v>
      </c>
      <c r="S212" s="8">
        <v>240.40654234110272</v>
      </c>
      <c r="T212" s="8" t="s">
        <v>72</v>
      </c>
      <c r="U212" s="8">
        <v>49.601896467314283</v>
      </c>
      <c r="V212" s="8" t="s">
        <v>72</v>
      </c>
      <c r="W212" s="8">
        <v>59.178134073980566</v>
      </c>
      <c r="X212" s="8">
        <v>349.18657288239757</v>
      </c>
      <c r="Y212" s="9" t="s">
        <v>72</v>
      </c>
      <c r="Z212" s="7">
        <v>62140.13</v>
      </c>
      <c r="AA212" s="8">
        <v>1993.394525320417</v>
      </c>
      <c r="AB212" s="8" t="s">
        <v>72</v>
      </c>
      <c r="AC212" s="8">
        <v>955.44985056860708</v>
      </c>
      <c r="AD212" s="8" t="s">
        <v>72</v>
      </c>
      <c r="AE212" s="8">
        <v>983.51619292815519</v>
      </c>
      <c r="AF212" s="8">
        <v>3932.3605688171792</v>
      </c>
      <c r="AG212" s="9" t="s">
        <v>72</v>
      </c>
    </row>
    <row r="213" spans="1:33" x14ac:dyDescent="0.45">
      <c r="A213" s="4">
        <v>49827</v>
      </c>
      <c r="B213" s="7">
        <v>10350.6</v>
      </c>
      <c r="C213" s="8">
        <v>568.80342572341272</v>
      </c>
      <c r="D213" s="8">
        <v>0</v>
      </c>
      <c r="E213" s="8">
        <v>159.42250790735639</v>
      </c>
      <c r="F213" s="8">
        <v>0</v>
      </c>
      <c r="G213" s="8">
        <v>195.06257607440466</v>
      </c>
      <c r="H213" s="8">
        <v>923.28850970517374</v>
      </c>
      <c r="I213" s="9"/>
      <c r="J213" s="7">
        <v>50879.68</v>
      </c>
      <c r="K213" s="8">
        <v>1307.9096411983649</v>
      </c>
      <c r="L213" s="8">
        <v>0</v>
      </c>
      <c r="M213" s="8">
        <v>763.13196294196507</v>
      </c>
      <c r="N213" s="8">
        <v>0</v>
      </c>
      <c r="O213" s="8">
        <v>747.00951686436963</v>
      </c>
      <c r="P213" s="8">
        <v>2818.0511210046998</v>
      </c>
      <c r="Q213" s="9">
        <v>0</v>
      </c>
      <c r="R213" s="7">
        <v>3405.221</v>
      </c>
      <c r="S213" s="8">
        <v>238.89743880383332</v>
      </c>
      <c r="T213" s="8" t="s">
        <v>72</v>
      </c>
      <c r="U213" s="8">
        <v>49.102132435465769</v>
      </c>
      <c r="V213" s="8" t="s">
        <v>72</v>
      </c>
      <c r="W213" s="8">
        <v>58.518772822321402</v>
      </c>
      <c r="X213" s="8">
        <v>346.5183440616205</v>
      </c>
      <c r="Y213" s="9" t="s">
        <v>72</v>
      </c>
      <c r="Z213" s="7">
        <v>62115.59</v>
      </c>
      <c r="AA213" s="8">
        <v>1990.4737520664601</v>
      </c>
      <c r="AB213" s="8" t="s">
        <v>72</v>
      </c>
      <c r="AC213" s="8">
        <v>954.43897243079277</v>
      </c>
      <c r="AD213" s="8" t="s">
        <v>72</v>
      </c>
      <c r="AE213" s="8">
        <v>981.08460815365515</v>
      </c>
      <c r="AF213" s="8">
        <v>3925.997332650908</v>
      </c>
      <c r="AG213" s="9" t="s">
        <v>72</v>
      </c>
    </row>
    <row r="214" spans="1:33" x14ac:dyDescent="0.45">
      <c r="A214" s="4">
        <v>49857</v>
      </c>
      <c r="B214" s="7">
        <v>10254.35</v>
      </c>
      <c r="C214" s="8">
        <v>565.25276777377621</v>
      </c>
      <c r="D214" s="8">
        <v>0</v>
      </c>
      <c r="E214" s="8">
        <v>157.82429736622817</v>
      </c>
      <c r="F214" s="8">
        <v>0</v>
      </c>
      <c r="G214" s="8">
        <v>192.90123456790121</v>
      </c>
      <c r="H214" s="8">
        <v>915.97829970790553</v>
      </c>
      <c r="I214" s="9"/>
      <c r="J214" s="7">
        <v>50960.61</v>
      </c>
      <c r="K214" s="8">
        <v>1309.3154791377067</v>
      </c>
      <c r="L214" s="8">
        <v>0</v>
      </c>
      <c r="M214" s="8">
        <v>764.11576212853197</v>
      </c>
      <c r="N214" s="8">
        <v>0</v>
      </c>
      <c r="O214" s="8">
        <v>747.25426762940083</v>
      </c>
      <c r="P214" s="8">
        <v>2820.685508895639</v>
      </c>
      <c r="Q214" s="9">
        <v>0</v>
      </c>
      <c r="R214" s="7">
        <v>3373.9540000000002</v>
      </c>
      <c r="S214" s="8">
        <v>237.40616246498601</v>
      </c>
      <c r="T214" s="8" t="s">
        <v>72</v>
      </c>
      <c r="U214" s="8">
        <v>48.609883588798269</v>
      </c>
      <c r="V214" s="8" t="s">
        <v>72</v>
      </c>
      <c r="W214" s="8">
        <v>57.870370370370367</v>
      </c>
      <c r="X214" s="8">
        <v>343.88641642415467</v>
      </c>
      <c r="Y214" s="9" t="s">
        <v>72</v>
      </c>
      <c r="Z214" s="7">
        <v>62081.8</v>
      </c>
      <c r="AA214" s="8">
        <v>1987.6188004662381</v>
      </c>
      <c r="AB214" s="8" t="s">
        <v>72</v>
      </c>
      <c r="AC214" s="8">
        <v>953.50491896800577</v>
      </c>
      <c r="AD214" s="8" t="s">
        <v>72</v>
      </c>
      <c r="AE214" s="8">
        <v>978.73574911088224</v>
      </c>
      <c r="AF214" s="8">
        <v>3919.8594685451262</v>
      </c>
      <c r="AG214" s="9" t="s">
        <v>72</v>
      </c>
    </row>
    <row r="215" spans="1:33" x14ac:dyDescent="0.45">
      <c r="A215" s="4">
        <v>49888</v>
      </c>
      <c r="B215" s="7">
        <v>10213.290000000001</v>
      </c>
      <c r="C215" s="8">
        <v>561.74383370072997</v>
      </c>
      <c r="D215" s="8">
        <v>0</v>
      </c>
      <c r="E215" s="8">
        <v>156.25</v>
      </c>
      <c r="F215" s="8">
        <v>0</v>
      </c>
      <c r="G215" s="8">
        <v>190.77561734989777</v>
      </c>
      <c r="H215" s="8">
        <v>908.76945105062771</v>
      </c>
      <c r="I215" s="9"/>
      <c r="J215" s="7">
        <v>50995.33</v>
      </c>
      <c r="K215" s="8">
        <v>1310.7363754176677</v>
      </c>
      <c r="L215" s="8">
        <v>0</v>
      </c>
      <c r="M215" s="8">
        <v>765.14765448791513</v>
      </c>
      <c r="N215" s="8">
        <v>0</v>
      </c>
      <c r="O215" s="8">
        <v>747.53825160409758</v>
      </c>
      <c r="P215" s="8">
        <v>2823.4222815096805</v>
      </c>
      <c r="Q215" s="9">
        <v>0</v>
      </c>
      <c r="R215" s="7">
        <v>3360.5970000000002</v>
      </c>
      <c r="S215" s="8">
        <v>235.93241015430658</v>
      </c>
      <c r="T215" s="8" t="s">
        <v>72</v>
      </c>
      <c r="U215" s="8">
        <v>48.125</v>
      </c>
      <c r="V215" s="8" t="s">
        <v>72</v>
      </c>
      <c r="W215" s="8">
        <v>57.232685204969336</v>
      </c>
      <c r="X215" s="8">
        <v>341.29009535927594</v>
      </c>
      <c r="Y215" s="9" t="s">
        <v>72</v>
      </c>
      <c r="Z215" s="7">
        <v>62067.5</v>
      </c>
      <c r="AA215" s="8">
        <v>1984.8289758585436</v>
      </c>
      <c r="AB215" s="8" t="s">
        <v>72</v>
      </c>
      <c r="AC215" s="8">
        <v>952.64765448791513</v>
      </c>
      <c r="AD215" s="8" t="s">
        <v>72</v>
      </c>
      <c r="AE215" s="8">
        <v>976.4689924239749</v>
      </c>
      <c r="AF215" s="8">
        <v>3913.9456227704331</v>
      </c>
      <c r="AG215" s="9" t="s">
        <v>72</v>
      </c>
    </row>
    <row r="216" spans="1:33" x14ac:dyDescent="0.45">
      <c r="A216" s="4">
        <v>49919</v>
      </c>
      <c r="B216" s="7">
        <v>10165.15</v>
      </c>
      <c r="C216" s="8">
        <v>558.27591755135165</v>
      </c>
      <c r="D216" s="8">
        <v>0</v>
      </c>
      <c r="E216" s="8">
        <v>154.6991411103686</v>
      </c>
      <c r="F216" s="8">
        <v>0</v>
      </c>
      <c r="G216" s="8">
        <v>188.68494143219422</v>
      </c>
      <c r="H216" s="8">
        <v>901.6600000939145</v>
      </c>
      <c r="I216" s="9"/>
      <c r="J216" s="7">
        <v>51036.26</v>
      </c>
      <c r="K216" s="8">
        <v>1312.1724989114743</v>
      </c>
      <c r="L216" s="8">
        <v>0</v>
      </c>
      <c r="M216" s="8">
        <v>766.22820680461314</v>
      </c>
      <c r="N216" s="8">
        <v>0</v>
      </c>
      <c r="O216" s="8">
        <v>747.86181932122258</v>
      </c>
      <c r="P216" s="8">
        <v>2826.2625250373103</v>
      </c>
      <c r="Q216" s="9">
        <v>0</v>
      </c>
      <c r="R216" s="7">
        <v>3344.9250000000002</v>
      </c>
      <c r="S216" s="8">
        <v>234.47588537156767</v>
      </c>
      <c r="T216" s="8" t="s">
        <v>72</v>
      </c>
      <c r="U216" s="8">
        <v>47.647335461993528</v>
      </c>
      <c r="V216" s="8" t="s">
        <v>72</v>
      </c>
      <c r="W216" s="8">
        <v>56.605482429658267</v>
      </c>
      <c r="X216" s="8">
        <v>338.72870326321947</v>
      </c>
      <c r="Y216" s="9" t="s">
        <v>72</v>
      </c>
      <c r="Z216" s="7">
        <v>62050.85</v>
      </c>
      <c r="AA216" s="8">
        <v>1982.1035999730962</v>
      </c>
      <c r="AB216" s="8" t="s">
        <v>72</v>
      </c>
      <c r="AC216" s="8">
        <v>951.86717613705548</v>
      </c>
      <c r="AD216" s="8" t="s">
        <v>72</v>
      </c>
      <c r="AE216" s="8">
        <v>974.28374903985559</v>
      </c>
      <c r="AF216" s="8">
        <v>3908.2545251500073</v>
      </c>
      <c r="AG216" s="9" t="s">
        <v>72</v>
      </c>
    </row>
    <row r="217" spans="1:33" x14ac:dyDescent="0.45">
      <c r="A217" s="4">
        <v>49949</v>
      </c>
      <c r="B217" s="7">
        <v>9853.9140000000007</v>
      </c>
      <c r="C217" s="8">
        <v>554.84832882711919</v>
      </c>
      <c r="D217" s="8">
        <v>0</v>
      </c>
      <c r="E217" s="8">
        <v>153.17125771983146</v>
      </c>
      <c r="F217" s="8">
        <v>0</v>
      </c>
      <c r="G217" s="8">
        <v>186.62844516109766</v>
      </c>
      <c r="H217" s="8">
        <v>894.64803170804839</v>
      </c>
      <c r="I217" s="9"/>
      <c r="J217" s="7">
        <v>50165.88</v>
      </c>
      <c r="K217" s="8">
        <v>1313.6240159882018</v>
      </c>
      <c r="L217" s="8">
        <v>0</v>
      </c>
      <c r="M217" s="8">
        <v>767.35800484630681</v>
      </c>
      <c r="N217" s="8">
        <v>0</v>
      </c>
      <c r="O217" s="8">
        <v>748.22532967742791</v>
      </c>
      <c r="P217" s="8">
        <v>2829.2073505119365</v>
      </c>
      <c r="Q217" s="9">
        <v>0</v>
      </c>
      <c r="R217" s="7">
        <v>3240.07</v>
      </c>
      <c r="S217" s="8">
        <v>233.03629810739005</v>
      </c>
      <c r="T217" s="8" t="s">
        <v>72</v>
      </c>
      <c r="U217" s="8">
        <v>47.176747377708089</v>
      </c>
      <c r="V217" s="8" t="s">
        <v>72</v>
      </c>
      <c r="W217" s="8">
        <v>55.988533548329293</v>
      </c>
      <c r="X217" s="8">
        <v>336.20157903342744</v>
      </c>
      <c r="Y217" s="9" t="s">
        <v>72</v>
      </c>
      <c r="Z217" s="7">
        <v>60810.39</v>
      </c>
      <c r="AA217" s="8">
        <v>1979.4420105807449</v>
      </c>
      <c r="AB217" s="8" t="s">
        <v>72</v>
      </c>
      <c r="AC217" s="8">
        <v>951.16351411010453</v>
      </c>
      <c r="AD217" s="8" t="s">
        <v>72</v>
      </c>
      <c r="AE217" s="8">
        <v>972.17946387074505</v>
      </c>
      <c r="AF217" s="8">
        <v>3902.7849885615947</v>
      </c>
      <c r="AG217" s="9" t="s">
        <v>72</v>
      </c>
    </row>
    <row r="218" spans="1:33" x14ac:dyDescent="0.45">
      <c r="A218" s="4">
        <v>49980</v>
      </c>
      <c r="B218" s="7">
        <v>9760.6119999999992</v>
      </c>
      <c r="C218" s="8">
        <v>551.46039207078741</v>
      </c>
      <c r="D218" s="8">
        <v>0</v>
      </c>
      <c r="E218" s="8">
        <v>151.66589822611562</v>
      </c>
      <c r="F218" s="8">
        <v>0</v>
      </c>
      <c r="G218" s="8">
        <v>184.60538752362953</v>
      </c>
      <c r="H218" s="8">
        <v>887.73167782053247</v>
      </c>
      <c r="I218" s="9"/>
      <c r="J218" s="7">
        <v>50244.38</v>
      </c>
      <c r="K218" s="8">
        <v>1315.0910906689635</v>
      </c>
      <c r="L218" s="8">
        <v>0</v>
      </c>
      <c r="M218" s="8">
        <v>768.53765402308909</v>
      </c>
      <c r="N218" s="8">
        <v>0</v>
      </c>
      <c r="O218" s="8">
        <v>748.62915043985959</v>
      </c>
      <c r="P218" s="8">
        <v>2832.2578951319119</v>
      </c>
      <c r="Q218" s="9">
        <v>0</v>
      </c>
      <c r="R218" s="7">
        <v>3209.6149999999998</v>
      </c>
      <c r="S218" s="8">
        <v>231.61336466973071</v>
      </c>
      <c r="T218" s="8" t="s">
        <v>72</v>
      </c>
      <c r="U218" s="8">
        <v>46.713096653643611</v>
      </c>
      <c r="V218" s="8" t="s">
        <v>72</v>
      </c>
      <c r="W218" s="8">
        <v>55.381616257088865</v>
      </c>
      <c r="X218" s="8">
        <v>333.70807758046317</v>
      </c>
      <c r="Y218" s="9" t="s">
        <v>72</v>
      </c>
      <c r="Z218" s="7">
        <v>60778.75</v>
      </c>
      <c r="AA218" s="8">
        <v>1976.8435611539085</v>
      </c>
      <c r="AB218" s="8" t="s">
        <v>72</v>
      </c>
      <c r="AC218" s="8">
        <v>950.53673189442782</v>
      </c>
      <c r="AD218" s="8" t="s">
        <v>72</v>
      </c>
      <c r="AE218" s="8">
        <v>970.15561546821505</v>
      </c>
      <c r="AF218" s="8">
        <v>3897.535908516551</v>
      </c>
      <c r="AG218" s="9" t="s">
        <v>72</v>
      </c>
    </row>
    <row r="219" spans="1:33" x14ac:dyDescent="0.45">
      <c r="A219" s="4">
        <v>50010</v>
      </c>
      <c r="B219" s="7">
        <v>9705.0920000000006</v>
      </c>
      <c r="C219" s="8">
        <v>548.11144646626769</v>
      </c>
      <c r="D219" s="8">
        <v>0</v>
      </c>
      <c r="E219" s="8">
        <v>150.18262206843522</v>
      </c>
      <c r="F219" s="8">
        <v>0</v>
      </c>
      <c r="G219" s="8">
        <v>182.61504747991236</v>
      </c>
      <c r="H219" s="8">
        <v>880.90911601461528</v>
      </c>
      <c r="I219" s="9"/>
      <c r="J219" s="7">
        <v>50290.64</v>
      </c>
      <c r="K219" s="8">
        <v>1316.5738847774476</v>
      </c>
      <c r="L219" s="8">
        <v>0</v>
      </c>
      <c r="M219" s="8">
        <v>769.76778006849361</v>
      </c>
      <c r="N219" s="8">
        <v>0</v>
      </c>
      <c r="O219" s="8">
        <v>749.07365875262906</v>
      </c>
      <c r="P219" s="8">
        <v>2835.41532359857</v>
      </c>
      <c r="Q219" s="9">
        <v>0</v>
      </c>
      <c r="R219" s="7">
        <v>3191.4630000000002</v>
      </c>
      <c r="S219" s="8">
        <v>230.20680751583242</v>
      </c>
      <c r="T219" s="8" t="s">
        <v>72</v>
      </c>
      <c r="U219" s="8">
        <v>46.256247597078051</v>
      </c>
      <c r="V219" s="8" t="s">
        <v>72</v>
      </c>
      <c r="W219" s="8">
        <v>54.78451424397371</v>
      </c>
      <c r="X219" s="8">
        <v>331.24756935688418</v>
      </c>
      <c r="Y219" s="9" t="s">
        <v>72</v>
      </c>
      <c r="Z219" s="7">
        <v>60759.07</v>
      </c>
      <c r="AA219" s="8">
        <v>1974.3076205369689</v>
      </c>
      <c r="AB219" s="8" t="s">
        <v>72</v>
      </c>
      <c r="AC219" s="8">
        <v>949.98692655061586</v>
      </c>
      <c r="AD219" s="8" t="s">
        <v>72</v>
      </c>
      <c r="AE219" s="8">
        <v>968.21171572852393</v>
      </c>
      <c r="AF219" s="8">
        <v>3892.5062628161086</v>
      </c>
      <c r="AG219" s="9" t="s">
        <v>72</v>
      </c>
    </row>
    <row r="220" spans="1:33" x14ac:dyDescent="0.45">
      <c r="A220" s="4">
        <v>50041</v>
      </c>
      <c r="B220" s="7">
        <v>9601.2919999999995</v>
      </c>
      <c r="C220" s="8">
        <v>544.80084545104091</v>
      </c>
      <c r="D220" s="8">
        <v>0</v>
      </c>
      <c r="E220" s="8">
        <v>148.720999405116</v>
      </c>
      <c r="F220" s="8">
        <v>0</v>
      </c>
      <c r="G220" s="8">
        <v>180.65672332061507</v>
      </c>
      <c r="H220" s="8">
        <v>874.17856817677193</v>
      </c>
      <c r="I220" s="9"/>
      <c r="J220" s="7">
        <v>50377.08</v>
      </c>
      <c r="K220" s="8">
        <v>1318.0725580850597</v>
      </c>
      <c r="L220" s="8">
        <v>0</v>
      </c>
      <c r="M220" s="8">
        <v>771.04902974370657</v>
      </c>
      <c r="N220" s="8">
        <v>0</v>
      </c>
      <c r="O220" s="8">
        <v>749.55924164429405</v>
      </c>
      <c r="P220" s="8">
        <v>2838.6808294730604</v>
      </c>
      <c r="Q220" s="9">
        <v>0</v>
      </c>
      <c r="R220" s="7">
        <v>3157.5140000000001</v>
      </c>
      <c r="S220" s="8">
        <v>228.8163550894372</v>
      </c>
      <c r="T220" s="8" t="s">
        <v>72</v>
      </c>
      <c r="U220" s="8">
        <v>45.80606781677573</v>
      </c>
      <c r="V220" s="8" t="s">
        <v>72</v>
      </c>
      <c r="W220" s="8">
        <v>54.197016996184523</v>
      </c>
      <c r="X220" s="8">
        <v>328.81943990239745</v>
      </c>
      <c r="Y220" s="9" t="s">
        <v>72</v>
      </c>
      <c r="Z220" s="7">
        <v>60721.21</v>
      </c>
      <c r="AA220" s="8">
        <v>1971.8335726263088</v>
      </c>
      <c r="AB220" s="8" t="s">
        <v>72</v>
      </c>
      <c r="AC220" s="8">
        <v>949.51422902984575</v>
      </c>
      <c r="AD220" s="8" t="s">
        <v>72</v>
      </c>
      <c r="AE220" s="8">
        <v>966.34730962903211</v>
      </c>
      <c r="AF220" s="8">
        <v>3887.6951112851866</v>
      </c>
      <c r="AG220" s="9" t="s">
        <v>72</v>
      </c>
    </row>
    <row r="221" spans="1:33" x14ac:dyDescent="0.45">
      <c r="A221" s="4">
        <v>50072</v>
      </c>
      <c r="B221" s="7">
        <v>9573.1939999999995</v>
      </c>
      <c r="C221" s="8">
        <v>541.52795634065092</v>
      </c>
      <c r="D221" s="8">
        <v>0</v>
      </c>
      <c r="E221" s="8">
        <v>147.28061080214911</v>
      </c>
      <c r="F221" s="8">
        <v>0</v>
      </c>
      <c r="G221" s="8">
        <v>178.72973204838573</v>
      </c>
      <c r="H221" s="8">
        <v>867.53829919118573</v>
      </c>
      <c r="I221" s="9"/>
      <c r="J221" s="7">
        <v>50400.77</v>
      </c>
      <c r="K221" s="8">
        <v>1319.5872684509147</v>
      </c>
      <c r="L221" s="8">
        <v>0</v>
      </c>
      <c r="M221" s="8">
        <v>772.38207156638691</v>
      </c>
      <c r="N221" s="8">
        <v>0</v>
      </c>
      <c r="O221" s="8">
        <v>750.08629653746937</v>
      </c>
      <c r="P221" s="8">
        <v>2842.0556365547714</v>
      </c>
      <c r="Q221" s="9">
        <v>0</v>
      </c>
      <c r="R221" s="7">
        <v>3148.3240000000001</v>
      </c>
      <c r="S221" s="8">
        <v>227.4417416630734</v>
      </c>
      <c r="T221" s="8" t="s">
        <v>72</v>
      </c>
      <c r="U221" s="8">
        <v>45.362428127061925</v>
      </c>
      <c r="V221" s="8" t="s">
        <v>72</v>
      </c>
      <c r="W221" s="8">
        <v>53.618919614515718</v>
      </c>
      <c r="X221" s="8">
        <v>326.42308940465108</v>
      </c>
      <c r="Y221" s="9" t="s">
        <v>72</v>
      </c>
      <c r="Z221" s="7">
        <v>60711.01</v>
      </c>
      <c r="AA221" s="8">
        <v>1969.4208160596959</v>
      </c>
      <c r="AB221" s="8" t="s">
        <v>72</v>
      </c>
      <c r="AC221" s="8">
        <v>949.11880452896582</v>
      </c>
      <c r="AD221" s="8" t="s">
        <v>72</v>
      </c>
      <c r="AE221" s="8">
        <v>964.56197499553218</v>
      </c>
      <c r="AF221" s="8">
        <v>3883.101595584194</v>
      </c>
      <c r="AG221" s="9" t="s">
        <v>72</v>
      </c>
    </row>
    <row r="222" spans="1:33" x14ac:dyDescent="0.45">
      <c r="A222" s="4">
        <v>50100</v>
      </c>
      <c r="B222" s="7">
        <v>9263.6440000000002</v>
      </c>
      <c r="C222" s="8">
        <v>538.29215996484925</v>
      </c>
      <c r="D222" s="8">
        <v>0</v>
      </c>
      <c r="E222" s="8">
        <v>145.86104693225042</v>
      </c>
      <c r="F222" s="8">
        <v>0</v>
      </c>
      <c r="G222" s="8">
        <v>176.83340878225442</v>
      </c>
      <c r="H222" s="8">
        <v>860.98661567935403</v>
      </c>
      <c r="I222" s="9"/>
      <c r="J222" s="7">
        <v>49740.27</v>
      </c>
      <c r="K222" s="8">
        <v>1321.1181719569363</v>
      </c>
      <c r="L222" s="8">
        <v>0</v>
      </c>
      <c r="M222" s="8">
        <v>773.76759656559159</v>
      </c>
      <c r="N222" s="8">
        <v>0</v>
      </c>
      <c r="O222" s="8">
        <v>750.65523176169029</v>
      </c>
      <c r="P222" s="8">
        <v>2845.5410002842182</v>
      </c>
      <c r="Q222" s="9">
        <v>0</v>
      </c>
      <c r="R222" s="7">
        <v>3043.9479999999999</v>
      </c>
      <c r="S222" s="8">
        <v>226.08270718523667</v>
      </c>
      <c r="T222" s="8" t="s">
        <v>72</v>
      </c>
      <c r="U222" s="8">
        <v>44.925202455133125</v>
      </c>
      <c r="V222" s="8" t="s">
        <v>72</v>
      </c>
      <c r="W222" s="8">
        <v>53.050022634676331</v>
      </c>
      <c r="X222" s="8">
        <v>324.05793227504614</v>
      </c>
      <c r="Y222" s="9" t="s">
        <v>72</v>
      </c>
      <c r="Z222" s="7">
        <v>59681.11</v>
      </c>
      <c r="AA222" s="8">
        <v>1967.0687639147554</v>
      </c>
      <c r="AB222" s="8" t="s">
        <v>72</v>
      </c>
      <c r="AC222" s="8">
        <v>948.80085288429211</v>
      </c>
      <c r="AD222" s="8" t="s">
        <v>72</v>
      </c>
      <c r="AE222" s="8">
        <v>962.85532230039553</v>
      </c>
      <c r="AF222" s="8">
        <v>3878.724939099443</v>
      </c>
      <c r="AG222" s="9" t="s">
        <v>72</v>
      </c>
    </row>
    <row r="223" spans="1:33" x14ac:dyDescent="0.45">
      <c r="A223" s="4">
        <v>50131</v>
      </c>
      <c r="B223" s="7">
        <v>9205.0300000000007</v>
      </c>
      <c r="C223" s="8">
        <v>535.09285031497325</v>
      </c>
      <c r="D223" s="8">
        <v>0</v>
      </c>
      <c r="E223" s="8">
        <v>144.46190828402365</v>
      </c>
      <c r="F223" s="8">
        <v>0</v>
      </c>
      <c r="G223" s="8">
        <v>174.96710618403739</v>
      </c>
      <c r="H223" s="8">
        <v>854.52186478303429</v>
      </c>
      <c r="I223" s="9"/>
      <c r="J223" s="7">
        <v>49791.01</v>
      </c>
      <c r="K223" s="8">
        <v>1322.6654230382792</v>
      </c>
      <c r="L223" s="8">
        <v>0</v>
      </c>
      <c r="M223" s="8">
        <v>775.20631906434471</v>
      </c>
      <c r="N223" s="8">
        <v>0</v>
      </c>
      <c r="O223" s="8">
        <v>751.26646707061661</v>
      </c>
      <c r="P223" s="8">
        <v>2849.1382091732407</v>
      </c>
      <c r="Q223" s="9">
        <v>0</v>
      </c>
      <c r="R223" s="7">
        <v>3024.8</v>
      </c>
      <c r="S223" s="8">
        <v>224.73899713228874</v>
      </c>
      <c r="T223" s="8" t="s">
        <v>72</v>
      </c>
      <c r="U223" s="8">
        <v>44.494267751479285</v>
      </c>
      <c r="V223" s="8" t="s">
        <v>72</v>
      </c>
      <c r="W223" s="8">
        <v>52.490131855211217</v>
      </c>
      <c r="X223" s="8">
        <v>321.7233967389792</v>
      </c>
      <c r="Y223" s="9" t="s">
        <v>72</v>
      </c>
      <c r="Z223" s="7">
        <v>59660.68</v>
      </c>
      <c r="AA223" s="8">
        <v>1964.7768434162472</v>
      </c>
      <c r="AB223" s="8" t="s">
        <v>72</v>
      </c>
      <c r="AC223" s="8">
        <v>948.56060900517309</v>
      </c>
      <c r="AD223" s="8" t="s">
        <v>72</v>
      </c>
      <c r="AE223" s="8">
        <v>961.22699449146148</v>
      </c>
      <c r="AF223" s="8">
        <v>3874.564446912882</v>
      </c>
      <c r="AG223" s="9" t="s">
        <v>72</v>
      </c>
    </row>
    <row r="224" spans="1:33" x14ac:dyDescent="0.45">
      <c r="A224" s="4">
        <v>50161</v>
      </c>
      <c r="B224" s="7">
        <v>8967.2659999999996</v>
      </c>
      <c r="C224" s="8">
        <v>531.92943420216147</v>
      </c>
      <c r="D224" s="8">
        <v>0</v>
      </c>
      <c r="E224" s="8">
        <v>143.08280488084065</v>
      </c>
      <c r="F224" s="8">
        <v>0</v>
      </c>
      <c r="G224" s="8">
        <v>173.13019390581718</v>
      </c>
      <c r="H224" s="8">
        <v>848.14243298881934</v>
      </c>
      <c r="I224" s="9"/>
      <c r="J224" s="7">
        <v>47168.82</v>
      </c>
      <c r="K224" s="8">
        <v>1324.2291746092981</v>
      </c>
      <c r="L224" s="8">
        <v>0</v>
      </c>
      <c r="M224" s="8">
        <v>776.69897749148311</v>
      </c>
      <c r="N224" s="8">
        <v>0</v>
      </c>
      <c r="O224" s="8">
        <v>751.92043416469483</v>
      </c>
      <c r="P224" s="8">
        <v>2852.8485862654761</v>
      </c>
      <c r="Q224" s="9">
        <v>0</v>
      </c>
      <c r="R224" s="7">
        <v>2956.5859999999998</v>
      </c>
      <c r="S224" s="8">
        <v>223.4103623649078</v>
      </c>
      <c r="T224" s="8" t="s">
        <v>72</v>
      </c>
      <c r="U224" s="8">
        <v>44.069503903298923</v>
      </c>
      <c r="V224" s="8" t="s">
        <v>72</v>
      </c>
      <c r="W224" s="8">
        <v>51.93905817174516</v>
      </c>
      <c r="X224" s="8">
        <v>319.41892443995187</v>
      </c>
      <c r="Y224" s="9" t="s">
        <v>72</v>
      </c>
      <c r="Z224" s="7">
        <v>56755.08</v>
      </c>
      <c r="AA224" s="8">
        <v>1962.5444956518918</v>
      </c>
      <c r="AB224" s="8" t="s">
        <v>72</v>
      </c>
      <c r="AC224" s="8">
        <v>948.39834334849184</v>
      </c>
      <c r="AD224" s="8" t="s">
        <v>72</v>
      </c>
      <c r="AE224" s="8">
        <v>959.67666685167546</v>
      </c>
      <c r="AF224" s="8">
        <v>3870.6195058520589</v>
      </c>
      <c r="AG224" s="9" t="s">
        <v>72</v>
      </c>
    </row>
    <row r="225" spans="1:33" x14ac:dyDescent="0.45">
      <c r="A225" s="4">
        <v>50192</v>
      </c>
      <c r="B225" s="7">
        <v>8664.0360000000001</v>
      </c>
      <c r="C225" s="8">
        <v>528.80133092602182</v>
      </c>
      <c r="D225" s="8">
        <v>0</v>
      </c>
      <c r="E225" s="8">
        <v>141.7233560090703</v>
      </c>
      <c r="F225" s="8">
        <v>0</v>
      </c>
      <c r="G225" s="8">
        <v>171.32205805761905</v>
      </c>
      <c r="H225" s="8">
        <v>841.84674499271125</v>
      </c>
      <c r="I225" s="9"/>
      <c r="J225" s="7">
        <v>46129.47</v>
      </c>
      <c r="K225" s="8">
        <v>1325.8095781852758</v>
      </c>
      <c r="L225" s="8">
        <v>0</v>
      </c>
      <c r="M225" s="8">
        <v>778.24633522446595</v>
      </c>
      <c r="N225" s="8">
        <v>0</v>
      </c>
      <c r="O225" s="8">
        <v>752.61757722035827</v>
      </c>
      <c r="P225" s="8">
        <v>2856.6734906300999</v>
      </c>
      <c r="Q225" s="9">
        <v>0</v>
      </c>
      <c r="R225" s="7">
        <v>2853.7910000000002</v>
      </c>
      <c r="S225" s="8">
        <v>222.09655898892916</v>
      </c>
      <c r="T225" s="8" t="s">
        <v>72</v>
      </c>
      <c r="U225" s="8">
        <v>43.650793650793652</v>
      </c>
      <c r="V225" s="8" t="s">
        <v>72</v>
      </c>
      <c r="W225" s="8">
        <v>51.396617417285711</v>
      </c>
      <c r="X225" s="8">
        <v>317.14397005700852</v>
      </c>
      <c r="Y225" s="9" t="s">
        <v>72</v>
      </c>
      <c r="Z225" s="7">
        <v>55353.07</v>
      </c>
      <c r="AA225" s="8">
        <v>1960.3711752965019</v>
      </c>
      <c r="AB225" s="8" t="s">
        <v>72</v>
      </c>
      <c r="AC225" s="8">
        <v>948.31436243535029</v>
      </c>
      <c r="AD225" s="8" t="s">
        <v>72</v>
      </c>
      <c r="AE225" s="8">
        <v>958.20404688950111</v>
      </c>
      <c r="AF225" s="8">
        <v>3866.8895846213532</v>
      </c>
      <c r="AG225" s="9" t="s">
        <v>72</v>
      </c>
    </row>
    <row r="226" spans="1:33" x14ac:dyDescent="0.45">
      <c r="A226" s="4">
        <v>50222</v>
      </c>
      <c r="B226" s="7">
        <v>8611.6659999999993</v>
      </c>
      <c r="C226" s="8">
        <v>525.70797195338639</v>
      </c>
      <c r="D226" s="8">
        <v>0</v>
      </c>
      <c r="E226" s="8">
        <v>140.38318995530202</v>
      </c>
      <c r="F226" s="8">
        <v>0</v>
      </c>
      <c r="G226" s="8">
        <v>169.54210069444446</v>
      </c>
      <c r="H226" s="8">
        <v>835.63326260313283</v>
      </c>
      <c r="I226" s="9"/>
      <c r="J226" s="7">
        <v>46170.09</v>
      </c>
      <c r="K226" s="8">
        <v>1327.4067840000989</v>
      </c>
      <c r="L226" s="8">
        <v>0</v>
      </c>
      <c r="M226" s="8">
        <v>779.84918146494067</v>
      </c>
      <c r="N226" s="8">
        <v>0</v>
      </c>
      <c r="O226" s="8">
        <v>753.35835342687346</v>
      </c>
      <c r="P226" s="8">
        <v>2860.6143188919132</v>
      </c>
      <c r="Q226" s="9">
        <v>0</v>
      </c>
      <c r="R226" s="7">
        <v>2836.1149999999998</v>
      </c>
      <c r="S226" s="8">
        <v>220.79734822042229</v>
      </c>
      <c r="T226" s="8" t="s">
        <v>72</v>
      </c>
      <c r="U226" s="8">
        <v>43.238022506233023</v>
      </c>
      <c r="V226" s="8" t="s">
        <v>72</v>
      </c>
      <c r="W226" s="8">
        <v>50.862630208333336</v>
      </c>
      <c r="X226" s="8">
        <v>314.8980009349886</v>
      </c>
      <c r="Y226" s="9" t="s">
        <v>72</v>
      </c>
      <c r="Z226" s="7">
        <v>55329.25</v>
      </c>
      <c r="AA226" s="8">
        <v>1958.2563503441625</v>
      </c>
      <c r="AB226" s="8" t="s">
        <v>72</v>
      </c>
      <c r="AC226" s="8">
        <v>948.30900941130312</v>
      </c>
      <c r="AD226" s="8" t="s">
        <v>72</v>
      </c>
      <c r="AE226" s="8">
        <v>956.80887426020684</v>
      </c>
      <c r="AF226" s="8">
        <v>3863.3742340156723</v>
      </c>
      <c r="AG226" s="9" t="s">
        <v>72</v>
      </c>
    </row>
    <row r="227" spans="1:33" x14ac:dyDescent="0.45">
      <c r="A227" s="4">
        <v>50253</v>
      </c>
      <c r="B227" s="7">
        <v>8558.7340000000004</v>
      </c>
      <c r="C227" s="8">
        <v>522.64880060680105</v>
      </c>
      <c r="D227" s="8">
        <v>0</v>
      </c>
      <c r="E227" s="8">
        <v>139.06194375222498</v>
      </c>
      <c r="F227" s="8">
        <v>0</v>
      </c>
      <c r="G227" s="8">
        <v>167.78973932186099</v>
      </c>
      <c r="H227" s="8">
        <v>829.50048368088699</v>
      </c>
      <c r="I227" s="9"/>
      <c r="J227" s="7">
        <v>46208.67</v>
      </c>
      <c r="K227" s="8">
        <v>1329.0209411200888</v>
      </c>
      <c r="L227" s="8">
        <v>0</v>
      </c>
      <c r="M227" s="8">
        <v>781.5083321489011</v>
      </c>
      <c r="N227" s="8">
        <v>0</v>
      </c>
      <c r="O227" s="8">
        <v>754.14323353194141</v>
      </c>
      <c r="P227" s="8">
        <v>2864.6725068009314</v>
      </c>
      <c r="Q227" s="9">
        <v>0</v>
      </c>
      <c r="R227" s="7">
        <v>2818.3879999999999</v>
      </c>
      <c r="S227" s="8">
        <v>219.51249625485644</v>
      </c>
      <c r="T227" s="8" t="s">
        <v>72</v>
      </c>
      <c r="U227" s="8">
        <v>42.831078675685291</v>
      </c>
      <c r="V227" s="8" t="s">
        <v>72</v>
      </c>
      <c r="W227" s="8">
        <v>50.3369217965583</v>
      </c>
      <c r="X227" s="8">
        <v>312.68049672710004</v>
      </c>
      <c r="Y227" s="9" t="s">
        <v>72</v>
      </c>
      <c r="Z227" s="7">
        <v>55302.78</v>
      </c>
      <c r="AA227" s="8">
        <v>1956.1995018482498</v>
      </c>
      <c r="AB227" s="8" t="s">
        <v>72</v>
      </c>
      <c r="AC227" s="8">
        <v>948.38266465157108</v>
      </c>
      <c r="AD227" s="8" t="s">
        <v>72</v>
      </c>
      <c r="AE227" s="8">
        <v>955.49092071817461</v>
      </c>
      <c r="AF227" s="8">
        <v>3860.0730872179956</v>
      </c>
      <c r="AG227" s="9" t="s">
        <v>72</v>
      </c>
    </row>
    <row r="228" spans="1:33" x14ac:dyDescent="0.45">
      <c r="A228" s="4">
        <v>50284</v>
      </c>
      <c r="B228" s="7">
        <v>8062.4740000000002</v>
      </c>
      <c r="C228" s="8">
        <v>519.62327176240865</v>
      </c>
      <c r="D228" s="8">
        <v>0</v>
      </c>
      <c r="E228" s="8">
        <v>137.75926293283962</v>
      </c>
      <c r="F228" s="8">
        <v>0</v>
      </c>
      <c r="G228" s="8">
        <v>166.0644064193857</v>
      </c>
      <c r="H228" s="8">
        <v>823.446941114634</v>
      </c>
      <c r="I228" s="9"/>
      <c r="J228" s="7">
        <v>42831.07</v>
      </c>
      <c r="K228" s="8">
        <v>1330.6521975541473</v>
      </c>
      <c r="L228" s="8">
        <v>0</v>
      </c>
      <c r="M228" s="8">
        <v>783.22463089342671</v>
      </c>
      <c r="N228" s="8">
        <v>0</v>
      </c>
      <c r="O228" s="8">
        <v>754.97270239715283</v>
      </c>
      <c r="P228" s="8">
        <v>2868.8495308447268</v>
      </c>
      <c r="Q228" s="9">
        <v>0</v>
      </c>
      <c r="R228" s="7">
        <v>2662.7979999999998</v>
      </c>
      <c r="S228" s="8">
        <v>218.24177414021165</v>
      </c>
      <c r="T228" s="8" t="s">
        <v>72</v>
      </c>
      <c r="U228" s="8">
        <v>42.429852983314603</v>
      </c>
      <c r="V228" s="8" t="s">
        <v>72</v>
      </c>
      <c r="W228" s="8">
        <v>49.819321925815714</v>
      </c>
      <c r="X228" s="8">
        <v>310.49094904934196</v>
      </c>
      <c r="Y228" s="9" t="s">
        <v>72</v>
      </c>
      <c r="Z228" s="7">
        <v>51333.96</v>
      </c>
      <c r="AA228" s="8">
        <v>1954.2001236690376</v>
      </c>
      <c r="AB228" s="8" t="s">
        <v>72</v>
      </c>
      <c r="AC228" s="8">
        <v>948.53574641283421</v>
      </c>
      <c r="AD228" s="8" t="s">
        <v>72</v>
      </c>
      <c r="AE228" s="8">
        <v>954.24999010041563</v>
      </c>
      <c r="AF228" s="8">
        <v>3856.9858601822875</v>
      </c>
      <c r="AG228" s="9" t="s">
        <v>72</v>
      </c>
    </row>
    <row r="229" spans="1:33" x14ac:dyDescent="0.45">
      <c r="A229" s="4">
        <v>50314</v>
      </c>
      <c r="B229" s="7">
        <v>8003.4610000000002</v>
      </c>
      <c r="C229" s="8">
        <v>516.63085155690385</v>
      </c>
      <c r="D229" s="8">
        <v>0</v>
      </c>
      <c r="E229" s="8">
        <v>136.47480129268936</v>
      </c>
      <c r="F229" s="8">
        <v>0</v>
      </c>
      <c r="G229" s="8">
        <v>164.3655489809336</v>
      </c>
      <c r="H229" s="8">
        <v>817.47120183052675</v>
      </c>
      <c r="I229" s="9"/>
      <c r="J229" s="7">
        <v>42885</v>
      </c>
      <c r="K229" s="8">
        <v>1332.3007003604139</v>
      </c>
      <c r="L229" s="8">
        <v>0</v>
      </c>
      <c r="M229" s="8">
        <v>784.99894998202876</v>
      </c>
      <c r="N229" s="8">
        <v>0</v>
      </c>
      <c r="O229" s="8">
        <v>755.84725956444322</v>
      </c>
      <c r="P229" s="8">
        <v>2873.1469099068863</v>
      </c>
      <c r="Q229" s="9">
        <v>0</v>
      </c>
      <c r="R229" s="7">
        <v>2643.268</v>
      </c>
      <c r="S229" s="8">
        <v>216.98495765389961</v>
      </c>
      <c r="T229" s="8" t="s">
        <v>72</v>
      </c>
      <c r="U229" s="8">
        <v>42.034238798148323</v>
      </c>
      <c r="V229" s="8" t="s">
        <v>72</v>
      </c>
      <c r="W229" s="8">
        <v>49.30966469428008</v>
      </c>
      <c r="X229" s="8">
        <v>308.32886114632799</v>
      </c>
      <c r="Y229" s="9" t="s">
        <v>72</v>
      </c>
      <c r="Z229" s="7">
        <v>51315.3</v>
      </c>
      <c r="AA229" s="8">
        <v>1952.2577222286986</v>
      </c>
      <c r="AB229" s="8" t="s">
        <v>72</v>
      </c>
      <c r="AC229" s="8">
        <v>948.76871153325601</v>
      </c>
      <c r="AD229" s="8" t="s">
        <v>72</v>
      </c>
      <c r="AE229" s="8">
        <v>953.08591834156357</v>
      </c>
      <c r="AF229" s="8">
        <v>3854.1123521035183</v>
      </c>
      <c r="AG229" s="9" t="s">
        <v>72</v>
      </c>
    </row>
    <row r="230" spans="1:33" x14ac:dyDescent="0.45">
      <c r="A230" s="4">
        <v>50345</v>
      </c>
      <c r="B230" s="7">
        <v>7950.2870000000003</v>
      </c>
      <c r="C230" s="8">
        <v>513.67101710324266</v>
      </c>
      <c r="D230" s="8">
        <v>0</v>
      </c>
      <c r="E230" s="8">
        <v>135.20822065981613</v>
      </c>
      <c r="F230" s="8">
        <v>0</v>
      </c>
      <c r="G230" s="8">
        <v>162.69262807163682</v>
      </c>
      <c r="H230" s="8">
        <v>811.57186583469559</v>
      </c>
      <c r="I230" s="9"/>
      <c r="J230" s="7">
        <v>42931.71</v>
      </c>
      <c r="K230" s="8">
        <v>1333.9665957495806</v>
      </c>
      <c r="L230" s="8">
        <v>0</v>
      </c>
      <c r="M230" s="8">
        <v>786.83219139079119</v>
      </c>
      <c r="N230" s="8">
        <v>0</v>
      </c>
      <c r="O230" s="8">
        <v>756.76741983467309</v>
      </c>
      <c r="P230" s="8">
        <v>2877.5662069750451</v>
      </c>
      <c r="Q230" s="9">
        <v>0</v>
      </c>
      <c r="R230" s="7">
        <v>2625.6819999999998</v>
      </c>
      <c r="S230" s="8">
        <v>215.74182718336192</v>
      </c>
      <c r="T230" s="8" t="s">
        <v>72</v>
      </c>
      <c r="U230" s="8">
        <v>41.644131963223373</v>
      </c>
      <c r="V230" s="8" t="s">
        <v>72</v>
      </c>
      <c r="W230" s="8">
        <v>48.807788421491047</v>
      </c>
      <c r="X230" s="8">
        <v>306.19374756807633</v>
      </c>
      <c r="Y230" s="9" t="s">
        <v>72</v>
      </c>
      <c r="Z230" s="7">
        <v>51295.49</v>
      </c>
      <c r="AA230" s="8">
        <v>1950.3718162734717</v>
      </c>
      <c r="AB230" s="8" t="s">
        <v>72</v>
      </c>
      <c r="AC230" s="8">
        <v>949.08205618257057</v>
      </c>
      <c r="AD230" s="8" t="s">
        <v>72</v>
      </c>
      <c r="AE230" s="8">
        <v>951.99857352063725</v>
      </c>
      <c r="AF230" s="8">
        <v>3851.4524459766799</v>
      </c>
      <c r="AG230" s="9" t="s">
        <v>72</v>
      </c>
    </row>
    <row r="231" spans="1:33" x14ac:dyDescent="0.45">
      <c r="A231" s="4">
        <v>50375</v>
      </c>
      <c r="B231" s="7">
        <v>7890.8810000000003</v>
      </c>
      <c r="C231" s="8">
        <v>510.74325621480915</v>
      </c>
      <c r="D231" s="8">
        <v>0</v>
      </c>
      <c r="E231" s="8">
        <v>133.95919067215362</v>
      </c>
      <c r="F231" s="8">
        <v>0</v>
      </c>
      <c r="G231" s="8">
        <v>161.04511840037105</v>
      </c>
      <c r="H231" s="8">
        <v>805.74756528733383</v>
      </c>
      <c r="I231" s="9"/>
      <c r="J231" s="7">
        <v>42979.86</v>
      </c>
      <c r="K231" s="8">
        <v>1335.6500291850323</v>
      </c>
      <c r="L231" s="8">
        <v>0</v>
      </c>
      <c r="M231" s="8">
        <v>788.72528785756958</v>
      </c>
      <c r="N231" s="8">
        <v>0</v>
      </c>
      <c r="O231" s="8">
        <v>757.73371385951236</v>
      </c>
      <c r="P231" s="8">
        <v>2882.1090309021138</v>
      </c>
      <c r="Q231" s="9">
        <v>0</v>
      </c>
      <c r="R231" s="7">
        <v>2606.1390000000001</v>
      </c>
      <c r="S231" s="8">
        <v>214.51216761021985</v>
      </c>
      <c r="T231" s="8" t="s">
        <v>72</v>
      </c>
      <c r="U231" s="8">
        <v>41.259430727023322</v>
      </c>
      <c r="V231" s="8" t="s">
        <v>72</v>
      </c>
      <c r="W231" s="8">
        <v>48.313535520111316</v>
      </c>
      <c r="X231" s="8">
        <v>304.08513385735449</v>
      </c>
      <c r="Y231" s="9" t="s">
        <v>72</v>
      </c>
      <c r="Z231" s="7">
        <v>51268.37</v>
      </c>
      <c r="AA231" s="8">
        <v>1948.5419366428032</v>
      </c>
      <c r="AB231" s="8" t="s">
        <v>72</v>
      </c>
      <c r="AC231" s="8">
        <v>949.47631666415396</v>
      </c>
      <c r="AD231" s="8" t="s">
        <v>72</v>
      </c>
      <c r="AE231" s="8">
        <v>950.98785593995763</v>
      </c>
      <c r="AF231" s="8">
        <v>3849.006109246915</v>
      </c>
      <c r="AG231" s="9" t="s">
        <v>72</v>
      </c>
    </row>
    <row r="232" spans="1:33" x14ac:dyDescent="0.45">
      <c r="A232" s="4">
        <v>50406</v>
      </c>
      <c r="B232" s="7">
        <v>7851.0780000000004</v>
      </c>
      <c r="C232" s="8">
        <v>507.84706713775063</v>
      </c>
      <c r="D232" s="8">
        <v>0</v>
      </c>
      <c r="E232" s="8">
        <v>132.72738856208457</v>
      </c>
      <c r="F232" s="8">
        <v>0</v>
      </c>
      <c r="G232" s="8">
        <v>159.42250790735639</v>
      </c>
      <c r="H232" s="8">
        <v>799.99696360719156</v>
      </c>
      <c r="I232" s="9"/>
      <c r="J232" s="7">
        <v>43010.720000000001</v>
      </c>
      <c r="K232" s="8">
        <v>1337.3511454799693</v>
      </c>
      <c r="L232" s="8">
        <v>0</v>
      </c>
      <c r="M232" s="8">
        <v>790.67920399665559</v>
      </c>
      <c r="N232" s="8">
        <v>0</v>
      </c>
      <c r="O232" s="8">
        <v>758.74668874779786</v>
      </c>
      <c r="P232" s="8">
        <v>2886.7770382244225</v>
      </c>
      <c r="Q232" s="9">
        <v>0</v>
      </c>
      <c r="R232" s="7">
        <v>2593.0889999999999</v>
      </c>
      <c r="S232" s="8">
        <v>213.29576819785527</v>
      </c>
      <c r="T232" s="8" t="s">
        <v>72</v>
      </c>
      <c r="U232" s="8">
        <v>40.880035677122045</v>
      </c>
      <c r="V232" s="8" t="s">
        <v>72</v>
      </c>
      <c r="W232" s="8">
        <v>47.826752372206919</v>
      </c>
      <c r="X232" s="8">
        <v>302.0025562471842</v>
      </c>
      <c r="Y232" s="9" t="s">
        <v>72</v>
      </c>
      <c r="Z232" s="7">
        <v>51248.51</v>
      </c>
      <c r="AA232" s="8">
        <v>1946.7676260452699</v>
      </c>
      <c r="AB232" s="8" t="s">
        <v>72</v>
      </c>
      <c r="AC232" s="8">
        <v>949.95207027115703</v>
      </c>
      <c r="AD232" s="8" t="s">
        <v>72</v>
      </c>
      <c r="AE232" s="8">
        <v>950.05369823662556</v>
      </c>
      <c r="AF232" s="8">
        <v>3846.7733945530526</v>
      </c>
      <c r="AG232" s="9" t="s">
        <v>72</v>
      </c>
    </row>
    <row r="233" spans="1:33" x14ac:dyDescent="0.45">
      <c r="A233" s="4">
        <v>50437</v>
      </c>
      <c r="B233" s="7">
        <v>7774.4759999999997</v>
      </c>
      <c r="C233" s="8">
        <v>504.98195829120016</v>
      </c>
      <c r="D233" s="8">
        <v>0</v>
      </c>
      <c r="E233" s="8">
        <v>131.51249894790004</v>
      </c>
      <c r="F233" s="8">
        <v>0</v>
      </c>
      <c r="G233" s="8">
        <v>157.82429736622817</v>
      </c>
      <c r="H233" s="8">
        <v>794.31875460532842</v>
      </c>
      <c r="I233" s="9"/>
      <c r="J233" s="7">
        <v>43068.800000000003</v>
      </c>
      <c r="K233" s="8">
        <v>1339.0700888916424</v>
      </c>
      <c r="L233" s="8">
        <v>0</v>
      </c>
      <c r="M233" s="8">
        <v>792.69493746144781</v>
      </c>
      <c r="N233" s="8">
        <v>0</v>
      </c>
      <c r="O233" s="8">
        <v>759.8069086875937</v>
      </c>
      <c r="P233" s="8">
        <v>2891.5719350406844</v>
      </c>
      <c r="Q233" s="9">
        <v>0</v>
      </c>
      <c r="R233" s="7">
        <v>2568.0079999999998</v>
      </c>
      <c r="S233" s="8">
        <v>212.09242248230407</v>
      </c>
      <c r="T233" s="8" t="s">
        <v>72</v>
      </c>
      <c r="U233" s="8">
        <v>40.505849675953215</v>
      </c>
      <c r="V233" s="8" t="s">
        <v>72</v>
      </c>
      <c r="W233" s="8">
        <v>47.347289209868457</v>
      </c>
      <c r="X233" s="8">
        <v>299.94556136812577</v>
      </c>
      <c r="Y233" s="9" t="s">
        <v>72</v>
      </c>
      <c r="Z233" s="7">
        <v>51208.73</v>
      </c>
      <c r="AA233" s="8">
        <v>1945.0484388410825</v>
      </c>
      <c r="AB233" s="8" t="s">
        <v>72</v>
      </c>
      <c r="AC233" s="8">
        <v>950.50993619892779</v>
      </c>
      <c r="AD233" s="8" t="s">
        <v>72</v>
      </c>
      <c r="AE233" s="8">
        <v>949.1960655270675</v>
      </c>
      <c r="AF233" s="8">
        <v>3844.7544405670778</v>
      </c>
      <c r="AG233" s="9" t="s">
        <v>72</v>
      </c>
    </row>
    <row r="234" spans="1:33" x14ac:dyDescent="0.45">
      <c r="A234" s="4">
        <v>50465</v>
      </c>
      <c r="B234" s="7">
        <v>7756.9269999999997</v>
      </c>
      <c r="C234" s="8">
        <v>502.1474480151229</v>
      </c>
      <c r="D234" s="8">
        <v>0</v>
      </c>
      <c r="E234" s="8">
        <v>130.31421363190927</v>
      </c>
      <c r="F234" s="8">
        <v>0</v>
      </c>
      <c r="G234" s="8">
        <v>156.25</v>
      </c>
      <c r="H234" s="8">
        <v>788.7116616470322</v>
      </c>
      <c r="I234" s="9"/>
      <c r="J234" s="7">
        <v>43082.22</v>
      </c>
      <c r="K234" s="8">
        <v>1340.8070032128487</v>
      </c>
      <c r="L234" s="8">
        <v>0</v>
      </c>
      <c r="M234" s="8">
        <v>794.77352015779104</v>
      </c>
      <c r="N234" s="8">
        <v>0</v>
      </c>
      <c r="O234" s="8">
        <v>760.91495558519034</v>
      </c>
      <c r="P234" s="8">
        <v>2896.4954789558301</v>
      </c>
      <c r="Q234" s="9">
        <v>0</v>
      </c>
      <c r="R234" s="7">
        <v>2562.2660000000001</v>
      </c>
      <c r="S234" s="8">
        <v>210.90192816635164</v>
      </c>
      <c r="T234" s="8" t="s">
        <v>72</v>
      </c>
      <c r="U234" s="8">
        <v>40.136777798628053</v>
      </c>
      <c r="V234" s="8" t="s">
        <v>72</v>
      </c>
      <c r="W234" s="8">
        <v>46.875</v>
      </c>
      <c r="X234" s="8">
        <v>297.91370596497973</v>
      </c>
      <c r="Y234" s="9" t="s">
        <v>72</v>
      </c>
      <c r="Z234" s="7">
        <v>51199.7</v>
      </c>
      <c r="AA234" s="8">
        <v>1943.3839408309962</v>
      </c>
      <c r="AB234" s="8" t="s">
        <v>72</v>
      </c>
      <c r="AC234" s="8">
        <v>951.1505765160822</v>
      </c>
      <c r="AD234" s="8" t="s">
        <v>72</v>
      </c>
      <c r="AE234" s="8">
        <v>948.41495558519034</v>
      </c>
      <c r="AF234" s="8">
        <v>3842.9494729322687</v>
      </c>
      <c r="AG234" s="9" t="s">
        <v>72</v>
      </c>
    </row>
    <row r="235" spans="1:33" x14ac:dyDescent="0.45">
      <c r="A235" s="4">
        <v>50496</v>
      </c>
      <c r="B235" s="7">
        <v>7717.08</v>
      </c>
      <c r="C235" s="8">
        <v>499.34306432552711</v>
      </c>
      <c r="D235" s="8">
        <v>0</v>
      </c>
      <c r="E235" s="8">
        <v>129.13223140495865</v>
      </c>
      <c r="F235" s="8">
        <v>0</v>
      </c>
      <c r="G235" s="8">
        <v>154.6991411103686</v>
      </c>
      <c r="H235" s="8">
        <v>783.17443684085436</v>
      </c>
      <c r="I235" s="9"/>
      <c r="J235" s="7">
        <v>43112.05</v>
      </c>
      <c r="K235" s="8">
        <v>1342.5620318608264</v>
      </c>
      <c r="L235" s="8">
        <v>0</v>
      </c>
      <c r="M235" s="8">
        <v>796.91601951083305</v>
      </c>
      <c r="N235" s="8">
        <v>0</v>
      </c>
      <c r="O235" s="8">
        <v>762.07142972231941</v>
      </c>
      <c r="P235" s="8">
        <v>2901.549481093979</v>
      </c>
      <c r="Q235" s="9">
        <v>0</v>
      </c>
      <c r="R235" s="7">
        <v>2549.2330000000002</v>
      </c>
      <c r="S235" s="8">
        <v>209.72408701672137</v>
      </c>
      <c r="T235" s="8" t="s">
        <v>72</v>
      </c>
      <c r="U235" s="8">
        <v>39.772727272727266</v>
      </c>
      <c r="V235" s="8" t="s">
        <v>72</v>
      </c>
      <c r="W235" s="8">
        <v>46.409742333110579</v>
      </c>
      <c r="X235" s="8">
        <v>295.90655662255921</v>
      </c>
      <c r="Y235" s="9" t="s">
        <v>72</v>
      </c>
      <c r="Z235" s="7">
        <v>51178.64</v>
      </c>
      <c r="AA235" s="8">
        <v>1941.7737090514588</v>
      </c>
      <c r="AB235" s="8" t="s">
        <v>72</v>
      </c>
      <c r="AC235" s="8">
        <v>951.87469719678347</v>
      </c>
      <c r="AD235" s="8" t="s">
        <v>72</v>
      </c>
      <c r="AE235" s="8">
        <v>947.71039905476175</v>
      </c>
      <c r="AF235" s="8">
        <v>3841.3588053030039</v>
      </c>
      <c r="AG235" s="9" t="s">
        <v>72</v>
      </c>
    </row>
    <row r="236" spans="1:33" x14ac:dyDescent="0.45">
      <c r="A236" s="4">
        <v>50526</v>
      </c>
      <c r="B236" s="7">
        <v>7658.7060000000001</v>
      </c>
      <c r="C236" s="8">
        <v>496.56834467679391</v>
      </c>
      <c r="D236" s="8">
        <v>0</v>
      </c>
      <c r="E236" s="8">
        <v>127.96625785712823</v>
      </c>
      <c r="F236" s="8">
        <v>0</v>
      </c>
      <c r="G236" s="8">
        <v>153.17125771983146</v>
      </c>
      <c r="H236" s="8">
        <v>777.7058602537536</v>
      </c>
      <c r="I236" s="9"/>
      <c r="J236" s="7">
        <v>43155.51</v>
      </c>
      <c r="K236" s="8">
        <v>1344.3353179636599</v>
      </c>
      <c r="L236" s="8">
        <v>0</v>
      </c>
      <c r="M236" s="8">
        <v>799.12353978837666</v>
      </c>
      <c r="N236" s="8">
        <v>0</v>
      </c>
      <c r="O236" s="8">
        <v>763.27695043291465</v>
      </c>
      <c r="P236" s="8">
        <v>2906.7358081849516</v>
      </c>
      <c r="Q236" s="9">
        <v>0</v>
      </c>
      <c r="R236" s="7">
        <v>2530.1480000000001</v>
      </c>
      <c r="S236" s="8">
        <v>208.55870476425343</v>
      </c>
      <c r="T236" s="8" t="s">
        <v>72</v>
      </c>
      <c r="U236" s="8">
        <v>39.413607419995493</v>
      </c>
      <c r="V236" s="8" t="s">
        <v>72</v>
      </c>
      <c r="W236" s="8">
        <v>45.951377315949436</v>
      </c>
      <c r="X236" s="8">
        <v>293.92368950019835</v>
      </c>
      <c r="Y236" s="9" t="s">
        <v>72</v>
      </c>
      <c r="Z236" s="7">
        <v>51147.59</v>
      </c>
      <c r="AA236" s="8">
        <v>1940.2173315758128</v>
      </c>
      <c r="AB236" s="8" t="s">
        <v>72</v>
      </c>
      <c r="AC236" s="8">
        <v>952.6830492169305</v>
      </c>
      <c r="AD236" s="8" t="s">
        <v>72</v>
      </c>
      <c r="AE236" s="8">
        <v>947.08245969671236</v>
      </c>
      <c r="AF236" s="8">
        <v>3839.9828404894556</v>
      </c>
      <c r="AG236" s="9" t="s">
        <v>72</v>
      </c>
    </row>
    <row r="237" spans="1:33" x14ac:dyDescent="0.45">
      <c r="A237" s="4">
        <v>50557</v>
      </c>
      <c r="B237" s="7">
        <v>7621.8119999999999</v>
      </c>
      <c r="C237" s="8">
        <v>493.82283573088625</v>
      </c>
      <c r="D237" s="8">
        <v>0</v>
      </c>
      <c r="E237" s="8">
        <v>126.81600519438359</v>
      </c>
      <c r="F237" s="8">
        <v>0</v>
      </c>
      <c r="G237" s="8">
        <v>151.66589822611562</v>
      </c>
      <c r="H237" s="8">
        <v>772.30473915138543</v>
      </c>
      <c r="I237" s="9"/>
      <c r="J237" s="7">
        <v>43183.06</v>
      </c>
      <c r="K237" s="8">
        <v>1346.1270044443263</v>
      </c>
      <c r="L237" s="8">
        <v>0</v>
      </c>
      <c r="M237" s="8">
        <v>801.39722348390433</v>
      </c>
      <c r="N237" s="8">
        <v>0</v>
      </c>
      <c r="O237" s="8">
        <v>764.53215680076482</v>
      </c>
      <c r="P237" s="8">
        <v>2912.0563847289955</v>
      </c>
      <c r="Q237" s="9">
        <v>0</v>
      </c>
      <c r="R237" s="7">
        <v>2518.0880000000002</v>
      </c>
      <c r="S237" s="8">
        <v>207.4055910069722</v>
      </c>
      <c r="T237" s="8" t="s">
        <v>72</v>
      </c>
      <c r="U237" s="8">
        <v>39.059329599870146</v>
      </c>
      <c r="V237" s="8" t="s">
        <v>72</v>
      </c>
      <c r="W237" s="8">
        <v>45.499769467834682</v>
      </c>
      <c r="X237" s="8">
        <v>291.96469007467704</v>
      </c>
      <c r="Y237" s="9" t="s">
        <v>72</v>
      </c>
      <c r="Z237" s="7">
        <v>51128.14</v>
      </c>
      <c r="AA237" s="8">
        <v>1938.7144073213899</v>
      </c>
      <c r="AB237" s="8" t="s">
        <v>72</v>
      </c>
      <c r="AC237" s="8">
        <v>953.57642971716461</v>
      </c>
      <c r="AD237" s="8" t="s">
        <v>72</v>
      </c>
      <c r="AE237" s="8">
        <v>946.53123467210355</v>
      </c>
      <c r="AF237" s="8">
        <v>3838.8220717106578</v>
      </c>
      <c r="AG237" s="9" t="s">
        <v>72</v>
      </c>
    </row>
    <row r="238" spans="1:33" x14ac:dyDescent="0.45">
      <c r="A238" s="4">
        <v>50587</v>
      </c>
      <c r="B238" s="7">
        <v>7572.1459999999997</v>
      </c>
      <c r="C238" s="8">
        <v>491.10609313321095</v>
      </c>
      <c r="D238" s="8">
        <v>0</v>
      </c>
      <c r="E238" s="8">
        <v>125.6811920609705</v>
      </c>
      <c r="F238" s="8">
        <v>0</v>
      </c>
      <c r="G238" s="8">
        <v>150.18262206843522</v>
      </c>
      <c r="H238" s="8">
        <v>766.96990726261663</v>
      </c>
      <c r="I238" s="9"/>
      <c r="J238" s="7">
        <v>43220.21</v>
      </c>
      <c r="K238" s="8">
        <v>1347.937234102511</v>
      </c>
      <c r="L238" s="8">
        <v>0</v>
      </c>
      <c r="M238" s="8">
        <v>803.73825276262482</v>
      </c>
      <c r="N238" s="8">
        <v>0</v>
      </c>
      <c r="O238" s="8">
        <v>765.83770837948509</v>
      </c>
      <c r="P238" s="8">
        <v>2917.5131952446209</v>
      </c>
      <c r="Q238" s="9">
        <v>0</v>
      </c>
      <c r="R238" s="7">
        <v>2501.8560000000002</v>
      </c>
      <c r="S238" s="8">
        <v>206.2645591159486</v>
      </c>
      <c r="T238" s="8" t="s">
        <v>72</v>
      </c>
      <c r="U238" s="8">
        <v>38.709807154778915</v>
      </c>
      <c r="V238" s="8" t="s">
        <v>72</v>
      </c>
      <c r="W238" s="8">
        <v>45.054786620530571</v>
      </c>
      <c r="X238" s="8">
        <v>290.02915289125809</v>
      </c>
      <c r="Y238" s="9" t="s">
        <v>72</v>
      </c>
      <c r="Z238" s="7">
        <v>51102.15</v>
      </c>
      <c r="AA238" s="8">
        <v>1937.2645458623642</v>
      </c>
      <c r="AB238" s="8" t="s">
        <v>72</v>
      </c>
      <c r="AC238" s="8">
        <v>954.55568323578939</v>
      </c>
      <c r="AD238" s="8" t="s">
        <v>72</v>
      </c>
      <c r="AE238" s="8">
        <v>946.05685486160735</v>
      </c>
      <c r="AF238" s="8">
        <v>3837.877083959761</v>
      </c>
      <c r="AG238" s="9" t="s">
        <v>72</v>
      </c>
    </row>
    <row r="239" spans="1:33" x14ac:dyDescent="0.45">
      <c r="A239" s="4">
        <v>50618</v>
      </c>
      <c r="B239" s="7">
        <v>7363.3850000000002</v>
      </c>
      <c r="C239" s="8">
        <v>488.41768129490993</v>
      </c>
      <c r="D239" s="8">
        <v>0</v>
      </c>
      <c r="E239" s="8">
        <v>124.56154336734691</v>
      </c>
      <c r="F239" s="8">
        <v>0</v>
      </c>
      <c r="G239" s="8">
        <v>148.720999405116</v>
      </c>
      <c r="H239" s="8">
        <v>761.7002240673728</v>
      </c>
      <c r="I239" s="9"/>
      <c r="J239" s="7">
        <v>39417.379999999997</v>
      </c>
      <c r="K239" s="8">
        <v>1349.7661496942735</v>
      </c>
      <c r="L239" s="8">
        <v>0</v>
      </c>
      <c r="M239" s="8">
        <v>806.14785097410993</v>
      </c>
      <c r="N239" s="8">
        <v>0</v>
      </c>
      <c r="O239" s="8">
        <v>767.19428593625287</v>
      </c>
      <c r="P239" s="8">
        <v>2923.1082866046363</v>
      </c>
      <c r="Q239" s="9">
        <v>0</v>
      </c>
      <c r="R239" s="7">
        <v>2431.9780000000001</v>
      </c>
      <c r="S239" s="8">
        <v>205.13542614386216</v>
      </c>
      <c r="T239" s="8" t="s">
        <v>72</v>
      </c>
      <c r="U239" s="8">
        <v>38.364955357142847</v>
      </c>
      <c r="V239" s="8" t="s">
        <v>72</v>
      </c>
      <c r="W239" s="8">
        <v>44.616299821534795</v>
      </c>
      <c r="X239" s="8">
        <v>288.11668132253976</v>
      </c>
      <c r="Y239" s="9" t="s">
        <v>72</v>
      </c>
      <c r="Z239" s="7">
        <v>47039.05</v>
      </c>
      <c r="AA239" s="8">
        <v>1935.8673672481655</v>
      </c>
      <c r="AB239" s="8" t="s">
        <v>72</v>
      </c>
      <c r="AC239" s="8">
        <v>955.6217030149262</v>
      </c>
      <c r="AD239" s="8" t="s">
        <v>72</v>
      </c>
      <c r="AE239" s="8">
        <v>945.65948522239205</v>
      </c>
      <c r="AF239" s="8">
        <v>3837.1485554854839</v>
      </c>
      <c r="AG239" s="9" t="s">
        <v>72</v>
      </c>
    </row>
    <row r="240" spans="1:33" x14ac:dyDescent="0.45">
      <c r="A240" s="4">
        <v>50649</v>
      </c>
      <c r="B240" s="7">
        <v>7304.9530000000004</v>
      </c>
      <c r="C240" s="8">
        <v>485.75717318137265</v>
      </c>
      <c r="D240" s="8">
        <v>0</v>
      </c>
      <c r="E240" s="8">
        <v>123.45679012345678</v>
      </c>
      <c r="F240" s="8">
        <v>0</v>
      </c>
      <c r="G240" s="8">
        <v>147.28061080214911</v>
      </c>
      <c r="H240" s="8">
        <v>756.49457410697858</v>
      </c>
      <c r="I240" s="9"/>
      <c r="J240" s="7">
        <v>39458.18</v>
      </c>
      <c r="K240" s="8">
        <v>1351.6138940097078</v>
      </c>
      <c r="L240" s="8">
        <v>0</v>
      </c>
      <c r="M240" s="8">
        <v>808.6272842352937</v>
      </c>
      <c r="N240" s="8">
        <v>0</v>
      </c>
      <c r="O240" s="8">
        <v>768.60259222083903</v>
      </c>
      <c r="P240" s="8">
        <v>2928.8437704658409</v>
      </c>
      <c r="Q240" s="9">
        <v>0</v>
      </c>
      <c r="R240" s="7">
        <v>2413.0169999999998</v>
      </c>
      <c r="S240" s="8">
        <v>204.01801273617653</v>
      </c>
      <c r="T240" s="8" t="s">
        <v>72</v>
      </c>
      <c r="U240" s="8">
        <v>38.02469135802469</v>
      </c>
      <c r="V240" s="8" t="s">
        <v>72</v>
      </c>
      <c r="W240" s="8">
        <v>44.184183240644735</v>
      </c>
      <c r="X240" s="8">
        <v>286.22688733484597</v>
      </c>
      <c r="Y240" s="9" t="s">
        <v>72</v>
      </c>
      <c r="Z240" s="7">
        <v>47005.77</v>
      </c>
      <c r="AA240" s="8">
        <v>1934.522501827355</v>
      </c>
      <c r="AB240" s="8" t="s">
        <v>72</v>
      </c>
      <c r="AC240" s="8">
        <v>956.77543238344185</v>
      </c>
      <c r="AD240" s="8" t="s">
        <v>72</v>
      </c>
      <c r="AE240" s="8">
        <v>945.33932518341794</v>
      </c>
      <c r="AF240" s="8">
        <v>3836.6372593942151</v>
      </c>
      <c r="AG240" s="9" t="s">
        <v>72</v>
      </c>
    </row>
    <row r="241" spans="1:33" x14ac:dyDescent="0.45">
      <c r="A241" s="4">
        <v>50679</v>
      </c>
      <c r="B241" s="7">
        <v>7251.02</v>
      </c>
      <c r="C241" s="8">
        <v>483.12415010676125</v>
      </c>
      <c r="D241" s="8">
        <v>0</v>
      </c>
      <c r="E241" s="8">
        <v>122.36666927715564</v>
      </c>
      <c r="F241" s="8">
        <v>0</v>
      </c>
      <c r="G241" s="8">
        <v>145.86104693225042</v>
      </c>
      <c r="H241" s="8">
        <v>751.35186631616739</v>
      </c>
      <c r="I241" s="9"/>
      <c r="J241" s="7">
        <v>39497.769999999997</v>
      </c>
      <c r="K241" s="8">
        <v>1353.4806099486666</v>
      </c>
      <c r="L241" s="8">
        <v>0</v>
      </c>
      <c r="M241" s="8">
        <v>811.17786308782979</v>
      </c>
      <c r="N241" s="8">
        <v>0</v>
      </c>
      <c r="O241" s="8">
        <v>770.0633527615106</v>
      </c>
      <c r="P241" s="8">
        <v>2934.7218257980071</v>
      </c>
      <c r="Q241" s="9">
        <v>0</v>
      </c>
      <c r="R241" s="7">
        <v>2395.4360000000001</v>
      </c>
      <c r="S241" s="8">
        <v>202.91214304483972</v>
      </c>
      <c r="T241" s="8" t="s">
        <v>72</v>
      </c>
      <c r="U241" s="8">
        <v>37.68893413736393</v>
      </c>
      <c r="V241" s="8" t="s">
        <v>72</v>
      </c>
      <c r="W241" s="8">
        <v>43.758314079675124</v>
      </c>
      <c r="X241" s="8">
        <v>284.35939126187878</v>
      </c>
      <c r="Y241" s="9" t="s">
        <v>72</v>
      </c>
      <c r="Z241" s="7">
        <v>46977.43</v>
      </c>
      <c r="AA241" s="8">
        <v>1933.2295900767799</v>
      </c>
      <c r="AB241" s="8" t="s">
        <v>72</v>
      </c>
      <c r="AC241" s="8">
        <v>958.01786622041652</v>
      </c>
      <c r="AD241" s="8" t="s">
        <v>72</v>
      </c>
      <c r="AE241" s="8">
        <v>945.09660908021112</v>
      </c>
      <c r="AF241" s="8">
        <v>3836.3440653774078</v>
      </c>
      <c r="AG241" s="9" t="s">
        <v>72</v>
      </c>
    </row>
    <row r="242" spans="1:33" x14ac:dyDescent="0.45">
      <c r="A242" s="4">
        <v>50710</v>
      </c>
      <c r="B242" s="7">
        <v>7181.8639999999996</v>
      </c>
      <c r="C242" s="8">
        <v>480.51820153435642</v>
      </c>
      <c r="D242" s="8">
        <v>0</v>
      </c>
      <c r="E242" s="8">
        <v>121.29092355760834</v>
      </c>
      <c r="F242" s="8">
        <v>0</v>
      </c>
      <c r="G242" s="8">
        <v>144.46190828402365</v>
      </c>
      <c r="H242" s="8">
        <v>746.27103337598851</v>
      </c>
      <c r="I242" s="9"/>
      <c r="J242" s="7">
        <v>39549.1</v>
      </c>
      <c r="K242" s="8">
        <v>1355.3664405946779</v>
      </c>
      <c r="L242" s="8">
        <v>0</v>
      </c>
      <c r="M242" s="8">
        <v>813.80094423408525</v>
      </c>
      <c r="N242" s="8">
        <v>0</v>
      </c>
      <c r="O242" s="8">
        <v>771.57731668945019</v>
      </c>
      <c r="P242" s="8">
        <v>2940.7447015182133</v>
      </c>
      <c r="Q242" s="9">
        <v>0</v>
      </c>
      <c r="R242" s="7">
        <v>2372.8589999999999</v>
      </c>
      <c r="S242" s="8">
        <v>201.81764464442969</v>
      </c>
      <c r="T242" s="8" t="s">
        <v>72</v>
      </c>
      <c r="U242" s="8">
        <v>37.35760445574337</v>
      </c>
      <c r="V242" s="8" t="s">
        <v>72</v>
      </c>
      <c r="W242" s="8">
        <v>43.338572485207095</v>
      </c>
      <c r="X242" s="8">
        <v>282.51382158538013</v>
      </c>
      <c r="Y242" s="9" t="s">
        <v>72</v>
      </c>
      <c r="Z242" s="7">
        <v>46942.02</v>
      </c>
      <c r="AA242" s="8">
        <v>1931.9882824359056</v>
      </c>
      <c r="AB242" s="8" t="s">
        <v>72</v>
      </c>
      <c r="AC242" s="8">
        <v>959.35005250321524</v>
      </c>
      <c r="AD242" s="8" t="s">
        <v>72</v>
      </c>
      <c r="AE242" s="8">
        <v>944.93160663027857</v>
      </c>
      <c r="AF242" s="8">
        <v>3836.2699415693992</v>
      </c>
      <c r="AG242" s="9" t="s">
        <v>72</v>
      </c>
    </row>
    <row r="243" spans="1:33" x14ac:dyDescent="0.45">
      <c r="A243" s="4">
        <v>50740</v>
      </c>
      <c r="B243" s="7">
        <v>7181.8639999999996</v>
      </c>
      <c r="C243" s="8">
        <v>477.93892488252965</v>
      </c>
      <c r="D243" s="8">
        <v>0</v>
      </c>
      <c r="E243" s="8">
        <v>120.22930132348412</v>
      </c>
      <c r="F243" s="8">
        <v>0</v>
      </c>
      <c r="G243" s="8">
        <v>143.08280488084065</v>
      </c>
      <c r="H243" s="8">
        <v>741.25103108685437</v>
      </c>
      <c r="I243" s="9"/>
      <c r="J243" s="7">
        <v>39549.1</v>
      </c>
      <c r="K243" s="8">
        <v>1357.2715292871212</v>
      </c>
      <c r="L243" s="8">
        <v>0</v>
      </c>
      <c r="M243" s="8">
        <v>816.49793235627953</v>
      </c>
      <c r="N243" s="8">
        <v>0</v>
      </c>
      <c r="O243" s="8">
        <v>773.14525759341529</v>
      </c>
      <c r="P243" s="8">
        <v>2946.9147192368164</v>
      </c>
      <c r="Q243" s="9">
        <v>0</v>
      </c>
      <c r="R243" s="7">
        <v>2372.8589999999999</v>
      </c>
      <c r="S243" s="8">
        <v>200.73434845066245</v>
      </c>
      <c r="T243" s="8" t="s">
        <v>72</v>
      </c>
      <c r="U243" s="8">
        <v>37.03062480763311</v>
      </c>
      <c r="V243" s="8" t="s">
        <v>72</v>
      </c>
      <c r="W243" s="8">
        <v>42.924841464252196</v>
      </c>
      <c r="X243" s="8">
        <v>280.68981472254774</v>
      </c>
      <c r="Y243" s="9" t="s">
        <v>72</v>
      </c>
      <c r="Z243" s="7">
        <v>46942.02</v>
      </c>
      <c r="AA243" s="8">
        <v>1930.7982391461569</v>
      </c>
      <c r="AB243" s="8" t="s">
        <v>72</v>
      </c>
      <c r="AC243" s="8">
        <v>960.77309394446047</v>
      </c>
      <c r="AD243" s="8" t="s">
        <v>72</v>
      </c>
      <c r="AE243" s="8">
        <v>944.84462345042402</v>
      </c>
      <c r="AF243" s="8">
        <v>3836.4159565410414</v>
      </c>
      <c r="AG243" s="9" t="s">
        <v>72</v>
      </c>
    </row>
    <row r="244" spans="1:33" x14ac:dyDescent="0.45">
      <c r="A244" s="4">
        <v>50771</v>
      </c>
      <c r="B244" s="7">
        <v>6904.9859999999999</v>
      </c>
      <c r="C244" s="8">
        <v>475.38592533616418</v>
      </c>
      <c r="D244" s="8">
        <v>0</v>
      </c>
      <c r="E244" s="8">
        <v>119.18155641578153</v>
      </c>
      <c r="F244" s="8">
        <v>0</v>
      </c>
      <c r="G244" s="8">
        <v>141.7233560090703</v>
      </c>
      <c r="H244" s="8">
        <v>736.29083776101606</v>
      </c>
      <c r="I244" s="9"/>
      <c r="J244" s="7">
        <v>38685.07</v>
      </c>
      <c r="K244" s="8">
        <v>1359.1960196917792</v>
      </c>
      <c r="L244" s="8">
        <v>0</v>
      </c>
      <c r="M244" s="8">
        <v>819.27028202358883</v>
      </c>
      <c r="N244" s="8">
        <v>0</v>
      </c>
      <c r="O244" s="8">
        <v>774.76797440644282</v>
      </c>
      <c r="P244" s="8">
        <v>2953.2342761218106</v>
      </c>
      <c r="Q244" s="9">
        <v>0</v>
      </c>
      <c r="R244" s="7">
        <v>2279.1790000000001</v>
      </c>
      <c r="S244" s="8">
        <v>199.66208864118894</v>
      </c>
      <c r="T244" s="8" t="s">
        <v>72</v>
      </c>
      <c r="U244" s="8">
        <v>36.707919376060708</v>
      </c>
      <c r="V244" s="8" t="s">
        <v>72</v>
      </c>
      <c r="W244" s="8">
        <v>42.517006802721085</v>
      </c>
      <c r="X244" s="8">
        <v>278.88701481997077</v>
      </c>
      <c r="Y244" s="9" t="s">
        <v>72</v>
      </c>
      <c r="Z244" s="7">
        <v>45746.7</v>
      </c>
      <c r="AA244" s="8">
        <v>1929.6591300951761</v>
      </c>
      <c r="AB244" s="8" t="s">
        <v>72</v>
      </c>
      <c r="AC244" s="8">
        <v>962.28814972252667</v>
      </c>
      <c r="AD244" s="8" t="s">
        <v>72</v>
      </c>
      <c r="AE244" s="8">
        <v>944.83600161732716</v>
      </c>
      <c r="AF244" s="8">
        <v>3836.7832814350304</v>
      </c>
      <c r="AG244" s="9" t="s">
        <v>72</v>
      </c>
    </row>
    <row r="245" spans="1:33" x14ac:dyDescent="0.45">
      <c r="A245" s="4">
        <v>50802</v>
      </c>
      <c r="B245" s="7">
        <v>6861.8159999999998</v>
      </c>
      <c r="C245" s="8">
        <v>472.85881566334609</v>
      </c>
      <c r="D245" s="8">
        <v>0</v>
      </c>
      <c r="E245" s="8">
        <v>118.14744801512289</v>
      </c>
      <c r="F245" s="8">
        <v>0</v>
      </c>
      <c r="G245" s="8">
        <v>140.38318995530202</v>
      </c>
      <c r="H245" s="8">
        <v>731.38945363377093</v>
      </c>
      <c r="I245" s="9"/>
      <c r="J245" s="7">
        <v>38714.21</v>
      </c>
      <c r="K245" s="8">
        <v>1361.1400558698308</v>
      </c>
      <c r="L245" s="8">
        <v>0</v>
      </c>
      <c r="M245" s="8">
        <v>822.11949969233831</v>
      </c>
      <c r="N245" s="8">
        <v>0</v>
      </c>
      <c r="O245" s="8">
        <v>776.44629232647026</v>
      </c>
      <c r="P245" s="8">
        <v>2959.7058478886393</v>
      </c>
      <c r="Q245" s="9">
        <v>0</v>
      </c>
      <c r="R245" s="7">
        <v>2265.1109999999999</v>
      </c>
      <c r="S245" s="8">
        <v>198.60070257860536</v>
      </c>
      <c r="T245" s="8" t="s">
        <v>72</v>
      </c>
      <c r="U245" s="8">
        <v>36.38941398865785</v>
      </c>
      <c r="V245" s="8" t="s">
        <v>72</v>
      </c>
      <c r="W245" s="8">
        <v>42.114956986590599</v>
      </c>
      <c r="X245" s="8">
        <v>277.1050735538538</v>
      </c>
      <c r="Y245" s="9" t="s">
        <v>72</v>
      </c>
      <c r="Z245" s="7">
        <v>45721.59</v>
      </c>
      <c r="AA245" s="8">
        <v>1928.5706346658462</v>
      </c>
      <c r="AB245" s="8" t="s">
        <v>72</v>
      </c>
      <c r="AC245" s="8">
        <v>963.89643731048579</v>
      </c>
      <c r="AD245" s="8" t="s">
        <v>72</v>
      </c>
      <c r="AE245" s="8">
        <v>944.90612027283271</v>
      </c>
      <c r="AF245" s="8">
        <v>3837.3731922491647</v>
      </c>
      <c r="AG245" s="9" t="s">
        <v>72</v>
      </c>
    </row>
    <row r="246" spans="1:33" x14ac:dyDescent="0.45">
      <c r="A246" s="4">
        <v>50830</v>
      </c>
      <c r="B246" s="7">
        <v>6573</v>
      </c>
      <c r="C246" s="8">
        <v>470.35721603715598</v>
      </c>
      <c r="D246" s="8">
        <v>0</v>
      </c>
      <c r="E246" s="8">
        <v>117.12674050336388</v>
      </c>
      <c r="F246" s="8">
        <v>0</v>
      </c>
      <c r="G246" s="8">
        <v>139.06194375222498</v>
      </c>
      <c r="H246" s="8">
        <v>726.54590029274482</v>
      </c>
      <c r="I246" s="9"/>
      <c r="J246" s="7">
        <v>37913.82</v>
      </c>
      <c r="K246" s="8">
        <v>1363.103782345388</v>
      </c>
      <c r="L246" s="8">
        <v>0</v>
      </c>
      <c r="M246" s="8">
        <v>825.04714580473842</v>
      </c>
      <c r="N246" s="8">
        <v>0</v>
      </c>
      <c r="O246" s="8">
        <v>778.18106377286483</v>
      </c>
      <c r="P246" s="8">
        <v>2966.3319919229916</v>
      </c>
      <c r="Q246" s="9">
        <v>0</v>
      </c>
      <c r="R246" s="7">
        <v>2167.5410000000002</v>
      </c>
      <c r="S246" s="8">
        <v>197.5500307356055</v>
      </c>
      <c r="T246" s="8" t="s">
        <v>72</v>
      </c>
      <c r="U246" s="8">
        <v>36.075036075036067</v>
      </c>
      <c r="V246" s="8" t="s">
        <v>72</v>
      </c>
      <c r="W246" s="8">
        <v>41.718583125667493</v>
      </c>
      <c r="X246" s="8">
        <v>275.34364993630902</v>
      </c>
      <c r="Y246" s="9" t="s">
        <v>72</v>
      </c>
      <c r="Z246" s="7">
        <v>44575.199999999997</v>
      </c>
      <c r="AA246" s="8">
        <v>1927.5324415899752</v>
      </c>
      <c r="AB246" s="8" t="s">
        <v>72</v>
      </c>
      <c r="AC246" s="8">
        <v>965.59923440877503</v>
      </c>
      <c r="AD246" s="8" t="s">
        <v>72</v>
      </c>
      <c r="AE246" s="8">
        <v>945.0553962755348</v>
      </c>
      <c r="AF246" s="8">
        <v>3838.1870722742851</v>
      </c>
      <c r="AG246" s="9" t="s">
        <v>72</v>
      </c>
    </row>
    <row r="247" spans="1:33" x14ac:dyDescent="0.45">
      <c r="A247" s="4">
        <v>50861</v>
      </c>
      <c r="B247" s="7">
        <v>6546.54</v>
      </c>
      <c r="C247" s="8">
        <v>467.88075386240024</v>
      </c>
      <c r="D247" s="8">
        <v>0</v>
      </c>
      <c r="E247" s="8">
        <v>116.11920332936981</v>
      </c>
      <c r="F247" s="8">
        <v>0</v>
      </c>
      <c r="G247" s="8">
        <v>137.75926293283962</v>
      </c>
      <c r="H247" s="8">
        <v>721.75922012460967</v>
      </c>
      <c r="I247" s="9"/>
      <c r="J247" s="7">
        <v>37936.230000000003</v>
      </c>
      <c r="K247" s="8">
        <v>1365.0873441716437</v>
      </c>
      <c r="L247" s="8">
        <v>0</v>
      </c>
      <c r="M247" s="8">
        <v>828.05483699197987</v>
      </c>
      <c r="N247" s="8">
        <v>0</v>
      </c>
      <c r="O247" s="8">
        <v>779.97316938091797</v>
      </c>
      <c r="P247" s="8">
        <v>2973.1153505445418</v>
      </c>
      <c r="Q247" s="9">
        <v>0</v>
      </c>
      <c r="R247" s="7">
        <v>2159.1579999999999</v>
      </c>
      <c r="S247" s="8">
        <v>196.50991662220812</v>
      </c>
      <c r="T247" s="8" t="s">
        <v>72</v>
      </c>
      <c r="U247" s="8">
        <v>35.764714625445897</v>
      </c>
      <c r="V247" s="8" t="s">
        <v>72</v>
      </c>
      <c r="W247" s="8">
        <v>41.327778879851891</v>
      </c>
      <c r="X247" s="8">
        <v>273.60241012750589</v>
      </c>
      <c r="Y247" s="9" t="s">
        <v>72</v>
      </c>
      <c r="Z247" s="7">
        <v>44563.38</v>
      </c>
      <c r="AA247" s="8">
        <v>1926.5442488065241</v>
      </c>
      <c r="AB247" s="8" t="s">
        <v>72</v>
      </c>
      <c r="AC247" s="8">
        <v>967.39788098722363</v>
      </c>
      <c r="AD247" s="8" t="s">
        <v>72</v>
      </c>
      <c r="AE247" s="8">
        <v>945.28428490032547</v>
      </c>
      <c r="AF247" s="8">
        <v>3839.2264146940734</v>
      </c>
      <c r="AG247" s="9" t="s">
        <v>72</v>
      </c>
    </row>
    <row r="248" spans="1:33" x14ac:dyDescent="0.45">
      <c r="A248" s="4">
        <v>50891</v>
      </c>
      <c r="B248" s="7">
        <v>6527.01</v>
      </c>
      <c r="C248" s="8">
        <v>465.42906360712243</v>
      </c>
      <c r="D248" s="8">
        <v>0</v>
      </c>
      <c r="E248" s="8">
        <v>115.12461087881522</v>
      </c>
      <c r="F248" s="8">
        <v>0</v>
      </c>
      <c r="G248" s="8">
        <v>136.47480129268936</v>
      </c>
      <c r="H248" s="8">
        <v>717.02847577862701</v>
      </c>
      <c r="I248" s="9"/>
      <c r="J248" s="7">
        <v>37950.75</v>
      </c>
      <c r="K248" s="8">
        <v>1367.0908869957179</v>
      </c>
      <c r="L248" s="8">
        <v>0</v>
      </c>
      <c r="M248" s="8">
        <v>831.14424838788557</v>
      </c>
      <c r="N248" s="8">
        <v>0</v>
      </c>
      <c r="O248" s="8">
        <v>781.82351903649828</v>
      </c>
      <c r="P248" s="8">
        <v>2980.0586544201014</v>
      </c>
      <c r="Q248" s="9">
        <v>0</v>
      </c>
      <c r="R248" s="7">
        <v>2152.982</v>
      </c>
      <c r="S248" s="8">
        <v>195.48020671499143</v>
      </c>
      <c r="T248" s="8" t="s">
        <v>72</v>
      </c>
      <c r="U248" s="8">
        <v>35.45838015067509</v>
      </c>
      <c r="V248" s="8" t="s">
        <v>72</v>
      </c>
      <c r="W248" s="8">
        <v>40.942440387806812</v>
      </c>
      <c r="X248" s="8">
        <v>271.88102725347335</v>
      </c>
      <c r="Y248" s="9" t="s">
        <v>72</v>
      </c>
      <c r="Z248" s="7">
        <v>44552.97</v>
      </c>
      <c r="AA248" s="8">
        <v>1925.6057633242649</v>
      </c>
      <c r="AB248" s="8" t="s">
        <v>72</v>
      </c>
      <c r="AC248" s="8">
        <v>969.2937814424638</v>
      </c>
      <c r="AD248" s="8" t="s">
        <v>72</v>
      </c>
      <c r="AE248" s="8">
        <v>945.59328058772553</v>
      </c>
      <c r="AF248" s="8">
        <v>3840.492825354454</v>
      </c>
      <c r="AG248" s="9" t="s">
        <v>72</v>
      </c>
    </row>
    <row r="249" spans="1:33" x14ac:dyDescent="0.45">
      <c r="A249" s="4">
        <v>50922</v>
      </c>
      <c r="B249" s="7">
        <v>6497.4319999999998</v>
      </c>
      <c r="C249" s="8">
        <v>463.0017866387447</v>
      </c>
      <c r="D249" s="8">
        <v>0</v>
      </c>
      <c r="E249" s="8">
        <v>114.14274234787057</v>
      </c>
      <c r="F249" s="8">
        <v>0</v>
      </c>
      <c r="G249" s="8">
        <v>135.20822065981613</v>
      </c>
      <c r="H249" s="8">
        <v>712.35274964643133</v>
      </c>
      <c r="I249" s="9"/>
      <c r="J249" s="7">
        <v>37969.85</v>
      </c>
      <c r="K249" s="8">
        <v>1369.1145571222739</v>
      </c>
      <c r="L249" s="8">
        <v>0</v>
      </c>
      <c r="M249" s="8">
        <v>834.31711605973669</v>
      </c>
      <c r="N249" s="8">
        <v>0</v>
      </c>
      <c r="O249" s="8">
        <v>783.73305295315367</v>
      </c>
      <c r="P249" s="8">
        <v>2987.1647261351645</v>
      </c>
      <c r="Q249" s="9">
        <v>0</v>
      </c>
      <c r="R249" s="7">
        <v>2143.578</v>
      </c>
      <c r="S249" s="8">
        <v>194.46075038827277</v>
      </c>
      <c r="T249" s="8" t="s">
        <v>72</v>
      </c>
      <c r="U249" s="8">
        <v>35.155964643144138</v>
      </c>
      <c r="V249" s="8" t="s">
        <v>72</v>
      </c>
      <c r="W249" s="8">
        <v>40.562466197944843</v>
      </c>
      <c r="X249" s="8">
        <v>270.17918122936175</v>
      </c>
      <c r="Y249" s="9" t="s">
        <v>72</v>
      </c>
      <c r="Z249" s="7">
        <v>44535.03</v>
      </c>
      <c r="AA249" s="8">
        <v>1924.7167010887674</v>
      </c>
      <c r="AB249" s="8" t="s">
        <v>72</v>
      </c>
      <c r="AC249" s="8">
        <v>971.28840687718139</v>
      </c>
      <c r="AD249" s="8" t="s">
        <v>72</v>
      </c>
      <c r="AE249" s="8">
        <v>945.98291774493305</v>
      </c>
      <c r="AF249" s="8">
        <v>3841.9880257108816</v>
      </c>
      <c r="AG249" s="9" t="s">
        <v>72</v>
      </c>
    </row>
    <row r="250" spans="1:33" x14ac:dyDescent="0.45">
      <c r="A250" s="4">
        <v>50952</v>
      </c>
      <c r="B250" s="7">
        <v>6084.63</v>
      </c>
      <c r="C250" s="8">
        <v>460.5985710646915</v>
      </c>
      <c r="D250" s="8">
        <v>0</v>
      </c>
      <c r="E250" s="8">
        <v>113.17338162064286</v>
      </c>
      <c r="F250" s="8">
        <v>0</v>
      </c>
      <c r="G250" s="8">
        <v>133.95919067215362</v>
      </c>
      <c r="H250" s="8">
        <v>707.73114335748801</v>
      </c>
      <c r="I250" s="9"/>
      <c r="J250" s="7">
        <v>34407.24</v>
      </c>
      <c r="K250" s="8">
        <v>1371.1585015759717</v>
      </c>
      <c r="L250" s="8">
        <v>0</v>
      </c>
      <c r="M250" s="8">
        <v>837.57523956333307</v>
      </c>
      <c r="N250" s="8">
        <v>0</v>
      </c>
      <c r="O250" s="8">
        <v>785.70274279407386</v>
      </c>
      <c r="P250" s="8">
        <v>2994.4364839333784</v>
      </c>
      <c r="Q250" s="9">
        <v>0</v>
      </c>
      <c r="R250" s="7">
        <v>2013.44</v>
      </c>
      <c r="S250" s="8">
        <v>193.45139984717042</v>
      </c>
      <c r="T250" s="8" t="s">
        <v>72</v>
      </c>
      <c r="U250" s="8">
        <v>34.857401539158005</v>
      </c>
      <c r="V250" s="8" t="s">
        <v>72</v>
      </c>
      <c r="W250" s="8">
        <v>40.187757201646093</v>
      </c>
      <c r="X250" s="8">
        <v>268.4965585879745</v>
      </c>
      <c r="Y250" s="9" t="s">
        <v>72</v>
      </c>
      <c r="Z250" s="7">
        <v>40480.49</v>
      </c>
      <c r="AA250" s="8">
        <v>1923.8767868536015</v>
      </c>
      <c r="AB250" s="8" t="s">
        <v>72</v>
      </c>
      <c r="AC250" s="8">
        <v>973.38329750810453</v>
      </c>
      <c r="AD250" s="8" t="s">
        <v>72</v>
      </c>
      <c r="AE250" s="8">
        <v>946.45377160065823</v>
      </c>
      <c r="AF250" s="8">
        <v>3843.7138559623645</v>
      </c>
      <c r="AG250" s="9" t="s">
        <v>72</v>
      </c>
    </row>
    <row r="251" spans="1:33" x14ac:dyDescent="0.45">
      <c r="A251" s="4">
        <v>50983</v>
      </c>
      <c r="B251" s="7">
        <v>5837.74</v>
      </c>
      <c r="C251" s="8">
        <v>458.21907157735546</v>
      </c>
      <c r="D251" s="8">
        <v>0</v>
      </c>
      <c r="E251" s="8">
        <v>112.21631715024419</v>
      </c>
      <c r="F251" s="8">
        <v>0</v>
      </c>
      <c r="G251" s="8">
        <v>132.72738856208457</v>
      </c>
      <c r="H251" s="8">
        <v>703.16277728968419</v>
      </c>
      <c r="I251" s="9"/>
      <c r="J251" s="7">
        <v>33513.71</v>
      </c>
      <c r="K251" s="8">
        <v>1373.2228681628405</v>
      </c>
      <c r="L251" s="8">
        <v>0</v>
      </c>
      <c r="M251" s="8">
        <v>840.92048462983723</v>
      </c>
      <c r="N251" s="8">
        <v>0</v>
      </c>
      <c r="O251" s="8">
        <v>787.73359284146045</v>
      </c>
      <c r="P251" s="8">
        <v>3001.8769456341383</v>
      </c>
      <c r="Q251" s="9">
        <v>0</v>
      </c>
      <c r="R251" s="7">
        <v>1928.797</v>
      </c>
      <c r="S251" s="8">
        <v>192.45201006248931</v>
      </c>
      <c r="T251" s="8" t="s">
        <v>72</v>
      </c>
      <c r="U251" s="8">
        <v>34.562625682275211</v>
      </c>
      <c r="V251" s="8" t="s">
        <v>72</v>
      </c>
      <c r="W251" s="8">
        <v>39.818216568625374</v>
      </c>
      <c r="X251" s="8">
        <v>266.83285231338988</v>
      </c>
      <c r="Y251" s="9" t="s">
        <v>72</v>
      </c>
      <c r="Z251" s="7">
        <v>39291.800000000003</v>
      </c>
      <c r="AA251" s="8">
        <v>1923.0857540556672</v>
      </c>
      <c r="AB251" s="8" t="s">
        <v>72</v>
      </c>
      <c r="AC251" s="8">
        <v>975.58006521013021</v>
      </c>
      <c r="AD251" s="8" t="s">
        <v>72</v>
      </c>
      <c r="AE251" s="8">
        <v>947.00645911596189</v>
      </c>
      <c r="AF251" s="8">
        <v>3845.6722783817595</v>
      </c>
      <c r="AG251" s="9" t="s">
        <v>72</v>
      </c>
    </row>
    <row r="252" spans="1:33" x14ac:dyDescent="0.45">
      <c r="A252" s="4">
        <v>51014</v>
      </c>
      <c r="B252" s="7">
        <v>5836.3909999999996</v>
      </c>
      <c r="C252" s="8">
        <v>455.8629493032704</v>
      </c>
      <c r="D252" s="8">
        <v>0</v>
      </c>
      <c r="E252" s="8">
        <v>111.27134184336555</v>
      </c>
      <c r="F252" s="8">
        <v>0</v>
      </c>
      <c r="G252" s="8">
        <v>131.51249894790004</v>
      </c>
      <c r="H252" s="8">
        <v>698.64679009453607</v>
      </c>
      <c r="I252" s="9"/>
      <c r="J252" s="7">
        <v>33507.1</v>
      </c>
      <c r="K252" s="8">
        <v>1375.3078055306255</v>
      </c>
      <c r="L252" s="8">
        <v>0</v>
      </c>
      <c r="M252" s="8">
        <v>844.35478599246642</v>
      </c>
      <c r="N252" s="8">
        <v>0</v>
      </c>
      <c r="O252" s="8">
        <v>789.82664121600521</v>
      </c>
      <c r="P252" s="8">
        <v>3009.4892327390971</v>
      </c>
      <c r="Q252" s="9">
        <v>0</v>
      </c>
      <c r="R252" s="7">
        <v>1927.904</v>
      </c>
      <c r="S252" s="8">
        <v>191.46243870737356</v>
      </c>
      <c r="T252" s="8" t="s">
        <v>72</v>
      </c>
      <c r="U252" s="8">
        <v>34.271573287756588</v>
      </c>
      <c r="V252" s="8" t="s">
        <v>72</v>
      </c>
      <c r="W252" s="8">
        <v>39.453749684370017</v>
      </c>
      <c r="X252" s="8">
        <v>265.18776167950017</v>
      </c>
      <c r="Y252" s="9" t="s">
        <v>72</v>
      </c>
      <c r="Z252" s="7">
        <v>39282.79</v>
      </c>
      <c r="AA252" s="8">
        <v>1922.3433446945501</v>
      </c>
      <c r="AB252" s="8" t="s">
        <v>72</v>
      </c>
      <c r="AC252" s="8">
        <v>977.88039620450513</v>
      </c>
      <c r="AD252" s="8" t="s">
        <v>72</v>
      </c>
      <c r="AE252" s="8">
        <v>947.64163995348531</v>
      </c>
      <c r="AF252" s="8">
        <v>3847.8653808525405</v>
      </c>
      <c r="AG252" s="9" t="s">
        <v>72</v>
      </c>
    </row>
    <row r="253" spans="1:33" x14ac:dyDescent="0.45">
      <c r="A253" s="4">
        <v>51044</v>
      </c>
      <c r="B253" s="7">
        <v>5822.4549999999999</v>
      </c>
      <c r="C253" s="8">
        <v>453.52987165635767</v>
      </c>
      <c r="D253" s="8">
        <v>0</v>
      </c>
      <c r="E253" s="8">
        <v>110.33825294823812</v>
      </c>
      <c r="F253" s="8">
        <v>0</v>
      </c>
      <c r="G253" s="8">
        <v>130.31421363190927</v>
      </c>
      <c r="H253" s="8">
        <v>694.18233823650507</v>
      </c>
      <c r="I253" s="9"/>
      <c r="J253" s="7">
        <v>33501.19</v>
      </c>
      <c r="K253" s="8">
        <v>1377.4134632281812</v>
      </c>
      <c r="L253" s="8">
        <v>0</v>
      </c>
      <c r="M253" s="8">
        <v>847.88015036165257</v>
      </c>
      <c r="N253" s="8">
        <v>0</v>
      </c>
      <c r="O253" s="8">
        <v>791.98296114928962</v>
      </c>
      <c r="P253" s="8">
        <v>3017.2765747391231</v>
      </c>
      <c r="Q253" s="9">
        <v>0</v>
      </c>
      <c r="R253" s="7">
        <v>1922.742</v>
      </c>
      <c r="S253" s="8">
        <v>190.48254609567022</v>
      </c>
      <c r="T253" s="8" t="s">
        <v>72</v>
      </c>
      <c r="U253" s="8">
        <v>33.984181908057337</v>
      </c>
      <c r="V253" s="8" t="s">
        <v>72</v>
      </c>
      <c r="W253" s="8">
        <v>39.094264089572782</v>
      </c>
      <c r="X253" s="8">
        <v>263.56099209330034</v>
      </c>
      <c r="Y253" s="9" t="s">
        <v>72</v>
      </c>
      <c r="Z253" s="7">
        <v>39259.85</v>
      </c>
      <c r="AA253" s="8">
        <v>1921.6493092158103</v>
      </c>
      <c r="AB253" s="8" t="s">
        <v>72</v>
      </c>
      <c r="AC253" s="8">
        <v>980.28605389953827</v>
      </c>
      <c r="AD253" s="8" t="s">
        <v>72</v>
      </c>
      <c r="AE253" s="8">
        <v>948.36001750758078</v>
      </c>
      <c r="AF253" s="8">
        <v>3850.2953806229293</v>
      </c>
      <c r="AG253" s="9" t="s">
        <v>72</v>
      </c>
    </row>
    <row r="254" spans="1:33" x14ac:dyDescent="0.45">
      <c r="A254" s="4">
        <v>51075</v>
      </c>
      <c r="B254" s="7">
        <v>5805.942</v>
      </c>
      <c r="C254" s="8">
        <v>351.21951219512198</v>
      </c>
      <c r="D254" s="8">
        <v>0</v>
      </c>
      <c r="E254" s="8">
        <v>109.41685194586933</v>
      </c>
      <c r="F254" s="8">
        <v>0</v>
      </c>
      <c r="G254" s="8">
        <v>129.13223140495865</v>
      </c>
      <c r="H254" s="8">
        <v>589.76859554594989</v>
      </c>
      <c r="I254" s="9"/>
      <c r="J254" s="7">
        <v>33502.71</v>
      </c>
      <c r="K254" s="8">
        <v>1073.804101697363</v>
      </c>
      <c r="L254" s="8">
        <v>0</v>
      </c>
      <c r="M254" s="8">
        <v>851.49865955791279</v>
      </c>
      <c r="N254" s="8">
        <v>0</v>
      </c>
      <c r="O254" s="8">
        <v>794.20366231213768</v>
      </c>
      <c r="P254" s="8">
        <v>2719.5064235674135</v>
      </c>
      <c r="Q254" s="9">
        <v>0</v>
      </c>
      <c r="R254" s="7">
        <v>1917.075</v>
      </c>
      <c r="S254" s="8">
        <v>147.51219512195124</v>
      </c>
      <c r="T254" s="8" t="s">
        <v>72</v>
      </c>
      <c r="U254" s="8">
        <v>33.700390399327752</v>
      </c>
      <c r="V254" s="8" t="s">
        <v>72</v>
      </c>
      <c r="W254" s="8">
        <v>38.739669421487598</v>
      </c>
      <c r="X254" s="8">
        <v>219.95225494276659</v>
      </c>
      <c r="Y254" s="9" t="s">
        <v>72</v>
      </c>
      <c r="Z254" s="7">
        <v>39242.1</v>
      </c>
      <c r="AA254" s="8">
        <v>1495.2675163315093</v>
      </c>
      <c r="AB254" s="8" t="s">
        <v>72</v>
      </c>
      <c r="AC254" s="8">
        <v>982.79888189295593</v>
      </c>
      <c r="AD254" s="8" t="s">
        <v>72</v>
      </c>
      <c r="AE254" s="8">
        <v>949.1623399980881</v>
      </c>
      <c r="AF254" s="8">
        <v>3427.2287382225531</v>
      </c>
      <c r="AG254" s="9" t="s">
        <v>72</v>
      </c>
    </row>
    <row r="255" spans="1:33" x14ac:dyDescent="0.45">
      <c r="A255" s="4">
        <v>51105</v>
      </c>
      <c r="B255" s="7">
        <v>5795.991</v>
      </c>
      <c r="C255" s="8">
        <v>349.72677595628414</v>
      </c>
      <c r="D255" s="8">
        <v>0</v>
      </c>
      <c r="E255" s="8">
        <v>108.50694444444444</v>
      </c>
      <c r="F255" s="8">
        <v>0</v>
      </c>
      <c r="G255" s="8">
        <v>127.96625785712823</v>
      </c>
      <c r="H255" s="8">
        <v>586.19997825785686</v>
      </c>
      <c r="I255" s="9"/>
      <c r="J255" s="7">
        <v>33504.269999999997</v>
      </c>
      <c r="K255" s="8">
        <v>1076.3625972693285</v>
      </c>
      <c r="L255" s="8">
        <v>0</v>
      </c>
      <c r="M255" s="8">
        <v>855.21247381231615</v>
      </c>
      <c r="N255" s="8">
        <v>0</v>
      </c>
      <c r="O255" s="8">
        <v>796.48989220207409</v>
      </c>
      <c r="P255" s="8">
        <v>2728.0649632837185</v>
      </c>
      <c r="Q255" s="9">
        <v>0</v>
      </c>
      <c r="R255" s="7">
        <v>1913.6859999999999</v>
      </c>
      <c r="S255" s="8">
        <v>146.88524590163934</v>
      </c>
      <c r="T255" s="8" t="s">
        <v>72</v>
      </c>
      <c r="U255" s="8">
        <v>33.420138888888893</v>
      </c>
      <c r="V255" s="8" t="s">
        <v>72</v>
      </c>
      <c r="W255" s="8">
        <v>38.389877357138467</v>
      </c>
      <c r="X255" s="8">
        <v>218.69526214766668</v>
      </c>
      <c r="Y255" s="9" t="s">
        <v>72</v>
      </c>
      <c r="Z255" s="7">
        <v>39232.089999999997</v>
      </c>
      <c r="AA255" s="8">
        <v>1496.0347284168695</v>
      </c>
      <c r="AB255" s="8" t="s">
        <v>72</v>
      </c>
      <c r="AC255" s="8">
        <v>985.42080714564941</v>
      </c>
      <c r="AD255" s="8" t="s">
        <v>72</v>
      </c>
      <c r="AE255" s="8">
        <v>950.04940163062793</v>
      </c>
      <c r="AF255" s="8">
        <v>3431.5049371931468</v>
      </c>
      <c r="AG255" s="9" t="s">
        <v>72</v>
      </c>
    </row>
    <row r="256" spans="1:33" x14ac:dyDescent="0.45">
      <c r="A256" s="4">
        <v>51136</v>
      </c>
      <c r="B256" s="7">
        <v>5774.4160000000002</v>
      </c>
      <c r="C256" s="8">
        <v>348.24667472793232</v>
      </c>
      <c r="D256" s="8">
        <v>0</v>
      </c>
      <c r="E256" s="8">
        <v>107.6083400767893</v>
      </c>
      <c r="F256" s="8">
        <v>0</v>
      </c>
      <c r="G256" s="8">
        <v>126.81600519438359</v>
      </c>
      <c r="H256" s="8">
        <v>582.67101999910528</v>
      </c>
      <c r="I256" s="9"/>
      <c r="J256" s="7">
        <v>33509.96</v>
      </c>
      <c r="K256" s="8">
        <v>1078.9352620388081</v>
      </c>
      <c r="L256" s="8">
        <v>0</v>
      </c>
      <c r="M256" s="8">
        <v>859.02383524514062</v>
      </c>
      <c r="N256" s="8">
        <v>0</v>
      </c>
      <c r="O256" s="8">
        <v>798.84283759325365</v>
      </c>
      <c r="P256" s="8">
        <v>2736.8019348772023</v>
      </c>
      <c r="Q256" s="9">
        <v>0</v>
      </c>
      <c r="R256" s="7">
        <v>1906.4269999999999</v>
      </c>
      <c r="S256" s="8">
        <v>146.26360338573159</v>
      </c>
      <c r="T256" s="8" t="s">
        <v>72</v>
      </c>
      <c r="U256" s="8">
        <v>33.143368743651102</v>
      </c>
      <c r="V256" s="8" t="s">
        <v>72</v>
      </c>
      <c r="W256" s="8">
        <v>38.044801558315079</v>
      </c>
      <c r="X256" s="8">
        <v>217.45177368769777</v>
      </c>
      <c r="Y256" s="9" t="s">
        <v>72</v>
      </c>
      <c r="Z256" s="7">
        <v>39212.9</v>
      </c>
      <c r="AA256" s="8">
        <v>1496.831271712327</v>
      </c>
      <c r="AB256" s="8" t="s">
        <v>72</v>
      </c>
      <c r="AC256" s="8">
        <v>988.15384333728775</v>
      </c>
      <c r="AD256" s="8" t="s">
        <v>72</v>
      </c>
      <c r="AE256" s="8">
        <v>951.02204382651394</v>
      </c>
      <c r="AF256" s="8">
        <v>3436.0071588761284</v>
      </c>
      <c r="AG256" s="9" t="s">
        <v>72</v>
      </c>
    </row>
    <row r="257" spans="1:33" x14ac:dyDescent="0.45">
      <c r="A257" s="4">
        <v>51167</v>
      </c>
      <c r="B257" s="7">
        <v>5751.6289999999999</v>
      </c>
      <c r="C257" s="8">
        <v>346.77904876580374</v>
      </c>
      <c r="D257" s="8">
        <v>0</v>
      </c>
      <c r="E257" s="8">
        <v>106.7208524007923</v>
      </c>
      <c r="F257" s="8">
        <v>0</v>
      </c>
      <c r="G257" s="8">
        <v>125.6811920609705</v>
      </c>
      <c r="H257" s="8">
        <v>579.18109322756652</v>
      </c>
      <c r="I257" s="9"/>
      <c r="J257" s="7">
        <v>33517.96</v>
      </c>
      <c r="K257" s="8">
        <v>1081.5222759298563</v>
      </c>
      <c r="L257" s="8">
        <v>0</v>
      </c>
      <c r="M257" s="8">
        <v>862.93507153409132</v>
      </c>
      <c r="N257" s="8">
        <v>0</v>
      </c>
      <c r="O257" s="8">
        <v>801.26372605243705</v>
      </c>
      <c r="P257" s="8">
        <v>2745.7210735163844</v>
      </c>
      <c r="Q257" s="9">
        <v>0</v>
      </c>
      <c r="R257" s="7">
        <v>1898.8219999999999</v>
      </c>
      <c r="S257" s="8">
        <v>145.64720048163755</v>
      </c>
      <c r="T257" s="8" t="s">
        <v>72</v>
      </c>
      <c r="U257" s="8">
        <v>32.87002253944403</v>
      </c>
      <c r="V257" s="8" t="s">
        <v>72</v>
      </c>
      <c r="W257" s="8">
        <v>37.704357618291148</v>
      </c>
      <c r="X257" s="8">
        <v>216.22158063937272</v>
      </c>
      <c r="Y257" s="9" t="s">
        <v>72</v>
      </c>
      <c r="Z257" s="7">
        <v>39194.71</v>
      </c>
      <c r="AA257" s="8">
        <v>1497.6571344488207</v>
      </c>
      <c r="AB257" s="8" t="s">
        <v>72</v>
      </c>
      <c r="AC257" s="8">
        <v>991.0000944150421</v>
      </c>
      <c r="AD257" s="8" t="s">
        <v>72</v>
      </c>
      <c r="AE257" s="8">
        <v>952.08115652560161</v>
      </c>
      <c r="AF257" s="8">
        <v>3440.7383853894644</v>
      </c>
      <c r="AG257" s="9" t="s">
        <v>72</v>
      </c>
    </row>
    <row r="258" spans="1:33" x14ac:dyDescent="0.45">
      <c r="A258" s="4">
        <v>51196</v>
      </c>
      <c r="B258" s="7">
        <v>5726.2889999999998</v>
      </c>
      <c r="C258" s="8">
        <v>345.32374100719426</v>
      </c>
      <c r="D258" s="8">
        <v>0</v>
      </c>
      <c r="E258" s="8">
        <v>105.84429880268931</v>
      </c>
      <c r="F258" s="8">
        <v>0</v>
      </c>
      <c r="G258" s="8">
        <v>124.56154336734691</v>
      </c>
      <c r="H258" s="8">
        <v>575.72958317723044</v>
      </c>
      <c r="I258" s="9"/>
      <c r="J258" s="7">
        <v>33527.870000000003</v>
      </c>
      <c r="K258" s="8">
        <v>1084.123819505533</v>
      </c>
      <c r="L258" s="8">
        <v>0</v>
      </c>
      <c r="M258" s="8">
        <v>866.94859978426587</v>
      </c>
      <c r="N258" s="8">
        <v>0</v>
      </c>
      <c r="O258" s="8">
        <v>803.7538275247731</v>
      </c>
      <c r="P258" s="8">
        <v>2754.8262468145717</v>
      </c>
      <c r="Q258" s="9">
        <v>0</v>
      </c>
      <c r="R258" s="7">
        <v>1890.3879999999999</v>
      </c>
      <c r="S258" s="8">
        <v>145.03597122302159</v>
      </c>
      <c r="T258" s="8" t="s">
        <v>72</v>
      </c>
      <c r="U258" s="8">
        <v>32.600044031228308</v>
      </c>
      <c r="V258" s="8" t="s">
        <v>72</v>
      </c>
      <c r="W258" s="8">
        <v>37.368463010204074</v>
      </c>
      <c r="X258" s="8">
        <v>215.00447826445398</v>
      </c>
      <c r="Y258" s="9" t="s">
        <v>72</v>
      </c>
      <c r="Z258" s="7">
        <v>39175.53</v>
      </c>
      <c r="AA258" s="8">
        <v>1498.512308714166</v>
      </c>
      <c r="AB258" s="8" t="s">
        <v>72</v>
      </c>
      <c r="AC258" s="8">
        <v>993.96175834749306</v>
      </c>
      <c r="AD258" s="8" t="s">
        <v>72</v>
      </c>
      <c r="AE258" s="8">
        <v>953.22767956558937</v>
      </c>
      <c r="AF258" s="8">
        <v>3445.7017466272487</v>
      </c>
      <c r="AG258" s="9" t="s">
        <v>72</v>
      </c>
    </row>
    <row r="259" spans="1:33" x14ac:dyDescent="0.45">
      <c r="A259" s="4">
        <v>51227</v>
      </c>
      <c r="B259" s="7">
        <v>5708.8959999999997</v>
      </c>
      <c r="C259" s="8">
        <v>343.8805970149254</v>
      </c>
      <c r="D259" s="8">
        <v>0</v>
      </c>
      <c r="E259" s="8">
        <v>104.97850040311741</v>
      </c>
      <c r="F259" s="8">
        <v>0</v>
      </c>
      <c r="G259" s="8">
        <v>123.45679012345678</v>
      </c>
      <c r="H259" s="8">
        <v>572.31588754149959</v>
      </c>
      <c r="I259" s="9"/>
      <c r="J259" s="7">
        <v>33535.43</v>
      </c>
      <c r="K259" s="8">
        <v>1086.7400740183309</v>
      </c>
      <c r="L259" s="8">
        <v>0</v>
      </c>
      <c r="M259" s="8">
        <v>871.06693061296482</v>
      </c>
      <c r="N259" s="8">
        <v>0</v>
      </c>
      <c r="O259" s="8">
        <v>806.31445599341339</v>
      </c>
      <c r="P259" s="8">
        <v>2764.121460624709</v>
      </c>
      <c r="Q259" s="9">
        <v>0</v>
      </c>
      <c r="R259" s="7">
        <v>1884.62</v>
      </c>
      <c r="S259" s="8">
        <v>144.42985074626867</v>
      </c>
      <c r="T259" s="8" t="s">
        <v>72</v>
      </c>
      <c r="U259" s="8">
        <v>32.333378124160163</v>
      </c>
      <c r="V259" s="8" t="s">
        <v>72</v>
      </c>
      <c r="W259" s="8">
        <v>37.037037037037038</v>
      </c>
      <c r="X259" s="8">
        <v>213.80026590746587</v>
      </c>
      <c r="Y259" s="9" t="s">
        <v>72</v>
      </c>
      <c r="Z259" s="7">
        <v>39163.14</v>
      </c>
      <c r="AA259" s="8">
        <v>1499.3967904362414</v>
      </c>
      <c r="AB259" s="8" t="s">
        <v>72</v>
      </c>
      <c r="AC259" s="8">
        <v>997.04113109670573</v>
      </c>
      <c r="AD259" s="8" t="s">
        <v>72</v>
      </c>
      <c r="AE259" s="8">
        <v>954.46260414156154</v>
      </c>
      <c r="AF259" s="8">
        <v>3450.9005256745086</v>
      </c>
      <c r="AG259" s="9" t="s">
        <v>72</v>
      </c>
    </row>
    <row r="260" spans="1:33" x14ac:dyDescent="0.45">
      <c r="A260" s="4">
        <v>51257</v>
      </c>
      <c r="B260" s="7">
        <v>5680.9409999999998</v>
      </c>
      <c r="C260" s="8">
        <v>342.44946492271106</v>
      </c>
      <c r="D260" s="8">
        <v>0</v>
      </c>
      <c r="E260" s="8">
        <v>104.12328196584754</v>
      </c>
      <c r="F260" s="8">
        <v>0</v>
      </c>
      <c r="G260" s="8">
        <v>122.36666927715564</v>
      </c>
      <c r="H260" s="8">
        <v>568.93941616571419</v>
      </c>
      <c r="I260" s="9"/>
      <c r="J260" s="7">
        <v>33548.65</v>
      </c>
      <c r="K260" s="8">
        <v>1089.3712214602594</v>
      </c>
      <c r="L260" s="8">
        <v>0</v>
      </c>
      <c r="M260" s="8">
        <v>875.29267246342147</v>
      </c>
      <c r="N260" s="8">
        <v>0</v>
      </c>
      <c r="O260" s="8">
        <v>808.94697121719253</v>
      </c>
      <c r="P260" s="8">
        <v>2773.6108651408736</v>
      </c>
      <c r="Q260" s="9">
        <v>0</v>
      </c>
      <c r="R260" s="7">
        <v>1875.373</v>
      </c>
      <c r="S260" s="8">
        <v>143.82877526753865</v>
      </c>
      <c r="T260" s="8" t="s">
        <v>72</v>
      </c>
      <c r="U260" s="8">
        <v>32.069970845481045</v>
      </c>
      <c r="V260" s="8" t="s">
        <v>72</v>
      </c>
      <c r="W260" s="8">
        <v>36.710000783146697</v>
      </c>
      <c r="X260" s="8">
        <v>212.60874689616639</v>
      </c>
      <c r="Y260" s="9" t="s">
        <v>72</v>
      </c>
      <c r="Z260" s="7">
        <v>39144.32</v>
      </c>
      <c r="AA260" s="8">
        <v>1500.3105793675127</v>
      </c>
      <c r="AB260" s="8" t="s">
        <v>72</v>
      </c>
      <c r="AC260" s="8">
        <v>1000.2406108224385</v>
      </c>
      <c r="AD260" s="8" t="s">
        <v>72</v>
      </c>
      <c r="AE260" s="8">
        <v>955.78697434977926</v>
      </c>
      <c r="AF260" s="8">
        <v>3456.3381645397303</v>
      </c>
      <c r="AG260" s="9" t="s">
        <v>72</v>
      </c>
    </row>
    <row r="261" spans="1:33" x14ac:dyDescent="0.45">
      <c r="A261" s="4">
        <v>51288</v>
      </c>
      <c r="B261" s="7">
        <v>5659.2629999999999</v>
      </c>
      <c r="C261" s="8">
        <v>341.03019538188278</v>
      </c>
      <c r="D261" s="8">
        <v>0</v>
      </c>
      <c r="E261" s="8">
        <v>103.27847180910834</v>
      </c>
      <c r="F261" s="8">
        <v>0</v>
      </c>
      <c r="G261" s="8">
        <v>121.29092355760834</v>
      </c>
      <c r="H261" s="8">
        <v>565.59959074859944</v>
      </c>
      <c r="I261" s="9"/>
      <c r="J261" s="7">
        <v>33559.11</v>
      </c>
      <c r="K261" s="8">
        <v>1092.0174446126084</v>
      </c>
      <c r="L261" s="8">
        <v>0</v>
      </c>
      <c r="M261" s="8">
        <v>879.62853616255745</v>
      </c>
      <c r="N261" s="8">
        <v>0</v>
      </c>
      <c r="O261" s="8">
        <v>811.65278055093017</v>
      </c>
      <c r="P261" s="8">
        <v>2783.2987613260957</v>
      </c>
      <c r="Q261" s="9">
        <v>0</v>
      </c>
      <c r="R261" s="7">
        <v>1868.2070000000001</v>
      </c>
      <c r="S261" s="8">
        <v>143.23268206039077</v>
      </c>
      <c r="T261" s="8" t="s">
        <v>72</v>
      </c>
      <c r="U261" s="8">
        <v>31.809769317205369</v>
      </c>
      <c r="V261" s="8" t="s">
        <v>72</v>
      </c>
      <c r="W261" s="8">
        <v>36.387277067282497</v>
      </c>
      <c r="X261" s="8">
        <v>211.42972844487863</v>
      </c>
      <c r="Y261" s="9" t="s">
        <v>72</v>
      </c>
      <c r="Z261" s="7">
        <v>39129.9</v>
      </c>
      <c r="AA261" s="8">
        <v>1501.2536790708677</v>
      </c>
      <c r="AB261" s="8" t="s">
        <v>72</v>
      </c>
      <c r="AC261" s="8">
        <v>1003.5627023334874</v>
      </c>
      <c r="AD261" s="8" t="s">
        <v>72</v>
      </c>
      <c r="AE261" s="8">
        <v>957.20188882006016</v>
      </c>
      <c r="AF261" s="8">
        <v>3462.0182702244151</v>
      </c>
      <c r="AG261" s="9" t="s">
        <v>72</v>
      </c>
    </row>
    <row r="262" spans="1:33" x14ac:dyDescent="0.45">
      <c r="A262" s="4">
        <v>51318</v>
      </c>
      <c r="B262" s="7">
        <v>5632.7920000000004</v>
      </c>
      <c r="C262" s="8">
        <v>339.622641509434</v>
      </c>
      <c r="D262" s="8">
        <v>0</v>
      </c>
      <c r="E262" s="8">
        <v>102.44390171941848</v>
      </c>
      <c r="F262" s="8">
        <v>0</v>
      </c>
      <c r="G262" s="8">
        <v>120.22930132348412</v>
      </c>
      <c r="H262" s="8">
        <v>562.29584455233658</v>
      </c>
      <c r="I262" s="9"/>
      <c r="J262" s="7">
        <v>33572.44</v>
      </c>
      <c r="K262" s="8">
        <v>1094.678927095435</v>
      </c>
      <c r="L262" s="8">
        <v>0</v>
      </c>
      <c r="M262" s="8">
        <v>884.07733973906852</v>
      </c>
      <c r="N262" s="8">
        <v>0</v>
      </c>
      <c r="O262" s="8">
        <v>814.4333408531337</v>
      </c>
      <c r="P262" s="8">
        <v>2793.1896076876374</v>
      </c>
      <c r="Q262" s="9">
        <v>0</v>
      </c>
      <c r="R262" s="7">
        <v>1859.472</v>
      </c>
      <c r="S262" s="8">
        <v>142.64150943396228</v>
      </c>
      <c r="T262" s="8" t="s">
        <v>72</v>
      </c>
      <c r="U262" s="8">
        <v>31.552721729580892</v>
      </c>
      <c r="V262" s="8" t="s">
        <v>72</v>
      </c>
      <c r="W262" s="8">
        <v>36.068790397045241</v>
      </c>
      <c r="X262" s="8">
        <v>210.26302156058841</v>
      </c>
      <c r="Y262" s="9" t="s">
        <v>72</v>
      </c>
      <c r="Z262" s="7">
        <v>39112.85</v>
      </c>
      <c r="AA262" s="8">
        <v>1502.2260969067559</v>
      </c>
      <c r="AB262" s="8" t="s">
        <v>72</v>
      </c>
      <c r="AC262" s="8">
        <v>1007.0100218023707</v>
      </c>
      <c r="AD262" s="8" t="s">
        <v>72</v>
      </c>
      <c r="AE262" s="8">
        <v>958.70850244131464</v>
      </c>
      <c r="AF262" s="8">
        <v>3467.944621150441</v>
      </c>
      <c r="AG262" s="9" t="s">
        <v>72</v>
      </c>
    </row>
    <row r="263" spans="1:33" x14ac:dyDescent="0.45">
      <c r="A263" s="4">
        <v>51349</v>
      </c>
      <c r="B263" s="7">
        <v>5607.1689999999999</v>
      </c>
      <c r="C263" s="8">
        <v>338.22665883734584</v>
      </c>
      <c r="D263" s="8">
        <v>0</v>
      </c>
      <c r="E263" s="8">
        <v>101.619406867846</v>
      </c>
      <c r="F263" s="8">
        <v>0</v>
      </c>
      <c r="G263" s="8">
        <v>119.18155641578153</v>
      </c>
      <c r="H263" s="8">
        <v>559.02762212097332</v>
      </c>
      <c r="I263" s="9"/>
      <c r="J263" s="7">
        <v>33586.160000000003</v>
      </c>
      <c r="K263" s="8">
        <v>1097.3558534168023</v>
      </c>
      <c r="L263" s="8">
        <v>0</v>
      </c>
      <c r="M263" s="8">
        <v>888.64201351933866</v>
      </c>
      <c r="N263" s="8">
        <v>0</v>
      </c>
      <c r="O263" s="8">
        <v>817.29016048624203</v>
      </c>
      <c r="P263" s="8">
        <v>2803.288027422383</v>
      </c>
      <c r="Q263" s="9">
        <v>0</v>
      </c>
      <c r="R263" s="7">
        <v>1851.0309999999999</v>
      </c>
      <c r="S263" s="8">
        <v>142.05519671168526</v>
      </c>
      <c r="T263" s="8" t="s">
        <v>72</v>
      </c>
      <c r="U263" s="8">
        <v>31.298777315296569</v>
      </c>
      <c r="V263" s="8" t="s">
        <v>72</v>
      </c>
      <c r="W263" s="8">
        <v>35.754466924734459</v>
      </c>
      <c r="X263" s="8">
        <v>209.10844095171629</v>
      </c>
      <c r="Y263" s="9" t="s">
        <v>72</v>
      </c>
      <c r="Z263" s="7">
        <v>39097.14</v>
      </c>
      <c r="AA263" s="8">
        <v>1503.2278440216173</v>
      </c>
      <c r="AB263" s="8" t="s">
        <v>72</v>
      </c>
      <c r="AC263" s="8">
        <v>1010.5853017607539</v>
      </c>
      <c r="AD263" s="8" t="s">
        <v>72</v>
      </c>
      <c r="AE263" s="8">
        <v>960.30802818517986</v>
      </c>
      <c r="AF263" s="8">
        <v>3474.1211739675509</v>
      </c>
      <c r="AG263" s="9" t="s">
        <v>72</v>
      </c>
    </row>
    <row r="264" spans="1:33" x14ac:dyDescent="0.45">
      <c r="A264" s="4">
        <v>51380</v>
      </c>
      <c r="B264" s="7">
        <v>5566.4840000000004</v>
      </c>
      <c r="C264" s="8">
        <v>336.84210526315792</v>
      </c>
      <c r="D264" s="8">
        <v>0</v>
      </c>
      <c r="E264" s="8">
        <v>100.8048257286173</v>
      </c>
      <c r="F264" s="8">
        <v>0</v>
      </c>
      <c r="G264" s="8">
        <v>118.14744801512289</v>
      </c>
      <c r="H264" s="8">
        <v>555.79437900689811</v>
      </c>
      <c r="I264" s="9"/>
      <c r="J264" s="7">
        <v>33609.25</v>
      </c>
      <c r="K264" s="8">
        <v>1100.0484090218051</v>
      </c>
      <c r="L264" s="8">
        <v>0</v>
      </c>
      <c r="M264" s="8">
        <v>893.32560552007362</v>
      </c>
      <c r="N264" s="8">
        <v>0</v>
      </c>
      <c r="O264" s="8">
        <v>820.2248014148455</v>
      </c>
      <c r="P264" s="8">
        <v>2813.5988159567241</v>
      </c>
      <c r="Q264" s="9">
        <v>0</v>
      </c>
      <c r="R264" s="7">
        <v>1837.64</v>
      </c>
      <c r="S264" s="8">
        <v>141.47368421052633</v>
      </c>
      <c r="T264" s="8" t="s">
        <v>72</v>
      </c>
      <c r="U264" s="8">
        <v>31.047886324414129</v>
      </c>
      <c r="V264" s="8" t="s">
        <v>72</v>
      </c>
      <c r="W264" s="8">
        <v>35.444234404536864</v>
      </c>
      <c r="X264" s="8">
        <v>207.96580493947732</v>
      </c>
      <c r="Y264" s="9" t="s">
        <v>72</v>
      </c>
      <c r="Z264" s="7">
        <v>39073.440000000002</v>
      </c>
      <c r="AA264" s="8">
        <v>1504.2589353375947</v>
      </c>
      <c r="AB264" s="8" t="s">
        <v>72</v>
      </c>
      <c r="AC264" s="8">
        <v>1014.2913963944144</v>
      </c>
      <c r="AD264" s="8" t="s">
        <v>72</v>
      </c>
      <c r="AE264" s="8">
        <v>962.00173903299299</v>
      </c>
      <c r="AF264" s="8">
        <v>3480.5520707650021</v>
      </c>
      <c r="AG264" s="9" t="s">
        <v>72</v>
      </c>
    </row>
    <row r="265" spans="1:33" x14ac:dyDescent="0.45">
      <c r="A265" s="4">
        <v>51410</v>
      </c>
      <c r="B265" s="7">
        <v>5513.6289999999999</v>
      </c>
      <c r="C265" s="8">
        <v>335.46884100174725</v>
      </c>
      <c r="D265" s="8">
        <v>0</v>
      </c>
      <c r="E265" s="8">
        <v>0</v>
      </c>
      <c r="F265" s="8">
        <v>0</v>
      </c>
      <c r="G265" s="8">
        <v>117.12674050336388</v>
      </c>
      <c r="H265" s="8">
        <v>452.59558150511111</v>
      </c>
      <c r="I265" s="9"/>
      <c r="J265" s="7">
        <v>33641.019999999997</v>
      </c>
      <c r="K265" s="8">
        <v>1102.7567803414138</v>
      </c>
      <c r="L265" s="8">
        <v>0</v>
      </c>
      <c r="M265" s="8">
        <v>0</v>
      </c>
      <c r="N265" s="8">
        <v>0</v>
      </c>
      <c r="O265" s="8">
        <v>823.23888140769964</v>
      </c>
      <c r="P265" s="8">
        <v>1925.9956617491134</v>
      </c>
      <c r="Q265" s="9">
        <v>0</v>
      </c>
      <c r="R265" s="7">
        <v>1820.258</v>
      </c>
      <c r="S265" s="8">
        <v>140.89691322073384</v>
      </c>
      <c r="T265" s="8" t="s">
        <v>72</v>
      </c>
      <c r="U265" s="8" t="s">
        <v>72</v>
      </c>
      <c r="V265" s="8" t="s">
        <v>72</v>
      </c>
      <c r="W265" s="8">
        <v>35.138022151009167</v>
      </c>
      <c r="X265" s="8">
        <v>176.03493537174302</v>
      </c>
      <c r="Y265" s="9" t="s">
        <v>72</v>
      </c>
      <c r="Z265" s="7">
        <v>39044.269999999997</v>
      </c>
      <c r="AA265" s="8">
        <v>1505.3193895435104</v>
      </c>
      <c r="AB265" s="8" t="s">
        <v>72</v>
      </c>
      <c r="AC265" s="8" t="s">
        <v>72</v>
      </c>
      <c r="AD265" s="8" t="s">
        <v>72</v>
      </c>
      <c r="AE265" s="8">
        <v>963.79097001173625</v>
      </c>
      <c r="AF265" s="8">
        <v>2469.1103595552468</v>
      </c>
      <c r="AG265" s="9" t="s">
        <v>72</v>
      </c>
    </row>
    <row r="266" spans="1:33" x14ac:dyDescent="0.45">
      <c r="A266" s="4">
        <v>51441</v>
      </c>
      <c r="B266" s="7">
        <v>5513.6289999999999</v>
      </c>
      <c r="C266" s="8">
        <v>334.10672853828305</v>
      </c>
      <c r="D266" s="8">
        <v>0</v>
      </c>
      <c r="E266" s="8">
        <v>0</v>
      </c>
      <c r="F266" s="8">
        <v>0</v>
      </c>
      <c r="G266" s="8">
        <v>116.11920332936981</v>
      </c>
      <c r="H266" s="8">
        <v>450.22593186765289</v>
      </c>
      <c r="I266" s="9"/>
      <c r="J266" s="7">
        <v>33641.019999999997</v>
      </c>
      <c r="K266" s="8">
        <v>1105.4811548411712</v>
      </c>
      <c r="L266" s="8">
        <v>0</v>
      </c>
      <c r="M266" s="8">
        <v>0</v>
      </c>
      <c r="N266" s="8">
        <v>0</v>
      </c>
      <c r="O266" s="8">
        <v>826.33407634971775</v>
      </c>
      <c r="P266" s="8">
        <v>1931.8152311908889</v>
      </c>
      <c r="Q266" s="9">
        <v>0</v>
      </c>
      <c r="R266" s="7">
        <v>1820.258</v>
      </c>
      <c r="S266" s="8">
        <v>140.32482598607888</v>
      </c>
      <c r="T266" s="8" t="s">
        <v>72</v>
      </c>
      <c r="U266" s="8" t="s">
        <v>72</v>
      </c>
      <c r="V266" s="8" t="s">
        <v>72</v>
      </c>
      <c r="W266" s="8">
        <v>34.83576099881094</v>
      </c>
      <c r="X266" s="8">
        <v>175.16058698488982</v>
      </c>
      <c r="Y266" s="9" t="s">
        <v>72</v>
      </c>
      <c r="Z266" s="7">
        <v>39044.269999999997</v>
      </c>
      <c r="AA266" s="8">
        <v>1506.4092290871108</v>
      </c>
      <c r="AB266" s="8" t="s">
        <v>72</v>
      </c>
      <c r="AC266" s="8" t="s">
        <v>72</v>
      </c>
      <c r="AD266" s="8" t="s">
        <v>72</v>
      </c>
      <c r="AE266" s="8">
        <v>965.67712034496151</v>
      </c>
      <c r="AF266" s="8">
        <v>2472.0863494320724</v>
      </c>
      <c r="AG266" s="9" t="s">
        <v>72</v>
      </c>
    </row>
    <row r="267" spans="1:33" x14ac:dyDescent="0.45">
      <c r="A267" s="4">
        <v>51471</v>
      </c>
      <c r="B267" s="7">
        <v>5438.4920000000002</v>
      </c>
      <c r="C267" s="8">
        <v>332.75563258232239</v>
      </c>
      <c r="D267" s="8">
        <v>0</v>
      </c>
      <c r="E267" s="8">
        <v>0</v>
      </c>
      <c r="F267" s="8">
        <v>0</v>
      </c>
      <c r="G267" s="8">
        <v>115.12461087881522</v>
      </c>
      <c r="H267" s="8">
        <v>447.88024346113764</v>
      </c>
      <c r="I267" s="9"/>
      <c r="J267" s="7">
        <v>33688.699999999997</v>
      </c>
      <c r="K267" s="8">
        <v>1108.2217210697672</v>
      </c>
      <c r="L267" s="8">
        <v>0</v>
      </c>
      <c r="M267" s="8">
        <v>0</v>
      </c>
      <c r="N267" s="8">
        <v>0</v>
      </c>
      <c r="O267" s="8">
        <v>829.51212267054768</v>
      </c>
      <c r="P267" s="8">
        <v>1937.733843740315</v>
      </c>
      <c r="Q267" s="9">
        <v>0</v>
      </c>
      <c r="R267" s="7">
        <v>1795.5830000000001</v>
      </c>
      <c r="S267" s="8">
        <v>139.7573656845754</v>
      </c>
      <c r="T267" s="8" t="s">
        <v>72</v>
      </c>
      <c r="U267" s="8" t="s">
        <v>72</v>
      </c>
      <c r="V267" s="8" t="s">
        <v>72</v>
      </c>
      <c r="W267" s="8">
        <v>34.537383263644564</v>
      </c>
      <c r="X267" s="8">
        <v>174.29474894821996</v>
      </c>
      <c r="Y267" s="9" t="s">
        <v>72</v>
      </c>
      <c r="Z267" s="7">
        <v>39005.15</v>
      </c>
      <c r="AA267" s="8">
        <v>1507.5284801685541</v>
      </c>
      <c r="AB267" s="8" t="s">
        <v>72</v>
      </c>
      <c r="AC267" s="8" t="s">
        <v>72</v>
      </c>
      <c r="AD267" s="8" t="s">
        <v>72</v>
      </c>
      <c r="AE267" s="8">
        <v>967.66165572512591</v>
      </c>
      <c r="AF267" s="8">
        <v>2475.1901358936802</v>
      </c>
      <c r="AG267" s="9" t="s">
        <v>72</v>
      </c>
    </row>
    <row r="268" spans="1:33" x14ac:dyDescent="0.45">
      <c r="A268" s="4">
        <v>51502</v>
      </c>
      <c r="B268" s="7">
        <v>5438.4920000000002</v>
      </c>
      <c r="C268" s="8">
        <v>331.41542002301497</v>
      </c>
      <c r="D268" s="8">
        <v>0</v>
      </c>
      <c r="E268" s="8">
        <v>0</v>
      </c>
      <c r="F268" s="8">
        <v>0</v>
      </c>
      <c r="G268" s="8">
        <v>114.14274234787057</v>
      </c>
      <c r="H268" s="8">
        <v>445.55816237088555</v>
      </c>
      <c r="I268" s="9"/>
      <c r="J268" s="7">
        <v>33688.699999999997</v>
      </c>
      <c r="K268" s="8">
        <v>1110.9786687075264</v>
      </c>
      <c r="L268" s="8">
        <v>0</v>
      </c>
      <c r="M268" s="8">
        <v>0</v>
      </c>
      <c r="N268" s="8">
        <v>0</v>
      </c>
      <c r="O268" s="8">
        <v>832.7748198967829</v>
      </c>
      <c r="P268" s="8">
        <v>1943.7534886043093</v>
      </c>
      <c r="Q268" s="9">
        <v>0</v>
      </c>
      <c r="R268" s="7">
        <v>1795.5830000000001</v>
      </c>
      <c r="S268" s="8">
        <v>139.19447640966629</v>
      </c>
      <c r="T268" s="8" t="s">
        <v>72</v>
      </c>
      <c r="U268" s="8" t="s">
        <v>72</v>
      </c>
      <c r="V268" s="8" t="s">
        <v>72</v>
      </c>
      <c r="W268" s="8">
        <v>34.242822704361167</v>
      </c>
      <c r="X268" s="8">
        <v>173.43729911402747</v>
      </c>
      <c r="Y268" s="9" t="s">
        <v>72</v>
      </c>
      <c r="Z268" s="7">
        <v>39005.15</v>
      </c>
      <c r="AA268" s="8">
        <v>1508.6771727351443</v>
      </c>
      <c r="AB268" s="8" t="s">
        <v>72</v>
      </c>
      <c r="AC268" s="8" t="s">
        <v>72</v>
      </c>
      <c r="AD268" s="8" t="s">
        <v>72</v>
      </c>
      <c r="AE268" s="8">
        <v>969.7461107142276</v>
      </c>
      <c r="AF268" s="8">
        <v>2478.4232834493719</v>
      </c>
      <c r="AG268" s="9" t="s">
        <v>72</v>
      </c>
    </row>
    <row r="269" spans="1:33" x14ac:dyDescent="0.45">
      <c r="A269" s="4">
        <v>51533</v>
      </c>
      <c r="B269" s="7">
        <v>5438.4920000000002</v>
      </c>
      <c r="C269" s="8">
        <v>330.08595988538684</v>
      </c>
      <c r="D269" s="8">
        <v>0</v>
      </c>
      <c r="E269" s="8">
        <v>0</v>
      </c>
      <c r="F269" s="8">
        <v>0</v>
      </c>
      <c r="G269" s="8">
        <v>113.17338162064286</v>
      </c>
      <c r="H269" s="8">
        <v>443.25934150602973</v>
      </c>
      <c r="I269" s="9"/>
      <c r="J269" s="7">
        <v>33688.699999999997</v>
      </c>
      <c r="K269" s="8">
        <v>1113.7521886148402</v>
      </c>
      <c r="L269" s="8">
        <v>0</v>
      </c>
      <c r="M269" s="8">
        <v>0</v>
      </c>
      <c r="N269" s="8">
        <v>0</v>
      </c>
      <c r="O269" s="8">
        <v>836.12403333533882</v>
      </c>
      <c r="P269" s="8">
        <v>1949.8762219501791</v>
      </c>
      <c r="Q269" s="9">
        <v>0</v>
      </c>
      <c r="R269" s="7">
        <v>1795.5830000000001</v>
      </c>
      <c r="S269" s="8">
        <v>138.63610315186247</v>
      </c>
      <c r="T269" s="8" t="s">
        <v>72</v>
      </c>
      <c r="U269" s="8" t="s">
        <v>72</v>
      </c>
      <c r="V269" s="8" t="s">
        <v>72</v>
      </c>
      <c r="W269" s="8">
        <v>33.952014486192859</v>
      </c>
      <c r="X269" s="8">
        <v>172.58811763805534</v>
      </c>
      <c r="Y269" s="9" t="s">
        <v>72</v>
      </c>
      <c r="Z269" s="7">
        <v>39005.15</v>
      </c>
      <c r="AA269" s="8">
        <v>1509.8553404773043</v>
      </c>
      <c r="AB269" s="8" t="s">
        <v>72</v>
      </c>
      <c r="AC269" s="8" t="s">
        <v>72</v>
      </c>
      <c r="AD269" s="8" t="s">
        <v>72</v>
      </c>
      <c r="AE269" s="8">
        <v>971.93209128011028</v>
      </c>
      <c r="AF269" s="8">
        <v>2481.7874317574147</v>
      </c>
      <c r="AG269" s="9" t="s">
        <v>72</v>
      </c>
    </row>
    <row r="270" spans="1:33" x14ac:dyDescent="0.45">
      <c r="A270" s="4">
        <v>51561</v>
      </c>
      <c r="B270" s="7">
        <v>5361.5780000000004</v>
      </c>
      <c r="C270" s="8">
        <v>328.76712328767127</v>
      </c>
      <c r="D270" s="8">
        <v>0</v>
      </c>
      <c r="E270" s="8">
        <v>0</v>
      </c>
      <c r="F270" s="8">
        <v>0</v>
      </c>
      <c r="G270" s="8">
        <v>112.21631715024419</v>
      </c>
      <c r="H270" s="8">
        <v>440.98344043791548</v>
      </c>
      <c r="I270" s="9"/>
      <c r="J270" s="7">
        <v>33739.019999999997</v>
      </c>
      <c r="K270" s="8">
        <v>1116.5424728805717</v>
      </c>
      <c r="L270" s="8">
        <v>0</v>
      </c>
      <c r="M270" s="8">
        <v>0</v>
      </c>
      <c r="N270" s="8">
        <v>0</v>
      </c>
      <c r="O270" s="8">
        <v>839.56169689604098</v>
      </c>
      <c r="P270" s="8">
        <v>1956.1041697766127</v>
      </c>
      <c r="Q270" s="9">
        <v>0</v>
      </c>
      <c r="R270" s="7">
        <v>1770.336</v>
      </c>
      <c r="S270" s="8">
        <v>138.08219178082194</v>
      </c>
      <c r="T270" s="8" t="s">
        <v>72</v>
      </c>
      <c r="U270" s="8" t="s">
        <v>72</v>
      </c>
      <c r="V270" s="8" t="s">
        <v>72</v>
      </c>
      <c r="W270" s="8">
        <v>33.66489514507326</v>
      </c>
      <c r="X270" s="8">
        <v>171.74708692589519</v>
      </c>
      <c r="Y270" s="9" t="s">
        <v>72</v>
      </c>
      <c r="Z270" s="7">
        <v>38966.300000000003</v>
      </c>
      <c r="AA270" s="8">
        <v>1511.0630208257771</v>
      </c>
      <c r="AB270" s="8" t="s">
        <v>72</v>
      </c>
      <c r="AC270" s="8" t="s">
        <v>72</v>
      </c>
      <c r="AD270" s="8" t="s">
        <v>72</v>
      </c>
      <c r="AE270" s="8">
        <v>974.22127747633408</v>
      </c>
      <c r="AF270" s="8">
        <v>2485.284298302111</v>
      </c>
      <c r="AG270" s="9" t="s">
        <v>72</v>
      </c>
    </row>
    <row r="271" spans="1:33" x14ac:dyDescent="0.45">
      <c r="A271" s="4">
        <v>51592</v>
      </c>
      <c r="B271" s="7">
        <v>5361.5780000000004</v>
      </c>
      <c r="C271" s="8">
        <v>327.45878339965896</v>
      </c>
      <c r="D271" s="8">
        <v>0</v>
      </c>
      <c r="E271" s="8">
        <v>0</v>
      </c>
      <c r="F271" s="8">
        <v>0</v>
      </c>
      <c r="G271" s="8">
        <v>111.27134184336555</v>
      </c>
      <c r="H271" s="8">
        <v>438.73012524302453</v>
      </c>
      <c r="I271" s="9"/>
      <c r="J271" s="7">
        <v>33739.019999999997</v>
      </c>
      <c r="K271" s="8">
        <v>1119.3497148704564</v>
      </c>
      <c r="L271" s="8">
        <v>0</v>
      </c>
      <c r="M271" s="8">
        <v>0</v>
      </c>
      <c r="N271" s="8">
        <v>0</v>
      </c>
      <c r="O271" s="8">
        <v>843.0898160620402</v>
      </c>
      <c r="P271" s="8">
        <v>1962.4395309324966</v>
      </c>
      <c r="Q271" s="9">
        <v>0</v>
      </c>
      <c r="R271" s="7">
        <v>1770.336</v>
      </c>
      <c r="S271" s="8">
        <v>137.53268902785678</v>
      </c>
      <c r="T271" s="8" t="s">
        <v>72</v>
      </c>
      <c r="U271" s="8" t="s">
        <v>72</v>
      </c>
      <c r="V271" s="8" t="s">
        <v>72</v>
      </c>
      <c r="W271" s="8">
        <v>33.381402553009664</v>
      </c>
      <c r="X271" s="8">
        <v>170.91409158086645</v>
      </c>
      <c r="Y271" s="9" t="s">
        <v>72</v>
      </c>
      <c r="Z271" s="7">
        <v>38966.300000000003</v>
      </c>
      <c r="AA271" s="8">
        <v>1512.300254950047</v>
      </c>
      <c r="AB271" s="8" t="s">
        <v>72</v>
      </c>
      <c r="AC271" s="8" t="s">
        <v>72</v>
      </c>
      <c r="AD271" s="8" t="s">
        <v>72</v>
      </c>
      <c r="AE271" s="8">
        <v>976.6154262740788</v>
      </c>
      <c r="AF271" s="8">
        <v>2488.9156812241258</v>
      </c>
      <c r="AG271" s="9" t="s">
        <v>72</v>
      </c>
    </row>
    <row r="272" spans="1:33" x14ac:dyDescent="0.45">
      <c r="A272" s="4">
        <v>51622</v>
      </c>
      <c r="B272" s="7">
        <v>5361.5780000000004</v>
      </c>
      <c r="C272" s="8">
        <v>326.16081540203851</v>
      </c>
      <c r="D272" s="8">
        <v>0</v>
      </c>
      <c r="E272" s="8">
        <v>0</v>
      </c>
      <c r="F272" s="8">
        <v>0</v>
      </c>
      <c r="G272" s="8">
        <v>110.33825294823812</v>
      </c>
      <c r="H272" s="8">
        <v>436.49906835027662</v>
      </c>
      <c r="I272" s="9"/>
      <c r="J272" s="7">
        <v>33739.019999999997</v>
      </c>
      <c r="K272" s="8">
        <v>1122.1741092755385</v>
      </c>
      <c r="L272" s="8">
        <v>0</v>
      </c>
      <c r="M272" s="8">
        <v>0</v>
      </c>
      <c r="N272" s="8">
        <v>0</v>
      </c>
      <c r="O272" s="8">
        <v>846.71047101725833</v>
      </c>
      <c r="P272" s="8">
        <v>1968.8845802927967</v>
      </c>
      <c r="Q272" s="9">
        <v>0</v>
      </c>
      <c r="R272" s="7">
        <v>1770.336</v>
      </c>
      <c r="S272" s="8">
        <v>136.98754246885616</v>
      </c>
      <c r="T272" s="8" t="s">
        <v>72</v>
      </c>
      <c r="U272" s="8" t="s">
        <v>72</v>
      </c>
      <c r="V272" s="8" t="s">
        <v>72</v>
      </c>
      <c r="W272" s="8">
        <v>33.101475884471441</v>
      </c>
      <c r="X272" s="8">
        <v>170.08901835332762</v>
      </c>
      <c r="Y272" s="9" t="s">
        <v>72</v>
      </c>
      <c r="Z272" s="7">
        <v>38966.300000000003</v>
      </c>
      <c r="AA272" s="8">
        <v>1513.5670877579846</v>
      </c>
      <c r="AB272" s="8" t="s">
        <v>72</v>
      </c>
      <c r="AC272" s="8" t="s">
        <v>72</v>
      </c>
      <c r="AD272" s="8" t="s">
        <v>72</v>
      </c>
      <c r="AE272" s="8">
        <v>979.11637455514403</v>
      </c>
      <c r="AF272" s="8">
        <v>2492.6834623131285</v>
      </c>
      <c r="AG272" s="9" t="s">
        <v>72</v>
      </c>
    </row>
    <row r="273" spans="1:33" x14ac:dyDescent="0.45">
      <c r="A273" s="4">
        <v>51653</v>
      </c>
      <c r="B273" s="7">
        <v>4992.9189999999999</v>
      </c>
      <c r="C273" s="8">
        <v>324.87309644670052</v>
      </c>
      <c r="D273" s="8">
        <v>0</v>
      </c>
      <c r="E273" s="8">
        <v>0</v>
      </c>
      <c r="F273" s="8">
        <v>0</v>
      </c>
      <c r="G273" s="8">
        <v>109.41685194586933</v>
      </c>
      <c r="H273" s="8">
        <v>434.28994839256984</v>
      </c>
      <c r="I273" s="9"/>
      <c r="J273" s="7">
        <v>27245.25</v>
      </c>
      <c r="K273" s="8">
        <v>1125.0158521606666</v>
      </c>
      <c r="L273" s="8">
        <v>0</v>
      </c>
      <c r="M273" s="8">
        <v>0</v>
      </c>
      <c r="N273" s="8">
        <v>0</v>
      </c>
      <c r="O273" s="8">
        <v>850.42581994074112</v>
      </c>
      <c r="P273" s="8">
        <v>1975.4416721014077</v>
      </c>
      <c r="Q273" s="9">
        <v>0</v>
      </c>
      <c r="R273" s="7">
        <v>1656.9580000000001</v>
      </c>
      <c r="S273" s="8">
        <v>136.4467005076142</v>
      </c>
      <c r="T273" s="8" t="s">
        <v>72</v>
      </c>
      <c r="U273" s="8" t="s">
        <v>72</v>
      </c>
      <c r="V273" s="8" t="s">
        <v>72</v>
      </c>
      <c r="W273" s="8">
        <v>32.8250555837608</v>
      </c>
      <c r="X273" s="8">
        <v>169.27175609137498</v>
      </c>
      <c r="Y273" s="9" t="s">
        <v>72</v>
      </c>
      <c r="Z273" s="7">
        <v>32027.360000000001</v>
      </c>
      <c r="AA273" s="8">
        <v>1514.8635678967071</v>
      </c>
      <c r="AB273" s="8" t="s">
        <v>72</v>
      </c>
      <c r="AC273" s="8" t="s">
        <v>72</v>
      </c>
      <c r="AD273" s="8" t="s">
        <v>72</v>
      </c>
      <c r="AE273" s="8">
        <v>981.72604227578427</v>
      </c>
      <c r="AF273" s="8">
        <v>2496.5896101724911</v>
      </c>
      <c r="AG273" s="9" t="s">
        <v>72</v>
      </c>
    </row>
    <row r="274" spans="1:33" x14ac:dyDescent="0.45">
      <c r="A274" s="4">
        <v>51683</v>
      </c>
      <c r="B274" s="7">
        <v>4729.3239999999996</v>
      </c>
      <c r="C274" s="8">
        <v>323.59550561797755</v>
      </c>
      <c r="D274" s="8">
        <v>0</v>
      </c>
      <c r="E274" s="8">
        <v>0</v>
      </c>
      <c r="F274" s="8">
        <v>0</v>
      </c>
      <c r="G274" s="8">
        <v>108.50694444444444</v>
      </c>
      <c r="H274" s="8">
        <v>432.10245006242201</v>
      </c>
      <c r="I274" s="9"/>
      <c r="J274" s="7">
        <v>26510.14</v>
      </c>
      <c r="K274" s="8">
        <v>1127.8751410130733</v>
      </c>
      <c r="L274" s="8">
        <v>0</v>
      </c>
      <c r="M274" s="8">
        <v>0</v>
      </c>
      <c r="N274" s="8">
        <v>0</v>
      </c>
      <c r="O274" s="8">
        <v>854.23810247847609</v>
      </c>
      <c r="P274" s="8">
        <v>1982.1132434915494</v>
      </c>
      <c r="Q274" s="9">
        <v>0</v>
      </c>
      <c r="R274" s="7">
        <v>1567.501</v>
      </c>
      <c r="S274" s="8">
        <v>135.91011235955057</v>
      </c>
      <c r="T274" s="8" t="s">
        <v>72</v>
      </c>
      <c r="U274" s="8" t="s">
        <v>72</v>
      </c>
      <c r="V274" s="8" t="s">
        <v>72</v>
      </c>
      <c r="W274" s="8">
        <v>32.552083333333329</v>
      </c>
      <c r="X274" s="8">
        <v>168.46219569288388</v>
      </c>
      <c r="Y274" s="9" t="s">
        <v>72</v>
      </c>
      <c r="Z274" s="7">
        <v>30979.09</v>
      </c>
      <c r="AA274" s="8">
        <v>1516.1897477546463</v>
      </c>
      <c r="AB274" s="8" t="s">
        <v>72</v>
      </c>
      <c r="AC274" s="8" t="s">
        <v>72</v>
      </c>
      <c r="AD274" s="8" t="s">
        <v>72</v>
      </c>
      <c r="AE274" s="8">
        <v>984.44643581180935</v>
      </c>
      <c r="AF274" s="8">
        <v>2500.6361835664557</v>
      </c>
      <c r="AG274" s="9" t="s">
        <v>72</v>
      </c>
    </row>
    <row r="275" spans="1:33" x14ac:dyDescent="0.45">
      <c r="A275" s="4">
        <v>51714</v>
      </c>
      <c r="B275" s="7">
        <v>4710.9629999999997</v>
      </c>
      <c r="C275" s="8">
        <v>322.32792389479573</v>
      </c>
      <c r="D275" s="8">
        <v>0</v>
      </c>
      <c r="E275" s="8">
        <v>0</v>
      </c>
      <c r="F275" s="8">
        <v>0</v>
      </c>
      <c r="G275" s="8">
        <v>107.6083400767893</v>
      </c>
      <c r="H275" s="8">
        <v>429.93626397158505</v>
      </c>
      <c r="I275" s="9"/>
      <c r="J275" s="7">
        <v>26521.56</v>
      </c>
      <c r="K275" s="8">
        <v>1130.7521747910714</v>
      </c>
      <c r="L275" s="8">
        <v>0</v>
      </c>
      <c r="M275" s="8">
        <v>0</v>
      </c>
      <c r="N275" s="8">
        <v>0</v>
      </c>
      <c r="O275" s="8">
        <v>858.14964340403492</v>
      </c>
      <c r="P275" s="8">
        <v>1988.9018181951064</v>
      </c>
      <c r="Q275" s="9">
        <v>0</v>
      </c>
      <c r="R275" s="7">
        <v>1561.432</v>
      </c>
      <c r="S275" s="8">
        <v>135.37772803581421</v>
      </c>
      <c r="T275" s="8" t="s">
        <v>72</v>
      </c>
      <c r="U275" s="8" t="s">
        <v>72</v>
      </c>
      <c r="V275" s="8" t="s">
        <v>72</v>
      </c>
      <c r="W275" s="8">
        <v>32.282502023036791</v>
      </c>
      <c r="X275" s="8">
        <v>167.660230058851</v>
      </c>
      <c r="Y275" s="9" t="s">
        <v>72</v>
      </c>
      <c r="Z275" s="7">
        <v>30969.19</v>
      </c>
      <c r="AA275" s="8">
        <v>1517.5456834648262</v>
      </c>
      <c r="AB275" s="8" t="s">
        <v>72</v>
      </c>
      <c r="AC275" s="8" t="s">
        <v>72</v>
      </c>
      <c r="AD275" s="8" t="s">
        <v>72</v>
      </c>
      <c r="AE275" s="8">
        <v>987.27965149618205</v>
      </c>
      <c r="AF275" s="8">
        <v>2504.8253349610081</v>
      </c>
      <c r="AG275" s="9" t="s">
        <v>72</v>
      </c>
    </row>
    <row r="276" spans="1:33" x14ac:dyDescent="0.45">
      <c r="A276" s="4">
        <v>51745</v>
      </c>
      <c r="B276" s="7">
        <v>4679.2920000000004</v>
      </c>
      <c r="C276" s="8">
        <v>321.07023411371239</v>
      </c>
      <c r="D276" s="8">
        <v>0</v>
      </c>
      <c r="E276" s="8">
        <v>0</v>
      </c>
      <c r="F276" s="8">
        <v>0</v>
      </c>
      <c r="G276" s="8">
        <v>106.7208524007923</v>
      </c>
      <c r="H276" s="8">
        <v>427.79108651450468</v>
      </c>
      <c r="I276" s="9"/>
      <c r="J276" s="7">
        <v>26540.17</v>
      </c>
      <c r="K276" s="8">
        <v>1133.647153972898</v>
      </c>
      <c r="L276" s="8">
        <v>0</v>
      </c>
      <c r="M276" s="8">
        <v>0</v>
      </c>
      <c r="N276" s="8">
        <v>0</v>
      </c>
      <c r="O276" s="8">
        <v>862.16285648017777</v>
      </c>
      <c r="P276" s="8">
        <v>1995.8100104530758</v>
      </c>
      <c r="Q276" s="9">
        <v>0</v>
      </c>
      <c r="R276" s="7">
        <v>1551.0239999999999</v>
      </c>
      <c r="S276" s="8">
        <v>134.84949832775922</v>
      </c>
      <c r="T276" s="8" t="s">
        <v>72</v>
      </c>
      <c r="U276" s="8" t="s">
        <v>72</v>
      </c>
      <c r="V276" s="8" t="s">
        <v>72</v>
      </c>
      <c r="W276" s="8">
        <v>32.016255720237687</v>
      </c>
      <c r="X276" s="8">
        <v>166.86575404799692</v>
      </c>
      <c r="Y276" s="9" t="s">
        <v>72</v>
      </c>
      <c r="Z276" s="7">
        <v>30951.52</v>
      </c>
      <c r="AA276" s="8">
        <v>1518.9314349093529</v>
      </c>
      <c r="AB276" s="8" t="s">
        <v>72</v>
      </c>
      <c r="AC276" s="8" t="s">
        <v>72</v>
      </c>
      <c r="AD276" s="8" t="s">
        <v>72</v>
      </c>
      <c r="AE276" s="8">
        <v>990.22787936112854</v>
      </c>
      <c r="AF276" s="8">
        <v>2509.1593142704814</v>
      </c>
      <c r="AG276" s="9" t="s">
        <v>72</v>
      </c>
    </row>
    <row r="277" spans="1:33" x14ac:dyDescent="0.45">
      <c r="A277" s="4">
        <v>51775</v>
      </c>
      <c r="B277" s="7">
        <v>4664.6459999999997</v>
      </c>
      <c r="C277" s="8">
        <v>319.82232093281516</v>
      </c>
      <c r="D277" s="8">
        <v>0</v>
      </c>
      <c r="E277" s="8">
        <v>0</v>
      </c>
      <c r="F277" s="8">
        <v>0</v>
      </c>
      <c r="G277" s="8">
        <v>105.84429880268931</v>
      </c>
      <c r="H277" s="8">
        <v>425.66661973550447</v>
      </c>
      <c r="I277" s="9"/>
      <c r="J277" s="7">
        <v>26548.79</v>
      </c>
      <c r="K277" s="8">
        <v>1136.5602806057232</v>
      </c>
      <c r="L277" s="8">
        <v>0</v>
      </c>
      <c r="M277" s="8">
        <v>0</v>
      </c>
      <c r="N277" s="8">
        <v>0</v>
      </c>
      <c r="O277" s="8">
        <v>866.28024853449938</v>
      </c>
      <c r="P277" s="8">
        <v>2002.8405291402225</v>
      </c>
      <c r="Q277" s="9">
        <v>0</v>
      </c>
      <c r="R277" s="7">
        <v>1546.222</v>
      </c>
      <c r="S277" s="8">
        <v>134.32537479178237</v>
      </c>
      <c r="T277" s="8" t="s">
        <v>72</v>
      </c>
      <c r="U277" s="8" t="s">
        <v>72</v>
      </c>
      <c r="V277" s="8" t="s">
        <v>72</v>
      </c>
      <c r="W277" s="8">
        <v>31.753289640806795</v>
      </c>
      <c r="X277" s="8">
        <v>166.07866443258916</v>
      </c>
      <c r="Y277" s="9" t="s">
        <v>72</v>
      </c>
      <c r="Z277" s="7">
        <v>30943.47</v>
      </c>
      <c r="AA277" s="8">
        <v>1520.3470657251014</v>
      </c>
      <c r="AB277" s="8" t="s">
        <v>72</v>
      </c>
      <c r="AC277" s="8" t="s">
        <v>72</v>
      </c>
      <c r="AD277" s="8" t="s">
        <v>72</v>
      </c>
      <c r="AE277" s="8">
        <v>993.29340709772657</v>
      </c>
      <c r="AF277" s="8">
        <v>2513.6404728228281</v>
      </c>
      <c r="AG277" s="9" t="s">
        <v>72</v>
      </c>
    </row>
    <row r="278" spans="1:33" x14ac:dyDescent="0.45">
      <c r="A278" s="4">
        <v>51806</v>
      </c>
      <c r="B278" s="7">
        <v>4648.5739999999996</v>
      </c>
      <c r="C278" s="8">
        <v>318.5840707964602</v>
      </c>
      <c r="D278" s="8">
        <v>0</v>
      </c>
      <c r="E278" s="8">
        <v>0</v>
      </c>
      <c r="F278" s="8">
        <v>0</v>
      </c>
      <c r="G278" s="8">
        <v>104.97850040311741</v>
      </c>
      <c r="H278" s="8">
        <v>423.56257119957763</v>
      </c>
      <c r="I278" s="9"/>
      <c r="J278" s="7">
        <v>26558.33</v>
      </c>
      <c r="K278" s="8">
        <v>1139.4917583548599</v>
      </c>
      <c r="L278" s="8">
        <v>0</v>
      </c>
      <c r="M278" s="8">
        <v>0</v>
      </c>
      <c r="N278" s="8">
        <v>0</v>
      </c>
      <c r="O278" s="8">
        <v>870.50442376314209</v>
      </c>
      <c r="P278" s="8">
        <v>2009.996182118002</v>
      </c>
      <c r="Q278" s="9">
        <v>0</v>
      </c>
      <c r="R278" s="7">
        <v>1540.954</v>
      </c>
      <c r="S278" s="8">
        <v>133.80530973451329</v>
      </c>
      <c r="T278" s="8" t="s">
        <v>72</v>
      </c>
      <c r="U278" s="8" t="s">
        <v>72</v>
      </c>
      <c r="V278" s="8" t="s">
        <v>72</v>
      </c>
      <c r="W278" s="8">
        <v>31.493550120935222</v>
      </c>
      <c r="X278" s="8">
        <v>165.29885985544851</v>
      </c>
      <c r="Y278" s="9" t="s">
        <v>72</v>
      </c>
      <c r="Z278" s="7">
        <v>30934.799999999999</v>
      </c>
      <c r="AA278" s="8">
        <v>1521.7926433106122</v>
      </c>
      <c r="AB278" s="8" t="s">
        <v>72</v>
      </c>
      <c r="AC278" s="8" t="s">
        <v>72</v>
      </c>
      <c r="AD278" s="8" t="s">
        <v>72</v>
      </c>
      <c r="AE278" s="8">
        <v>996.47862424688299</v>
      </c>
      <c r="AF278" s="8">
        <v>2518.2712675574953</v>
      </c>
      <c r="AG278" s="9" t="s">
        <v>72</v>
      </c>
    </row>
    <row r="279" spans="1:33" x14ac:dyDescent="0.45">
      <c r="A279" s="4">
        <v>51836</v>
      </c>
      <c r="B279" s="7">
        <v>4627.8549999999996</v>
      </c>
      <c r="C279" s="8">
        <v>317.35537190082647</v>
      </c>
      <c r="D279" s="8">
        <v>0</v>
      </c>
      <c r="E279" s="8">
        <v>0</v>
      </c>
      <c r="F279" s="8">
        <v>0</v>
      </c>
      <c r="G279" s="8">
        <v>104.12328196584754</v>
      </c>
      <c r="H279" s="8">
        <v>421.47865386667399</v>
      </c>
      <c r="I279" s="9"/>
      <c r="J279" s="7">
        <v>26570.85</v>
      </c>
      <c r="K279" s="8">
        <v>1142.4417925532036</v>
      </c>
      <c r="L279" s="8">
        <v>0</v>
      </c>
      <c r="M279" s="8">
        <v>0</v>
      </c>
      <c r="N279" s="8">
        <v>0</v>
      </c>
      <c r="O279" s="8">
        <v>874.83808827766654</v>
      </c>
      <c r="P279" s="8">
        <v>2017.2798808308703</v>
      </c>
      <c r="Q279" s="9">
        <v>0</v>
      </c>
      <c r="R279" s="7">
        <v>1534.163</v>
      </c>
      <c r="S279" s="8">
        <v>133.28925619834712</v>
      </c>
      <c r="T279" s="8" t="s">
        <v>72</v>
      </c>
      <c r="U279" s="8" t="s">
        <v>72</v>
      </c>
      <c r="V279" s="8" t="s">
        <v>72</v>
      </c>
      <c r="W279" s="8">
        <v>31.236984589754261</v>
      </c>
      <c r="X279" s="8">
        <v>164.52624078810138</v>
      </c>
      <c r="Y279" s="9" t="s">
        <v>72</v>
      </c>
      <c r="Z279" s="7">
        <v>30923.88</v>
      </c>
      <c r="AA279" s="8">
        <v>1523.2682388341955</v>
      </c>
      <c r="AB279" s="8" t="s">
        <v>72</v>
      </c>
      <c r="AC279" s="8" t="s">
        <v>72</v>
      </c>
      <c r="AD279" s="8" t="s">
        <v>72</v>
      </c>
      <c r="AE279" s="8">
        <v>999.78602663668357</v>
      </c>
      <c r="AF279" s="8">
        <v>2523.0542654708788</v>
      </c>
      <c r="AG279" s="9" t="s">
        <v>72</v>
      </c>
    </row>
    <row r="280" spans="1:33" x14ac:dyDescent="0.45">
      <c r="A280" s="4">
        <v>51867</v>
      </c>
      <c r="B280" s="7">
        <v>4606.2139999999999</v>
      </c>
      <c r="C280" s="8">
        <v>316.1361141602635</v>
      </c>
      <c r="D280" s="8">
        <v>0</v>
      </c>
      <c r="E280" s="8">
        <v>0</v>
      </c>
      <c r="F280" s="8">
        <v>0</v>
      </c>
      <c r="G280" s="8">
        <v>103.27847180910834</v>
      </c>
      <c r="H280" s="8">
        <v>419.41458596937184</v>
      </c>
      <c r="I280" s="9"/>
      <c r="J280" s="7">
        <v>26584.31</v>
      </c>
      <c r="K280" s="8">
        <v>1145.4105902509175</v>
      </c>
      <c r="L280" s="8">
        <v>0</v>
      </c>
      <c r="M280" s="8">
        <v>0</v>
      </c>
      <c r="N280" s="8">
        <v>0</v>
      </c>
      <c r="O280" s="8">
        <v>879.2840549113057</v>
      </c>
      <c r="P280" s="8">
        <v>2024.6946451622232</v>
      </c>
      <c r="Q280" s="9">
        <v>0</v>
      </c>
      <c r="R280" s="7">
        <v>1527.07</v>
      </c>
      <c r="S280" s="8">
        <v>132.77716794731066</v>
      </c>
      <c r="T280" s="8" t="s">
        <v>72</v>
      </c>
      <c r="U280" s="8" t="s">
        <v>72</v>
      </c>
      <c r="V280" s="8" t="s">
        <v>72</v>
      </c>
      <c r="W280" s="8">
        <v>30.983541542732503</v>
      </c>
      <c r="X280" s="8">
        <v>163.76070949004315</v>
      </c>
      <c r="Y280" s="9" t="s">
        <v>72</v>
      </c>
      <c r="Z280" s="7">
        <v>30912.91</v>
      </c>
      <c r="AA280" s="8">
        <v>1524.7739272432336</v>
      </c>
      <c r="AB280" s="8" t="s">
        <v>72</v>
      </c>
      <c r="AC280" s="8" t="s">
        <v>72</v>
      </c>
      <c r="AD280" s="8" t="s">
        <v>72</v>
      </c>
      <c r="AE280" s="8">
        <v>1003.2182210822357</v>
      </c>
      <c r="AF280" s="8">
        <v>2527.9921483254693</v>
      </c>
      <c r="AG280" s="9" t="s">
        <v>72</v>
      </c>
    </row>
    <row r="281" spans="1:33" x14ac:dyDescent="0.45">
      <c r="A281" s="4">
        <v>51898</v>
      </c>
      <c r="B281" s="7">
        <v>4581.6559999999999</v>
      </c>
      <c r="C281" s="8">
        <v>314.92618917441223</v>
      </c>
      <c r="D281" s="8">
        <v>0</v>
      </c>
      <c r="E281" s="8">
        <v>0</v>
      </c>
      <c r="F281" s="8">
        <v>0</v>
      </c>
      <c r="G281" s="8">
        <v>102.44390171941848</v>
      </c>
      <c r="H281" s="8">
        <v>417.37009089383071</v>
      </c>
      <c r="I281" s="9"/>
      <c r="J281" s="7">
        <v>26600.14</v>
      </c>
      <c r="K281" s="8">
        <v>1148.3983602654034</v>
      </c>
      <c r="L281" s="8">
        <v>0</v>
      </c>
      <c r="M281" s="8">
        <v>0</v>
      </c>
      <c r="N281" s="8">
        <v>0</v>
      </c>
      <c r="O281" s="8">
        <v>883.84524830208954</v>
      </c>
      <c r="P281" s="8">
        <v>2032.2436085674931</v>
      </c>
      <c r="Q281" s="9">
        <v>0</v>
      </c>
      <c r="R281" s="7">
        <v>1519.0160000000001</v>
      </c>
      <c r="S281" s="8">
        <v>132.26899945325314</v>
      </c>
      <c r="T281" s="8" t="s">
        <v>72</v>
      </c>
      <c r="U281" s="8" t="s">
        <v>72</v>
      </c>
      <c r="V281" s="8" t="s">
        <v>72</v>
      </c>
      <c r="W281" s="8">
        <v>30.733170515825542</v>
      </c>
      <c r="X281" s="8">
        <v>163.00216996907869</v>
      </c>
      <c r="Y281" s="9" t="s">
        <v>72</v>
      </c>
      <c r="Z281" s="7">
        <v>30901.02</v>
      </c>
      <c r="AA281" s="8">
        <v>1526.309787274698</v>
      </c>
      <c r="AB281" s="8" t="s">
        <v>72</v>
      </c>
      <c r="AC281" s="8" t="s">
        <v>72</v>
      </c>
      <c r="AD281" s="8" t="s">
        <v>72</v>
      </c>
      <c r="AE281" s="8">
        <v>1006.7779303653917</v>
      </c>
      <c r="AF281" s="8">
        <v>2533.08771764009</v>
      </c>
      <c r="AG281" s="9" t="s">
        <v>72</v>
      </c>
    </row>
    <row r="282" spans="1:33" x14ac:dyDescent="0.45">
      <c r="A282" s="4">
        <v>51926</v>
      </c>
      <c r="B282" s="7">
        <v>4562.3159999999998</v>
      </c>
      <c r="C282" s="8">
        <v>313.72549019607845</v>
      </c>
      <c r="D282" s="8">
        <v>0</v>
      </c>
      <c r="E282" s="8">
        <v>0</v>
      </c>
      <c r="F282" s="8">
        <v>0</v>
      </c>
      <c r="G282" s="8">
        <v>101.619406867846</v>
      </c>
      <c r="H282" s="8">
        <v>415.34489706392446</v>
      </c>
      <c r="I282" s="9"/>
      <c r="J282" s="7">
        <v>26612.94</v>
      </c>
      <c r="K282" s="8">
        <v>1151.4053132315821</v>
      </c>
      <c r="L282" s="8">
        <v>0</v>
      </c>
      <c r="M282" s="8">
        <v>0</v>
      </c>
      <c r="N282" s="8">
        <v>0</v>
      </c>
      <c r="O282" s="8">
        <v>888.52471027165643</v>
      </c>
      <c r="P282" s="8">
        <v>2039.9300235032385</v>
      </c>
      <c r="Q282" s="9">
        <v>0</v>
      </c>
      <c r="R282" s="7">
        <v>1512.6690000000001</v>
      </c>
      <c r="S282" s="8">
        <v>131.76470588235296</v>
      </c>
      <c r="T282" s="8" t="s">
        <v>72</v>
      </c>
      <c r="U282" s="8" t="s">
        <v>72</v>
      </c>
      <c r="V282" s="8" t="s">
        <v>72</v>
      </c>
      <c r="W282" s="8">
        <v>30.485822060353801</v>
      </c>
      <c r="X282" s="8">
        <v>162.25052794270675</v>
      </c>
      <c r="Y282" s="9" t="s">
        <v>72</v>
      </c>
      <c r="Z282" s="7">
        <v>30891.96</v>
      </c>
      <c r="AA282" s="8">
        <v>1527.8759014668763</v>
      </c>
      <c r="AB282" s="8" t="s">
        <v>72</v>
      </c>
      <c r="AC282" s="8" t="s">
        <v>72</v>
      </c>
      <c r="AD282" s="8" t="s">
        <v>72</v>
      </c>
      <c r="AE282" s="8">
        <v>1010.4679985130716</v>
      </c>
      <c r="AF282" s="8">
        <v>2538.3438999799478</v>
      </c>
      <c r="AG282" s="9" t="s">
        <v>72</v>
      </c>
    </row>
    <row r="283" spans="1:33" x14ac:dyDescent="0.45">
      <c r="A283" s="4">
        <v>51957</v>
      </c>
      <c r="B283" s="7">
        <v>4541.9920000000002</v>
      </c>
      <c r="C283" s="8">
        <v>312.53391209983727</v>
      </c>
      <c r="D283" s="8">
        <v>0</v>
      </c>
      <c r="E283" s="8">
        <v>0</v>
      </c>
      <c r="F283" s="8">
        <v>0</v>
      </c>
      <c r="G283" s="8">
        <v>100.8048257286173</v>
      </c>
      <c r="H283" s="8">
        <v>413.33873782845455</v>
      </c>
      <c r="I283" s="9"/>
      <c r="J283" s="7">
        <v>26626.65</v>
      </c>
      <c r="K283" s="8">
        <v>1154.4316616524993</v>
      </c>
      <c r="L283" s="8">
        <v>0</v>
      </c>
      <c r="M283" s="8">
        <v>0</v>
      </c>
      <c r="N283" s="8">
        <v>0</v>
      </c>
      <c r="O283" s="8">
        <v>893.32560552007362</v>
      </c>
      <c r="P283" s="8">
        <v>2047.7572671725729</v>
      </c>
      <c r="Q283" s="9">
        <v>0</v>
      </c>
      <c r="R283" s="7">
        <v>1505.9949999999999</v>
      </c>
      <c r="S283" s="8">
        <v>131.26424308193165</v>
      </c>
      <c r="T283" s="8" t="s">
        <v>72</v>
      </c>
      <c r="U283" s="8" t="s">
        <v>72</v>
      </c>
      <c r="V283" s="8" t="s">
        <v>72</v>
      </c>
      <c r="W283" s="8">
        <v>30.241447718585189</v>
      </c>
      <c r="X283" s="8">
        <v>161.50569080051685</v>
      </c>
      <c r="Y283" s="9" t="s">
        <v>72</v>
      </c>
      <c r="Z283" s="7">
        <v>30882.720000000001</v>
      </c>
      <c r="AA283" s="8">
        <v>1529.472356172304</v>
      </c>
      <c r="AB283" s="8" t="s">
        <v>72</v>
      </c>
      <c r="AC283" s="8" t="s">
        <v>72</v>
      </c>
      <c r="AD283" s="8" t="s">
        <v>72</v>
      </c>
      <c r="AE283" s="8">
        <v>1014.2913963944144</v>
      </c>
      <c r="AF283" s="8">
        <v>2543.7637525667183</v>
      </c>
      <c r="AG283" s="9" t="s">
        <v>72</v>
      </c>
    </row>
    <row r="284" spans="1:33" x14ac:dyDescent="0.45">
      <c r="A284" s="4">
        <v>51987</v>
      </c>
      <c r="B284" s="7">
        <v>4491.4629999999997</v>
      </c>
      <c r="C284" s="8">
        <v>311.35135135135135</v>
      </c>
      <c r="D284" s="8">
        <v>0</v>
      </c>
      <c r="E284" s="8">
        <v>0</v>
      </c>
      <c r="F284" s="8">
        <v>0</v>
      </c>
      <c r="G284" s="8">
        <v>0</v>
      </c>
      <c r="H284" s="8">
        <v>311.35135135135135</v>
      </c>
      <c r="I284" s="9"/>
      <c r="J284" s="7">
        <v>26661.74</v>
      </c>
      <c r="K284" s="8">
        <v>1157.4776199503021</v>
      </c>
      <c r="L284" s="8">
        <v>0</v>
      </c>
      <c r="M284" s="8">
        <v>0</v>
      </c>
      <c r="N284" s="8">
        <v>0</v>
      </c>
      <c r="O284" s="8">
        <v>0</v>
      </c>
      <c r="P284" s="8">
        <v>1157.4776199503021</v>
      </c>
      <c r="Q284" s="9">
        <v>0</v>
      </c>
      <c r="R284" s="7">
        <v>1489.3879999999999</v>
      </c>
      <c r="S284" s="8">
        <v>130.76756756756757</v>
      </c>
      <c r="T284" s="8" t="s">
        <v>72</v>
      </c>
      <c r="U284" s="8" t="s">
        <v>72</v>
      </c>
      <c r="V284" s="8" t="s">
        <v>72</v>
      </c>
      <c r="W284" s="8" t="s">
        <v>72</v>
      </c>
      <c r="X284" s="8">
        <v>130.76756756756757</v>
      </c>
      <c r="Y284" s="9" t="s">
        <v>72</v>
      </c>
      <c r="Z284" s="7">
        <v>30860.62</v>
      </c>
      <c r="AA284" s="8">
        <v>1531.0992415719238</v>
      </c>
      <c r="AB284" s="8" t="s">
        <v>72</v>
      </c>
      <c r="AC284" s="8" t="s">
        <v>72</v>
      </c>
      <c r="AD284" s="8" t="s">
        <v>72</v>
      </c>
      <c r="AE284" s="8" t="s">
        <v>72</v>
      </c>
      <c r="AF284" s="8">
        <v>1531.0992415719238</v>
      </c>
      <c r="AG284" s="9" t="s">
        <v>72</v>
      </c>
    </row>
    <row r="285" spans="1:33" x14ac:dyDescent="0.45">
      <c r="A285" s="4">
        <v>52018</v>
      </c>
      <c r="B285" s="7">
        <v>4491.4629999999997</v>
      </c>
      <c r="C285" s="8">
        <v>310.17770597738286</v>
      </c>
      <c r="D285" s="8">
        <v>0</v>
      </c>
      <c r="E285" s="8">
        <v>0</v>
      </c>
      <c r="F285" s="8">
        <v>0</v>
      </c>
      <c r="G285" s="8">
        <v>0</v>
      </c>
      <c r="H285" s="8">
        <v>310.17770597738286</v>
      </c>
      <c r="I285" s="9"/>
      <c r="J285" s="7">
        <v>26661.74</v>
      </c>
      <c r="K285" s="8">
        <v>1160.5434045176</v>
      </c>
      <c r="L285" s="8">
        <v>0</v>
      </c>
      <c r="M285" s="8">
        <v>0</v>
      </c>
      <c r="N285" s="8">
        <v>0</v>
      </c>
      <c r="O285" s="8">
        <v>0</v>
      </c>
      <c r="P285" s="8">
        <v>1160.5434045176</v>
      </c>
      <c r="Q285" s="9">
        <v>0</v>
      </c>
      <c r="R285" s="7">
        <v>1489.3879999999999</v>
      </c>
      <c r="S285" s="8">
        <v>130.27463651050081</v>
      </c>
      <c r="T285" s="8" t="s">
        <v>72</v>
      </c>
      <c r="U285" s="8" t="s">
        <v>72</v>
      </c>
      <c r="V285" s="8" t="s">
        <v>72</v>
      </c>
      <c r="W285" s="8" t="s">
        <v>72</v>
      </c>
      <c r="X285" s="8">
        <v>130.27463651050081</v>
      </c>
      <c r="Y285" s="9" t="s">
        <v>72</v>
      </c>
      <c r="Z285" s="7">
        <v>30860.62</v>
      </c>
      <c r="AA285" s="8">
        <v>1532.7566516904594</v>
      </c>
      <c r="AB285" s="8" t="s">
        <v>72</v>
      </c>
      <c r="AC285" s="8" t="s">
        <v>72</v>
      </c>
      <c r="AD285" s="8" t="s">
        <v>72</v>
      </c>
      <c r="AE285" s="8" t="s">
        <v>72</v>
      </c>
      <c r="AF285" s="8">
        <v>1532.7566516904594</v>
      </c>
      <c r="AG285" s="9" t="s">
        <v>72</v>
      </c>
    </row>
    <row r="286" spans="1:33" x14ac:dyDescent="0.45">
      <c r="A286" s="4">
        <v>52048</v>
      </c>
      <c r="B286" s="7">
        <v>4442.6710000000003</v>
      </c>
      <c r="C286" s="8">
        <v>309.01287553648075</v>
      </c>
      <c r="D286" s="8">
        <v>0</v>
      </c>
      <c r="E286" s="8">
        <v>0</v>
      </c>
      <c r="F286" s="8">
        <v>0</v>
      </c>
      <c r="G286" s="8">
        <v>0</v>
      </c>
      <c r="H286" s="8">
        <v>309.01287553648075</v>
      </c>
      <c r="I286" s="9"/>
      <c r="J286" s="7">
        <v>26696.67</v>
      </c>
      <c r="K286" s="8">
        <v>1163.6292337692421</v>
      </c>
      <c r="L286" s="8">
        <v>0</v>
      </c>
      <c r="M286" s="8">
        <v>0</v>
      </c>
      <c r="N286" s="8">
        <v>0</v>
      </c>
      <c r="O286" s="8">
        <v>0</v>
      </c>
      <c r="P286" s="8">
        <v>1163.6292337692421</v>
      </c>
      <c r="Q286" s="9">
        <v>0</v>
      </c>
      <c r="R286" s="7">
        <v>1473.3340000000001</v>
      </c>
      <c r="S286" s="8">
        <v>129.7854077253219</v>
      </c>
      <c r="T286" s="8" t="s">
        <v>72</v>
      </c>
      <c r="U286" s="8" t="s">
        <v>72</v>
      </c>
      <c r="V286" s="8" t="s">
        <v>72</v>
      </c>
      <c r="W286" s="8" t="s">
        <v>72</v>
      </c>
      <c r="X286" s="8">
        <v>129.7854077253219</v>
      </c>
      <c r="Y286" s="9" t="s">
        <v>72</v>
      </c>
      <c r="Z286" s="7">
        <v>30840.15</v>
      </c>
      <c r="AA286" s="8">
        <v>1534.4446844130189</v>
      </c>
      <c r="AB286" s="8" t="s">
        <v>72</v>
      </c>
      <c r="AC286" s="8" t="s">
        <v>72</v>
      </c>
      <c r="AD286" s="8" t="s">
        <v>72</v>
      </c>
      <c r="AE286" s="8" t="s">
        <v>72</v>
      </c>
      <c r="AF286" s="8">
        <v>1534.4446844130189</v>
      </c>
      <c r="AG286" s="9" t="s">
        <v>72</v>
      </c>
    </row>
    <row r="287" spans="1:33" x14ac:dyDescent="0.45">
      <c r="A287" s="4">
        <v>52079</v>
      </c>
      <c r="B287" s="7">
        <v>4442.6710000000003</v>
      </c>
      <c r="C287" s="8">
        <v>307.85676109032602</v>
      </c>
      <c r="D287" s="8">
        <v>0</v>
      </c>
      <c r="E287" s="8">
        <v>0</v>
      </c>
      <c r="F287" s="8">
        <v>0</v>
      </c>
      <c r="G287" s="8">
        <v>0</v>
      </c>
      <c r="H287" s="8">
        <v>307.85676109032602</v>
      </c>
      <c r="I287" s="9"/>
      <c r="J287" s="7">
        <v>26696.67</v>
      </c>
      <c r="K287" s="8">
        <v>1166.735328194532</v>
      </c>
      <c r="L287" s="8">
        <v>0</v>
      </c>
      <c r="M287" s="8">
        <v>0</v>
      </c>
      <c r="N287" s="8">
        <v>0</v>
      </c>
      <c r="O287" s="8">
        <v>0</v>
      </c>
      <c r="P287" s="8">
        <v>1166.735328194532</v>
      </c>
      <c r="Q287" s="9">
        <v>0</v>
      </c>
      <c r="R287" s="7">
        <v>1473.3340000000001</v>
      </c>
      <c r="S287" s="8">
        <v>129.29983965793693</v>
      </c>
      <c r="T287" s="8" t="s">
        <v>72</v>
      </c>
      <c r="U287" s="8" t="s">
        <v>72</v>
      </c>
      <c r="V287" s="8" t="s">
        <v>72</v>
      </c>
      <c r="W287" s="8" t="s">
        <v>72</v>
      </c>
      <c r="X287" s="8">
        <v>129.29983965793693</v>
      </c>
      <c r="Y287" s="9" t="s">
        <v>72</v>
      </c>
      <c r="Z287" s="7">
        <v>30840.15</v>
      </c>
      <c r="AA287" s="8">
        <v>1536.1634415029232</v>
      </c>
      <c r="AB287" s="8" t="s">
        <v>72</v>
      </c>
      <c r="AC287" s="8" t="s">
        <v>72</v>
      </c>
      <c r="AD287" s="8" t="s">
        <v>72</v>
      </c>
      <c r="AE287" s="8" t="s">
        <v>72</v>
      </c>
      <c r="AF287" s="8">
        <v>1536.1634415029232</v>
      </c>
      <c r="AG287" s="9" t="s">
        <v>72</v>
      </c>
    </row>
    <row r="288" spans="1:33" x14ac:dyDescent="0.45">
      <c r="A288" s="4">
        <v>52110</v>
      </c>
      <c r="B288" s="7">
        <v>4377.4589999999998</v>
      </c>
      <c r="C288" s="8">
        <v>306.70926517571888</v>
      </c>
      <c r="D288" s="8">
        <v>0</v>
      </c>
      <c r="E288" s="8">
        <v>0</v>
      </c>
      <c r="F288" s="8">
        <v>0</v>
      </c>
      <c r="G288" s="8">
        <v>0</v>
      </c>
      <c r="H288" s="8">
        <v>306.70926517571888</v>
      </c>
      <c r="I288" s="9"/>
      <c r="J288" s="7">
        <v>26744.23</v>
      </c>
      <c r="K288" s="8">
        <v>1169.8619104099287</v>
      </c>
      <c r="L288" s="8">
        <v>0</v>
      </c>
      <c r="M288" s="8">
        <v>0</v>
      </c>
      <c r="N288" s="8">
        <v>0</v>
      </c>
      <c r="O288" s="8">
        <v>0</v>
      </c>
      <c r="P288" s="8">
        <v>1169.8619104099287</v>
      </c>
      <c r="Q288" s="9">
        <v>0</v>
      </c>
      <c r="R288" s="7">
        <v>1451.8610000000001</v>
      </c>
      <c r="S288" s="8">
        <v>128.81789137380193</v>
      </c>
      <c r="T288" s="8" t="s">
        <v>72</v>
      </c>
      <c r="U288" s="8" t="s">
        <v>72</v>
      </c>
      <c r="V288" s="8" t="s">
        <v>72</v>
      </c>
      <c r="W288" s="8" t="s">
        <v>72</v>
      </c>
      <c r="X288" s="8">
        <v>128.81789137380193</v>
      </c>
      <c r="Y288" s="9" t="s">
        <v>72</v>
      </c>
      <c r="Z288" s="7">
        <v>30813.52</v>
      </c>
      <c r="AA288" s="8">
        <v>1537.9130286207912</v>
      </c>
      <c r="AB288" s="8" t="s">
        <v>72</v>
      </c>
      <c r="AC288" s="8" t="s">
        <v>72</v>
      </c>
      <c r="AD288" s="8" t="s">
        <v>72</v>
      </c>
      <c r="AE288" s="8" t="s">
        <v>72</v>
      </c>
      <c r="AF288" s="8">
        <v>1537.9130286207912</v>
      </c>
      <c r="AG288" s="9" t="s">
        <v>72</v>
      </c>
    </row>
    <row r="289" spans="1:33" x14ac:dyDescent="0.45">
      <c r="A289" s="4">
        <v>52140</v>
      </c>
      <c r="B289" s="7">
        <v>4377.4589999999998</v>
      </c>
      <c r="C289" s="8">
        <v>305.57029177718834</v>
      </c>
      <c r="D289" s="8">
        <v>0</v>
      </c>
      <c r="E289" s="8">
        <v>0</v>
      </c>
      <c r="F289" s="8">
        <v>0</v>
      </c>
      <c r="G289" s="8">
        <v>0</v>
      </c>
      <c r="H289" s="8">
        <v>305.57029177718834</v>
      </c>
      <c r="I289" s="9"/>
      <c r="J289" s="7">
        <v>26744.23</v>
      </c>
      <c r="K289" s="8">
        <v>1173.0092052122195</v>
      </c>
      <c r="L289" s="8">
        <v>0</v>
      </c>
      <c r="M289" s="8">
        <v>0</v>
      </c>
      <c r="N289" s="8">
        <v>0</v>
      </c>
      <c r="O289" s="8">
        <v>0</v>
      </c>
      <c r="P289" s="8">
        <v>1173.0092052122195</v>
      </c>
      <c r="Q289" s="9">
        <v>0</v>
      </c>
      <c r="R289" s="7">
        <v>1451.8610000000001</v>
      </c>
      <c r="S289" s="8">
        <v>128.33952254641909</v>
      </c>
      <c r="T289" s="8" t="s">
        <v>72</v>
      </c>
      <c r="U289" s="8" t="s">
        <v>72</v>
      </c>
      <c r="V289" s="8" t="s">
        <v>72</v>
      </c>
      <c r="W289" s="8" t="s">
        <v>72</v>
      </c>
      <c r="X289" s="8">
        <v>128.33952254641909</v>
      </c>
      <c r="Y289" s="9" t="s">
        <v>72</v>
      </c>
      <c r="Z289" s="7">
        <v>30813.52</v>
      </c>
      <c r="AA289" s="8">
        <v>1539.6935553448454</v>
      </c>
      <c r="AB289" s="8" t="s">
        <v>72</v>
      </c>
      <c r="AC289" s="8" t="s">
        <v>72</v>
      </c>
      <c r="AD289" s="8" t="s">
        <v>72</v>
      </c>
      <c r="AE289" s="8" t="s">
        <v>72</v>
      </c>
      <c r="AF289" s="8">
        <v>1539.6935553448454</v>
      </c>
      <c r="AG289" s="9" t="s">
        <v>72</v>
      </c>
    </row>
    <row r="290" spans="1:33" x14ac:dyDescent="0.45">
      <c r="A290" s="4">
        <v>52171</v>
      </c>
      <c r="B290" s="7">
        <v>4377.4589999999998</v>
      </c>
      <c r="C290" s="8">
        <v>304.43974630021143</v>
      </c>
      <c r="D290" s="8">
        <v>0</v>
      </c>
      <c r="E290" s="8">
        <v>0</v>
      </c>
      <c r="F290" s="8">
        <v>0</v>
      </c>
      <c r="G290" s="8">
        <v>0</v>
      </c>
      <c r="H290" s="8">
        <v>304.43974630021143</v>
      </c>
      <c r="I290" s="9"/>
      <c r="J290" s="7">
        <v>26744.23</v>
      </c>
      <c r="K290" s="8">
        <v>1176.1774396322448</v>
      </c>
      <c r="L290" s="8">
        <v>0</v>
      </c>
      <c r="M290" s="8">
        <v>0</v>
      </c>
      <c r="N290" s="8">
        <v>0</v>
      </c>
      <c r="O290" s="8">
        <v>0</v>
      </c>
      <c r="P290" s="8">
        <v>1176.1774396322448</v>
      </c>
      <c r="Q290" s="9">
        <v>0</v>
      </c>
      <c r="R290" s="7">
        <v>1451.8610000000001</v>
      </c>
      <c r="S290" s="8">
        <v>127.86469344608881</v>
      </c>
      <c r="T290" s="8" t="s">
        <v>72</v>
      </c>
      <c r="U290" s="8" t="s">
        <v>72</v>
      </c>
      <c r="V290" s="8" t="s">
        <v>72</v>
      </c>
      <c r="W290" s="8" t="s">
        <v>72</v>
      </c>
      <c r="X290" s="8">
        <v>127.86469344608881</v>
      </c>
      <c r="Y290" s="9" t="s">
        <v>72</v>
      </c>
      <c r="Z290" s="7">
        <v>30813.52</v>
      </c>
      <c r="AA290" s="8">
        <v>1541.5051351924985</v>
      </c>
      <c r="AB290" s="8" t="s">
        <v>72</v>
      </c>
      <c r="AC290" s="8" t="s">
        <v>72</v>
      </c>
      <c r="AD290" s="8" t="s">
        <v>72</v>
      </c>
      <c r="AE290" s="8" t="s">
        <v>72</v>
      </c>
      <c r="AF290" s="8">
        <v>1541.5051351924985</v>
      </c>
      <c r="AG290" s="9" t="s">
        <v>72</v>
      </c>
    </row>
    <row r="291" spans="1:33" x14ac:dyDescent="0.45">
      <c r="A291" s="4">
        <v>52201</v>
      </c>
      <c r="B291" s="7">
        <v>4349.0839999999998</v>
      </c>
      <c r="C291" s="8">
        <v>303.3175355450237</v>
      </c>
      <c r="D291" s="8">
        <v>0</v>
      </c>
      <c r="E291" s="8">
        <v>0</v>
      </c>
      <c r="F291" s="8">
        <v>0</v>
      </c>
      <c r="G291" s="8">
        <v>0</v>
      </c>
      <c r="H291" s="8">
        <v>303.3175355450237</v>
      </c>
      <c r="I291" s="9"/>
      <c r="J291" s="7">
        <v>26765.45</v>
      </c>
      <c r="K291" s="8">
        <v>1179.3668429891543</v>
      </c>
      <c r="L291" s="8">
        <v>0</v>
      </c>
      <c r="M291" s="8">
        <v>0</v>
      </c>
      <c r="N291" s="8">
        <v>0</v>
      </c>
      <c r="O291" s="8">
        <v>0</v>
      </c>
      <c r="P291" s="8">
        <v>1179.3668429891543</v>
      </c>
      <c r="Q291" s="9">
        <v>0</v>
      </c>
      <c r="R291" s="7">
        <v>1442.5160000000001</v>
      </c>
      <c r="S291" s="8">
        <v>127.39336492890996</v>
      </c>
      <c r="T291" s="8" t="s">
        <v>72</v>
      </c>
      <c r="U291" s="8" t="s">
        <v>72</v>
      </c>
      <c r="V291" s="8" t="s">
        <v>72</v>
      </c>
      <c r="W291" s="8" t="s">
        <v>72</v>
      </c>
      <c r="X291" s="8">
        <v>127.39336492890996</v>
      </c>
      <c r="Y291" s="9" t="s">
        <v>72</v>
      </c>
      <c r="Z291" s="7">
        <v>30802.31</v>
      </c>
      <c r="AA291" s="8">
        <v>1543.3478856431827</v>
      </c>
      <c r="AB291" s="8" t="s">
        <v>72</v>
      </c>
      <c r="AC291" s="8" t="s">
        <v>72</v>
      </c>
      <c r="AD291" s="8" t="s">
        <v>72</v>
      </c>
      <c r="AE291" s="8" t="s">
        <v>72</v>
      </c>
      <c r="AF291" s="8">
        <v>1543.3478856431827</v>
      </c>
      <c r="AG291" s="9" t="s">
        <v>72</v>
      </c>
    </row>
    <row r="292" spans="1:33" x14ac:dyDescent="0.45">
      <c r="A292" s="4">
        <v>52232</v>
      </c>
      <c r="B292" s="7">
        <v>4328.3310000000001</v>
      </c>
      <c r="C292" s="8">
        <v>302.20356768100737</v>
      </c>
      <c r="D292" s="8">
        <v>0</v>
      </c>
      <c r="E292" s="8">
        <v>0</v>
      </c>
      <c r="F292" s="8">
        <v>0</v>
      </c>
      <c r="G292" s="8">
        <v>0</v>
      </c>
      <c r="H292" s="8">
        <v>302.20356768100737</v>
      </c>
      <c r="I292" s="9"/>
      <c r="J292" s="7">
        <v>26780.71</v>
      </c>
      <c r="K292" s="8">
        <v>1182.5776469452562</v>
      </c>
      <c r="L292" s="8">
        <v>0</v>
      </c>
      <c r="M292" s="8">
        <v>0</v>
      </c>
      <c r="N292" s="8">
        <v>0</v>
      </c>
      <c r="O292" s="8">
        <v>0</v>
      </c>
      <c r="P292" s="8">
        <v>1182.5776469452562</v>
      </c>
      <c r="Q292" s="9">
        <v>0</v>
      </c>
      <c r="R292" s="7">
        <v>1435.6780000000001</v>
      </c>
      <c r="S292" s="8">
        <v>126.9254984260231</v>
      </c>
      <c r="T292" s="8" t="s">
        <v>72</v>
      </c>
      <c r="U292" s="8" t="s">
        <v>72</v>
      </c>
      <c r="V292" s="8" t="s">
        <v>72</v>
      </c>
      <c r="W292" s="8" t="s">
        <v>72</v>
      </c>
      <c r="X292" s="8">
        <v>126.9254984260231</v>
      </c>
      <c r="Y292" s="9" t="s">
        <v>72</v>
      </c>
      <c r="Z292" s="7">
        <v>30793.93</v>
      </c>
      <c r="AA292" s="8">
        <v>1545.221928162465</v>
      </c>
      <c r="AB292" s="8" t="s">
        <v>72</v>
      </c>
      <c r="AC292" s="8" t="s">
        <v>72</v>
      </c>
      <c r="AD292" s="8" t="s">
        <v>72</v>
      </c>
      <c r="AE292" s="8" t="s">
        <v>72</v>
      </c>
      <c r="AF292" s="8">
        <v>1545.221928162465</v>
      </c>
      <c r="AG292" s="9" t="s">
        <v>72</v>
      </c>
    </row>
    <row r="293" spans="1:33" x14ac:dyDescent="0.45">
      <c r="A293" s="4">
        <v>52263</v>
      </c>
      <c r="B293" s="7">
        <v>4304.84</v>
      </c>
      <c r="C293" s="8">
        <v>301.09775222164143</v>
      </c>
      <c r="D293" s="8">
        <v>0</v>
      </c>
      <c r="E293" s="8">
        <v>0</v>
      </c>
      <c r="F293" s="8">
        <v>0</v>
      </c>
      <c r="G293" s="8">
        <v>0</v>
      </c>
      <c r="H293" s="8">
        <v>301.09775222164143</v>
      </c>
      <c r="I293" s="9"/>
      <c r="J293" s="7">
        <v>26798.17</v>
      </c>
      <c r="K293" s="8">
        <v>1185.8100855614696</v>
      </c>
      <c r="L293" s="8">
        <v>0</v>
      </c>
      <c r="M293" s="8">
        <v>0</v>
      </c>
      <c r="N293" s="8">
        <v>0</v>
      </c>
      <c r="O293" s="8">
        <v>0</v>
      </c>
      <c r="P293" s="8">
        <v>1185.8100855614696</v>
      </c>
      <c r="Q293" s="9">
        <v>0</v>
      </c>
      <c r="R293" s="7">
        <v>1427.9369999999999</v>
      </c>
      <c r="S293" s="8">
        <v>126.4610559330894</v>
      </c>
      <c r="T293" s="8" t="s">
        <v>72</v>
      </c>
      <c r="U293" s="8" t="s">
        <v>72</v>
      </c>
      <c r="V293" s="8" t="s">
        <v>72</v>
      </c>
      <c r="W293" s="8" t="s">
        <v>72</v>
      </c>
      <c r="X293" s="8">
        <v>126.4610559330894</v>
      </c>
      <c r="Y293" s="9" t="s">
        <v>72</v>
      </c>
      <c r="Z293" s="7">
        <v>30784.6</v>
      </c>
      <c r="AA293" s="8">
        <v>1547.1273882274393</v>
      </c>
      <c r="AB293" s="8" t="s">
        <v>72</v>
      </c>
      <c r="AC293" s="8" t="s">
        <v>72</v>
      </c>
      <c r="AD293" s="8" t="s">
        <v>72</v>
      </c>
      <c r="AE293" s="8" t="s">
        <v>72</v>
      </c>
      <c r="AF293" s="8">
        <v>1547.1273882274393</v>
      </c>
      <c r="AG293" s="9" t="s">
        <v>72</v>
      </c>
    </row>
    <row r="294" spans="1:33" x14ac:dyDescent="0.45">
      <c r="A294" s="4">
        <v>52291</v>
      </c>
      <c r="B294" s="7">
        <v>4072.261</v>
      </c>
      <c r="C294" s="8">
        <v>300</v>
      </c>
      <c r="D294" s="8">
        <v>0</v>
      </c>
      <c r="E294" s="8">
        <v>0</v>
      </c>
      <c r="F294" s="8">
        <v>0</v>
      </c>
      <c r="G294" s="8">
        <v>0</v>
      </c>
      <c r="H294" s="8">
        <v>300</v>
      </c>
      <c r="I294" s="9"/>
      <c r="J294" s="7">
        <v>23020.51</v>
      </c>
      <c r="K294" s="8">
        <v>1189.0643953534161</v>
      </c>
      <c r="L294" s="8">
        <v>0</v>
      </c>
      <c r="M294" s="8">
        <v>0</v>
      </c>
      <c r="N294" s="8">
        <v>0</v>
      </c>
      <c r="O294" s="8">
        <v>0</v>
      </c>
      <c r="P294" s="8">
        <v>1189.0643953534161</v>
      </c>
      <c r="Q294" s="9">
        <v>0</v>
      </c>
      <c r="R294" s="7">
        <v>1349.8440000000001</v>
      </c>
      <c r="S294" s="8">
        <v>126</v>
      </c>
      <c r="T294" s="8" t="s">
        <v>72</v>
      </c>
      <c r="U294" s="8" t="s">
        <v>72</v>
      </c>
      <c r="V294" s="8" t="s">
        <v>72</v>
      </c>
      <c r="W294" s="8" t="s">
        <v>72</v>
      </c>
      <c r="X294" s="8">
        <v>126</v>
      </c>
      <c r="Y294" s="9" t="s">
        <v>72</v>
      </c>
      <c r="Z294" s="7">
        <v>26722.39</v>
      </c>
      <c r="AA294" s="8">
        <v>1549.0643953534161</v>
      </c>
      <c r="AB294" s="8" t="s">
        <v>72</v>
      </c>
      <c r="AC294" s="8" t="s">
        <v>72</v>
      </c>
      <c r="AD294" s="8" t="s">
        <v>72</v>
      </c>
      <c r="AE294" s="8" t="s">
        <v>72</v>
      </c>
      <c r="AF294" s="8">
        <v>1549.0643953534161</v>
      </c>
      <c r="AG294" s="9" t="s">
        <v>72</v>
      </c>
    </row>
    <row r="295" spans="1:33" x14ac:dyDescent="0.45">
      <c r="A295" s="4">
        <v>52322</v>
      </c>
      <c r="B295" s="7">
        <v>4072.261</v>
      </c>
      <c r="C295" s="8">
        <v>298.91022314478471</v>
      </c>
      <c r="D295" s="8">
        <v>0</v>
      </c>
      <c r="E295" s="8">
        <v>0</v>
      </c>
      <c r="F295" s="8">
        <v>0</v>
      </c>
      <c r="G295" s="8">
        <v>0</v>
      </c>
      <c r="H295" s="8">
        <v>298.91022314478471</v>
      </c>
      <c r="I295" s="9"/>
      <c r="J295" s="7">
        <v>23020.51</v>
      </c>
      <c r="K295" s="8">
        <v>1192.3408153481785</v>
      </c>
      <c r="L295" s="8">
        <v>0</v>
      </c>
      <c r="M295" s="8">
        <v>0</v>
      </c>
      <c r="N295" s="8">
        <v>0</v>
      </c>
      <c r="O295" s="8">
        <v>0</v>
      </c>
      <c r="P295" s="8">
        <v>1192.3408153481785</v>
      </c>
      <c r="Q295" s="9">
        <v>0</v>
      </c>
      <c r="R295" s="7">
        <v>1349.8440000000001</v>
      </c>
      <c r="S295" s="8">
        <v>125.54229372080958</v>
      </c>
      <c r="T295" s="8" t="s">
        <v>72</v>
      </c>
      <c r="U295" s="8" t="s">
        <v>72</v>
      </c>
      <c r="V295" s="8" t="s">
        <v>72</v>
      </c>
      <c r="W295" s="8" t="s">
        <v>72</v>
      </c>
      <c r="X295" s="8">
        <v>125.54229372080958</v>
      </c>
      <c r="Y295" s="9" t="s">
        <v>72</v>
      </c>
      <c r="Z295" s="7">
        <v>26722.39</v>
      </c>
      <c r="AA295" s="8">
        <v>1551.0330831219201</v>
      </c>
      <c r="AB295" s="8" t="s">
        <v>72</v>
      </c>
      <c r="AC295" s="8" t="s">
        <v>72</v>
      </c>
      <c r="AD295" s="8" t="s">
        <v>72</v>
      </c>
      <c r="AE295" s="8" t="s">
        <v>72</v>
      </c>
      <c r="AF295" s="8">
        <v>1551.0330831219201</v>
      </c>
      <c r="AG295" s="9" t="s">
        <v>72</v>
      </c>
    </row>
    <row r="296" spans="1:33" x14ac:dyDescent="0.45">
      <c r="A296" s="4">
        <v>52352</v>
      </c>
      <c r="B296" s="7">
        <v>4050.2939999999999</v>
      </c>
      <c r="C296" s="8">
        <v>297.82833505687694</v>
      </c>
      <c r="D296" s="8">
        <v>0</v>
      </c>
      <c r="E296" s="8">
        <v>0</v>
      </c>
      <c r="F296" s="8">
        <v>0</v>
      </c>
      <c r="G296" s="8">
        <v>0</v>
      </c>
      <c r="H296" s="8">
        <v>297.82833505687694</v>
      </c>
      <c r="I296" s="9"/>
      <c r="J296" s="7">
        <v>23036.07</v>
      </c>
      <c r="K296" s="8">
        <v>1195.6395871417449</v>
      </c>
      <c r="L296" s="8">
        <v>0</v>
      </c>
      <c r="M296" s="8">
        <v>0</v>
      </c>
      <c r="N296" s="8">
        <v>0</v>
      </c>
      <c r="O296" s="8">
        <v>0</v>
      </c>
      <c r="P296" s="8">
        <v>1195.6395871417449</v>
      </c>
      <c r="Q296" s="9">
        <v>0</v>
      </c>
      <c r="R296" s="7">
        <v>1342.6220000000001</v>
      </c>
      <c r="S296" s="8">
        <v>125.08790072388832</v>
      </c>
      <c r="T296" s="8" t="s">
        <v>72</v>
      </c>
      <c r="U296" s="8" t="s">
        <v>72</v>
      </c>
      <c r="V296" s="8" t="s">
        <v>72</v>
      </c>
      <c r="W296" s="8" t="s">
        <v>72</v>
      </c>
      <c r="X296" s="8">
        <v>125.08790072388832</v>
      </c>
      <c r="Y296" s="9" t="s">
        <v>72</v>
      </c>
      <c r="Z296" s="7">
        <v>26713.25</v>
      </c>
      <c r="AA296" s="8">
        <v>1553.0335892099972</v>
      </c>
      <c r="AB296" s="8" t="s">
        <v>72</v>
      </c>
      <c r="AC296" s="8" t="s">
        <v>72</v>
      </c>
      <c r="AD296" s="8" t="s">
        <v>72</v>
      </c>
      <c r="AE296" s="8" t="s">
        <v>72</v>
      </c>
      <c r="AF296" s="8">
        <v>1553.0335892099972</v>
      </c>
      <c r="AG296" s="9" t="s">
        <v>72</v>
      </c>
    </row>
    <row r="297" spans="1:33" x14ac:dyDescent="0.45">
      <c r="A297" s="4">
        <v>52383</v>
      </c>
      <c r="B297" s="7">
        <v>4022.2269999999999</v>
      </c>
      <c r="C297" s="8">
        <v>296.75425038639884</v>
      </c>
      <c r="D297" s="8">
        <v>0</v>
      </c>
      <c r="E297" s="8">
        <v>0</v>
      </c>
      <c r="F297" s="8">
        <v>0</v>
      </c>
      <c r="G297" s="8">
        <v>0</v>
      </c>
      <c r="H297" s="8">
        <v>296.75425038639884</v>
      </c>
      <c r="I297" s="9"/>
      <c r="J297" s="7">
        <v>23056.35</v>
      </c>
      <c r="K297" s="8">
        <v>1198.9609549571935</v>
      </c>
      <c r="L297" s="8">
        <v>0</v>
      </c>
      <c r="M297" s="8">
        <v>0</v>
      </c>
      <c r="N297" s="8">
        <v>0</v>
      </c>
      <c r="O297" s="8">
        <v>0</v>
      </c>
      <c r="P297" s="8">
        <v>1198.9609549571935</v>
      </c>
      <c r="Q297" s="9">
        <v>0</v>
      </c>
      <c r="R297" s="7">
        <v>1333.3810000000001</v>
      </c>
      <c r="S297" s="8">
        <v>124.63678516228752</v>
      </c>
      <c r="T297" s="8" t="s">
        <v>72</v>
      </c>
      <c r="U297" s="8" t="s">
        <v>72</v>
      </c>
      <c r="V297" s="8" t="s">
        <v>72</v>
      </c>
      <c r="W297" s="8" t="s">
        <v>72</v>
      </c>
      <c r="X297" s="8">
        <v>124.63678516228752</v>
      </c>
      <c r="Y297" s="9" t="s">
        <v>72</v>
      </c>
      <c r="Z297" s="7">
        <v>26701.84</v>
      </c>
      <c r="AA297" s="8">
        <v>1555.0660554208721</v>
      </c>
      <c r="AB297" s="8" t="s">
        <v>72</v>
      </c>
      <c r="AC297" s="8" t="s">
        <v>72</v>
      </c>
      <c r="AD297" s="8" t="s">
        <v>72</v>
      </c>
      <c r="AE297" s="8" t="s">
        <v>72</v>
      </c>
      <c r="AF297" s="8">
        <v>1555.0660554208721</v>
      </c>
      <c r="AG297" s="9" t="s">
        <v>72</v>
      </c>
    </row>
    <row r="298" spans="1:33" x14ac:dyDescent="0.45">
      <c r="A298" s="4">
        <v>52413</v>
      </c>
      <c r="B298" s="7">
        <v>3995.6460000000002</v>
      </c>
      <c r="C298" s="8">
        <v>295.687885010267</v>
      </c>
      <c r="D298" s="8">
        <v>0</v>
      </c>
      <c r="E298" s="8">
        <v>0</v>
      </c>
      <c r="F298" s="8">
        <v>0</v>
      </c>
      <c r="G298" s="8">
        <v>0</v>
      </c>
      <c r="H298" s="8">
        <v>295.687885010267</v>
      </c>
      <c r="I298" s="9"/>
      <c r="J298" s="7">
        <v>23075.71</v>
      </c>
      <c r="K298" s="8">
        <v>1202.3051657036146</v>
      </c>
      <c r="L298" s="8">
        <v>0</v>
      </c>
      <c r="M298" s="8">
        <v>0</v>
      </c>
      <c r="N298" s="8">
        <v>0</v>
      </c>
      <c r="O298" s="8">
        <v>0</v>
      </c>
      <c r="P298" s="8">
        <v>1202.3051657036146</v>
      </c>
      <c r="Q298" s="9">
        <v>0</v>
      </c>
      <c r="R298" s="7">
        <v>1324.625</v>
      </c>
      <c r="S298" s="8">
        <v>124.18891170431213</v>
      </c>
      <c r="T298" s="8" t="s">
        <v>72</v>
      </c>
      <c r="U298" s="8" t="s">
        <v>72</v>
      </c>
      <c r="V298" s="8" t="s">
        <v>72</v>
      </c>
      <c r="W298" s="8" t="s">
        <v>72</v>
      </c>
      <c r="X298" s="8">
        <v>124.18891170431213</v>
      </c>
      <c r="Y298" s="9" t="s">
        <v>72</v>
      </c>
      <c r="Z298" s="7">
        <v>26691.18</v>
      </c>
      <c r="AA298" s="8">
        <v>1557.1306277159351</v>
      </c>
      <c r="AB298" s="8" t="s">
        <v>72</v>
      </c>
      <c r="AC298" s="8" t="s">
        <v>72</v>
      </c>
      <c r="AD298" s="8" t="s">
        <v>72</v>
      </c>
      <c r="AE298" s="8" t="s">
        <v>72</v>
      </c>
      <c r="AF298" s="8">
        <v>1557.1306277159351</v>
      </c>
      <c r="AG298" s="9" t="s">
        <v>72</v>
      </c>
    </row>
    <row r="299" spans="1:33" x14ac:dyDescent="0.45">
      <c r="A299" s="4">
        <v>52444</v>
      </c>
      <c r="B299" s="7">
        <v>3722.2820000000002</v>
      </c>
      <c r="C299" s="8">
        <v>294.62915601023025</v>
      </c>
      <c r="D299" s="8">
        <v>0</v>
      </c>
      <c r="E299" s="8">
        <v>0</v>
      </c>
      <c r="F299" s="8">
        <v>0</v>
      </c>
      <c r="G299" s="8">
        <v>0</v>
      </c>
      <c r="H299" s="8">
        <v>294.62915601023025</v>
      </c>
      <c r="I299" s="9"/>
      <c r="J299" s="7">
        <v>22331.23</v>
      </c>
      <c r="K299" s="8">
        <v>1205.6724690358242</v>
      </c>
      <c r="L299" s="8">
        <v>0</v>
      </c>
      <c r="M299" s="8">
        <v>0</v>
      </c>
      <c r="N299" s="8">
        <v>0</v>
      </c>
      <c r="O299" s="8">
        <v>0</v>
      </c>
      <c r="P299" s="8">
        <v>1205.6724690358242</v>
      </c>
      <c r="Q299" s="9">
        <v>0</v>
      </c>
      <c r="R299" s="7">
        <v>1232.037</v>
      </c>
      <c r="S299" s="8">
        <v>123.7442455242967</v>
      </c>
      <c r="T299" s="8" t="s">
        <v>72</v>
      </c>
      <c r="U299" s="8" t="s">
        <v>72</v>
      </c>
      <c r="V299" s="8" t="s">
        <v>72</v>
      </c>
      <c r="W299" s="8" t="s">
        <v>72</v>
      </c>
      <c r="X299" s="8">
        <v>123.7442455242967</v>
      </c>
      <c r="Y299" s="9" t="s">
        <v>72</v>
      </c>
      <c r="Z299" s="7">
        <v>25623</v>
      </c>
      <c r="AA299" s="8">
        <v>1559.2274562481005</v>
      </c>
      <c r="AB299" s="8" t="s">
        <v>72</v>
      </c>
      <c r="AC299" s="8" t="s">
        <v>72</v>
      </c>
      <c r="AD299" s="8" t="s">
        <v>72</v>
      </c>
      <c r="AE299" s="8" t="s">
        <v>72</v>
      </c>
      <c r="AF299" s="8">
        <v>1559.2274562481005</v>
      </c>
      <c r="AG299" s="9" t="s">
        <v>72</v>
      </c>
    </row>
    <row r="300" spans="1:33" x14ac:dyDescent="0.45">
      <c r="A300" s="4">
        <v>52475</v>
      </c>
      <c r="B300" s="7">
        <v>3722.2820000000002</v>
      </c>
      <c r="C300" s="8">
        <v>293.57798165137615</v>
      </c>
      <c r="D300" s="8">
        <v>0</v>
      </c>
      <c r="E300" s="8">
        <v>0</v>
      </c>
      <c r="F300" s="8">
        <v>0</v>
      </c>
      <c r="G300" s="8">
        <v>0</v>
      </c>
      <c r="H300" s="8">
        <v>293.57798165137615</v>
      </c>
      <c r="I300" s="9"/>
      <c r="J300" s="7">
        <v>22331.23</v>
      </c>
      <c r="K300" s="8">
        <v>1209.0631174148918</v>
      </c>
      <c r="L300" s="8">
        <v>0</v>
      </c>
      <c r="M300" s="8">
        <v>0</v>
      </c>
      <c r="N300" s="8">
        <v>0</v>
      </c>
      <c r="O300" s="8">
        <v>0</v>
      </c>
      <c r="P300" s="8">
        <v>1209.0631174148918</v>
      </c>
      <c r="Q300" s="9">
        <v>0</v>
      </c>
      <c r="R300" s="7">
        <v>1232.037</v>
      </c>
      <c r="S300" s="8">
        <v>123.30275229357798</v>
      </c>
      <c r="T300" s="8" t="s">
        <v>72</v>
      </c>
      <c r="U300" s="8" t="s">
        <v>72</v>
      </c>
      <c r="V300" s="8" t="s">
        <v>72</v>
      </c>
      <c r="W300" s="8" t="s">
        <v>72</v>
      </c>
      <c r="X300" s="8">
        <v>123.30275229357798</v>
      </c>
      <c r="Y300" s="9" t="s">
        <v>72</v>
      </c>
      <c r="Z300" s="7">
        <v>25623</v>
      </c>
      <c r="AA300" s="8">
        <v>1561.3566953965433</v>
      </c>
      <c r="AB300" s="8" t="s">
        <v>72</v>
      </c>
      <c r="AC300" s="8" t="s">
        <v>72</v>
      </c>
      <c r="AD300" s="8" t="s">
        <v>72</v>
      </c>
      <c r="AE300" s="8" t="s">
        <v>72</v>
      </c>
      <c r="AF300" s="8">
        <v>1561.3566953965433</v>
      </c>
      <c r="AG300" s="9" t="s">
        <v>72</v>
      </c>
    </row>
    <row r="301" spans="1:33" x14ac:dyDescent="0.45">
      <c r="A301" s="4">
        <v>52505</v>
      </c>
      <c r="B301" s="7">
        <v>3683.277</v>
      </c>
      <c r="C301" s="8">
        <v>292.53428136109704</v>
      </c>
      <c r="D301" s="8">
        <v>0</v>
      </c>
      <c r="E301" s="8">
        <v>0</v>
      </c>
      <c r="F301" s="8">
        <v>0</v>
      </c>
      <c r="G301" s="8">
        <v>0</v>
      </c>
      <c r="H301" s="8">
        <v>292.53428136109704</v>
      </c>
      <c r="I301" s="9"/>
      <c r="J301" s="7">
        <v>22357.91</v>
      </c>
      <c r="K301" s="8">
        <v>1212.4773661695115</v>
      </c>
      <c r="L301" s="8">
        <v>0</v>
      </c>
      <c r="M301" s="8">
        <v>0</v>
      </c>
      <c r="N301" s="8">
        <v>0</v>
      </c>
      <c r="O301" s="8">
        <v>0</v>
      </c>
      <c r="P301" s="8">
        <v>1212.4773661695115</v>
      </c>
      <c r="Q301" s="9">
        <v>0</v>
      </c>
      <c r="R301" s="7">
        <v>1219.2170000000001</v>
      </c>
      <c r="S301" s="8">
        <v>122.86439817166075</v>
      </c>
      <c r="T301" s="8" t="s">
        <v>72</v>
      </c>
      <c r="U301" s="8" t="s">
        <v>72</v>
      </c>
      <c r="V301" s="8" t="s">
        <v>72</v>
      </c>
      <c r="W301" s="8" t="s">
        <v>72</v>
      </c>
      <c r="X301" s="8">
        <v>122.86439817166075</v>
      </c>
      <c r="Y301" s="9" t="s">
        <v>72</v>
      </c>
      <c r="Z301" s="7">
        <v>25606.26</v>
      </c>
      <c r="AA301" s="8">
        <v>1563.518503802828</v>
      </c>
      <c r="AB301" s="8" t="s">
        <v>72</v>
      </c>
      <c r="AC301" s="8" t="s">
        <v>72</v>
      </c>
      <c r="AD301" s="8" t="s">
        <v>72</v>
      </c>
      <c r="AE301" s="8" t="s">
        <v>72</v>
      </c>
      <c r="AF301" s="8">
        <v>1563.518503802828</v>
      </c>
      <c r="AG301" s="9" t="s">
        <v>72</v>
      </c>
    </row>
    <row r="302" spans="1:33" x14ac:dyDescent="0.45">
      <c r="A302" s="4">
        <v>52536</v>
      </c>
      <c r="B302" s="7">
        <v>3683.277</v>
      </c>
      <c r="C302" s="8">
        <v>291.497975708502</v>
      </c>
      <c r="D302" s="8">
        <v>0</v>
      </c>
      <c r="E302" s="8">
        <v>0</v>
      </c>
      <c r="F302" s="8">
        <v>0</v>
      </c>
      <c r="G302" s="8">
        <v>0</v>
      </c>
      <c r="H302" s="8">
        <v>291.497975708502</v>
      </c>
      <c r="I302" s="9"/>
      <c r="J302" s="7">
        <v>22357.91</v>
      </c>
      <c r="K302" s="8">
        <v>1215.9154735582447</v>
      </c>
      <c r="L302" s="8">
        <v>0</v>
      </c>
      <c r="M302" s="8">
        <v>0</v>
      </c>
      <c r="N302" s="8">
        <v>0</v>
      </c>
      <c r="O302" s="8">
        <v>0</v>
      </c>
      <c r="P302" s="8">
        <v>1215.9154735582447</v>
      </c>
      <c r="Q302" s="9">
        <v>0</v>
      </c>
      <c r="R302" s="7">
        <v>1219.2170000000001</v>
      </c>
      <c r="S302" s="8">
        <v>122.42914979757083</v>
      </c>
      <c r="T302" s="8" t="s">
        <v>72</v>
      </c>
      <c r="U302" s="8" t="s">
        <v>72</v>
      </c>
      <c r="V302" s="8" t="s">
        <v>72</v>
      </c>
      <c r="W302" s="8" t="s">
        <v>72</v>
      </c>
      <c r="X302" s="8">
        <v>122.42914979757083</v>
      </c>
      <c r="Y302" s="9" t="s">
        <v>72</v>
      </c>
      <c r="Z302" s="7">
        <v>25606.26</v>
      </c>
      <c r="AA302" s="8">
        <v>1565.7130444084471</v>
      </c>
      <c r="AB302" s="8" t="s">
        <v>72</v>
      </c>
      <c r="AC302" s="8" t="s">
        <v>72</v>
      </c>
      <c r="AD302" s="8" t="s">
        <v>72</v>
      </c>
      <c r="AE302" s="8" t="s">
        <v>72</v>
      </c>
      <c r="AF302" s="8">
        <v>1565.7130444084471</v>
      </c>
      <c r="AG302" s="9" t="s">
        <v>72</v>
      </c>
    </row>
    <row r="303" spans="1:33" x14ac:dyDescent="0.45">
      <c r="A303" s="4">
        <v>52566</v>
      </c>
      <c r="B303" s="7">
        <v>3415.8939999999998</v>
      </c>
      <c r="C303" s="8">
        <v>290.46898638426632</v>
      </c>
      <c r="D303" s="8">
        <v>0</v>
      </c>
      <c r="E303" s="8">
        <v>0</v>
      </c>
      <c r="F303" s="8">
        <v>0</v>
      </c>
      <c r="G303" s="8">
        <v>0</v>
      </c>
      <c r="H303" s="8">
        <v>290.46898638426632</v>
      </c>
      <c r="I303" s="9"/>
      <c r="J303" s="7">
        <v>21533.54</v>
      </c>
      <c r="K303" s="8">
        <v>1219.3777008326817</v>
      </c>
      <c r="L303" s="8">
        <v>0</v>
      </c>
      <c r="M303" s="8">
        <v>0</v>
      </c>
      <c r="N303" s="8">
        <v>0</v>
      </c>
      <c r="O303" s="8">
        <v>0</v>
      </c>
      <c r="P303" s="8">
        <v>1219.3777008326817</v>
      </c>
      <c r="Q303" s="9">
        <v>0</v>
      </c>
      <c r="R303" s="7">
        <v>1128.633</v>
      </c>
      <c r="S303" s="8">
        <v>121.99697428139186</v>
      </c>
      <c r="T303" s="8" t="s">
        <v>72</v>
      </c>
      <c r="U303" s="8" t="s">
        <v>72</v>
      </c>
      <c r="V303" s="8" t="s">
        <v>72</v>
      </c>
      <c r="W303" s="8" t="s">
        <v>72</v>
      </c>
      <c r="X303" s="8">
        <v>121.99697428139186</v>
      </c>
      <c r="Y303" s="9" t="s">
        <v>72</v>
      </c>
      <c r="Z303" s="7">
        <v>24465.35</v>
      </c>
      <c r="AA303" s="8">
        <v>1567.9404844938013</v>
      </c>
      <c r="AB303" s="8" t="s">
        <v>72</v>
      </c>
      <c r="AC303" s="8" t="s">
        <v>72</v>
      </c>
      <c r="AD303" s="8" t="s">
        <v>72</v>
      </c>
      <c r="AE303" s="8" t="s">
        <v>72</v>
      </c>
      <c r="AF303" s="8">
        <v>1567.9404844938013</v>
      </c>
      <c r="AG303" s="9" t="s">
        <v>72</v>
      </c>
    </row>
    <row r="304" spans="1:33" x14ac:dyDescent="0.45">
      <c r="A304" s="4">
        <v>52597</v>
      </c>
      <c r="B304" s="7">
        <v>3404.4929999999999</v>
      </c>
      <c r="C304" s="8">
        <v>289.44723618090455</v>
      </c>
      <c r="D304" s="8">
        <v>0</v>
      </c>
      <c r="E304" s="8">
        <v>0</v>
      </c>
      <c r="F304" s="8">
        <v>0</v>
      </c>
      <c r="G304" s="8">
        <v>0</v>
      </c>
      <c r="H304" s="8">
        <v>289.44723618090455</v>
      </c>
      <c r="I304" s="9"/>
      <c r="J304" s="7">
        <v>21543.19</v>
      </c>
      <c r="K304" s="8">
        <v>1222.8643123015318</v>
      </c>
      <c r="L304" s="8">
        <v>0</v>
      </c>
      <c r="M304" s="8">
        <v>0</v>
      </c>
      <c r="N304" s="8">
        <v>0</v>
      </c>
      <c r="O304" s="8">
        <v>0</v>
      </c>
      <c r="P304" s="8">
        <v>1222.8643123015318</v>
      </c>
      <c r="Q304" s="9">
        <v>0</v>
      </c>
      <c r="R304" s="7">
        <v>1124.921</v>
      </c>
      <c r="S304" s="8">
        <v>121.56783919597991</v>
      </c>
      <c r="T304" s="8" t="s">
        <v>72</v>
      </c>
      <c r="U304" s="8" t="s">
        <v>72</v>
      </c>
      <c r="V304" s="8" t="s">
        <v>72</v>
      </c>
      <c r="W304" s="8" t="s">
        <v>72</v>
      </c>
      <c r="X304" s="8">
        <v>121.56783919597991</v>
      </c>
      <c r="Y304" s="9" t="s">
        <v>72</v>
      </c>
      <c r="Z304" s="7">
        <v>24462.78</v>
      </c>
      <c r="AA304" s="8">
        <v>1570.2009957186172</v>
      </c>
      <c r="AB304" s="8" t="s">
        <v>72</v>
      </c>
      <c r="AC304" s="8" t="s">
        <v>72</v>
      </c>
      <c r="AD304" s="8" t="s">
        <v>72</v>
      </c>
      <c r="AE304" s="8" t="s">
        <v>72</v>
      </c>
      <c r="AF304" s="8">
        <v>1570.2009957186172</v>
      </c>
      <c r="AG304" s="9" t="s">
        <v>72</v>
      </c>
    </row>
    <row r="305" spans="1:33" x14ac:dyDescent="0.45">
      <c r="A305" s="4">
        <v>52628</v>
      </c>
      <c r="B305" s="7">
        <v>3141.6149999999998</v>
      </c>
      <c r="C305" s="8">
        <v>288.43264897346023</v>
      </c>
      <c r="D305" s="8">
        <v>0</v>
      </c>
      <c r="E305" s="8">
        <v>0</v>
      </c>
      <c r="F305" s="8">
        <v>0</v>
      </c>
      <c r="G305" s="8">
        <v>0</v>
      </c>
      <c r="H305" s="8">
        <v>288.43264897346023</v>
      </c>
      <c r="I305" s="9"/>
      <c r="J305" s="7">
        <v>20714.150000000001</v>
      </c>
      <c r="K305" s="8">
        <v>1226.375575395693</v>
      </c>
      <c r="L305" s="8">
        <v>0</v>
      </c>
      <c r="M305" s="8">
        <v>0</v>
      </c>
      <c r="N305" s="8">
        <v>0</v>
      </c>
      <c r="O305" s="8">
        <v>0</v>
      </c>
      <c r="P305" s="8">
        <v>1226.375575395693</v>
      </c>
      <c r="Q305" s="9">
        <v>0</v>
      </c>
      <c r="R305" s="7">
        <v>1035.8689999999999</v>
      </c>
      <c r="S305" s="8">
        <v>121.14171256885329</v>
      </c>
      <c r="T305" s="8" t="s">
        <v>72</v>
      </c>
      <c r="U305" s="8" t="s">
        <v>72</v>
      </c>
      <c r="V305" s="8" t="s">
        <v>72</v>
      </c>
      <c r="W305" s="8" t="s">
        <v>72</v>
      </c>
      <c r="X305" s="8">
        <v>121.14171256885329</v>
      </c>
      <c r="Y305" s="9" t="s">
        <v>72</v>
      </c>
      <c r="Z305" s="7">
        <v>23321.31</v>
      </c>
      <c r="AA305" s="8">
        <v>1572.4947541638453</v>
      </c>
      <c r="AB305" s="8" t="s">
        <v>72</v>
      </c>
      <c r="AC305" s="8" t="s">
        <v>72</v>
      </c>
      <c r="AD305" s="8" t="s">
        <v>72</v>
      </c>
      <c r="AE305" s="8" t="s">
        <v>72</v>
      </c>
      <c r="AF305" s="8">
        <v>1572.4947541638453</v>
      </c>
      <c r="AG305" s="9" t="s">
        <v>72</v>
      </c>
    </row>
    <row r="306" spans="1:33" x14ac:dyDescent="0.45">
      <c r="A306" s="4">
        <v>52657</v>
      </c>
      <c r="B306" s="7">
        <v>3120.335</v>
      </c>
      <c r="C306" s="8">
        <v>287.42514970059881</v>
      </c>
      <c r="D306" s="8">
        <v>0</v>
      </c>
      <c r="E306" s="8">
        <v>0</v>
      </c>
      <c r="F306" s="8">
        <v>0</v>
      </c>
      <c r="G306" s="8">
        <v>0</v>
      </c>
      <c r="H306" s="8">
        <v>287.42514970059881</v>
      </c>
      <c r="I306" s="9"/>
      <c r="J306" s="7">
        <v>20734.78</v>
      </c>
      <c r="K306" s="8">
        <v>1229.9117607343287</v>
      </c>
      <c r="L306" s="8">
        <v>0</v>
      </c>
      <c r="M306" s="8">
        <v>0</v>
      </c>
      <c r="N306" s="8">
        <v>0</v>
      </c>
      <c r="O306" s="8">
        <v>0</v>
      </c>
      <c r="P306" s="8">
        <v>1229.9117607343287</v>
      </c>
      <c r="Q306" s="9">
        <v>0</v>
      </c>
      <c r="R306" s="7">
        <v>1029.02</v>
      </c>
      <c r="S306" s="8">
        <v>120.71856287425149</v>
      </c>
      <c r="T306" s="8" t="s">
        <v>72</v>
      </c>
      <c r="U306" s="8" t="s">
        <v>72</v>
      </c>
      <c r="V306" s="8" t="s">
        <v>72</v>
      </c>
      <c r="W306" s="8" t="s">
        <v>72</v>
      </c>
      <c r="X306" s="8">
        <v>120.71856287425149</v>
      </c>
      <c r="Y306" s="9" t="s">
        <v>72</v>
      </c>
      <c r="Z306" s="7">
        <v>23314.87</v>
      </c>
      <c r="AA306" s="8">
        <v>1574.8219403750472</v>
      </c>
      <c r="AB306" s="8" t="s">
        <v>72</v>
      </c>
      <c r="AC306" s="8" t="s">
        <v>72</v>
      </c>
      <c r="AD306" s="8" t="s">
        <v>72</v>
      </c>
      <c r="AE306" s="8" t="s">
        <v>72</v>
      </c>
      <c r="AF306" s="8">
        <v>1574.8219403750472</v>
      </c>
      <c r="AG306" s="9" t="s">
        <v>72</v>
      </c>
    </row>
    <row r="307" spans="1:33" x14ac:dyDescent="0.45">
      <c r="A307" s="4">
        <v>52688</v>
      </c>
      <c r="B307" s="7">
        <v>3120.335</v>
      </c>
      <c r="C307" s="8">
        <v>286.42466434609645</v>
      </c>
      <c r="D307" s="8">
        <v>0</v>
      </c>
      <c r="E307" s="8">
        <v>0</v>
      </c>
      <c r="F307" s="8">
        <v>0</v>
      </c>
      <c r="G307" s="8">
        <v>0</v>
      </c>
      <c r="H307" s="8">
        <v>286.42466434609645</v>
      </c>
      <c r="I307" s="9"/>
      <c r="J307" s="7">
        <v>20734.78</v>
      </c>
      <c r="K307" s="8">
        <v>1233.4731421919803</v>
      </c>
      <c r="L307" s="8">
        <v>0</v>
      </c>
      <c r="M307" s="8">
        <v>0</v>
      </c>
      <c r="N307" s="8">
        <v>0</v>
      </c>
      <c r="O307" s="8">
        <v>0</v>
      </c>
      <c r="P307" s="8">
        <v>1233.4731421919803</v>
      </c>
      <c r="Q307" s="9">
        <v>0</v>
      </c>
      <c r="R307" s="7">
        <v>1029.02</v>
      </c>
      <c r="S307" s="8">
        <v>120.29835902536051</v>
      </c>
      <c r="T307" s="8" t="s">
        <v>72</v>
      </c>
      <c r="U307" s="8" t="s">
        <v>72</v>
      </c>
      <c r="V307" s="8" t="s">
        <v>72</v>
      </c>
      <c r="W307" s="8" t="s">
        <v>72</v>
      </c>
      <c r="X307" s="8">
        <v>120.29835902536051</v>
      </c>
      <c r="Y307" s="9" t="s">
        <v>72</v>
      </c>
      <c r="Z307" s="7">
        <v>23314.87</v>
      </c>
      <c r="AA307" s="8">
        <v>1577.1827394072961</v>
      </c>
      <c r="AB307" s="8" t="s">
        <v>72</v>
      </c>
      <c r="AC307" s="8" t="s">
        <v>72</v>
      </c>
      <c r="AD307" s="8" t="s">
        <v>72</v>
      </c>
      <c r="AE307" s="8" t="s">
        <v>72</v>
      </c>
      <c r="AF307" s="8">
        <v>1577.1827394072961</v>
      </c>
      <c r="AG307" s="9" t="s">
        <v>72</v>
      </c>
    </row>
    <row r="308" spans="1:33" x14ac:dyDescent="0.45">
      <c r="A308" s="4">
        <v>52718</v>
      </c>
      <c r="B308" s="7">
        <v>2858.7260000000001</v>
      </c>
      <c r="C308" s="8">
        <v>285.43111992071357</v>
      </c>
      <c r="D308" s="8">
        <v>0</v>
      </c>
      <c r="E308" s="8">
        <v>0</v>
      </c>
      <c r="F308" s="8">
        <v>0</v>
      </c>
      <c r="G308" s="8">
        <v>0</v>
      </c>
      <c r="H308" s="8">
        <v>285.43111992071357</v>
      </c>
      <c r="I308" s="9"/>
      <c r="J308" s="7">
        <v>20104.849999999999</v>
      </c>
      <c r="K308" s="8">
        <v>1237.0599969667594</v>
      </c>
      <c r="L308" s="8">
        <v>0</v>
      </c>
      <c r="M308" s="8">
        <v>0</v>
      </c>
      <c r="N308" s="8">
        <v>0</v>
      </c>
      <c r="O308" s="8">
        <v>0</v>
      </c>
      <c r="P308" s="8">
        <v>1237.0599969667594</v>
      </c>
      <c r="Q308" s="9">
        <v>0</v>
      </c>
      <c r="R308" s="7">
        <v>940.36609999999996</v>
      </c>
      <c r="S308" s="8">
        <v>119.8810703666997</v>
      </c>
      <c r="T308" s="8" t="s">
        <v>72</v>
      </c>
      <c r="U308" s="8" t="s">
        <v>72</v>
      </c>
      <c r="V308" s="8" t="s">
        <v>72</v>
      </c>
      <c r="W308" s="8" t="s">
        <v>72</v>
      </c>
      <c r="X308" s="8">
        <v>119.8810703666997</v>
      </c>
      <c r="Y308" s="9" t="s">
        <v>72</v>
      </c>
      <c r="Z308" s="7">
        <v>22372.240000000002</v>
      </c>
      <c r="AA308" s="8">
        <v>1579.5773408716157</v>
      </c>
      <c r="AB308" s="8" t="s">
        <v>72</v>
      </c>
      <c r="AC308" s="8" t="s">
        <v>72</v>
      </c>
      <c r="AD308" s="8" t="s">
        <v>72</v>
      </c>
      <c r="AE308" s="8" t="s">
        <v>72</v>
      </c>
      <c r="AF308" s="8">
        <v>1579.5773408716157</v>
      </c>
      <c r="AG308" s="9" t="s">
        <v>72</v>
      </c>
    </row>
    <row r="309" spans="1:33" x14ac:dyDescent="0.45">
      <c r="A309" s="4">
        <v>52749</v>
      </c>
      <c r="B309" s="7">
        <v>2589.2170000000001</v>
      </c>
      <c r="C309" s="8">
        <v>284.44444444444446</v>
      </c>
      <c r="D309" s="8">
        <v>0</v>
      </c>
      <c r="E309" s="8">
        <v>0</v>
      </c>
      <c r="F309" s="8">
        <v>0</v>
      </c>
      <c r="G309" s="8">
        <v>0</v>
      </c>
      <c r="H309" s="8">
        <v>284.44444444444446</v>
      </c>
      <c r="I309" s="9"/>
      <c r="J309" s="7">
        <v>19402.400000000001</v>
      </c>
      <c r="K309" s="8">
        <v>1240.6726056496468</v>
      </c>
      <c r="L309" s="8">
        <v>0</v>
      </c>
      <c r="M309" s="8">
        <v>0</v>
      </c>
      <c r="N309" s="8">
        <v>0</v>
      </c>
      <c r="O309" s="8">
        <v>0</v>
      </c>
      <c r="P309" s="8">
        <v>1240.6726056496468</v>
      </c>
      <c r="Q309" s="9">
        <v>0</v>
      </c>
      <c r="R309" s="7">
        <v>849.20029999999997</v>
      </c>
      <c r="S309" s="8">
        <v>119.46666666666667</v>
      </c>
      <c r="T309" s="8" t="s">
        <v>72</v>
      </c>
      <c r="U309" s="8" t="s">
        <v>72</v>
      </c>
      <c r="V309" s="8" t="s">
        <v>72</v>
      </c>
      <c r="W309" s="8" t="s">
        <v>72</v>
      </c>
      <c r="X309" s="8">
        <v>119.46666666666667</v>
      </c>
      <c r="Y309" s="9" t="s">
        <v>72</v>
      </c>
      <c r="Z309" s="7">
        <v>21346.62</v>
      </c>
      <c r="AA309" s="8">
        <v>1582.0059389829801</v>
      </c>
      <c r="AB309" s="8" t="s">
        <v>72</v>
      </c>
      <c r="AC309" s="8" t="s">
        <v>72</v>
      </c>
      <c r="AD309" s="8" t="s">
        <v>72</v>
      </c>
      <c r="AE309" s="8" t="s">
        <v>72</v>
      </c>
      <c r="AF309" s="8">
        <v>1582.0059389829801</v>
      </c>
      <c r="AG309" s="9" t="s">
        <v>72</v>
      </c>
    </row>
    <row r="310" spans="1:33" x14ac:dyDescent="0.45">
      <c r="A310" s="4">
        <v>52779</v>
      </c>
      <c r="B310" s="7">
        <v>2589.2170000000001</v>
      </c>
      <c r="C310" s="8">
        <v>283.46456692913392</v>
      </c>
      <c r="D310" s="8">
        <v>0</v>
      </c>
      <c r="E310" s="8">
        <v>0</v>
      </c>
      <c r="F310" s="8">
        <v>0</v>
      </c>
      <c r="G310" s="8">
        <v>0</v>
      </c>
      <c r="H310" s="8">
        <v>283.46456692913392</v>
      </c>
      <c r="I310" s="9"/>
      <c r="J310" s="7">
        <v>19402.400000000001</v>
      </c>
      <c r="K310" s="8">
        <v>1244.31125229494</v>
      </c>
      <c r="L310" s="8">
        <v>0</v>
      </c>
      <c r="M310" s="8">
        <v>0</v>
      </c>
      <c r="N310" s="8">
        <v>0</v>
      </c>
      <c r="O310" s="8">
        <v>0</v>
      </c>
      <c r="P310" s="8">
        <v>1244.31125229494</v>
      </c>
      <c r="Q310" s="9">
        <v>0</v>
      </c>
      <c r="R310" s="7">
        <v>849.20029999999997</v>
      </c>
      <c r="S310" s="8">
        <v>119.05511811023625</v>
      </c>
      <c r="T310" s="8" t="s">
        <v>72</v>
      </c>
      <c r="U310" s="8" t="s">
        <v>72</v>
      </c>
      <c r="V310" s="8" t="s">
        <v>72</v>
      </c>
      <c r="W310" s="8" t="s">
        <v>72</v>
      </c>
      <c r="X310" s="8">
        <v>119.05511811023625</v>
      </c>
      <c r="Y310" s="9" t="s">
        <v>72</v>
      </c>
      <c r="Z310" s="7">
        <v>21346.62</v>
      </c>
      <c r="AA310" s="8">
        <v>1584.4687326099006</v>
      </c>
      <c r="AB310" s="8" t="s">
        <v>72</v>
      </c>
      <c r="AC310" s="8" t="s">
        <v>72</v>
      </c>
      <c r="AD310" s="8" t="s">
        <v>72</v>
      </c>
      <c r="AE310" s="8" t="s">
        <v>72</v>
      </c>
      <c r="AF310" s="8">
        <v>1584.4687326099006</v>
      </c>
      <c r="AG310" s="9" t="s">
        <v>72</v>
      </c>
    </row>
    <row r="311" spans="1:33" x14ac:dyDescent="0.45">
      <c r="A311" s="4">
        <v>52810</v>
      </c>
      <c r="B311" s="7">
        <v>2401.5100000000002</v>
      </c>
      <c r="C311" s="8">
        <v>282.49141736145168</v>
      </c>
      <c r="D311" s="8">
        <v>0</v>
      </c>
      <c r="E311" s="8">
        <v>0</v>
      </c>
      <c r="F311" s="8">
        <v>0</v>
      </c>
      <c r="G311" s="8">
        <v>0</v>
      </c>
      <c r="H311" s="8">
        <v>282.49141736145168</v>
      </c>
      <c r="I311" s="9"/>
      <c r="J311" s="7">
        <v>16737.43</v>
      </c>
      <c r="K311" s="8">
        <v>1247.9762244918873</v>
      </c>
      <c r="L311" s="8">
        <v>0</v>
      </c>
      <c r="M311" s="8">
        <v>0</v>
      </c>
      <c r="N311" s="8">
        <v>0</v>
      </c>
      <c r="O311" s="8">
        <v>0</v>
      </c>
      <c r="P311" s="8">
        <v>1247.9762244918873</v>
      </c>
      <c r="Q311" s="9">
        <v>0</v>
      </c>
      <c r="R311" s="7">
        <v>797.42780000000005</v>
      </c>
      <c r="S311" s="8">
        <v>118.64639529180971</v>
      </c>
      <c r="T311" s="8" t="s">
        <v>72</v>
      </c>
      <c r="U311" s="8" t="s">
        <v>72</v>
      </c>
      <c r="V311" s="8" t="s">
        <v>72</v>
      </c>
      <c r="W311" s="8" t="s">
        <v>72</v>
      </c>
      <c r="X311" s="8">
        <v>118.64639529180971</v>
      </c>
      <c r="Y311" s="9" t="s">
        <v>72</v>
      </c>
      <c r="Z311" s="7">
        <v>18458.52</v>
      </c>
      <c r="AA311" s="8">
        <v>1586.9659253256293</v>
      </c>
      <c r="AB311" s="8" t="s">
        <v>72</v>
      </c>
      <c r="AC311" s="8" t="s">
        <v>72</v>
      </c>
      <c r="AD311" s="8" t="s">
        <v>72</v>
      </c>
      <c r="AE311" s="8" t="s">
        <v>72</v>
      </c>
      <c r="AF311" s="8">
        <v>1586.9659253256293</v>
      </c>
      <c r="AG311" s="9" t="s">
        <v>72</v>
      </c>
    </row>
    <row r="312" spans="1:33" x14ac:dyDescent="0.45">
      <c r="A312" s="4">
        <v>52841</v>
      </c>
      <c r="B312" s="7">
        <v>2223.2779999999998</v>
      </c>
      <c r="C312" s="8">
        <v>281.52492668621704</v>
      </c>
      <c r="D312" s="8">
        <v>0</v>
      </c>
      <c r="E312" s="8">
        <v>0</v>
      </c>
      <c r="F312" s="8">
        <v>0</v>
      </c>
      <c r="G312" s="8">
        <v>0</v>
      </c>
      <c r="H312" s="8">
        <v>281.52492668621704</v>
      </c>
      <c r="I312" s="9"/>
      <c r="J312" s="7">
        <v>12913.88</v>
      </c>
      <c r="K312" s="8">
        <v>1251.6678134375336</v>
      </c>
      <c r="L312" s="8">
        <v>0</v>
      </c>
      <c r="M312" s="8">
        <v>0</v>
      </c>
      <c r="N312" s="8">
        <v>0</v>
      </c>
      <c r="O312" s="8">
        <v>0</v>
      </c>
      <c r="P312" s="8">
        <v>1251.6678134375336</v>
      </c>
      <c r="Q312" s="9">
        <v>0</v>
      </c>
      <c r="R312" s="7">
        <v>736.8818</v>
      </c>
      <c r="S312" s="8">
        <v>118.24046920821115</v>
      </c>
      <c r="T312" s="8" t="s">
        <v>72</v>
      </c>
      <c r="U312" s="8" t="s">
        <v>72</v>
      </c>
      <c r="V312" s="8" t="s">
        <v>72</v>
      </c>
      <c r="W312" s="8" t="s">
        <v>72</v>
      </c>
      <c r="X312" s="8">
        <v>118.24046920821115</v>
      </c>
      <c r="Y312" s="9" t="s">
        <v>72</v>
      </c>
      <c r="Z312" s="7">
        <v>14413.21</v>
      </c>
      <c r="AA312" s="8">
        <v>1589.4977254609939</v>
      </c>
      <c r="AB312" s="8" t="s">
        <v>72</v>
      </c>
      <c r="AC312" s="8" t="s">
        <v>72</v>
      </c>
      <c r="AD312" s="8" t="s">
        <v>72</v>
      </c>
      <c r="AE312" s="8" t="s">
        <v>72</v>
      </c>
      <c r="AF312" s="8">
        <v>1589.4977254609939</v>
      </c>
      <c r="AG312" s="9" t="s">
        <v>72</v>
      </c>
    </row>
    <row r="313" spans="1:33" x14ac:dyDescent="0.45">
      <c r="A313" s="4">
        <v>52871</v>
      </c>
      <c r="B313" s="7">
        <v>2221.1010000000001</v>
      </c>
      <c r="C313" s="8">
        <v>280.56502679006337</v>
      </c>
      <c r="D313" s="8">
        <v>0</v>
      </c>
      <c r="E313" s="8">
        <v>0</v>
      </c>
      <c r="F313" s="8">
        <v>0</v>
      </c>
      <c r="G313" s="8">
        <v>0</v>
      </c>
      <c r="H313" s="8">
        <v>280.56502679006337</v>
      </c>
      <c r="I313" s="9"/>
      <c r="J313" s="7">
        <v>12912.95</v>
      </c>
      <c r="K313" s="8">
        <v>1255.3863140108353</v>
      </c>
      <c r="L313" s="8">
        <v>0</v>
      </c>
      <c r="M313" s="8">
        <v>0</v>
      </c>
      <c r="N313" s="8">
        <v>0</v>
      </c>
      <c r="O313" s="8">
        <v>0</v>
      </c>
      <c r="P313" s="8">
        <v>1255.3863140108353</v>
      </c>
      <c r="Q313" s="9">
        <v>0</v>
      </c>
      <c r="R313" s="7">
        <v>735.77589999999998</v>
      </c>
      <c r="S313" s="8">
        <v>117.83731125182662</v>
      </c>
      <c r="T313" s="8" t="s">
        <v>72</v>
      </c>
      <c r="U313" s="8" t="s">
        <v>72</v>
      </c>
      <c r="V313" s="8" t="s">
        <v>72</v>
      </c>
      <c r="W313" s="8" t="s">
        <v>72</v>
      </c>
      <c r="X313" s="8">
        <v>117.83731125182662</v>
      </c>
      <c r="Y313" s="9" t="s">
        <v>72</v>
      </c>
      <c r="Z313" s="7">
        <v>14409.52</v>
      </c>
      <c r="AA313" s="8">
        <v>1592.0643461589113</v>
      </c>
      <c r="AB313" s="8" t="s">
        <v>72</v>
      </c>
      <c r="AC313" s="8" t="s">
        <v>72</v>
      </c>
      <c r="AD313" s="8" t="s">
        <v>72</v>
      </c>
      <c r="AE313" s="8" t="s">
        <v>72</v>
      </c>
      <c r="AF313" s="8">
        <v>1592.0643461589113</v>
      </c>
      <c r="AG313" s="9" t="s">
        <v>72</v>
      </c>
    </row>
    <row r="314" spans="1:33" x14ac:dyDescent="0.45">
      <c r="A314" s="4">
        <v>52902</v>
      </c>
      <c r="B314" s="7">
        <v>2217.127</v>
      </c>
      <c r="C314" s="8">
        <v>279.61165048543694</v>
      </c>
      <c r="D314" s="8">
        <v>0</v>
      </c>
      <c r="E314" s="8">
        <v>0</v>
      </c>
      <c r="F314" s="8">
        <v>0</v>
      </c>
      <c r="G314" s="8">
        <v>0</v>
      </c>
      <c r="H314" s="8">
        <v>279.61165048543694</v>
      </c>
      <c r="I314" s="9"/>
      <c r="J314" s="7">
        <v>12914.94</v>
      </c>
      <c r="K314" s="8">
        <v>1259.1320248480663</v>
      </c>
      <c r="L314" s="8">
        <v>0</v>
      </c>
      <c r="M314" s="8">
        <v>0</v>
      </c>
      <c r="N314" s="8">
        <v>0</v>
      </c>
      <c r="O314" s="8">
        <v>0</v>
      </c>
      <c r="P314" s="8">
        <v>1259.1320248480663</v>
      </c>
      <c r="Q314" s="9">
        <v>0</v>
      </c>
      <c r="R314" s="7">
        <v>734.29960000000005</v>
      </c>
      <c r="S314" s="8">
        <v>117.43689320388351</v>
      </c>
      <c r="T314" s="8" t="s">
        <v>72</v>
      </c>
      <c r="U314" s="8" t="s">
        <v>72</v>
      </c>
      <c r="V314" s="8" t="s">
        <v>72</v>
      </c>
      <c r="W314" s="8" t="s">
        <v>72</v>
      </c>
      <c r="X314" s="8">
        <v>117.43689320388351</v>
      </c>
      <c r="Y314" s="9" t="s">
        <v>72</v>
      </c>
      <c r="Z314" s="7">
        <v>14406.82</v>
      </c>
      <c r="AA314" s="8">
        <v>1594.6660054305905</v>
      </c>
      <c r="AB314" s="8" t="s">
        <v>72</v>
      </c>
      <c r="AC314" s="8" t="s">
        <v>72</v>
      </c>
      <c r="AD314" s="8" t="s">
        <v>72</v>
      </c>
      <c r="AE314" s="8" t="s">
        <v>72</v>
      </c>
      <c r="AF314" s="8">
        <v>1594.6660054305905</v>
      </c>
      <c r="AG314" s="9" t="s">
        <v>72</v>
      </c>
    </row>
    <row r="315" spans="1:33" x14ac:dyDescent="0.45">
      <c r="A315" s="4">
        <v>52932</v>
      </c>
      <c r="B315" s="7">
        <v>2209.7530000000002</v>
      </c>
      <c r="C315" s="8">
        <v>278.66473149492015</v>
      </c>
      <c r="D315" s="8">
        <v>0</v>
      </c>
      <c r="E315" s="8">
        <v>0</v>
      </c>
      <c r="F315" s="8">
        <v>0</v>
      </c>
      <c r="G315" s="8">
        <v>0</v>
      </c>
      <c r="H315" s="8">
        <v>278.66473149492015</v>
      </c>
      <c r="I315" s="9"/>
      <c r="J315" s="7">
        <v>12919.27</v>
      </c>
      <c r="K315" s="8">
        <v>1262.9052484195645</v>
      </c>
      <c r="L315" s="8">
        <v>0</v>
      </c>
      <c r="M315" s="8">
        <v>0</v>
      </c>
      <c r="N315" s="8">
        <v>0</v>
      </c>
      <c r="O315" s="8">
        <v>0</v>
      </c>
      <c r="P315" s="8">
        <v>1262.9052484195645</v>
      </c>
      <c r="Q315" s="9">
        <v>0</v>
      </c>
      <c r="R315" s="7">
        <v>731.65840000000003</v>
      </c>
      <c r="S315" s="8">
        <v>117.03918722786646</v>
      </c>
      <c r="T315" s="8" t="s">
        <v>72</v>
      </c>
      <c r="U315" s="8" t="s">
        <v>72</v>
      </c>
      <c r="V315" s="8" t="s">
        <v>72</v>
      </c>
      <c r="W315" s="8" t="s">
        <v>72</v>
      </c>
      <c r="X315" s="8">
        <v>117.03918722786646</v>
      </c>
      <c r="Y315" s="9" t="s">
        <v>72</v>
      </c>
      <c r="Z315" s="7">
        <v>14402.6</v>
      </c>
      <c r="AA315" s="8">
        <v>1597.3029262134687</v>
      </c>
      <c r="AB315" s="8" t="s">
        <v>72</v>
      </c>
      <c r="AC315" s="8" t="s">
        <v>72</v>
      </c>
      <c r="AD315" s="8" t="s">
        <v>72</v>
      </c>
      <c r="AE315" s="8" t="s">
        <v>72</v>
      </c>
      <c r="AF315" s="8">
        <v>1597.3029262134687</v>
      </c>
      <c r="AG315" s="9" t="s">
        <v>72</v>
      </c>
    </row>
    <row r="316" spans="1:33" x14ac:dyDescent="0.45">
      <c r="A316" s="4">
        <v>52963</v>
      </c>
      <c r="B316" s="7">
        <v>2197.1210000000001</v>
      </c>
      <c r="C316" s="8">
        <v>277.72420443587276</v>
      </c>
      <c r="D316" s="8">
        <v>0</v>
      </c>
      <c r="E316" s="8">
        <v>0</v>
      </c>
      <c r="F316" s="8">
        <v>0</v>
      </c>
      <c r="G316" s="8">
        <v>0</v>
      </c>
      <c r="H316" s="8">
        <v>277.72420443587276</v>
      </c>
      <c r="I316" s="9"/>
      <c r="J316" s="7">
        <v>12927.44</v>
      </c>
      <c r="K316" s="8">
        <v>1266.7062911078574</v>
      </c>
      <c r="L316" s="8">
        <v>0</v>
      </c>
      <c r="M316" s="8">
        <v>0</v>
      </c>
      <c r="N316" s="8">
        <v>0</v>
      </c>
      <c r="O316" s="8">
        <v>0</v>
      </c>
      <c r="P316" s="8">
        <v>1266.7062911078574</v>
      </c>
      <c r="Q316" s="9">
        <v>0</v>
      </c>
      <c r="R316" s="7">
        <v>727.25149999999996</v>
      </c>
      <c r="S316" s="8">
        <v>116.64416586306656</v>
      </c>
      <c r="T316" s="8" t="s">
        <v>72</v>
      </c>
      <c r="U316" s="8" t="s">
        <v>72</v>
      </c>
      <c r="V316" s="8" t="s">
        <v>72</v>
      </c>
      <c r="W316" s="8" t="s">
        <v>72</v>
      </c>
      <c r="X316" s="8">
        <v>116.64416586306656</v>
      </c>
      <c r="Y316" s="9" t="s">
        <v>72</v>
      </c>
      <c r="Z316" s="7">
        <v>14396.41</v>
      </c>
      <c r="AA316" s="8">
        <v>1599.9753364309047</v>
      </c>
      <c r="AB316" s="8" t="s">
        <v>72</v>
      </c>
      <c r="AC316" s="8" t="s">
        <v>72</v>
      </c>
      <c r="AD316" s="8" t="s">
        <v>72</v>
      </c>
      <c r="AE316" s="8" t="s">
        <v>72</v>
      </c>
      <c r="AF316" s="8">
        <v>1599.9753364309047</v>
      </c>
      <c r="AG316" s="9" t="s">
        <v>72</v>
      </c>
    </row>
    <row r="317" spans="1:33" x14ac:dyDescent="0.45">
      <c r="A317" s="4">
        <v>52994</v>
      </c>
      <c r="B317" s="7">
        <v>2192.6640000000002</v>
      </c>
      <c r="C317" s="8">
        <v>276.79000480538201</v>
      </c>
      <c r="D317" s="8">
        <v>0</v>
      </c>
      <c r="E317" s="8">
        <v>0</v>
      </c>
      <c r="F317" s="8">
        <v>0</v>
      </c>
      <c r="G317" s="8">
        <v>0</v>
      </c>
      <c r="H317" s="8">
        <v>276.79000480538201</v>
      </c>
      <c r="I317" s="9"/>
      <c r="J317" s="7">
        <v>12930.51</v>
      </c>
      <c r="K317" s="8">
        <v>1270.5354632872074</v>
      </c>
      <c r="L317" s="8">
        <v>0</v>
      </c>
      <c r="M317" s="8">
        <v>0</v>
      </c>
      <c r="N317" s="8">
        <v>0</v>
      </c>
      <c r="O317" s="8">
        <v>0</v>
      </c>
      <c r="P317" s="8">
        <v>1270.5354632872074</v>
      </c>
      <c r="Q317" s="9">
        <v>0</v>
      </c>
      <c r="R317" s="7">
        <v>725.70450000000005</v>
      </c>
      <c r="S317" s="8">
        <v>116.25180201826043</v>
      </c>
      <c r="T317" s="8" t="s">
        <v>72</v>
      </c>
      <c r="U317" s="8" t="s">
        <v>72</v>
      </c>
      <c r="V317" s="8" t="s">
        <v>72</v>
      </c>
      <c r="W317" s="8" t="s">
        <v>72</v>
      </c>
      <c r="X317" s="8">
        <v>116.25180201826043</v>
      </c>
      <c r="Y317" s="9" t="s">
        <v>72</v>
      </c>
      <c r="Z317" s="7">
        <v>14394.29</v>
      </c>
      <c r="AA317" s="8">
        <v>1602.6834690536659</v>
      </c>
      <c r="AB317" s="8" t="s">
        <v>72</v>
      </c>
      <c r="AC317" s="8" t="s">
        <v>72</v>
      </c>
      <c r="AD317" s="8" t="s">
        <v>72</v>
      </c>
      <c r="AE317" s="8" t="s">
        <v>72</v>
      </c>
      <c r="AF317" s="8">
        <v>1602.6834690536659</v>
      </c>
      <c r="AG317" s="9" t="s">
        <v>72</v>
      </c>
    </row>
    <row r="318" spans="1:33" x14ac:dyDescent="0.45">
      <c r="A318" s="4">
        <v>53022</v>
      </c>
      <c r="B318" s="7">
        <v>2182.3069999999998</v>
      </c>
      <c r="C318" s="8">
        <v>275.86206896551727</v>
      </c>
      <c r="D318" s="8">
        <v>0</v>
      </c>
      <c r="E318" s="8">
        <v>0</v>
      </c>
      <c r="F318" s="8">
        <v>0</v>
      </c>
      <c r="G318" s="8">
        <v>0</v>
      </c>
      <c r="H318" s="8">
        <v>275.86206896551727</v>
      </c>
      <c r="I318" s="9"/>
      <c r="J318" s="7">
        <v>12937.6</v>
      </c>
      <c r="K318" s="8">
        <v>1274.393079404626</v>
      </c>
      <c r="L318" s="8">
        <v>0</v>
      </c>
      <c r="M318" s="8">
        <v>0</v>
      </c>
      <c r="N318" s="8">
        <v>0</v>
      </c>
      <c r="O318" s="8">
        <v>0</v>
      </c>
      <c r="P318" s="8">
        <v>1274.393079404626</v>
      </c>
      <c r="Q318" s="9">
        <v>0</v>
      </c>
      <c r="R318" s="7">
        <v>722.15150000000006</v>
      </c>
      <c r="S318" s="8">
        <v>115.86206896551725</v>
      </c>
      <c r="T318" s="8" t="s">
        <v>72</v>
      </c>
      <c r="U318" s="8" t="s">
        <v>72</v>
      </c>
      <c r="V318" s="8" t="s">
        <v>72</v>
      </c>
      <c r="W318" s="8" t="s">
        <v>72</v>
      </c>
      <c r="X318" s="8">
        <v>115.86206896551725</v>
      </c>
      <c r="Y318" s="9" t="s">
        <v>72</v>
      </c>
      <c r="Z318" s="7">
        <v>14389.8</v>
      </c>
      <c r="AA318" s="8">
        <v>1605.4275621632466</v>
      </c>
      <c r="AB318" s="8" t="s">
        <v>72</v>
      </c>
      <c r="AC318" s="8" t="s">
        <v>72</v>
      </c>
      <c r="AD318" s="8" t="s">
        <v>72</v>
      </c>
      <c r="AE318" s="8" t="s">
        <v>72</v>
      </c>
      <c r="AF318" s="8">
        <v>1605.4275621632466</v>
      </c>
      <c r="AG318" s="9" t="s">
        <v>72</v>
      </c>
    </row>
    <row r="319" spans="1:33" x14ac:dyDescent="0.45">
      <c r="A319" s="4">
        <v>53053</v>
      </c>
      <c r="B319" s="7">
        <v>2172.1860000000001</v>
      </c>
      <c r="C319" s="8">
        <v>274.94033412887831</v>
      </c>
      <c r="D319" s="8">
        <v>0</v>
      </c>
      <c r="E319" s="8">
        <v>0</v>
      </c>
      <c r="F319" s="8">
        <v>0</v>
      </c>
      <c r="G319" s="8">
        <v>0</v>
      </c>
      <c r="H319" s="8">
        <v>274.94033412887831</v>
      </c>
      <c r="I319" s="9"/>
      <c r="J319" s="7">
        <v>12944.82</v>
      </c>
      <c r="K319" s="8">
        <v>1278.2794580623831</v>
      </c>
      <c r="L319" s="8">
        <v>0</v>
      </c>
      <c r="M319" s="8">
        <v>0</v>
      </c>
      <c r="N319" s="8">
        <v>0</v>
      </c>
      <c r="O319" s="8">
        <v>0</v>
      </c>
      <c r="P319" s="8">
        <v>1278.2794580623831</v>
      </c>
      <c r="Q319" s="9">
        <v>0</v>
      </c>
      <c r="R319" s="7">
        <v>718.71690000000001</v>
      </c>
      <c r="S319" s="8">
        <v>115.47494033412889</v>
      </c>
      <c r="T319" s="8" t="s">
        <v>72</v>
      </c>
      <c r="U319" s="8" t="s">
        <v>72</v>
      </c>
      <c r="V319" s="8" t="s">
        <v>72</v>
      </c>
      <c r="W319" s="8" t="s">
        <v>72</v>
      </c>
      <c r="X319" s="8">
        <v>115.47494033412889</v>
      </c>
      <c r="Y319" s="9" t="s">
        <v>72</v>
      </c>
      <c r="Z319" s="7">
        <v>14385.8</v>
      </c>
      <c r="AA319" s="8">
        <v>1608.2078590170372</v>
      </c>
      <c r="AB319" s="8" t="s">
        <v>72</v>
      </c>
      <c r="AC319" s="8" t="s">
        <v>72</v>
      </c>
      <c r="AD319" s="8" t="s">
        <v>72</v>
      </c>
      <c r="AE319" s="8" t="s">
        <v>72</v>
      </c>
      <c r="AF319" s="8">
        <v>1608.2078590170372</v>
      </c>
      <c r="AG319" s="9" t="s">
        <v>72</v>
      </c>
    </row>
    <row r="320" spans="1:33" x14ac:dyDescent="0.45">
      <c r="A320" s="4">
        <v>53083</v>
      </c>
      <c r="B320" s="7">
        <v>2170.7069999999999</v>
      </c>
      <c r="C320" s="8">
        <v>274.0247383444339</v>
      </c>
      <c r="D320" s="8">
        <v>0</v>
      </c>
      <c r="E320" s="8">
        <v>0</v>
      </c>
      <c r="F320" s="8">
        <v>0</v>
      </c>
      <c r="G320" s="8">
        <v>0</v>
      </c>
      <c r="H320" s="8">
        <v>274.0247383444339</v>
      </c>
      <c r="I320" s="9"/>
      <c r="J320" s="7">
        <v>12945.97</v>
      </c>
      <c r="K320" s="8">
        <v>1282.194922102083</v>
      </c>
      <c r="L320" s="8">
        <v>0</v>
      </c>
      <c r="M320" s="8">
        <v>0</v>
      </c>
      <c r="N320" s="8">
        <v>0</v>
      </c>
      <c r="O320" s="8">
        <v>0</v>
      </c>
      <c r="P320" s="8">
        <v>1282.194922102083</v>
      </c>
      <c r="Q320" s="9">
        <v>0</v>
      </c>
      <c r="R320" s="7">
        <v>718.21540000000005</v>
      </c>
      <c r="S320" s="8">
        <v>115.09039010466223</v>
      </c>
      <c r="T320" s="8" t="s">
        <v>72</v>
      </c>
      <c r="U320" s="8" t="s">
        <v>72</v>
      </c>
      <c r="V320" s="8" t="s">
        <v>72</v>
      </c>
      <c r="W320" s="8" t="s">
        <v>72</v>
      </c>
      <c r="X320" s="8">
        <v>115.09039010466223</v>
      </c>
      <c r="Y320" s="9" t="s">
        <v>72</v>
      </c>
      <c r="Z320" s="7">
        <v>14385.22</v>
      </c>
      <c r="AA320" s="8">
        <v>1611.0246081154037</v>
      </c>
      <c r="AB320" s="8" t="s">
        <v>72</v>
      </c>
      <c r="AC320" s="8" t="s">
        <v>72</v>
      </c>
      <c r="AD320" s="8" t="s">
        <v>72</v>
      </c>
      <c r="AE320" s="8" t="s">
        <v>72</v>
      </c>
      <c r="AF320" s="8">
        <v>1611.0246081154037</v>
      </c>
      <c r="AG320" s="9" t="s">
        <v>72</v>
      </c>
    </row>
    <row r="321" spans="1:33" x14ac:dyDescent="0.45">
      <c r="A321" s="4">
        <v>53114</v>
      </c>
      <c r="B321" s="7">
        <v>2161.1390000000001</v>
      </c>
      <c r="C321" s="8">
        <v>273.11522048364156</v>
      </c>
      <c r="D321" s="8">
        <v>0</v>
      </c>
      <c r="E321" s="8">
        <v>0</v>
      </c>
      <c r="F321" s="8">
        <v>0</v>
      </c>
      <c r="G321" s="8">
        <v>0</v>
      </c>
      <c r="H321" s="8">
        <v>273.11522048364156</v>
      </c>
      <c r="I321" s="9"/>
      <c r="J321" s="7">
        <v>12952.92</v>
      </c>
      <c r="K321" s="8">
        <v>1286.1397986903269</v>
      </c>
      <c r="L321" s="8">
        <v>0</v>
      </c>
      <c r="M321" s="8">
        <v>0</v>
      </c>
      <c r="N321" s="8">
        <v>0</v>
      </c>
      <c r="O321" s="8">
        <v>0</v>
      </c>
      <c r="P321" s="8">
        <v>1286.1397986903269</v>
      </c>
      <c r="Q321" s="9">
        <v>0</v>
      </c>
      <c r="R321" s="7">
        <v>714.98500000000001</v>
      </c>
      <c r="S321" s="8">
        <v>114.70839260312945</v>
      </c>
      <c r="T321" s="8" t="s">
        <v>72</v>
      </c>
      <c r="U321" s="8" t="s">
        <v>72</v>
      </c>
      <c r="V321" s="8" t="s">
        <v>72</v>
      </c>
      <c r="W321" s="8" t="s">
        <v>72</v>
      </c>
      <c r="X321" s="8">
        <v>114.70839260312945</v>
      </c>
      <c r="Y321" s="9" t="s">
        <v>72</v>
      </c>
      <c r="Z321" s="7">
        <v>14381.63</v>
      </c>
      <c r="AA321" s="8">
        <v>1613.8780632706967</v>
      </c>
      <c r="AB321" s="8" t="s">
        <v>72</v>
      </c>
      <c r="AC321" s="8" t="s">
        <v>72</v>
      </c>
      <c r="AD321" s="8" t="s">
        <v>72</v>
      </c>
      <c r="AE321" s="8" t="s">
        <v>72</v>
      </c>
      <c r="AF321" s="8">
        <v>1613.8780632706967</v>
      </c>
      <c r="AG321" s="9" t="s">
        <v>72</v>
      </c>
    </row>
    <row r="322" spans="1:33" x14ac:dyDescent="0.45">
      <c r="A322" s="4">
        <v>53144</v>
      </c>
      <c r="B322" s="7">
        <v>2153.8209999999999</v>
      </c>
      <c r="C322" s="8">
        <v>272.21172022684311</v>
      </c>
      <c r="D322" s="8">
        <v>0</v>
      </c>
      <c r="E322" s="8">
        <v>0</v>
      </c>
      <c r="F322" s="8">
        <v>0</v>
      </c>
      <c r="G322" s="8">
        <v>0</v>
      </c>
      <c r="H322" s="8">
        <v>272.21172022684311</v>
      </c>
      <c r="I322" s="9"/>
      <c r="J322" s="7">
        <v>12958.34</v>
      </c>
      <c r="K322" s="8">
        <v>1290.1144194060289</v>
      </c>
      <c r="L322" s="8">
        <v>0</v>
      </c>
      <c r="M322" s="8">
        <v>0</v>
      </c>
      <c r="N322" s="8">
        <v>0</v>
      </c>
      <c r="O322" s="8">
        <v>0</v>
      </c>
      <c r="P322" s="8">
        <v>1290.1144194060289</v>
      </c>
      <c r="Q322" s="9">
        <v>0</v>
      </c>
      <c r="R322" s="7">
        <v>712.52729999999997</v>
      </c>
      <c r="S322" s="8">
        <v>114.3289224952741</v>
      </c>
      <c r="T322" s="8" t="s">
        <v>72</v>
      </c>
      <c r="U322" s="8" t="s">
        <v>72</v>
      </c>
      <c r="V322" s="8" t="s">
        <v>72</v>
      </c>
      <c r="W322" s="8" t="s">
        <v>72</v>
      </c>
      <c r="X322" s="8">
        <v>114.3289224952741</v>
      </c>
      <c r="Y322" s="9" t="s">
        <v>72</v>
      </c>
      <c r="Z322" s="7">
        <v>14379.01</v>
      </c>
      <c r="AA322" s="8">
        <v>1616.7684836782405</v>
      </c>
      <c r="AB322" s="8" t="s">
        <v>72</v>
      </c>
      <c r="AC322" s="8" t="s">
        <v>72</v>
      </c>
      <c r="AD322" s="8" t="s">
        <v>72</v>
      </c>
      <c r="AE322" s="8" t="s">
        <v>72</v>
      </c>
      <c r="AF322" s="8">
        <v>1616.7684836782405</v>
      </c>
      <c r="AG322" s="9" t="s">
        <v>72</v>
      </c>
    </row>
    <row r="323" spans="1:33" x14ac:dyDescent="0.45">
      <c r="A323" s="4">
        <v>53175</v>
      </c>
      <c r="B323" s="7">
        <v>2142.375</v>
      </c>
      <c r="C323" s="8">
        <v>271.31417804992935</v>
      </c>
      <c r="D323" s="8">
        <v>0</v>
      </c>
      <c r="E323" s="8">
        <v>0</v>
      </c>
      <c r="F323" s="8">
        <v>0</v>
      </c>
      <c r="G323" s="8">
        <v>0</v>
      </c>
      <c r="H323" s="8">
        <v>271.31417804992935</v>
      </c>
      <c r="I323" s="9"/>
      <c r="J323" s="7">
        <v>12966.92</v>
      </c>
      <c r="K323" s="8">
        <v>1294.1191203294195</v>
      </c>
      <c r="L323" s="8">
        <v>0</v>
      </c>
      <c r="M323" s="8">
        <v>0</v>
      </c>
      <c r="N323" s="8">
        <v>0</v>
      </c>
      <c r="O323" s="8">
        <v>0</v>
      </c>
      <c r="P323" s="8">
        <v>1294.1191203294195</v>
      </c>
      <c r="Q323" s="9">
        <v>0</v>
      </c>
      <c r="R323" s="7">
        <v>708.70050000000003</v>
      </c>
      <c r="S323" s="8">
        <v>113.95195478097033</v>
      </c>
      <c r="T323" s="8" t="s">
        <v>72</v>
      </c>
      <c r="U323" s="8" t="s">
        <v>72</v>
      </c>
      <c r="V323" s="8" t="s">
        <v>72</v>
      </c>
      <c r="W323" s="8" t="s">
        <v>72</v>
      </c>
      <c r="X323" s="8">
        <v>113.95195478097033</v>
      </c>
      <c r="Y323" s="9" t="s">
        <v>72</v>
      </c>
      <c r="Z323" s="7">
        <v>14375.08</v>
      </c>
      <c r="AA323" s="8">
        <v>1619.6961339893346</v>
      </c>
      <c r="AB323" s="8" t="s">
        <v>72</v>
      </c>
      <c r="AC323" s="8" t="s">
        <v>72</v>
      </c>
      <c r="AD323" s="8" t="s">
        <v>72</v>
      </c>
      <c r="AE323" s="8" t="s">
        <v>72</v>
      </c>
      <c r="AF323" s="8">
        <v>1619.6961339893346</v>
      </c>
      <c r="AG323" s="9" t="s">
        <v>72</v>
      </c>
    </row>
    <row r="324" spans="1:33" x14ac:dyDescent="0.45">
      <c r="A324" s="4">
        <v>53206</v>
      </c>
      <c r="B324" s="7">
        <v>2126.9769999999999</v>
      </c>
      <c r="C324" s="8">
        <v>270.42253521126759</v>
      </c>
      <c r="D324" s="8">
        <v>0</v>
      </c>
      <c r="E324" s="8">
        <v>0</v>
      </c>
      <c r="F324" s="8">
        <v>0</v>
      </c>
      <c r="G324" s="8">
        <v>0</v>
      </c>
      <c r="H324" s="8">
        <v>270.42253521126759</v>
      </c>
      <c r="I324" s="9"/>
      <c r="J324" s="7">
        <v>12978.6</v>
      </c>
      <c r="K324" s="8">
        <v>1298.1542421327958</v>
      </c>
      <c r="L324" s="8">
        <v>0</v>
      </c>
      <c r="M324" s="8">
        <v>0</v>
      </c>
      <c r="N324" s="8">
        <v>0</v>
      </c>
      <c r="O324" s="8">
        <v>0</v>
      </c>
      <c r="P324" s="8">
        <v>1298.1542421327958</v>
      </c>
      <c r="Q324" s="9">
        <v>0</v>
      </c>
      <c r="R324" s="7">
        <v>703.57209999999998</v>
      </c>
      <c r="S324" s="8">
        <v>113.57746478873239</v>
      </c>
      <c r="T324" s="8" t="s">
        <v>72</v>
      </c>
      <c r="U324" s="8" t="s">
        <v>72</v>
      </c>
      <c r="V324" s="8" t="s">
        <v>72</v>
      </c>
      <c r="W324" s="8" t="s">
        <v>72</v>
      </c>
      <c r="X324" s="8">
        <v>113.57746478873239</v>
      </c>
      <c r="Y324" s="9" t="s">
        <v>72</v>
      </c>
      <c r="Z324" s="7">
        <v>14370.01</v>
      </c>
      <c r="AA324" s="8">
        <v>1622.661284386317</v>
      </c>
      <c r="AB324" s="8" t="s">
        <v>72</v>
      </c>
      <c r="AC324" s="8" t="s">
        <v>72</v>
      </c>
      <c r="AD324" s="8" t="s">
        <v>72</v>
      </c>
      <c r="AE324" s="8" t="s">
        <v>72</v>
      </c>
      <c r="AF324" s="8">
        <v>1622.661284386317</v>
      </c>
      <c r="AG324" s="9" t="s">
        <v>72</v>
      </c>
    </row>
    <row r="325" spans="1:33" x14ac:dyDescent="0.45">
      <c r="A325" s="4">
        <v>53236</v>
      </c>
      <c r="B325" s="7">
        <v>2126.9769999999999</v>
      </c>
      <c r="C325" s="8">
        <v>269.53673373888631</v>
      </c>
      <c r="D325" s="8">
        <v>0</v>
      </c>
      <c r="E325" s="8">
        <v>0</v>
      </c>
      <c r="F325" s="8">
        <v>0</v>
      </c>
      <c r="G325" s="8">
        <v>0</v>
      </c>
      <c r="H325" s="8">
        <v>269.53673373888631</v>
      </c>
      <c r="I325" s="9"/>
      <c r="J325" s="7">
        <v>12978.6</v>
      </c>
      <c r="K325" s="8">
        <v>1302.2201301730631</v>
      </c>
      <c r="L325" s="8">
        <v>0</v>
      </c>
      <c r="M325" s="8">
        <v>0</v>
      </c>
      <c r="N325" s="8">
        <v>0</v>
      </c>
      <c r="O325" s="8">
        <v>0</v>
      </c>
      <c r="P325" s="8">
        <v>1302.2201301730631</v>
      </c>
      <c r="Q325" s="9">
        <v>0</v>
      </c>
      <c r="R325" s="7">
        <v>703.57209999999998</v>
      </c>
      <c r="S325" s="8">
        <v>113.20542817033225</v>
      </c>
      <c r="T325" s="8" t="s">
        <v>72</v>
      </c>
      <c r="U325" s="8" t="s">
        <v>72</v>
      </c>
      <c r="V325" s="8" t="s">
        <v>72</v>
      </c>
      <c r="W325" s="8" t="s">
        <v>72</v>
      </c>
      <c r="X325" s="8">
        <v>113.20542817033225</v>
      </c>
      <c r="Y325" s="9" t="s">
        <v>72</v>
      </c>
      <c r="Z325" s="7">
        <v>14370.01</v>
      </c>
      <c r="AA325" s="8">
        <v>1625.6642106597267</v>
      </c>
      <c r="AB325" s="8" t="s">
        <v>72</v>
      </c>
      <c r="AC325" s="8" t="s">
        <v>72</v>
      </c>
      <c r="AD325" s="8" t="s">
        <v>72</v>
      </c>
      <c r="AE325" s="8" t="s">
        <v>72</v>
      </c>
      <c r="AF325" s="8">
        <v>1625.6642106597267</v>
      </c>
      <c r="AG325" s="9" t="s">
        <v>72</v>
      </c>
    </row>
    <row r="326" spans="1:33" x14ac:dyDescent="0.45">
      <c r="A326" s="4">
        <v>53267</v>
      </c>
      <c r="B326" s="7">
        <v>2119.4870000000001</v>
      </c>
      <c r="C326" s="8">
        <v>268.65671641791045</v>
      </c>
      <c r="D326" s="8">
        <v>0</v>
      </c>
      <c r="E326" s="8">
        <v>0</v>
      </c>
      <c r="F326" s="8">
        <v>0</v>
      </c>
      <c r="G326" s="8">
        <v>0</v>
      </c>
      <c r="H326" s="8">
        <v>268.65671641791045</v>
      </c>
      <c r="I326" s="9"/>
      <c r="J326" s="7">
        <v>12984.39</v>
      </c>
      <c r="K326" s="8">
        <v>1306.317134586121</v>
      </c>
      <c r="L326" s="8">
        <v>0</v>
      </c>
      <c r="M326" s="8">
        <v>0</v>
      </c>
      <c r="N326" s="8">
        <v>0</v>
      </c>
      <c r="O326" s="8">
        <v>0</v>
      </c>
      <c r="P326" s="8">
        <v>1306.317134586121</v>
      </c>
      <c r="Q326" s="9">
        <v>0</v>
      </c>
      <c r="R326" s="7">
        <v>701.08069999999998</v>
      </c>
      <c r="S326" s="8">
        <v>112.83582089552239</v>
      </c>
      <c r="T326" s="8" t="s">
        <v>72</v>
      </c>
      <c r="U326" s="8" t="s">
        <v>72</v>
      </c>
      <c r="V326" s="8" t="s">
        <v>72</v>
      </c>
      <c r="W326" s="8" t="s">
        <v>72</v>
      </c>
      <c r="X326" s="8">
        <v>112.83582089552239</v>
      </c>
      <c r="Y326" s="9" t="s">
        <v>72</v>
      </c>
      <c r="Z326" s="7">
        <v>14367.57</v>
      </c>
      <c r="AA326" s="8">
        <v>1628.7051942876135</v>
      </c>
      <c r="AB326" s="8" t="s">
        <v>72</v>
      </c>
      <c r="AC326" s="8" t="s">
        <v>72</v>
      </c>
      <c r="AD326" s="8" t="s">
        <v>72</v>
      </c>
      <c r="AE326" s="8" t="s">
        <v>72</v>
      </c>
      <c r="AF326" s="8">
        <v>1628.7051942876135</v>
      </c>
      <c r="AG326" s="9" t="s">
        <v>72</v>
      </c>
    </row>
    <row r="327" spans="1:33" x14ac:dyDescent="0.45">
      <c r="A327" s="4">
        <v>53297</v>
      </c>
      <c r="B327" s="7">
        <v>2112.4189999999999</v>
      </c>
      <c r="C327" s="8">
        <v>267.78242677824272</v>
      </c>
      <c r="D327" s="8">
        <v>0</v>
      </c>
      <c r="E327" s="8">
        <v>0</v>
      </c>
      <c r="F327" s="8">
        <v>0</v>
      </c>
      <c r="G327" s="8">
        <v>0</v>
      </c>
      <c r="H327" s="8">
        <v>267.78242677824272</v>
      </c>
      <c r="I327" s="9"/>
      <c r="J327" s="7">
        <v>12989.77</v>
      </c>
      <c r="K327" s="8">
        <v>1310.4456103831569</v>
      </c>
      <c r="L327" s="8">
        <v>0</v>
      </c>
      <c r="M327" s="8">
        <v>0</v>
      </c>
      <c r="N327" s="8">
        <v>0</v>
      </c>
      <c r="O327" s="8">
        <v>0</v>
      </c>
      <c r="P327" s="8">
        <v>1310.4456103831569</v>
      </c>
      <c r="Q327" s="9">
        <v>0</v>
      </c>
      <c r="R327" s="7">
        <v>698.73249999999996</v>
      </c>
      <c r="S327" s="8">
        <v>112.46861924686195</v>
      </c>
      <c r="T327" s="8" t="s">
        <v>72</v>
      </c>
      <c r="U327" s="8" t="s">
        <v>72</v>
      </c>
      <c r="V327" s="8" t="s">
        <v>72</v>
      </c>
      <c r="W327" s="8" t="s">
        <v>72</v>
      </c>
      <c r="X327" s="8">
        <v>112.46861924686195</v>
      </c>
      <c r="Y327" s="9" t="s">
        <v>72</v>
      </c>
      <c r="Z327" s="7">
        <v>14365.3</v>
      </c>
      <c r="AA327" s="8">
        <v>1631.7845225170481</v>
      </c>
      <c r="AB327" s="8" t="s">
        <v>72</v>
      </c>
      <c r="AC327" s="8" t="s">
        <v>72</v>
      </c>
      <c r="AD327" s="8" t="s">
        <v>72</v>
      </c>
      <c r="AE327" s="8" t="s">
        <v>72</v>
      </c>
      <c r="AF327" s="8">
        <v>1631.7845225170481</v>
      </c>
      <c r="AG327" s="9" t="s">
        <v>72</v>
      </c>
    </row>
    <row r="328" spans="1:33" x14ac:dyDescent="0.45">
      <c r="A328" s="4">
        <v>53328</v>
      </c>
      <c r="B328" s="7">
        <v>2103.9430000000002</v>
      </c>
      <c r="C328" s="8">
        <v>266.91380908248379</v>
      </c>
      <c r="D328" s="8">
        <v>0</v>
      </c>
      <c r="E328" s="8">
        <v>0</v>
      </c>
      <c r="F328" s="8">
        <v>0</v>
      </c>
      <c r="G328" s="8">
        <v>0</v>
      </c>
      <c r="H328" s="8">
        <v>266.91380908248379</v>
      </c>
      <c r="I328" s="9"/>
      <c r="J328" s="7">
        <v>12996.25</v>
      </c>
      <c r="K328" s="8">
        <v>1314.6059175488786</v>
      </c>
      <c r="L328" s="8">
        <v>0</v>
      </c>
      <c r="M328" s="8">
        <v>0</v>
      </c>
      <c r="N328" s="8">
        <v>0</v>
      </c>
      <c r="O328" s="8">
        <v>0</v>
      </c>
      <c r="P328" s="8">
        <v>1314.6059175488786</v>
      </c>
      <c r="Q328" s="9">
        <v>0</v>
      </c>
      <c r="R328" s="7">
        <v>695.92010000000005</v>
      </c>
      <c r="S328" s="8">
        <v>112.1037998146432</v>
      </c>
      <c r="T328" s="8" t="s">
        <v>72</v>
      </c>
      <c r="U328" s="8" t="s">
        <v>72</v>
      </c>
      <c r="V328" s="8" t="s">
        <v>72</v>
      </c>
      <c r="W328" s="8" t="s">
        <v>72</v>
      </c>
      <c r="X328" s="8">
        <v>112.1037998146432</v>
      </c>
      <c r="Y328" s="9" t="s">
        <v>72</v>
      </c>
      <c r="Z328" s="7">
        <v>14362.61</v>
      </c>
      <c r="AA328" s="8">
        <v>1634.902488447859</v>
      </c>
      <c r="AB328" s="8" t="s">
        <v>72</v>
      </c>
      <c r="AC328" s="8" t="s">
        <v>72</v>
      </c>
      <c r="AD328" s="8" t="s">
        <v>72</v>
      </c>
      <c r="AE328" s="8" t="s">
        <v>72</v>
      </c>
      <c r="AF328" s="8">
        <v>1634.902488447859</v>
      </c>
      <c r="AG328" s="9" t="s">
        <v>72</v>
      </c>
    </row>
    <row r="329" spans="1:33" x14ac:dyDescent="0.45">
      <c r="A329" s="4">
        <v>53359</v>
      </c>
      <c r="B329" s="7">
        <v>2092.7199999999998</v>
      </c>
      <c r="C329" s="8">
        <v>266.05080831408776</v>
      </c>
      <c r="D329" s="8">
        <v>0</v>
      </c>
      <c r="E329" s="8">
        <v>0</v>
      </c>
      <c r="F329" s="8">
        <v>0</v>
      </c>
      <c r="G329" s="8">
        <v>0</v>
      </c>
      <c r="H329" s="8">
        <v>266.05080831408776</v>
      </c>
      <c r="I329" s="9"/>
      <c r="J329" s="7">
        <v>13004.75</v>
      </c>
      <c r="K329" s="8">
        <v>1318.798421141774</v>
      </c>
      <c r="L329" s="8">
        <v>0</v>
      </c>
      <c r="M329" s="8">
        <v>0</v>
      </c>
      <c r="N329" s="8">
        <v>0</v>
      </c>
      <c r="O329" s="8">
        <v>0</v>
      </c>
      <c r="P329" s="8">
        <v>1318.798421141774</v>
      </c>
      <c r="Q329" s="9">
        <v>0</v>
      </c>
      <c r="R329" s="7">
        <v>692.20230000000004</v>
      </c>
      <c r="S329" s="8">
        <v>111.74133949191686</v>
      </c>
      <c r="T329" s="8" t="s">
        <v>72</v>
      </c>
      <c r="U329" s="8" t="s">
        <v>72</v>
      </c>
      <c r="V329" s="8" t="s">
        <v>72</v>
      </c>
      <c r="W329" s="8" t="s">
        <v>72</v>
      </c>
      <c r="X329" s="8">
        <v>111.74133949191686</v>
      </c>
      <c r="Y329" s="9" t="s">
        <v>72</v>
      </c>
      <c r="Z329" s="7">
        <v>14359.07</v>
      </c>
      <c r="AA329" s="8">
        <v>1638.0593911186793</v>
      </c>
      <c r="AB329" s="8" t="s">
        <v>72</v>
      </c>
      <c r="AC329" s="8" t="s">
        <v>72</v>
      </c>
      <c r="AD329" s="8" t="s">
        <v>72</v>
      </c>
      <c r="AE329" s="8" t="s">
        <v>72</v>
      </c>
      <c r="AF329" s="8">
        <v>1638.0593911186793</v>
      </c>
      <c r="AG329" s="9" t="s">
        <v>72</v>
      </c>
    </row>
    <row r="330" spans="1:33" x14ac:dyDescent="0.45">
      <c r="A330" s="4">
        <v>53387</v>
      </c>
      <c r="B330" s="7">
        <v>2084.2240000000002</v>
      </c>
      <c r="C330" s="8">
        <v>265.19337016574588</v>
      </c>
      <c r="D330" s="8">
        <v>0</v>
      </c>
      <c r="E330" s="8">
        <v>0</v>
      </c>
      <c r="F330" s="8">
        <v>0</v>
      </c>
      <c r="G330" s="8">
        <v>0</v>
      </c>
      <c r="H330" s="8">
        <v>265.19337016574588</v>
      </c>
      <c r="I330" s="9"/>
      <c r="J330" s="7">
        <v>13011.16</v>
      </c>
      <c r="K330" s="8">
        <v>1323.0234913964259</v>
      </c>
      <c r="L330" s="8">
        <v>0</v>
      </c>
      <c r="M330" s="8">
        <v>0</v>
      </c>
      <c r="N330" s="8">
        <v>0</v>
      </c>
      <c r="O330" s="8">
        <v>0</v>
      </c>
      <c r="P330" s="8">
        <v>1323.0234913964259</v>
      </c>
      <c r="Q330" s="9">
        <v>0</v>
      </c>
      <c r="R330" s="7">
        <v>689.39149999999995</v>
      </c>
      <c r="S330" s="8">
        <v>111.38121546961327</v>
      </c>
      <c r="T330" s="8" t="s">
        <v>72</v>
      </c>
      <c r="U330" s="8" t="s">
        <v>72</v>
      </c>
      <c r="V330" s="8" t="s">
        <v>72</v>
      </c>
      <c r="W330" s="8" t="s">
        <v>72</v>
      </c>
      <c r="X330" s="8">
        <v>111.38121546961327</v>
      </c>
      <c r="Y330" s="9" t="s">
        <v>72</v>
      </c>
      <c r="Z330" s="7">
        <v>14356.38</v>
      </c>
      <c r="AA330" s="8">
        <v>1641.2555355953209</v>
      </c>
      <c r="AB330" s="8" t="s">
        <v>72</v>
      </c>
      <c r="AC330" s="8" t="s">
        <v>72</v>
      </c>
      <c r="AD330" s="8" t="s">
        <v>72</v>
      </c>
      <c r="AE330" s="8" t="s">
        <v>72</v>
      </c>
      <c r="AF330" s="8">
        <v>1641.2555355953209</v>
      </c>
      <c r="AG330" s="9" t="s">
        <v>72</v>
      </c>
    </row>
    <row r="331" spans="1:33" x14ac:dyDescent="0.45">
      <c r="A331" s="4">
        <v>53418</v>
      </c>
      <c r="B331" s="7">
        <v>2078.6790000000001</v>
      </c>
      <c r="C331" s="8">
        <v>264.34144102799451</v>
      </c>
      <c r="D331" s="8">
        <v>0</v>
      </c>
      <c r="E331" s="8">
        <v>0</v>
      </c>
      <c r="F331" s="8">
        <v>0</v>
      </c>
      <c r="G331" s="8">
        <v>0</v>
      </c>
      <c r="H331" s="8">
        <v>264.34144102799451</v>
      </c>
      <c r="I331" s="9"/>
      <c r="J331" s="7">
        <v>13015.4</v>
      </c>
      <c r="K331" s="8">
        <v>1327.2815038279603</v>
      </c>
      <c r="L331" s="8">
        <v>0</v>
      </c>
      <c r="M331" s="8">
        <v>0</v>
      </c>
      <c r="N331" s="8">
        <v>0</v>
      </c>
      <c r="O331" s="8">
        <v>0</v>
      </c>
      <c r="P331" s="8">
        <v>1327.2815038279603</v>
      </c>
      <c r="Q331" s="9">
        <v>0</v>
      </c>
      <c r="R331" s="7">
        <v>687.5575</v>
      </c>
      <c r="S331" s="8">
        <v>111.02340523175769</v>
      </c>
      <c r="T331" s="8" t="s">
        <v>72</v>
      </c>
      <c r="U331" s="8" t="s">
        <v>72</v>
      </c>
      <c r="V331" s="8" t="s">
        <v>72</v>
      </c>
      <c r="W331" s="8" t="s">
        <v>72</v>
      </c>
      <c r="X331" s="8">
        <v>111.02340523175769</v>
      </c>
      <c r="Y331" s="9" t="s">
        <v>72</v>
      </c>
      <c r="Z331" s="7">
        <v>14354.64</v>
      </c>
      <c r="AA331" s="8">
        <v>1644.4912330615537</v>
      </c>
      <c r="AB331" s="8" t="s">
        <v>72</v>
      </c>
      <c r="AC331" s="8" t="s">
        <v>72</v>
      </c>
      <c r="AD331" s="8" t="s">
        <v>72</v>
      </c>
      <c r="AE331" s="8" t="s">
        <v>72</v>
      </c>
      <c r="AF331" s="8">
        <v>1644.4912330615537</v>
      </c>
      <c r="AG331" s="9" t="s">
        <v>72</v>
      </c>
    </row>
    <row r="332" spans="1:33" x14ac:dyDescent="0.45">
      <c r="A332" s="4">
        <v>53448</v>
      </c>
      <c r="B332" s="7">
        <v>2068.3339999999998</v>
      </c>
      <c r="C332" s="8">
        <v>263.4949679780421</v>
      </c>
      <c r="D332" s="8">
        <v>0</v>
      </c>
      <c r="E332" s="8">
        <v>0</v>
      </c>
      <c r="F332" s="8">
        <v>0</v>
      </c>
      <c r="G332" s="8">
        <v>0</v>
      </c>
      <c r="H332" s="8">
        <v>263.4949679780421</v>
      </c>
      <c r="I332" s="9"/>
      <c r="J332" s="7">
        <v>13023.17</v>
      </c>
      <c r="K332" s="8">
        <v>1331.5728393386855</v>
      </c>
      <c r="L332" s="8">
        <v>0</v>
      </c>
      <c r="M332" s="8">
        <v>0</v>
      </c>
      <c r="N332" s="8">
        <v>0</v>
      </c>
      <c r="O332" s="8">
        <v>0</v>
      </c>
      <c r="P332" s="8">
        <v>1331.5728393386855</v>
      </c>
      <c r="Q332" s="9">
        <v>0</v>
      </c>
      <c r="R332" s="7">
        <v>684.13819999999998</v>
      </c>
      <c r="S332" s="8">
        <v>110.66788655077768</v>
      </c>
      <c r="T332" s="8" t="s">
        <v>72</v>
      </c>
      <c r="U332" s="8" t="s">
        <v>72</v>
      </c>
      <c r="V332" s="8" t="s">
        <v>72</v>
      </c>
      <c r="W332" s="8" t="s">
        <v>72</v>
      </c>
      <c r="X332" s="8">
        <v>110.66788655077768</v>
      </c>
      <c r="Y332" s="9" t="s">
        <v>72</v>
      </c>
      <c r="Z332" s="7">
        <v>14351.34</v>
      </c>
      <c r="AA332" s="8">
        <v>1647.7668009123361</v>
      </c>
      <c r="AB332" s="8" t="s">
        <v>72</v>
      </c>
      <c r="AC332" s="8" t="s">
        <v>72</v>
      </c>
      <c r="AD332" s="8" t="s">
        <v>72</v>
      </c>
      <c r="AE332" s="8" t="s">
        <v>72</v>
      </c>
      <c r="AF332" s="8">
        <v>1647.7668009123361</v>
      </c>
      <c r="AG332" s="9" t="s">
        <v>72</v>
      </c>
    </row>
    <row r="333" spans="1:33" x14ac:dyDescent="0.45">
      <c r="A333" s="4">
        <v>53479</v>
      </c>
      <c r="B333" s="7">
        <v>2058.5439999999999</v>
      </c>
      <c r="C333" s="8">
        <v>262.65389876880988</v>
      </c>
      <c r="D333" s="8">
        <v>0</v>
      </c>
      <c r="E333" s="8">
        <v>0</v>
      </c>
      <c r="F333" s="8">
        <v>0</v>
      </c>
      <c r="G333" s="8">
        <v>0</v>
      </c>
      <c r="H333" s="8">
        <v>262.65389876880988</v>
      </c>
      <c r="I333" s="9"/>
      <c r="J333" s="7">
        <v>13030.48</v>
      </c>
      <c r="K333" s="8">
        <v>1335.8978843269758</v>
      </c>
      <c r="L333" s="8">
        <v>0</v>
      </c>
      <c r="M333" s="8">
        <v>0</v>
      </c>
      <c r="N333" s="8">
        <v>0</v>
      </c>
      <c r="O333" s="8">
        <v>0</v>
      </c>
      <c r="P333" s="8">
        <v>1335.8978843269758</v>
      </c>
      <c r="Q333" s="9">
        <v>0</v>
      </c>
      <c r="R333" s="7">
        <v>680.90449999999998</v>
      </c>
      <c r="S333" s="8">
        <v>110.31463748290014</v>
      </c>
      <c r="T333" s="8" t="s">
        <v>72</v>
      </c>
      <c r="U333" s="8" t="s">
        <v>72</v>
      </c>
      <c r="V333" s="8" t="s">
        <v>72</v>
      </c>
      <c r="W333" s="8" t="s">
        <v>72</v>
      </c>
      <c r="X333" s="8">
        <v>110.31463748290014</v>
      </c>
      <c r="Y333" s="9" t="s">
        <v>72</v>
      </c>
      <c r="Z333" s="7">
        <v>14348.21</v>
      </c>
      <c r="AA333" s="8">
        <v>1651.0825628495477</v>
      </c>
      <c r="AB333" s="8" t="s">
        <v>72</v>
      </c>
      <c r="AC333" s="8" t="s">
        <v>72</v>
      </c>
      <c r="AD333" s="8" t="s">
        <v>72</v>
      </c>
      <c r="AE333" s="8" t="s">
        <v>72</v>
      </c>
      <c r="AF333" s="8">
        <v>1651.0825628495477</v>
      </c>
      <c r="AG333" s="9" t="s">
        <v>72</v>
      </c>
    </row>
    <row r="334" spans="1:33" x14ac:dyDescent="0.45">
      <c r="A334" s="4">
        <v>53509</v>
      </c>
      <c r="B334" s="7">
        <v>2043.402</v>
      </c>
      <c r="C334" s="8">
        <v>261.81818181818181</v>
      </c>
      <c r="D334" s="8">
        <v>0</v>
      </c>
      <c r="E334" s="8">
        <v>0</v>
      </c>
      <c r="F334" s="8">
        <v>0</v>
      </c>
      <c r="G334" s="8">
        <v>0</v>
      </c>
      <c r="H334" s="8">
        <v>261.81818181818181</v>
      </c>
      <c r="I334" s="9"/>
      <c r="J334" s="7">
        <v>13041.73</v>
      </c>
      <c r="K334" s="8">
        <v>1340.2570307984804</v>
      </c>
      <c r="L334" s="8">
        <v>0</v>
      </c>
      <c r="M334" s="8">
        <v>0</v>
      </c>
      <c r="N334" s="8">
        <v>0</v>
      </c>
      <c r="O334" s="8">
        <v>0</v>
      </c>
      <c r="P334" s="8">
        <v>1340.2570307984804</v>
      </c>
      <c r="Q334" s="9">
        <v>0</v>
      </c>
      <c r="R334" s="7">
        <v>675.90769999999998</v>
      </c>
      <c r="S334" s="8">
        <v>109.96363636363637</v>
      </c>
      <c r="T334" s="8" t="s">
        <v>72</v>
      </c>
      <c r="U334" s="8" t="s">
        <v>72</v>
      </c>
      <c r="V334" s="8" t="s">
        <v>72</v>
      </c>
      <c r="W334" s="8" t="s">
        <v>72</v>
      </c>
      <c r="X334" s="8">
        <v>109.96363636363637</v>
      </c>
      <c r="Y334" s="9" t="s">
        <v>72</v>
      </c>
      <c r="Z334" s="7">
        <v>14343.32</v>
      </c>
      <c r="AA334" s="8">
        <v>1654.4388489802986</v>
      </c>
      <c r="AB334" s="8" t="s">
        <v>72</v>
      </c>
      <c r="AC334" s="8" t="s">
        <v>72</v>
      </c>
      <c r="AD334" s="8" t="s">
        <v>72</v>
      </c>
      <c r="AE334" s="8" t="s">
        <v>72</v>
      </c>
      <c r="AF334" s="8">
        <v>1654.4388489802986</v>
      </c>
      <c r="AG334" s="9" t="s">
        <v>72</v>
      </c>
    </row>
    <row r="335" spans="1:33" x14ac:dyDescent="0.45">
      <c r="A335" s="4">
        <v>53540</v>
      </c>
      <c r="B335" s="7">
        <v>2043.402</v>
      </c>
      <c r="C335" s="8">
        <v>260.98776619845944</v>
      </c>
      <c r="D335" s="8">
        <v>0</v>
      </c>
      <c r="E335" s="8">
        <v>0</v>
      </c>
      <c r="F335" s="8">
        <v>0</v>
      </c>
      <c r="G335" s="8">
        <v>0</v>
      </c>
      <c r="H335" s="8">
        <v>260.98776619845944</v>
      </c>
      <c r="I335" s="9"/>
      <c r="J335" s="7">
        <v>13041.73</v>
      </c>
      <c r="K335" s="8">
        <v>1344.6506764797059</v>
      </c>
      <c r="L335" s="8">
        <v>0</v>
      </c>
      <c r="M335" s="8">
        <v>0</v>
      </c>
      <c r="N335" s="8">
        <v>0</v>
      </c>
      <c r="O335" s="8">
        <v>0</v>
      </c>
      <c r="P335" s="8">
        <v>1344.6506764797059</v>
      </c>
      <c r="Q335" s="9">
        <v>0</v>
      </c>
      <c r="R335" s="7">
        <v>675.90769999999998</v>
      </c>
      <c r="S335" s="8">
        <v>109.61486180335297</v>
      </c>
      <c r="T335" s="8" t="s">
        <v>72</v>
      </c>
      <c r="U335" s="8" t="s">
        <v>72</v>
      </c>
      <c r="V335" s="8" t="s">
        <v>72</v>
      </c>
      <c r="W335" s="8" t="s">
        <v>72</v>
      </c>
      <c r="X335" s="8">
        <v>109.61486180335297</v>
      </c>
      <c r="Y335" s="9" t="s">
        <v>72</v>
      </c>
      <c r="Z335" s="7">
        <v>14343.32</v>
      </c>
      <c r="AA335" s="8">
        <v>1657.8359959178572</v>
      </c>
      <c r="AB335" s="8" t="s">
        <v>72</v>
      </c>
      <c r="AC335" s="8" t="s">
        <v>72</v>
      </c>
      <c r="AD335" s="8" t="s">
        <v>72</v>
      </c>
      <c r="AE335" s="8" t="s">
        <v>72</v>
      </c>
      <c r="AF335" s="8">
        <v>1657.8359959178572</v>
      </c>
      <c r="AG335" s="9" t="s">
        <v>72</v>
      </c>
    </row>
    <row r="336" spans="1:33" x14ac:dyDescent="0.45">
      <c r="A336" s="4">
        <v>53571</v>
      </c>
      <c r="B336" s="7">
        <v>2038.8969999999999</v>
      </c>
      <c r="C336" s="8">
        <v>260.16260162601628</v>
      </c>
      <c r="D336" s="8">
        <v>0</v>
      </c>
      <c r="E336" s="8">
        <v>0</v>
      </c>
      <c r="F336" s="8">
        <v>0</v>
      </c>
      <c r="G336" s="8">
        <v>0</v>
      </c>
      <c r="H336" s="8">
        <v>260.16260162601628</v>
      </c>
      <c r="I336" s="9"/>
      <c r="J336" s="7">
        <v>13045.16</v>
      </c>
      <c r="K336" s="8">
        <v>1349.0792249340573</v>
      </c>
      <c r="L336" s="8">
        <v>0</v>
      </c>
      <c r="M336" s="8">
        <v>0</v>
      </c>
      <c r="N336" s="8">
        <v>0</v>
      </c>
      <c r="O336" s="8">
        <v>0</v>
      </c>
      <c r="P336" s="8">
        <v>1349.0792249340573</v>
      </c>
      <c r="Q336" s="9">
        <v>0</v>
      </c>
      <c r="R336" s="7">
        <v>674.42179999999996</v>
      </c>
      <c r="S336" s="8">
        <v>109.26829268292684</v>
      </c>
      <c r="T336" s="8" t="s">
        <v>72</v>
      </c>
      <c r="U336" s="8" t="s">
        <v>72</v>
      </c>
      <c r="V336" s="8" t="s">
        <v>72</v>
      </c>
      <c r="W336" s="8" t="s">
        <v>72</v>
      </c>
      <c r="X336" s="8">
        <v>109.26829268292684</v>
      </c>
      <c r="Y336" s="9" t="s">
        <v>72</v>
      </c>
      <c r="Z336" s="7">
        <v>14341.87</v>
      </c>
      <c r="AA336" s="8">
        <v>1661.2743468852768</v>
      </c>
      <c r="AB336" s="8" t="s">
        <v>72</v>
      </c>
      <c r="AC336" s="8" t="s">
        <v>72</v>
      </c>
      <c r="AD336" s="8" t="s">
        <v>72</v>
      </c>
      <c r="AE336" s="8" t="s">
        <v>72</v>
      </c>
      <c r="AF336" s="8">
        <v>1661.2743468852768</v>
      </c>
      <c r="AG336" s="9" t="s">
        <v>72</v>
      </c>
    </row>
    <row r="337" spans="1:33" x14ac:dyDescent="0.45">
      <c r="A337" s="4">
        <v>53601</v>
      </c>
      <c r="B337" s="7">
        <v>2028.828</v>
      </c>
      <c r="C337" s="8">
        <v>259.34263845114816</v>
      </c>
      <c r="D337" s="8">
        <v>0</v>
      </c>
      <c r="E337" s="8">
        <v>0</v>
      </c>
      <c r="F337" s="8">
        <v>0</v>
      </c>
      <c r="G337" s="8">
        <v>0</v>
      </c>
      <c r="H337" s="8">
        <v>259.34263845114816</v>
      </c>
      <c r="I337" s="9"/>
      <c r="J337" s="7">
        <v>13052.59</v>
      </c>
      <c r="K337" s="8">
        <v>1353.543085680393</v>
      </c>
      <c r="L337" s="8">
        <v>0</v>
      </c>
      <c r="M337" s="8">
        <v>0</v>
      </c>
      <c r="N337" s="8">
        <v>0</v>
      </c>
      <c r="O337" s="8">
        <v>0</v>
      </c>
      <c r="P337" s="8">
        <v>1353.543085680393</v>
      </c>
      <c r="Q337" s="9">
        <v>0</v>
      </c>
      <c r="R337" s="7">
        <v>671.101</v>
      </c>
      <c r="S337" s="8">
        <v>108.92390814948223</v>
      </c>
      <c r="T337" s="8" t="s">
        <v>72</v>
      </c>
      <c r="U337" s="8" t="s">
        <v>72</v>
      </c>
      <c r="V337" s="8" t="s">
        <v>72</v>
      </c>
      <c r="W337" s="8" t="s">
        <v>72</v>
      </c>
      <c r="X337" s="8">
        <v>108.92390814948223</v>
      </c>
      <c r="Y337" s="9" t="s">
        <v>72</v>
      </c>
      <c r="Z337" s="7">
        <v>14338.59</v>
      </c>
      <c r="AA337" s="8">
        <v>1664.7542518217708</v>
      </c>
      <c r="AB337" s="8" t="s">
        <v>72</v>
      </c>
      <c r="AC337" s="8" t="s">
        <v>72</v>
      </c>
      <c r="AD337" s="8" t="s">
        <v>72</v>
      </c>
      <c r="AE337" s="8" t="s">
        <v>72</v>
      </c>
      <c r="AF337" s="8">
        <v>1664.7542518217708</v>
      </c>
      <c r="AG337" s="9" t="s">
        <v>72</v>
      </c>
    </row>
    <row r="338" spans="1:33" x14ac:dyDescent="0.45">
      <c r="A338" s="4">
        <v>53632</v>
      </c>
      <c r="B338" s="7">
        <v>2019.268</v>
      </c>
      <c r="C338" s="8">
        <v>258.52782764811491</v>
      </c>
      <c r="D338" s="8">
        <v>0</v>
      </c>
      <c r="E338" s="8">
        <v>0</v>
      </c>
      <c r="F338" s="8">
        <v>0</v>
      </c>
      <c r="G338" s="8">
        <v>0</v>
      </c>
      <c r="H338" s="8">
        <v>258.52782764811491</v>
      </c>
      <c r="I338" s="9"/>
      <c r="J338" s="7">
        <v>13059.62</v>
      </c>
      <c r="K338" s="8">
        <v>1358.0426743141829</v>
      </c>
      <c r="L338" s="8">
        <v>0</v>
      </c>
      <c r="M338" s="8">
        <v>0</v>
      </c>
      <c r="N338" s="8">
        <v>0</v>
      </c>
      <c r="O338" s="8">
        <v>0</v>
      </c>
      <c r="P338" s="8">
        <v>1358.0426743141829</v>
      </c>
      <c r="Q338" s="9">
        <v>0</v>
      </c>
      <c r="R338" s="7">
        <v>667.94979999999998</v>
      </c>
      <c r="S338" s="8">
        <v>108.58168761220826</v>
      </c>
      <c r="T338" s="8" t="s">
        <v>72</v>
      </c>
      <c r="U338" s="8" t="s">
        <v>72</v>
      </c>
      <c r="V338" s="8" t="s">
        <v>72</v>
      </c>
      <c r="W338" s="8" t="s">
        <v>72</v>
      </c>
      <c r="X338" s="8">
        <v>108.58168761220826</v>
      </c>
      <c r="Y338" s="9" t="s">
        <v>72</v>
      </c>
      <c r="Z338" s="7">
        <v>14335.46</v>
      </c>
      <c r="AA338" s="8">
        <v>1668.2760674919209</v>
      </c>
      <c r="AB338" s="8" t="s">
        <v>72</v>
      </c>
      <c r="AC338" s="8" t="s">
        <v>72</v>
      </c>
      <c r="AD338" s="8" t="s">
        <v>72</v>
      </c>
      <c r="AE338" s="8" t="s">
        <v>72</v>
      </c>
      <c r="AF338" s="8">
        <v>1668.2760674919209</v>
      </c>
      <c r="AG338" s="9" t="s">
        <v>72</v>
      </c>
    </row>
    <row r="339" spans="1:33" x14ac:dyDescent="0.45">
      <c r="A339" s="4">
        <v>53662</v>
      </c>
      <c r="B339" s="7">
        <v>2004.424</v>
      </c>
      <c r="C339" s="8">
        <v>257.71812080536915</v>
      </c>
      <c r="D339" s="8">
        <v>0</v>
      </c>
      <c r="E339" s="8">
        <v>0</v>
      </c>
      <c r="F339" s="8">
        <v>0</v>
      </c>
      <c r="G339" s="8">
        <v>0</v>
      </c>
      <c r="H339" s="8">
        <v>257.71812080536915</v>
      </c>
      <c r="I339" s="9"/>
      <c r="J339" s="7">
        <v>13070.42</v>
      </c>
      <c r="K339" s="8">
        <v>1362.5784126313233</v>
      </c>
      <c r="L339" s="8">
        <v>0</v>
      </c>
      <c r="M339" s="8">
        <v>0</v>
      </c>
      <c r="N339" s="8">
        <v>0</v>
      </c>
      <c r="O339" s="8">
        <v>0</v>
      </c>
      <c r="P339" s="8">
        <v>1362.5784126313233</v>
      </c>
      <c r="Q339" s="9">
        <v>0</v>
      </c>
      <c r="R339" s="7">
        <v>663.0598</v>
      </c>
      <c r="S339" s="8">
        <v>108.24161073825503</v>
      </c>
      <c r="T339" s="8" t="s">
        <v>72</v>
      </c>
      <c r="U339" s="8" t="s">
        <v>72</v>
      </c>
      <c r="V339" s="8" t="s">
        <v>72</v>
      </c>
      <c r="W339" s="8" t="s">
        <v>72</v>
      </c>
      <c r="X339" s="8">
        <v>108.24161073825503</v>
      </c>
      <c r="Y339" s="9" t="s">
        <v>72</v>
      </c>
      <c r="Z339" s="7">
        <v>14330.49</v>
      </c>
      <c r="AA339" s="8">
        <v>1671.8401575977664</v>
      </c>
      <c r="AB339" s="8" t="s">
        <v>72</v>
      </c>
      <c r="AC339" s="8" t="s">
        <v>72</v>
      </c>
      <c r="AD339" s="8" t="s">
        <v>72</v>
      </c>
      <c r="AE339" s="8" t="s">
        <v>72</v>
      </c>
      <c r="AF339" s="8">
        <v>1671.8401575977664</v>
      </c>
      <c r="AG339" s="9" t="s">
        <v>72</v>
      </c>
    </row>
    <row r="340" spans="1:33" x14ac:dyDescent="0.45">
      <c r="A340" s="4">
        <v>53693</v>
      </c>
      <c r="B340" s="7">
        <v>2004.424</v>
      </c>
      <c r="C340" s="8">
        <v>256.91347011596793</v>
      </c>
      <c r="D340" s="8">
        <v>0</v>
      </c>
      <c r="E340" s="8">
        <v>0</v>
      </c>
      <c r="F340" s="8">
        <v>0</v>
      </c>
      <c r="G340" s="8">
        <v>0</v>
      </c>
      <c r="H340" s="8">
        <v>256.91347011596793</v>
      </c>
      <c r="I340" s="9"/>
      <c r="J340" s="7">
        <v>13070.42</v>
      </c>
      <c r="K340" s="8">
        <v>1367.1507287547056</v>
      </c>
      <c r="L340" s="8">
        <v>0</v>
      </c>
      <c r="M340" s="8">
        <v>0</v>
      </c>
      <c r="N340" s="8">
        <v>0</v>
      </c>
      <c r="O340" s="8">
        <v>0</v>
      </c>
      <c r="P340" s="8">
        <v>1367.1507287547056</v>
      </c>
      <c r="Q340" s="9">
        <v>0</v>
      </c>
      <c r="R340" s="7">
        <v>663.0598</v>
      </c>
      <c r="S340" s="8">
        <v>107.90365744870653</v>
      </c>
      <c r="T340" s="8" t="s">
        <v>72</v>
      </c>
      <c r="U340" s="8" t="s">
        <v>72</v>
      </c>
      <c r="V340" s="8" t="s">
        <v>72</v>
      </c>
      <c r="W340" s="8" t="s">
        <v>72</v>
      </c>
      <c r="X340" s="8">
        <v>107.90365744870653</v>
      </c>
      <c r="Y340" s="9" t="s">
        <v>72</v>
      </c>
      <c r="Z340" s="7">
        <v>14330.49</v>
      </c>
      <c r="AA340" s="8">
        <v>1675.446892893867</v>
      </c>
      <c r="AB340" s="8" t="s">
        <v>72</v>
      </c>
      <c r="AC340" s="8" t="s">
        <v>72</v>
      </c>
      <c r="AD340" s="8" t="s">
        <v>72</v>
      </c>
      <c r="AE340" s="8" t="s">
        <v>72</v>
      </c>
      <c r="AF340" s="8">
        <v>1675.446892893867</v>
      </c>
      <c r="AG340" s="9" t="s">
        <v>72</v>
      </c>
    </row>
    <row r="341" spans="1:33" x14ac:dyDescent="0.45">
      <c r="A341" s="4">
        <v>53724</v>
      </c>
      <c r="B341" s="7">
        <v>1984.173</v>
      </c>
      <c r="C341" s="8">
        <v>256.11382836816364</v>
      </c>
      <c r="D341" s="8">
        <v>0</v>
      </c>
      <c r="E341" s="8">
        <v>0</v>
      </c>
      <c r="F341" s="8">
        <v>0</v>
      </c>
      <c r="G341" s="8">
        <v>0</v>
      </c>
      <c r="H341" s="8">
        <v>256.11382836816364</v>
      </c>
      <c r="I341" s="9"/>
      <c r="J341" s="7">
        <v>13085.07</v>
      </c>
      <c r="K341" s="8">
        <v>1371.7600572636034</v>
      </c>
      <c r="L341" s="8">
        <v>0</v>
      </c>
      <c r="M341" s="8">
        <v>0</v>
      </c>
      <c r="N341" s="8">
        <v>0</v>
      </c>
      <c r="O341" s="8">
        <v>0</v>
      </c>
      <c r="P341" s="8">
        <v>1371.7600572636034</v>
      </c>
      <c r="Q341" s="9">
        <v>0</v>
      </c>
      <c r="R341" s="7">
        <v>656.39430000000004</v>
      </c>
      <c r="S341" s="8">
        <v>107.56780791462873</v>
      </c>
      <c r="T341" s="8" t="s">
        <v>72</v>
      </c>
      <c r="U341" s="8" t="s">
        <v>72</v>
      </c>
      <c r="V341" s="8" t="s">
        <v>72</v>
      </c>
      <c r="W341" s="8" t="s">
        <v>72</v>
      </c>
      <c r="X341" s="8">
        <v>107.56780791462873</v>
      </c>
      <c r="Y341" s="9" t="s">
        <v>72</v>
      </c>
      <c r="Z341" s="7">
        <v>14323.62</v>
      </c>
      <c r="AA341" s="8">
        <v>1679.0966513053997</v>
      </c>
      <c r="AB341" s="8" t="s">
        <v>72</v>
      </c>
      <c r="AC341" s="8" t="s">
        <v>72</v>
      </c>
      <c r="AD341" s="8" t="s">
        <v>72</v>
      </c>
      <c r="AE341" s="8" t="s">
        <v>72</v>
      </c>
      <c r="AF341" s="8">
        <v>1679.0966513053997</v>
      </c>
      <c r="AG341" s="9" t="s">
        <v>72</v>
      </c>
    </row>
    <row r="342" spans="1:33" x14ac:dyDescent="0.45">
      <c r="A342" s="4">
        <v>53752</v>
      </c>
      <c r="B342" s="7">
        <v>1984.173</v>
      </c>
      <c r="C342" s="8">
        <v>255.31914893617025</v>
      </c>
      <c r="D342" s="8">
        <v>0</v>
      </c>
      <c r="E342" s="8">
        <v>0</v>
      </c>
      <c r="F342" s="8">
        <v>0</v>
      </c>
      <c r="G342" s="8">
        <v>0</v>
      </c>
      <c r="H342" s="8">
        <v>255.31914893617025</v>
      </c>
      <c r="I342" s="9"/>
      <c r="J342" s="7">
        <v>13085.07</v>
      </c>
      <c r="K342" s="8">
        <v>1376.4068393259668</v>
      </c>
      <c r="L342" s="8">
        <v>0</v>
      </c>
      <c r="M342" s="8">
        <v>0</v>
      </c>
      <c r="N342" s="8">
        <v>0</v>
      </c>
      <c r="O342" s="8">
        <v>0</v>
      </c>
      <c r="P342" s="8">
        <v>1376.4068393259668</v>
      </c>
      <c r="Q342" s="9">
        <v>0</v>
      </c>
      <c r="R342" s="7">
        <v>656.39430000000004</v>
      </c>
      <c r="S342" s="8">
        <v>107.23404255319151</v>
      </c>
      <c r="T342" s="8" t="s">
        <v>72</v>
      </c>
      <c r="U342" s="8" t="s">
        <v>72</v>
      </c>
      <c r="V342" s="8" t="s">
        <v>72</v>
      </c>
      <c r="W342" s="8" t="s">
        <v>72</v>
      </c>
      <c r="X342" s="8">
        <v>107.23404255319151</v>
      </c>
      <c r="Y342" s="9" t="s">
        <v>72</v>
      </c>
      <c r="Z342" s="7">
        <v>14323.62</v>
      </c>
      <c r="AA342" s="8">
        <v>1682.789818049371</v>
      </c>
      <c r="AB342" s="8" t="s">
        <v>72</v>
      </c>
      <c r="AC342" s="8" t="s">
        <v>72</v>
      </c>
      <c r="AD342" s="8" t="s">
        <v>72</v>
      </c>
      <c r="AE342" s="8" t="s">
        <v>72</v>
      </c>
      <c r="AF342" s="8">
        <v>1682.789818049371</v>
      </c>
      <c r="AG342" s="9" t="s">
        <v>72</v>
      </c>
    </row>
    <row r="343" spans="1:33" x14ac:dyDescent="0.45">
      <c r="A343" s="4">
        <v>53783</v>
      </c>
      <c r="B343" s="7">
        <v>1984.173</v>
      </c>
      <c r="C343" s="8">
        <v>254.52938577110035</v>
      </c>
      <c r="D343" s="8">
        <v>0</v>
      </c>
      <c r="E343" s="8">
        <v>0</v>
      </c>
      <c r="F343" s="8">
        <v>0</v>
      </c>
      <c r="G343" s="8">
        <v>0</v>
      </c>
      <c r="H343" s="8">
        <v>254.52938577110035</v>
      </c>
      <c r="I343" s="9"/>
      <c r="J343" s="7">
        <v>13085.07</v>
      </c>
      <c r="K343" s="8">
        <v>1381.0915228337083</v>
      </c>
      <c r="L343" s="8">
        <v>0</v>
      </c>
      <c r="M343" s="8">
        <v>0</v>
      </c>
      <c r="N343" s="8">
        <v>0</v>
      </c>
      <c r="O343" s="8">
        <v>0</v>
      </c>
      <c r="P343" s="8">
        <v>1381.0915228337083</v>
      </c>
      <c r="Q343" s="9">
        <v>0</v>
      </c>
      <c r="R343" s="7">
        <v>656.39430000000004</v>
      </c>
      <c r="S343" s="8">
        <v>106.90234202386215</v>
      </c>
      <c r="T343" s="8" t="s">
        <v>72</v>
      </c>
      <c r="U343" s="8" t="s">
        <v>72</v>
      </c>
      <c r="V343" s="8" t="s">
        <v>72</v>
      </c>
      <c r="W343" s="8" t="s">
        <v>72</v>
      </c>
      <c r="X343" s="8">
        <v>106.90234202386215</v>
      </c>
      <c r="Y343" s="9" t="s">
        <v>72</v>
      </c>
      <c r="Z343" s="7">
        <v>14323.62</v>
      </c>
      <c r="AA343" s="8">
        <v>1686.5267857590286</v>
      </c>
      <c r="AB343" s="8" t="s">
        <v>72</v>
      </c>
      <c r="AC343" s="8" t="s">
        <v>72</v>
      </c>
      <c r="AD343" s="8" t="s">
        <v>72</v>
      </c>
      <c r="AE343" s="8" t="s">
        <v>72</v>
      </c>
      <c r="AF343" s="8">
        <v>1686.5267857590286</v>
      </c>
      <c r="AG343" s="9" t="s">
        <v>72</v>
      </c>
    </row>
    <row r="344" spans="1:33" x14ac:dyDescent="0.45">
      <c r="A344" s="4">
        <v>53813</v>
      </c>
      <c r="B344" s="7">
        <v>1975.931</v>
      </c>
      <c r="C344" s="8">
        <v>253.74449339207047</v>
      </c>
      <c r="D344" s="8">
        <v>0</v>
      </c>
      <c r="E344" s="8">
        <v>0</v>
      </c>
      <c r="F344" s="8">
        <v>0</v>
      </c>
      <c r="G344" s="8">
        <v>0</v>
      </c>
      <c r="H344" s="8">
        <v>253.74449339207047</v>
      </c>
      <c r="I344" s="9"/>
      <c r="J344" s="7">
        <v>13091.13</v>
      </c>
      <c r="K344" s="8">
        <v>1385.8145625410536</v>
      </c>
      <c r="L344" s="8">
        <v>0</v>
      </c>
      <c r="M344" s="8">
        <v>0</v>
      </c>
      <c r="N344" s="8">
        <v>0</v>
      </c>
      <c r="O344" s="8">
        <v>0</v>
      </c>
      <c r="P344" s="8">
        <v>1385.8145625410536</v>
      </c>
      <c r="Q344" s="9">
        <v>0</v>
      </c>
      <c r="R344" s="7">
        <v>653.68119999999999</v>
      </c>
      <c r="S344" s="8">
        <v>106.57268722466959</v>
      </c>
      <c r="T344" s="8" t="s">
        <v>72</v>
      </c>
      <c r="U344" s="8" t="s">
        <v>72</v>
      </c>
      <c r="V344" s="8" t="s">
        <v>72</v>
      </c>
      <c r="W344" s="8" t="s">
        <v>72</v>
      </c>
      <c r="X344" s="8">
        <v>106.57268722466959</v>
      </c>
      <c r="Y344" s="9" t="s">
        <v>72</v>
      </c>
      <c r="Z344" s="7">
        <v>14320.82</v>
      </c>
      <c r="AA344" s="8">
        <v>1690.3079546115382</v>
      </c>
      <c r="AB344" s="8" t="s">
        <v>72</v>
      </c>
      <c r="AC344" s="8" t="s">
        <v>72</v>
      </c>
      <c r="AD344" s="8" t="s">
        <v>72</v>
      </c>
      <c r="AE344" s="8" t="s">
        <v>72</v>
      </c>
      <c r="AF344" s="8">
        <v>1690.3079546115382</v>
      </c>
      <c r="AG344" s="9" t="s">
        <v>72</v>
      </c>
    </row>
    <row r="345" spans="1:33" x14ac:dyDescent="0.45">
      <c r="A345" s="4">
        <v>53844</v>
      </c>
      <c r="B345" s="7">
        <v>1968.6969999999999</v>
      </c>
      <c r="C345" s="8">
        <v>252.96442687747037</v>
      </c>
      <c r="D345" s="8">
        <v>0</v>
      </c>
      <c r="E345" s="8">
        <v>0</v>
      </c>
      <c r="F345" s="8">
        <v>0</v>
      </c>
      <c r="G345" s="8">
        <v>0</v>
      </c>
      <c r="H345" s="8">
        <v>252.96442687747037</v>
      </c>
      <c r="I345" s="9"/>
      <c r="J345" s="7">
        <v>13096.35</v>
      </c>
      <c r="K345" s="8">
        <v>1390.5764202060698</v>
      </c>
      <c r="L345" s="8">
        <v>0</v>
      </c>
      <c r="M345" s="8">
        <v>0</v>
      </c>
      <c r="N345" s="8">
        <v>0</v>
      </c>
      <c r="O345" s="8">
        <v>0</v>
      </c>
      <c r="P345" s="8">
        <v>1390.5764202060698</v>
      </c>
      <c r="Q345" s="9">
        <v>0</v>
      </c>
      <c r="R345" s="7">
        <v>651.29909999999995</v>
      </c>
      <c r="S345" s="8">
        <v>106.24505928853755</v>
      </c>
      <c r="T345" s="8" t="s">
        <v>72</v>
      </c>
      <c r="U345" s="8" t="s">
        <v>72</v>
      </c>
      <c r="V345" s="8" t="s">
        <v>72</v>
      </c>
      <c r="W345" s="8" t="s">
        <v>72</v>
      </c>
      <c r="X345" s="8">
        <v>106.24505928853755</v>
      </c>
      <c r="Y345" s="9" t="s">
        <v>72</v>
      </c>
      <c r="Z345" s="7">
        <v>14318.34</v>
      </c>
      <c r="AA345" s="8">
        <v>1694.1337324590343</v>
      </c>
      <c r="AB345" s="8" t="s">
        <v>72</v>
      </c>
      <c r="AC345" s="8" t="s">
        <v>72</v>
      </c>
      <c r="AD345" s="8" t="s">
        <v>72</v>
      </c>
      <c r="AE345" s="8" t="s">
        <v>72</v>
      </c>
      <c r="AF345" s="8">
        <v>1694.1337324590343</v>
      </c>
      <c r="AG345" s="9" t="s">
        <v>72</v>
      </c>
    </row>
    <row r="346" spans="1:33" x14ac:dyDescent="0.45">
      <c r="A346" s="4">
        <v>53874</v>
      </c>
      <c r="B346" s="7">
        <v>1957.394</v>
      </c>
      <c r="C346" s="8">
        <v>252.18914185639233</v>
      </c>
      <c r="D346" s="8">
        <v>0</v>
      </c>
      <c r="E346" s="8">
        <v>0</v>
      </c>
      <c r="F346" s="8">
        <v>0</v>
      </c>
      <c r="G346" s="8">
        <v>0</v>
      </c>
      <c r="H346" s="8">
        <v>252.18914185639233</v>
      </c>
      <c r="I346" s="9"/>
      <c r="J346" s="7">
        <v>13104.43</v>
      </c>
      <c r="K346" s="8">
        <v>1395.3775647354389</v>
      </c>
      <c r="L346" s="8">
        <v>0</v>
      </c>
      <c r="M346" s="8">
        <v>0</v>
      </c>
      <c r="N346" s="8">
        <v>0</v>
      </c>
      <c r="O346" s="8">
        <v>0</v>
      </c>
      <c r="P346" s="8">
        <v>1395.3775647354389</v>
      </c>
      <c r="Q346" s="9">
        <v>0</v>
      </c>
      <c r="R346" s="7">
        <v>647.5797</v>
      </c>
      <c r="S346" s="8">
        <v>105.91943957968478</v>
      </c>
      <c r="T346" s="8" t="s">
        <v>72</v>
      </c>
      <c r="U346" s="8" t="s">
        <v>72</v>
      </c>
      <c r="V346" s="8" t="s">
        <v>72</v>
      </c>
      <c r="W346" s="8" t="s">
        <v>72</v>
      </c>
      <c r="X346" s="8">
        <v>105.91943957968478</v>
      </c>
      <c r="Y346" s="9" t="s">
        <v>72</v>
      </c>
      <c r="Z346" s="7">
        <v>14314.42</v>
      </c>
      <c r="AA346" s="8">
        <v>1698.0045349631096</v>
      </c>
      <c r="AB346" s="8" t="s">
        <v>72</v>
      </c>
      <c r="AC346" s="8" t="s">
        <v>72</v>
      </c>
      <c r="AD346" s="8" t="s">
        <v>72</v>
      </c>
      <c r="AE346" s="8" t="s">
        <v>72</v>
      </c>
      <c r="AF346" s="8">
        <v>1698.0045349631096</v>
      </c>
      <c r="AG346" s="9" t="s">
        <v>72</v>
      </c>
    </row>
    <row r="347" spans="1:33" x14ac:dyDescent="0.45">
      <c r="A347" s="4">
        <v>53905</v>
      </c>
      <c r="B347" s="7">
        <v>1952.9059999999999</v>
      </c>
      <c r="C347" s="8">
        <v>251.41859450021826</v>
      </c>
      <c r="D347" s="8">
        <v>0</v>
      </c>
      <c r="E347" s="8">
        <v>0</v>
      </c>
      <c r="F347" s="8">
        <v>0</v>
      </c>
      <c r="G347" s="8">
        <v>0</v>
      </c>
      <c r="H347" s="8">
        <v>251.41859450021826</v>
      </c>
      <c r="I347" s="9"/>
      <c r="J347" s="7">
        <v>13107.68</v>
      </c>
      <c r="K347" s="8">
        <v>1400.2184723325861</v>
      </c>
      <c r="L347" s="8">
        <v>0</v>
      </c>
      <c r="M347" s="8">
        <v>0</v>
      </c>
      <c r="N347" s="8">
        <v>0</v>
      </c>
      <c r="O347" s="8">
        <v>0</v>
      </c>
      <c r="P347" s="8">
        <v>1400.2184723325861</v>
      </c>
      <c r="Q347" s="9">
        <v>0</v>
      </c>
      <c r="R347" s="7">
        <v>646.10329999999999</v>
      </c>
      <c r="S347" s="8">
        <v>105.59580969009167</v>
      </c>
      <c r="T347" s="8" t="s">
        <v>72</v>
      </c>
      <c r="U347" s="8" t="s">
        <v>72</v>
      </c>
      <c r="V347" s="8" t="s">
        <v>72</v>
      </c>
      <c r="W347" s="8" t="s">
        <v>72</v>
      </c>
      <c r="X347" s="8">
        <v>105.59580969009167</v>
      </c>
      <c r="Y347" s="9" t="s">
        <v>72</v>
      </c>
      <c r="Z347" s="7">
        <v>14312.88</v>
      </c>
      <c r="AA347" s="8">
        <v>1701.9207857328479</v>
      </c>
      <c r="AB347" s="8" t="s">
        <v>72</v>
      </c>
      <c r="AC347" s="8" t="s">
        <v>72</v>
      </c>
      <c r="AD347" s="8" t="s">
        <v>72</v>
      </c>
      <c r="AE347" s="8" t="s">
        <v>72</v>
      </c>
      <c r="AF347" s="8">
        <v>1701.9207857328479</v>
      </c>
      <c r="AG347" s="9" t="s">
        <v>72</v>
      </c>
    </row>
    <row r="348" spans="1:33" x14ac:dyDescent="0.45">
      <c r="A348" s="4">
        <v>53936</v>
      </c>
      <c r="B348" s="7">
        <v>1944.6089999999999</v>
      </c>
      <c r="C348" s="8">
        <v>250.65274151436034</v>
      </c>
      <c r="D348" s="8">
        <v>0</v>
      </c>
      <c r="E348" s="8">
        <v>0</v>
      </c>
      <c r="F348" s="8">
        <v>0</v>
      </c>
      <c r="G348" s="8">
        <v>0</v>
      </c>
      <c r="H348" s="8">
        <v>250.65274151436034</v>
      </c>
      <c r="I348" s="9"/>
      <c r="J348" s="7">
        <v>13113.59</v>
      </c>
      <c r="K348" s="8">
        <v>1405.0996266492564</v>
      </c>
      <c r="L348" s="8">
        <v>0</v>
      </c>
      <c r="M348" s="8">
        <v>0</v>
      </c>
      <c r="N348" s="8">
        <v>0</v>
      </c>
      <c r="O348" s="8">
        <v>0</v>
      </c>
      <c r="P348" s="8">
        <v>1405.0996266492564</v>
      </c>
      <c r="Q348" s="9">
        <v>0</v>
      </c>
      <c r="R348" s="7">
        <v>643.37490000000003</v>
      </c>
      <c r="S348" s="8">
        <v>105.27415143603135</v>
      </c>
      <c r="T348" s="8" t="s">
        <v>72</v>
      </c>
      <c r="U348" s="8" t="s">
        <v>72</v>
      </c>
      <c r="V348" s="8" t="s">
        <v>72</v>
      </c>
      <c r="W348" s="8" t="s">
        <v>72</v>
      </c>
      <c r="X348" s="8">
        <v>105.27415143603135</v>
      </c>
      <c r="Y348" s="9" t="s">
        <v>72</v>
      </c>
      <c r="Z348" s="7">
        <v>14309.99</v>
      </c>
      <c r="AA348" s="8">
        <v>1705.8829164664887</v>
      </c>
      <c r="AB348" s="8" t="s">
        <v>72</v>
      </c>
      <c r="AC348" s="8" t="s">
        <v>72</v>
      </c>
      <c r="AD348" s="8" t="s">
        <v>72</v>
      </c>
      <c r="AE348" s="8" t="s">
        <v>72</v>
      </c>
      <c r="AF348" s="8">
        <v>1705.8829164664887</v>
      </c>
      <c r="AG348" s="9" t="s">
        <v>72</v>
      </c>
    </row>
    <row r="349" spans="1:33" x14ac:dyDescent="0.45">
      <c r="A349" s="4">
        <v>53966</v>
      </c>
      <c r="B349" s="7">
        <v>1936.7439999999999</v>
      </c>
      <c r="C349" s="8">
        <v>249.89154013015187</v>
      </c>
      <c r="D349" s="8">
        <v>0</v>
      </c>
      <c r="E349" s="8">
        <v>0</v>
      </c>
      <c r="F349" s="8">
        <v>0</v>
      </c>
      <c r="G349" s="8">
        <v>0</v>
      </c>
      <c r="H349" s="8">
        <v>249.89154013015187</v>
      </c>
      <c r="I349" s="9"/>
      <c r="J349" s="7">
        <v>13119.19</v>
      </c>
      <c r="K349" s="8">
        <v>1410.0215189406349</v>
      </c>
      <c r="L349" s="8">
        <v>0</v>
      </c>
      <c r="M349" s="8">
        <v>0</v>
      </c>
      <c r="N349" s="8">
        <v>0</v>
      </c>
      <c r="O349" s="8">
        <v>0</v>
      </c>
      <c r="P349" s="8">
        <v>1410.0215189406349</v>
      </c>
      <c r="Q349" s="9">
        <v>0</v>
      </c>
      <c r="R349" s="7">
        <v>640.78949999999998</v>
      </c>
      <c r="S349" s="8">
        <v>104.95444685466379</v>
      </c>
      <c r="T349" s="8" t="s">
        <v>72</v>
      </c>
      <c r="U349" s="8" t="s">
        <v>72</v>
      </c>
      <c r="V349" s="8" t="s">
        <v>72</v>
      </c>
      <c r="W349" s="8" t="s">
        <v>72</v>
      </c>
      <c r="X349" s="8">
        <v>104.95444685466379</v>
      </c>
      <c r="Y349" s="9" t="s">
        <v>72</v>
      </c>
      <c r="Z349" s="7">
        <v>14307.24</v>
      </c>
      <c r="AA349" s="8">
        <v>1709.8913670968172</v>
      </c>
      <c r="AB349" s="8" t="s">
        <v>72</v>
      </c>
      <c r="AC349" s="8" t="s">
        <v>72</v>
      </c>
      <c r="AD349" s="8" t="s">
        <v>72</v>
      </c>
      <c r="AE349" s="8" t="s">
        <v>72</v>
      </c>
      <c r="AF349" s="8">
        <v>1709.8913670968172</v>
      </c>
      <c r="AG349" s="9" t="s">
        <v>72</v>
      </c>
    </row>
    <row r="350" spans="1:33" x14ac:dyDescent="0.45">
      <c r="A350" s="4">
        <v>53997</v>
      </c>
      <c r="B350" s="7">
        <v>1924.607</v>
      </c>
      <c r="C350" s="8">
        <v>249.13494809688584</v>
      </c>
      <c r="D350" s="8">
        <v>0</v>
      </c>
      <c r="E350" s="8">
        <v>0</v>
      </c>
      <c r="F350" s="8">
        <v>0</v>
      </c>
      <c r="G350" s="8">
        <v>0</v>
      </c>
      <c r="H350" s="8">
        <v>249.13494809688584</v>
      </c>
      <c r="I350" s="9"/>
      <c r="J350" s="7">
        <v>13127.78</v>
      </c>
      <c r="K350" s="8">
        <v>1414.9846482241264</v>
      </c>
      <c r="L350" s="8">
        <v>0</v>
      </c>
      <c r="M350" s="8">
        <v>0</v>
      </c>
      <c r="N350" s="8">
        <v>0</v>
      </c>
      <c r="O350" s="8">
        <v>0</v>
      </c>
      <c r="P350" s="8">
        <v>1414.9846482241264</v>
      </c>
      <c r="Q350" s="9">
        <v>0</v>
      </c>
      <c r="R350" s="7">
        <v>636.80179999999996</v>
      </c>
      <c r="S350" s="8">
        <v>104.63667820069206</v>
      </c>
      <c r="T350" s="8" t="s">
        <v>72</v>
      </c>
      <c r="U350" s="8" t="s">
        <v>72</v>
      </c>
      <c r="V350" s="8" t="s">
        <v>72</v>
      </c>
      <c r="W350" s="8" t="s">
        <v>72</v>
      </c>
      <c r="X350" s="8">
        <v>104.63667820069206</v>
      </c>
      <c r="Y350" s="9" t="s">
        <v>72</v>
      </c>
      <c r="Z350" s="7">
        <v>14302.97</v>
      </c>
      <c r="AA350" s="8">
        <v>1713.9465859403895</v>
      </c>
      <c r="AB350" s="8" t="s">
        <v>72</v>
      </c>
      <c r="AC350" s="8" t="s">
        <v>72</v>
      </c>
      <c r="AD350" s="8" t="s">
        <v>72</v>
      </c>
      <c r="AE350" s="8" t="s">
        <v>72</v>
      </c>
      <c r="AF350" s="8">
        <v>1713.9465859403895</v>
      </c>
      <c r="AG350" s="9" t="s">
        <v>72</v>
      </c>
    </row>
    <row r="351" spans="1:33" x14ac:dyDescent="0.45">
      <c r="A351" s="4">
        <v>54027</v>
      </c>
      <c r="B351" s="7">
        <v>1909.02</v>
      </c>
      <c r="C351" s="8">
        <v>248.38292367399742</v>
      </c>
      <c r="D351" s="8">
        <v>0</v>
      </c>
      <c r="E351" s="8">
        <v>0</v>
      </c>
      <c r="F351" s="8">
        <v>0</v>
      </c>
      <c r="G351" s="8">
        <v>0</v>
      </c>
      <c r="H351" s="8">
        <v>248.38292367399742</v>
      </c>
      <c r="I351" s="9"/>
      <c r="J351" s="7">
        <v>13138.78</v>
      </c>
      <c r="K351" s="8">
        <v>1419.9895214418866</v>
      </c>
      <c r="L351" s="8">
        <v>0</v>
      </c>
      <c r="M351" s="8">
        <v>0</v>
      </c>
      <c r="N351" s="8">
        <v>0</v>
      </c>
      <c r="O351" s="8">
        <v>0</v>
      </c>
      <c r="P351" s="8">
        <v>1419.9895214418866</v>
      </c>
      <c r="Q351" s="9">
        <v>0</v>
      </c>
      <c r="R351" s="7">
        <v>631.68299999999999</v>
      </c>
      <c r="S351" s="8">
        <v>104.32082794307891</v>
      </c>
      <c r="T351" s="8" t="s">
        <v>72</v>
      </c>
      <c r="U351" s="8" t="s">
        <v>72</v>
      </c>
      <c r="V351" s="8" t="s">
        <v>72</v>
      </c>
      <c r="W351" s="8" t="s">
        <v>72</v>
      </c>
      <c r="X351" s="8">
        <v>104.32082794307891</v>
      </c>
      <c r="Y351" s="9" t="s">
        <v>72</v>
      </c>
      <c r="Z351" s="7">
        <v>14297.46</v>
      </c>
      <c r="AA351" s="8">
        <v>1718.0490298506834</v>
      </c>
      <c r="AB351" s="8" t="s">
        <v>72</v>
      </c>
      <c r="AC351" s="8" t="s">
        <v>72</v>
      </c>
      <c r="AD351" s="8" t="s">
        <v>72</v>
      </c>
      <c r="AE351" s="8" t="s">
        <v>72</v>
      </c>
      <c r="AF351" s="8">
        <v>1718.0490298506834</v>
      </c>
      <c r="AG351" s="9" t="s">
        <v>72</v>
      </c>
    </row>
    <row r="352" spans="1:33" x14ac:dyDescent="0.45">
      <c r="A352" s="4">
        <v>54058</v>
      </c>
      <c r="B352" s="7">
        <v>1909.02</v>
      </c>
      <c r="C352" s="8">
        <v>247.63542562338779</v>
      </c>
      <c r="D352" s="8">
        <v>0</v>
      </c>
      <c r="E352" s="8">
        <v>0</v>
      </c>
      <c r="F352" s="8">
        <v>0</v>
      </c>
      <c r="G352" s="8">
        <v>0</v>
      </c>
      <c r="H352" s="8">
        <v>247.63542562338779</v>
      </c>
      <c r="I352" s="9"/>
      <c r="J352" s="7">
        <v>13138.78</v>
      </c>
      <c r="K352" s="8">
        <v>1425.0366536272254</v>
      </c>
      <c r="L352" s="8">
        <v>0</v>
      </c>
      <c r="M352" s="8">
        <v>0</v>
      </c>
      <c r="N352" s="8">
        <v>0</v>
      </c>
      <c r="O352" s="8">
        <v>0</v>
      </c>
      <c r="P352" s="8">
        <v>1425.0366536272254</v>
      </c>
      <c r="Q352" s="9">
        <v>0</v>
      </c>
      <c r="R352" s="7">
        <v>631.68299999999999</v>
      </c>
      <c r="S352" s="8">
        <v>104.00687876182286</v>
      </c>
      <c r="T352" s="8" t="s">
        <v>72</v>
      </c>
      <c r="U352" s="8" t="s">
        <v>72</v>
      </c>
      <c r="V352" s="8" t="s">
        <v>72</v>
      </c>
      <c r="W352" s="8" t="s">
        <v>72</v>
      </c>
      <c r="X352" s="8">
        <v>104.00687876182286</v>
      </c>
      <c r="Y352" s="9" t="s">
        <v>72</v>
      </c>
      <c r="Z352" s="7">
        <v>14297.46</v>
      </c>
      <c r="AA352" s="8">
        <v>1722.1991643752908</v>
      </c>
      <c r="AB352" s="8" t="s">
        <v>72</v>
      </c>
      <c r="AC352" s="8" t="s">
        <v>72</v>
      </c>
      <c r="AD352" s="8" t="s">
        <v>72</v>
      </c>
      <c r="AE352" s="8" t="s">
        <v>72</v>
      </c>
      <c r="AF352" s="8">
        <v>1722.1991643752908</v>
      </c>
      <c r="AG352" s="9" t="s">
        <v>72</v>
      </c>
    </row>
    <row r="353" spans="1:33" x14ac:dyDescent="0.45">
      <c r="A353" s="4">
        <v>54089</v>
      </c>
      <c r="B353" s="7">
        <v>1909.02</v>
      </c>
      <c r="C353" s="8">
        <v>246.892413201886</v>
      </c>
      <c r="D353" s="8">
        <v>0</v>
      </c>
      <c r="E353" s="8">
        <v>0</v>
      </c>
      <c r="F353" s="8">
        <v>0</v>
      </c>
      <c r="G353" s="8">
        <v>0</v>
      </c>
      <c r="H353" s="8">
        <v>246.892413201886</v>
      </c>
      <c r="I353" s="9"/>
      <c r="J353" s="7">
        <v>13138.78</v>
      </c>
      <c r="K353" s="8">
        <v>1430.1265680749957</v>
      </c>
      <c r="L353" s="8">
        <v>0</v>
      </c>
      <c r="M353" s="8">
        <v>0</v>
      </c>
      <c r="N353" s="8">
        <v>0</v>
      </c>
      <c r="O353" s="8">
        <v>0</v>
      </c>
      <c r="P353" s="8">
        <v>1430.1265680749957</v>
      </c>
      <c r="Q353" s="9">
        <v>0</v>
      </c>
      <c r="R353" s="7">
        <v>631.68299999999999</v>
      </c>
      <c r="S353" s="8">
        <v>103.69481354479213</v>
      </c>
      <c r="T353" s="8" t="s">
        <v>72</v>
      </c>
      <c r="U353" s="8" t="s">
        <v>72</v>
      </c>
      <c r="V353" s="8" t="s">
        <v>72</v>
      </c>
      <c r="W353" s="8" t="s">
        <v>72</v>
      </c>
      <c r="X353" s="8">
        <v>103.69481354479213</v>
      </c>
      <c r="Y353" s="9" t="s">
        <v>72</v>
      </c>
      <c r="Z353" s="7">
        <v>14297.46</v>
      </c>
      <c r="AA353" s="8">
        <v>1726.3974639172588</v>
      </c>
      <c r="AB353" s="8" t="s">
        <v>72</v>
      </c>
      <c r="AC353" s="8" t="s">
        <v>72</v>
      </c>
      <c r="AD353" s="8" t="s">
        <v>72</v>
      </c>
      <c r="AE353" s="8" t="s">
        <v>72</v>
      </c>
      <c r="AF353" s="8">
        <v>1726.3974639172588</v>
      </c>
      <c r="AG353" s="9" t="s">
        <v>72</v>
      </c>
    </row>
    <row r="354" spans="1:33" x14ac:dyDescent="0.45">
      <c r="A354" s="4">
        <v>54118</v>
      </c>
      <c r="B354" s="7"/>
      <c r="C354" s="8">
        <v>246.15384615384616</v>
      </c>
      <c r="D354" s="8">
        <v>0</v>
      </c>
      <c r="E354" s="8">
        <v>0</v>
      </c>
      <c r="F354" s="8">
        <v>0</v>
      </c>
      <c r="G354" s="8">
        <v>0</v>
      </c>
      <c r="H354" s="8">
        <v>246.15384615384616</v>
      </c>
      <c r="I354" s="9"/>
      <c r="J354" s="7"/>
      <c r="K354" s="8">
        <v>1435.2597965160767</v>
      </c>
      <c r="L354" s="8">
        <v>0</v>
      </c>
      <c r="M354" s="8">
        <v>0</v>
      </c>
      <c r="N354" s="8">
        <v>0</v>
      </c>
      <c r="O354" s="8">
        <v>0</v>
      </c>
      <c r="Q354" s="9">
        <v>0</v>
      </c>
      <c r="R354" s="7"/>
      <c r="X354" s="8">
        <v>0</v>
      </c>
      <c r="Y354" s="9" t="s">
        <v>72</v>
      </c>
      <c r="Z354" s="7"/>
      <c r="AF354" s="8">
        <v>0</v>
      </c>
      <c r="AG354" s="9" t="s">
        <v>72</v>
      </c>
    </row>
    <row r="355" spans="1:33" x14ac:dyDescent="0.45">
      <c r="A355" s="4">
        <v>54149</v>
      </c>
      <c r="B355" s="7"/>
      <c r="C355" s="8">
        <v>245.41968470387732</v>
      </c>
      <c r="D355" s="8">
        <v>0</v>
      </c>
      <c r="E355" s="8">
        <v>0</v>
      </c>
      <c r="F355" s="8">
        <v>0</v>
      </c>
      <c r="G355" s="8">
        <v>0</v>
      </c>
      <c r="H355" s="8">
        <v>245.41968470387732</v>
      </c>
      <c r="I355" s="9"/>
      <c r="J355" s="7"/>
      <c r="K355" s="8">
        <v>1440.4368792960875</v>
      </c>
      <c r="L355" s="8">
        <v>0</v>
      </c>
      <c r="M355" s="8">
        <v>0</v>
      </c>
      <c r="N355" s="8">
        <v>0</v>
      </c>
      <c r="O355" s="8">
        <v>0</v>
      </c>
      <c r="Q355" s="9">
        <v>0</v>
      </c>
      <c r="R355" s="7"/>
      <c r="X355" s="8">
        <v>0</v>
      </c>
      <c r="Y355" s="9" t="s">
        <v>72</v>
      </c>
      <c r="Z355" s="7"/>
      <c r="AF355" s="8">
        <v>0</v>
      </c>
      <c r="AG355" s="9" t="s">
        <v>72</v>
      </c>
    </row>
    <row r="356" spans="1:33" x14ac:dyDescent="0.45">
      <c r="A356" s="4">
        <v>54179</v>
      </c>
      <c r="B356" s="7"/>
      <c r="C356" s="8">
        <v>244.68988954970263</v>
      </c>
      <c r="D356" s="8">
        <v>0</v>
      </c>
      <c r="E356" s="8">
        <v>0</v>
      </c>
      <c r="F356" s="8">
        <v>0</v>
      </c>
      <c r="G356" s="8">
        <v>0</v>
      </c>
      <c r="H356" s="8">
        <v>244.68988954970263</v>
      </c>
      <c r="I356" s="9"/>
      <c r="J356" s="7"/>
      <c r="K356" s="8">
        <v>1445.6583655584402</v>
      </c>
      <c r="L356" s="8">
        <v>0</v>
      </c>
      <c r="M356" s="8">
        <v>0</v>
      </c>
      <c r="N356" s="8">
        <v>0</v>
      </c>
      <c r="O356" s="8">
        <v>0</v>
      </c>
      <c r="Q356" s="9">
        <v>0</v>
      </c>
      <c r="R356" s="7"/>
      <c r="X356" s="8">
        <v>0</v>
      </c>
      <c r="Y356" s="9" t="s">
        <v>72</v>
      </c>
      <c r="Z356" s="7"/>
      <c r="AF356" s="8">
        <v>0</v>
      </c>
      <c r="AG356" s="9" t="s">
        <v>72</v>
      </c>
    </row>
    <row r="357" spans="1:33" x14ac:dyDescent="0.45">
      <c r="A357" s="4">
        <v>54210</v>
      </c>
      <c r="B357" s="7"/>
      <c r="C357" s="8">
        <v>243.96442185514616</v>
      </c>
      <c r="D357" s="8">
        <v>0</v>
      </c>
      <c r="E357" s="8">
        <v>0</v>
      </c>
      <c r="F357" s="8">
        <v>0</v>
      </c>
      <c r="G357" s="8">
        <v>0</v>
      </c>
      <c r="H357" s="8">
        <v>243.96442185514616</v>
      </c>
      <c r="I357" s="9"/>
      <c r="J357" s="7"/>
      <c r="K357" s="8">
        <v>1450.9248134318789</v>
      </c>
      <c r="L357" s="8">
        <v>0</v>
      </c>
      <c r="M357" s="8">
        <v>0</v>
      </c>
      <c r="N357" s="8">
        <v>0</v>
      </c>
      <c r="O357" s="8">
        <v>0</v>
      </c>
      <c r="Q357" s="9">
        <v>0</v>
      </c>
      <c r="R357" s="7"/>
      <c r="X357" s="8">
        <v>0</v>
      </c>
      <c r="Y357" s="9" t="s">
        <v>72</v>
      </c>
      <c r="Z357" s="7"/>
      <c r="AF357" s="8">
        <v>0</v>
      </c>
      <c r="AG357" s="9" t="s">
        <v>72</v>
      </c>
    </row>
    <row r="358" spans="1:33" x14ac:dyDescent="0.45">
      <c r="A358" s="4">
        <v>54240</v>
      </c>
      <c r="B358" s="7"/>
      <c r="C358" s="8">
        <v>243.24324324324328</v>
      </c>
      <c r="D358" s="8">
        <v>0</v>
      </c>
      <c r="E358" s="8">
        <v>0</v>
      </c>
      <c r="F358" s="8">
        <v>0</v>
      </c>
      <c r="G358" s="8">
        <v>0</v>
      </c>
      <c r="H358" s="8">
        <v>243.24324324324328</v>
      </c>
      <c r="I358" s="9"/>
      <c r="J358" s="7"/>
      <c r="K358" s="8">
        <v>1456.2367902226156</v>
      </c>
      <c r="L358" s="8">
        <v>0</v>
      </c>
      <c r="M358" s="8">
        <v>0</v>
      </c>
      <c r="N358" s="8">
        <v>0</v>
      </c>
      <c r="O358" s="8">
        <v>0</v>
      </c>
      <c r="Q358" s="9">
        <v>0</v>
      </c>
      <c r="R358" s="7"/>
      <c r="X358" s="8">
        <v>0</v>
      </c>
      <c r="Y358" s="9" t="s">
        <v>72</v>
      </c>
      <c r="Z358" s="7"/>
      <c r="AF358" s="8">
        <v>0</v>
      </c>
      <c r="AG358" s="9" t="s">
        <v>72</v>
      </c>
    </row>
    <row r="359" spans="1:33" x14ac:dyDescent="0.45">
      <c r="A359" s="4">
        <v>54271</v>
      </c>
      <c r="B359" s="7"/>
      <c r="C359" s="8">
        <v>242.52631578947367</v>
      </c>
      <c r="D359" s="8">
        <v>0</v>
      </c>
      <c r="E359" s="8">
        <v>0</v>
      </c>
      <c r="F359" s="8">
        <v>0</v>
      </c>
      <c r="G359" s="8">
        <v>0</v>
      </c>
      <c r="H359" s="8">
        <v>242.52631578947367</v>
      </c>
      <c r="I359" s="9"/>
      <c r="J359" s="7"/>
      <c r="K359" s="8">
        <v>1461.5948726112347</v>
      </c>
      <c r="L359" s="8">
        <v>0</v>
      </c>
      <c r="M359" s="8">
        <v>0</v>
      </c>
      <c r="N359" s="8">
        <v>0</v>
      </c>
      <c r="O359" s="8">
        <v>0</v>
      </c>
      <c r="Q359" s="9">
        <v>0</v>
      </c>
      <c r="R359" s="7"/>
      <c r="X359" s="8">
        <v>0</v>
      </c>
      <c r="Y359" s="9" t="s">
        <v>72</v>
      </c>
      <c r="Z359" s="7"/>
      <c r="AF359" s="8">
        <v>0</v>
      </c>
      <c r="AG359" s="9" t="s">
        <v>72</v>
      </c>
    </row>
    <row r="360" spans="1:33" x14ac:dyDescent="0.45">
      <c r="A360" s="4">
        <v>54302</v>
      </c>
      <c r="B360" s="7"/>
      <c r="C360" s="8">
        <v>241.81360201511339</v>
      </c>
      <c r="D360" s="8">
        <v>0</v>
      </c>
      <c r="E360" s="8">
        <v>0</v>
      </c>
      <c r="F360" s="8">
        <v>0</v>
      </c>
      <c r="G360" s="8">
        <v>0</v>
      </c>
      <c r="H360" s="8">
        <v>241.81360201511339</v>
      </c>
      <c r="I360" s="9"/>
      <c r="J360" s="7"/>
      <c r="K360" s="8">
        <v>1466.9996468544696</v>
      </c>
      <c r="L360" s="8">
        <v>0</v>
      </c>
      <c r="M360" s="8">
        <v>0</v>
      </c>
      <c r="N360" s="8">
        <v>0</v>
      </c>
      <c r="O360" s="8">
        <v>0</v>
      </c>
      <c r="Q360" s="9">
        <v>0</v>
      </c>
      <c r="R360" s="7"/>
      <c r="X360" s="8">
        <v>0</v>
      </c>
      <c r="Y360" s="9" t="s">
        <v>72</v>
      </c>
      <c r="Z360" s="7"/>
      <c r="AF360" s="8">
        <v>0</v>
      </c>
      <c r="AG360" s="9" t="s">
        <v>72</v>
      </c>
    </row>
    <row r="361" spans="1:33" x14ac:dyDescent="0.45">
      <c r="A361" s="4">
        <v>54332</v>
      </c>
      <c r="B361" s="7"/>
      <c r="C361" s="8">
        <v>241.10506488070325</v>
      </c>
      <c r="D361" s="8">
        <v>0</v>
      </c>
      <c r="E361" s="8">
        <v>0</v>
      </c>
      <c r="F361" s="8">
        <v>0</v>
      </c>
      <c r="G361" s="8">
        <v>0</v>
      </c>
      <c r="H361" s="8">
        <v>241.10506488070325</v>
      </c>
      <c r="I361" s="9"/>
      <c r="J361" s="7"/>
      <c r="K361" s="8">
        <v>1472.4517089920273</v>
      </c>
      <c r="L361" s="8">
        <v>0</v>
      </c>
      <c r="M361" s="8">
        <v>0</v>
      </c>
      <c r="N361" s="8">
        <v>0</v>
      </c>
      <c r="O361" s="8">
        <v>0</v>
      </c>
      <c r="Q361" s="9">
        <v>0</v>
      </c>
      <c r="R361" s="7"/>
      <c r="X361" s="8">
        <v>0</v>
      </c>
      <c r="Y361" s="9" t="s">
        <v>72</v>
      </c>
      <c r="Z361" s="7"/>
      <c r="AF361" s="8">
        <v>0</v>
      </c>
      <c r="AG361" s="9" t="s">
        <v>72</v>
      </c>
    </row>
    <row r="362" spans="1:33" x14ac:dyDescent="0.45">
      <c r="A362" s="4">
        <v>54363</v>
      </c>
      <c r="B362" s="7"/>
      <c r="C362" s="8">
        <v>240.40066777963276</v>
      </c>
      <c r="D362" s="8">
        <v>0</v>
      </c>
      <c r="E362" s="8">
        <v>0</v>
      </c>
      <c r="F362" s="8">
        <v>0</v>
      </c>
      <c r="G362" s="8">
        <v>0</v>
      </c>
      <c r="H362" s="8">
        <v>240.40066777963276</v>
      </c>
      <c r="I362" s="9"/>
      <c r="J362" s="7"/>
      <c r="K362" s="8">
        <v>1477.9516650586099</v>
      </c>
      <c r="L362" s="8">
        <v>0</v>
      </c>
      <c r="M362" s="8">
        <v>0</v>
      </c>
      <c r="N362" s="8">
        <v>0</v>
      </c>
      <c r="O362" s="8">
        <v>0</v>
      </c>
      <c r="Q362" s="9">
        <v>0</v>
      </c>
      <c r="R362" s="7"/>
      <c r="X362" s="8">
        <v>0</v>
      </c>
      <c r="Y362" s="9" t="s">
        <v>72</v>
      </c>
      <c r="Z362" s="7"/>
      <c r="AF362" s="8">
        <v>0</v>
      </c>
      <c r="AG362" s="9" t="s">
        <v>72</v>
      </c>
    </row>
    <row r="363" spans="1:33" x14ac:dyDescent="0.45">
      <c r="A363" s="4">
        <v>54393</v>
      </c>
      <c r="B363" s="7"/>
      <c r="C363" s="8">
        <v>239.70037453183522</v>
      </c>
      <c r="D363" s="8">
        <v>0</v>
      </c>
      <c r="E363" s="8">
        <v>0</v>
      </c>
      <c r="F363" s="8">
        <v>0</v>
      </c>
      <c r="G363" s="8">
        <v>0</v>
      </c>
      <c r="H363" s="8">
        <v>239.70037453183522</v>
      </c>
      <c r="I363" s="9"/>
      <c r="J363" s="7"/>
      <c r="K363" s="8">
        <v>1483.5001313012724</v>
      </c>
      <c r="L363" s="8">
        <v>0</v>
      </c>
      <c r="M363" s="8">
        <v>0</v>
      </c>
      <c r="N363" s="8">
        <v>0</v>
      </c>
      <c r="O363" s="8">
        <v>0</v>
      </c>
      <c r="Q363" s="9">
        <v>0</v>
      </c>
      <c r="R363" s="7"/>
      <c r="X363" s="8">
        <v>0</v>
      </c>
      <c r="Y363" s="9" t="s">
        <v>72</v>
      </c>
      <c r="Z363" s="7"/>
      <c r="AF363" s="8">
        <v>0</v>
      </c>
      <c r="AG363" s="9" t="s">
        <v>72</v>
      </c>
    </row>
    <row r="364" spans="1:33" x14ac:dyDescent="0.45">
      <c r="A364" s="4">
        <v>54424</v>
      </c>
      <c r="B364" s="7"/>
      <c r="C364" s="8">
        <v>239.00414937759336</v>
      </c>
      <c r="D364" s="8">
        <v>0</v>
      </c>
      <c r="E364" s="8">
        <v>0</v>
      </c>
      <c r="F364" s="8">
        <v>0</v>
      </c>
      <c r="G364" s="8">
        <v>0</v>
      </c>
      <c r="H364" s="8">
        <v>239.00414937759336</v>
      </c>
      <c r="I364" s="9"/>
      <c r="J364" s="7"/>
      <c r="K364" s="8">
        <v>1489.0977344023029</v>
      </c>
      <c r="L364" s="8">
        <v>0</v>
      </c>
      <c r="M364" s="8">
        <v>0</v>
      </c>
      <c r="N364" s="8">
        <v>0</v>
      </c>
      <c r="O364" s="8">
        <v>0</v>
      </c>
      <c r="Q364" s="9">
        <v>0</v>
      </c>
      <c r="R364" s="7"/>
      <c r="X364" s="8">
        <v>0</v>
      </c>
      <c r="Y364" s="9" t="s">
        <v>72</v>
      </c>
      <c r="Z364" s="7"/>
      <c r="AF364" s="8">
        <v>0</v>
      </c>
      <c r="AG364" s="9" t="s">
        <v>72</v>
      </c>
    </row>
    <row r="365" spans="1:33" x14ac:dyDescent="0.45">
      <c r="A365" s="4">
        <v>54455</v>
      </c>
      <c r="B365" s="7"/>
      <c r="C365" s="8">
        <v>238.31195697145222</v>
      </c>
      <c r="D365" s="8">
        <v>0</v>
      </c>
      <c r="E365" s="8">
        <v>0</v>
      </c>
      <c r="F365" s="8">
        <v>0</v>
      </c>
      <c r="G365" s="8">
        <v>0</v>
      </c>
      <c r="H365" s="8">
        <v>238.31195697145222</v>
      </c>
      <c r="I365" s="9"/>
      <c r="J365" s="7"/>
      <c r="K365" s="8">
        <v>1494.7451117077801</v>
      </c>
      <c r="L365" s="8">
        <v>0</v>
      </c>
      <c r="M365" s="8">
        <v>0</v>
      </c>
      <c r="N365" s="8">
        <v>0</v>
      </c>
      <c r="O365" s="8">
        <v>0</v>
      </c>
      <c r="Q365" s="9">
        <v>0</v>
      </c>
      <c r="R365" s="7"/>
      <c r="X365" s="8">
        <v>0</v>
      </c>
      <c r="Y365" s="9" t="s">
        <v>72</v>
      </c>
      <c r="Z365" s="7"/>
      <c r="AF365" s="8">
        <v>0</v>
      </c>
      <c r="AG365" s="9" t="s">
        <v>72</v>
      </c>
    </row>
    <row r="366" spans="1:33" x14ac:dyDescent="0.45">
      <c r="A366" s="4">
        <v>54483</v>
      </c>
      <c r="B366" s="7"/>
      <c r="C366" s="8">
        <v>237.62376237623764</v>
      </c>
      <c r="D366" s="8">
        <v>0</v>
      </c>
      <c r="E366" s="8">
        <v>0</v>
      </c>
      <c r="F366" s="8">
        <v>0</v>
      </c>
      <c r="G366" s="8">
        <v>0</v>
      </c>
      <c r="H366" s="8">
        <v>237.62376237623764</v>
      </c>
      <c r="I366" s="9"/>
      <c r="J366" s="7"/>
      <c r="K366" s="8">
        <v>1500.4429114619893</v>
      </c>
      <c r="L366" s="8">
        <v>0</v>
      </c>
      <c r="M366" s="8">
        <v>0</v>
      </c>
      <c r="N366" s="8">
        <v>0</v>
      </c>
      <c r="O366" s="8">
        <v>0</v>
      </c>
      <c r="Q366" s="9">
        <v>0</v>
      </c>
      <c r="R366" s="7"/>
      <c r="X366" s="8">
        <v>0</v>
      </c>
      <c r="Y366" s="9" t="s">
        <v>72</v>
      </c>
      <c r="Z366" s="7"/>
      <c r="AF366" s="8">
        <v>0</v>
      </c>
      <c r="AG366" s="9" t="s">
        <v>72</v>
      </c>
    </row>
    <row r="367" spans="1:33" x14ac:dyDescent="0.45">
      <c r="A367" s="4">
        <v>54514</v>
      </c>
      <c r="B367" s="7"/>
      <c r="C367" s="8">
        <v>236.93953105717813</v>
      </c>
      <c r="D367" s="8">
        <v>0</v>
      </c>
      <c r="E367" s="8">
        <v>0</v>
      </c>
      <c r="F367" s="8">
        <v>0</v>
      </c>
      <c r="G367" s="8">
        <v>0</v>
      </c>
      <c r="H367" s="8">
        <v>236.93953105717813</v>
      </c>
      <c r="I367" s="9"/>
      <c r="J367" s="7"/>
      <c r="K367" s="8">
        <v>1506.1917930478623</v>
      </c>
      <c r="L367" s="8">
        <v>0</v>
      </c>
      <c r="M367" s="8">
        <v>0</v>
      </c>
      <c r="N367" s="8">
        <v>0</v>
      </c>
      <c r="O367" s="8">
        <v>0</v>
      </c>
      <c r="Q367" s="9">
        <v>0</v>
      </c>
      <c r="R367" s="7"/>
      <c r="X367" s="8">
        <v>0</v>
      </c>
      <c r="Y367" s="9" t="s">
        <v>72</v>
      </c>
      <c r="Z367" s="7"/>
      <c r="AF367" s="8">
        <v>0</v>
      </c>
      <c r="AG367" s="9" t="s">
        <v>72</v>
      </c>
    </row>
    <row r="368" spans="1:33" x14ac:dyDescent="0.45">
      <c r="A368" s="4">
        <v>54544</v>
      </c>
      <c r="B368" s="7"/>
      <c r="C368" s="8">
        <v>236.25922887612796</v>
      </c>
      <c r="D368" s="8">
        <v>0</v>
      </c>
      <c r="E368" s="8">
        <v>0</v>
      </c>
      <c r="F368" s="8">
        <v>0</v>
      </c>
      <c r="G368" s="8">
        <v>0</v>
      </c>
      <c r="H368" s="8">
        <v>236.25922887612796</v>
      </c>
      <c r="I368" s="9"/>
      <c r="J368" s="7"/>
      <c r="K368" s="8">
        <v>1511.9924272336559</v>
      </c>
      <c r="L368" s="8">
        <v>0</v>
      </c>
      <c r="M368" s="8">
        <v>0</v>
      </c>
      <c r="N368" s="8">
        <v>0</v>
      </c>
      <c r="O368" s="8">
        <v>0</v>
      </c>
      <c r="Q368" s="9">
        <v>0</v>
      </c>
      <c r="R368" s="7"/>
      <c r="X368" s="8">
        <v>0</v>
      </c>
      <c r="Y368" s="9" t="s">
        <v>72</v>
      </c>
      <c r="Z368" s="7"/>
      <c r="AF368" s="8">
        <v>0</v>
      </c>
      <c r="AG368" s="9" t="s">
        <v>72</v>
      </c>
    </row>
    <row r="369" spans="1:33" x14ac:dyDescent="0.45">
      <c r="A369" s="4">
        <v>54575</v>
      </c>
      <c r="B369" s="7"/>
      <c r="C369" s="8">
        <v>235.58282208588957</v>
      </c>
      <c r="D369" s="8">
        <v>0</v>
      </c>
      <c r="E369" s="8">
        <v>0</v>
      </c>
      <c r="F369" s="8">
        <v>0</v>
      </c>
      <c r="G369" s="8">
        <v>0</v>
      </c>
      <c r="H369" s="8">
        <v>235.58282208588957</v>
      </c>
      <c r="I369" s="9"/>
      <c r="J369" s="7"/>
      <c r="K369" s="8">
        <v>1517.8454964260304</v>
      </c>
      <c r="L369" s="8">
        <v>0</v>
      </c>
      <c r="M369" s="8">
        <v>0</v>
      </c>
      <c r="N369" s="8">
        <v>0</v>
      </c>
      <c r="O369" s="8">
        <v>0</v>
      </c>
      <c r="Q369" s="9">
        <v>0</v>
      </c>
      <c r="R369" s="7"/>
      <c r="X369" s="8">
        <v>0</v>
      </c>
      <c r="Y369" s="9" t="s">
        <v>72</v>
      </c>
      <c r="Z369" s="7"/>
      <c r="AF369" s="8">
        <v>0</v>
      </c>
      <c r="AG369" s="9" t="s">
        <v>72</v>
      </c>
    </row>
    <row r="370" spans="1:33" x14ac:dyDescent="0.45">
      <c r="A370" s="4">
        <v>54605</v>
      </c>
      <c r="B370" s="7"/>
      <c r="C370" s="8">
        <v>234.910277324633</v>
      </c>
      <c r="D370" s="8">
        <v>0</v>
      </c>
      <c r="E370" s="8">
        <v>0</v>
      </c>
      <c r="F370" s="8">
        <v>0</v>
      </c>
      <c r="G370" s="8">
        <v>0</v>
      </c>
      <c r="H370" s="8">
        <v>234.910277324633</v>
      </c>
      <c r="I370" s="9"/>
      <c r="J370" s="7"/>
      <c r="K370" s="8">
        <v>1523.7516949297567</v>
      </c>
      <c r="L370" s="8">
        <v>0</v>
      </c>
      <c r="M370" s="8">
        <v>0</v>
      </c>
      <c r="N370" s="8">
        <v>0</v>
      </c>
      <c r="O370" s="8">
        <v>0</v>
      </c>
      <c r="Q370" s="9">
        <v>0</v>
      </c>
      <c r="R370" s="7"/>
      <c r="X370" s="8">
        <v>0</v>
      </c>
      <c r="Y370" s="9" t="s">
        <v>72</v>
      </c>
      <c r="Z370" s="7"/>
      <c r="AF370" s="8">
        <v>0</v>
      </c>
      <c r="AG370" s="9" t="s">
        <v>72</v>
      </c>
    </row>
    <row r="371" spans="1:33" x14ac:dyDescent="0.45">
      <c r="A371" s="4">
        <v>54636</v>
      </c>
      <c r="B371" s="7"/>
      <c r="C371" s="8">
        <v>234.24156161041074</v>
      </c>
      <c r="D371" s="8">
        <v>0</v>
      </c>
      <c r="E371" s="8">
        <v>0</v>
      </c>
      <c r="F371" s="8">
        <v>0</v>
      </c>
      <c r="G371" s="8">
        <v>0</v>
      </c>
      <c r="H371" s="8">
        <v>234.24156161041074</v>
      </c>
      <c r="I371" s="9"/>
      <c r="J371" s="7"/>
      <c r="K371" s="8">
        <v>1529.7117292142316</v>
      </c>
      <c r="L371" s="8">
        <v>0</v>
      </c>
      <c r="M371" s="8">
        <v>0</v>
      </c>
      <c r="N371" s="8">
        <v>0</v>
      </c>
      <c r="O371" s="8">
        <v>0</v>
      </c>
      <c r="Q371" s="9">
        <v>0</v>
      </c>
      <c r="R371" s="7"/>
      <c r="X371" s="8">
        <v>0</v>
      </c>
      <c r="Y371" s="9" t="s">
        <v>72</v>
      </c>
      <c r="Z371" s="7"/>
      <c r="AF371" s="8">
        <v>0</v>
      </c>
      <c r="AG371" s="9" t="s">
        <v>72</v>
      </c>
    </row>
    <row r="372" spans="1:33" x14ac:dyDescent="0.45">
      <c r="A372" s="4">
        <v>54667</v>
      </c>
      <c r="B372" s="7"/>
      <c r="C372" s="8">
        <v>233.57664233576645</v>
      </c>
      <c r="D372" s="8">
        <v>0</v>
      </c>
      <c r="E372" s="8">
        <v>0</v>
      </c>
      <c r="F372" s="8">
        <v>0</v>
      </c>
      <c r="G372" s="8">
        <v>0</v>
      </c>
      <c r="H372" s="8">
        <v>233.57664233576645</v>
      </c>
      <c r="I372" s="9"/>
      <c r="J372" s="7"/>
      <c r="K372" s="8">
        <v>1535.7263181870351</v>
      </c>
      <c r="L372" s="8">
        <v>0</v>
      </c>
      <c r="M372" s="8">
        <v>0</v>
      </c>
      <c r="N372" s="8">
        <v>0</v>
      </c>
      <c r="O372" s="8">
        <v>0</v>
      </c>
      <c r="Q372" s="9">
        <v>0</v>
      </c>
      <c r="R372" s="7"/>
      <c r="X372" s="8">
        <v>0</v>
      </c>
      <c r="Y372" s="9" t="s">
        <v>72</v>
      </c>
      <c r="Z372" s="7"/>
      <c r="AF372" s="8">
        <v>0</v>
      </c>
      <c r="AG372" s="9" t="s">
        <v>72</v>
      </c>
    </row>
    <row r="373" spans="1:33" x14ac:dyDescent="0.45">
      <c r="A373" s="4">
        <v>54697</v>
      </c>
      <c r="B373" s="7"/>
      <c r="C373" s="8">
        <v>232.91548726243431</v>
      </c>
      <c r="D373" s="8">
        <v>0</v>
      </c>
      <c r="E373" s="8">
        <v>0</v>
      </c>
      <c r="F373" s="8">
        <v>0</v>
      </c>
      <c r="G373" s="8">
        <v>0</v>
      </c>
      <c r="H373" s="8">
        <v>232.91548726243431</v>
      </c>
      <c r="I373" s="9"/>
      <c r="J373" s="7"/>
      <c r="K373" s="8">
        <v>1541.7961934747541</v>
      </c>
      <c r="L373" s="8">
        <v>0</v>
      </c>
      <c r="M373" s="8">
        <v>0</v>
      </c>
      <c r="N373" s="8">
        <v>0</v>
      </c>
      <c r="O373" s="8">
        <v>0</v>
      </c>
      <c r="Q373" s="9">
        <v>0</v>
      </c>
      <c r="R373" s="7"/>
      <c r="X373" s="8">
        <v>0</v>
      </c>
      <c r="Y373" s="9" t="s">
        <v>72</v>
      </c>
      <c r="Z373" s="7"/>
      <c r="AF373" s="8">
        <v>0</v>
      </c>
      <c r="AG373" s="9" t="s">
        <v>72</v>
      </c>
    </row>
    <row r="374" spans="1:33" x14ac:dyDescent="0.45">
      <c r="A374" s="4">
        <v>54728</v>
      </c>
      <c r="B374" s="7"/>
      <c r="C374" s="8">
        <v>232.25806451612902</v>
      </c>
      <c r="D374" s="8">
        <v>0</v>
      </c>
      <c r="E374" s="8">
        <v>0</v>
      </c>
      <c r="F374" s="8">
        <v>0</v>
      </c>
      <c r="G374" s="8">
        <v>0</v>
      </c>
      <c r="H374" s="8">
        <v>232.25806451612902</v>
      </c>
      <c r="I374" s="9"/>
      <c r="J374" s="7"/>
      <c r="K374" s="8">
        <v>1547.9220997112752</v>
      </c>
      <c r="L374" s="8">
        <v>0</v>
      </c>
      <c r="M374" s="8">
        <v>0</v>
      </c>
      <c r="N374" s="8">
        <v>0</v>
      </c>
      <c r="O374" s="8">
        <v>0</v>
      </c>
      <c r="Q374" s="9">
        <v>0</v>
      </c>
      <c r="R374" s="7"/>
      <c r="X374" s="8">
        <v>0</v>
      </c>
      <c r="Y374" s="9" t="s">
        <v>72</v>
      </c>
      <c r="Z374" s="7"/>
      <c r="AF374" s="8">
        <v>0</v>
      </c>
      <c r="AG374" s="9" t="s">
        <v>72</v>
      </c>
    </row>
    <row r="375" spans="1:33" x14ac:dyDescent="0.45">
      <c r="A375" s="4">
        <v>54758</v>
      </c>
      <c r="B375" s="7"/>
      <c r="C375" s="8">
        <v>231.60434258142342</v>
      </c>
      <c r="D375" s="8">
        <v>0</v>
      </c>
      <c r="E375" s="8">
        <v>0</v>
      </c>
      <c r="F375" s="8">
        <v>0</v>
      </c>
      <c r="G375" s="8">
        <v>0</v>
      </c>
      <c r="H375" s="8">
        <v>231.60434258142342</v>
      </c>
      <c r="I375" s="9"/>
      <c r="J375" s="7"/>
      <c r="K375" s="8">
        <v>1554.1047948338146</v>
      </c>
      <c r="L375" s="8">
        <v>0</v>
      </c>
      <c r="M375" s="8">
        <v>0</v>
      </c>
      <c r="N375" s="8">
        <v>0</v>
      </c>
      <c r="O375" s="8">
        <v>0</v>
      </c>
      <c r="Q375" s="9">
        <v>0</v>
      </c>
      <c r="R375" s="7"/>
      <c r="X375" s="8">
        <v>0</v>
      </c>
      <c r="Y375" s="9" t="s">
        <v>72</v>
      </c>
      <c r="Z375" s="7"/>
      <c r="AF375" s="8">
        <v>0</v>
      </c>
      <c r="AG375" s="9" t="s">
        <v>72</v>
      </c>
    </row>
    <row r="376" spans="1:33" x14ac:dyDescent="0.45">
      <c r="A376" s="4">
        <v>54789</v>
      </c>
      <c r="B376" s="7"/>
      <c r="C376" s="8">
        <v>230.95429029671212</v>
      </c>
      <c r="D376" s="8">
        <v>0</v>
      </c>
      <c r="E376" s="8">
        <v>0</v>
      </c>
      <c r="F376" s="8">
        <v>0</v>
      </c>
      <c r="G376" s="8">
        <v>0</v>
      </c>
      <c r="H376" s="8">
        <v>230.95429029671212</v>
      </c>
      <c r="I376" s="9"/>
      <c r="J376" s="7"/>
      <c r="K376" s="8">
        <v>1560.3450503869205</v>
      </c>
      <c r="L376" s="8">
        <v>0</v>
      </c>
      <c r="M376" s="8">
        <v>0</v>
      </c>
      <c r="N376" s="8">
        <v>0</v>
      </c>
      <c r="O376" s="8">
        <v>0</v>
      </c>
      <c r="Q376" s="9">
        <v>0</v>
      </c>
      <c r="R376" s="7"/>
      <c r="X376" s="8">
        <v>0</v>
      </c>
      <c r="Y376" s="9" t="s">
        <v>72</v>
      </c>
      <c r="Z376" s="7"/>
      <c r="AF376" s="8">
        <v>0</v>
      </c>
      <c r="AG376" s="9" t="s">
        <v>72</v>
      </c>
    </row>
    <row r="377" spans="1:33" x14ac:dyDescent="0.45">
      <c r="A377" s="4">
        <v>54820</v>
      </c>
      <c r="B377" s="7"/>
      <c r="C377" s="8">
        <v>230.30787684926031</v>
      </c>
      <c r="D377" s="8">
        <v>0</v>
      </c>
      <c r="E377" s="8">
        <v>0</v>
      </c>
      <c r="F377" s="8">
        <v>0</v>
      </c>
      <c r="G377" s="8">
        <v>0</v>
      </c>
      <c r="H377" s="8">
        <v>230.30787684926031</v>
      </c>
      <c r="I377" s="9"/>
      <c r="J377" s="7"/>
      <c r="K377" s="8">
        <v>1566.6436518346975</v>
      </c>
      <c r="L377" s="8">
        <v>0</v>
      </c>
      <c r="M377" s="8">
        <v>0</v>
      </c>
      <c r="N377" s="8">
        <v>0</v>
      </c>
      <c r="O377" s="8">
        <v>0</v>
      </c>
      <c r="Q377" s="9">
        <v>0</v>
      </c>
      <c r="R377" s="7"/>
      <c r="X377" s="8">
        <v>0</v>
      </c>
      <c r="Y377" s="9" t="s">
        <v>72</v>
      </c>
      <c r="Z377" s="7"/>
      <c r="AF377" s="8">
        <v>0</v>
      </c>
      <c r="AG377" s="9" t="s">
        <v>72</v>
      </c>
    </row>
    <row r="378" spans="1:33" x14ac:dyDescent="0.45">
      <c r="A378" s="4">
        <v>54848</v>
      </c>
      <c r="B378" s="7"/>
      <c r="C378" s="8">
        <v>229.66507177033495</v>
      </c>
      <c r="D378" s="8">
        <v>0</v>
      </c>
      <c r="E378" s="8">
        <v>0</v>
      </c>
      <c r="F378" s="8">
        <v>0</v>
      </c>
      <c r="G378" s="8">
        <v>0</v>
      </c>
      <c r="H378" s="8">
        <v>229.66507177033495</v>
      </c>
      <c r="I378" s="9"/>
      <c r="J378" s="7"/>
      <c r="K378" s="8">
        <v>1573.0013988815265</v>
      </c>
      <c r="L378" s="8">
        <v>0</v>
      </c>
      <c r="M378" s="8">
        <v>0</v>
      </c>
      <c r="N378" s="8">
        <v>0</v>
      </c>
      <c r="O378" s="8">
        <v>0</v>
      </c>
      <c r="Q378" s="9">
        <v>0</v>
      </c>
      <c r="R378" s="7"/>
      <c r="X378" s="8">
        <v>0</v>
      </c>
      <c r="Y378" s="9" t="s">
        <v>72</v>
      </c>
      <c r="Z378" s="7"/>
      <c r="AF378" s="8">
        <v>0</v>
      </c>
      <c r="AG378" s="9" t="s">
        <v>72</v>
      </c>
    </row>
    <row r="379" spans="1:33" x14ac:dyDescent="0.45">
      <c r="A379" s="4">
        <v>54879</v>
      </c>
      <c r="B379" s="7"/>
      <c r="C379" s="8">
        <v>229.02584493041752</v>
      </c>
      <c r="D379" s="8">
        <v>0</v>
      </c>
      <c r="E379" s="8">
        <v>0</v>
      </c>
      <c r="F379" s="8">
        <v>0</v>
      </c>
      <c r="G379" s="8">
        <v>0</v>
      </c>
      <c r="H379" s="8">
        <v>229.02584493041752</v>
      </c>
      <c r="I379" s="9"/>
      <c r="J379" s="7"/>
      <c r="K379" s="8">
        <v>1579.4191058015413</v>
      </c>
      <c r="L379" s="8">
        <v>0</v>
      </c>
      <c r="M379" s="8">
        <v>0</v>
      </c>
      <c r="N379" s="8">
        <v>0</v>
      </c>
      <c r="O379" s="8">
        <v>0</v>
      </c>
      <c r="Q379" s="9">
        <v>0</v>
      </c>
      <c r="R379" s="7"/>
      <c r="X379" s="8">
        <v>0</v>
      </c>
      <c r="Y379" s="9" t="s">
        <v>72</v>
      </c>
      <c r="Z379" s="7"/>
      <c r="AF379" s="8">
        <v>0</v>
      </c>
      <c r="AG379" s="9" t="s">
        <v>72</v>
      </c>
    </row>
    <row r="380" spans="1:33" x14ac:dyDescent="0.45">
      <c r="A380" s="4">
        <v>54909</v>
      </c>
      <c r="B380" s="7"/>
      <c r="C380" s="8">
        <v>228.39016653449644</v>
      </c>
      <c r="D380" s="8">
        <v>0</v>
      </c>
      <c r="E380" s="8">
        <v>0</v>
      </c>
      <c r="F380" s="8">
        <v>0</v>
      </c>
      <c r="G380" s="8">
        <v>0</v>
      </c>
      <c r="H380" s="8">
        <v>228.39016653449644</v>
      </c>
      <c r="I380" s="9"/>
      <c r="J380" s="7"/>
      <c r="K380" s="8">
        <v>1585.897601777174</v>
      </c>
      <c r="L380" s="8">
        <v>0</v>
      </c>
      <c r="M380" s="8">
        <v>0</v>
      </c>
      <c r="N380" s="8">
        <v>0</v>
      </c>
      <c r="O380" s="8">
        <v>0</v>
      </c>
      <c r="Q380" s="9">
        <v>0</v>
      </c>
      <c r="R380" s="7"/>
      <c r="X380" s="8">
        <v>0</v>
      </c>
      <c r="Y380" s="9" t="s">
        <v>72</v>
      </c>
      <c r="Z380" s="7"/>
      <c r="AF380" s="8">
        <v>0</v>
      </c>
      <c r="AG380" s="9" t="s">
        <v>72</v>
      </c>
    </row>
    <row r="381" spans="1:33" x14ac:dyDescent="0.45">
      <c r="A381" s="4">
        <v>54940</v>
      </c>
      <c r="B381" s="7"/>
      <c r="C381" s="8">
        <v>227.75800711743773</v>
      </c>
      <c r="D381" s="8">
        <v>0</v>
      </c>
      <c r="E381" s="8">
        <v>0</v>
      </c>
      <c r="F381" s="8">
        <v>0</v>
      </c>
      <c r="G381" s="8">
        <v>0</v>
      </c>
      <c r="H381" s="8">
        <v>227.75800711743773</v>
      </c>
      <c r="I381" s="9"/>
      <c r="J381" s="7"/>
      <c r="K381" s="8">
        <v>1592.4377312470301</v>
      </c>
      <c r="L381" s="8">
        <v>0</v>
      </c>
      <c r="M381" s="8">
        <v>0</v>
      </c>
      <c r="N381" s="8">
        <v>0</v>
      </c>
      <c r="O381" s="8">
        <v>0</v>
      </c>
      <c r="Q381" s="9">
        <v>0</v>
      </c>
      <c r="R381" s="7"/>
      <c r="X381" s="8">
        <v>0</v>
      </c>
      <c r="Y381" s="9" t="s">
        <v>72</v>
      </c>
      <c r="Z381" s="7"/>
      <c r="AF381" s="8">
        <v>0</v>
      </c>
      <c r="AG381" s="9" t="s">
        <v>72</v>
      </c>
    </row>
    <row r="382" spans="1:33" x14ac:dyDescent="0.45">
      <c r="A382" s="4">
        <v>54970</v>
      </c>
      <c r="B382" s="7"/>
      <c r="C382" s="8">
        <v>227.12933753943219</v>
      </c>
      <c r="D382" s="8">
        <v>0</v>
      </c>
      <c r="E382" s="8">
        <v>0</v>
      </c>
      <c r="F382" s="8">
        <v>0</v>
      </c>
      <c r="G382" s="8">
        <v>0</v>
      </c>
      <c r="H382" s="8">
        <v>227.12933753943219</v>
      </c>
      <c r="I382" s="9"/>
      <c r="J382" s="7"/>
      <c r="K382" s="8">
        <v>1599.0403542634169</v>
      </c>
      <c r="L382" s="8">
        <v>0</v>
      </c>
      <c r="M382" s="8">
        <v>0</v>
      </c>
      <c r="N382" s="8">
        <v>0</v>
      </c>
      <c r="O382" s="8">
        <v>0</v>
      </c>
      <c r="Q382" s="9">
        <v>0</v>
      </c>
      <c r="R382" s="7"/>
      <c r="X382" s="8">
        <v>0</v>
      </c>
      <c r="Y382" s="9" t="s">
        <v>72</v>
      </c>
      <c r="Z382" s="7"/>
      <c r="AF382" s="8">
        <v>0</v>
      </c>
      <c r="AG382" s="9" t="s">
        <v>72</v>
      </c>
    </row>
    <row r="383" spans="1:33" x14ac:dyDescent="0.45">
      <c r="A383" s="4">
        <v>55001</v>
      </c>
      <c r="B383" s="7"/>
      <c r="C383" s="8">
        <v>226.50412898151791</v>
      </c>
      <c r="D383" s="8">
        <v>0</v>
      </c>
      <c r="E383" s="8">
        <v>0</v>
      </c>
      <c r="F383" s="8">
        <v>0</v>
      </c>
      <c r="G383" s="8">
        <v>0</v>
      </c>
      <c r="H383" s="8">
        <v>226.50412898151791</v>
      </c>
      <c r="I383" s="9"/>
      <c r="J383" s="7"/>
      <c r="K383" s="8">
        <v>1605.7063468598476</v>
      </c>
      <c r="L383" s="8">
        <v>0</v>
      </c>
      <c r="M383" s="8">
        <v>0</v>
      </c>
      <c r="N383" s="8">
        <v>0</v>
      </c>
      <c r="O383" s="8">
        <v>0</v>
      </c>
      <c r="Q383" s="9">
        <v>0</v>
      </c>
      <c r="R383" s="7"/>
      <c r="X383" s="8">
        <v>0</v>
      </c>
      <c r="Y383" s="9" t="s">
        <v>72</v>
      </c>
      <c r="Z383" s="7"/>
      <c r="AF383" s="8">
        <v>0</v>
      </c>
      <c r="AG383" s="9" t="s">
        <v>72</v>
      </c>
    </row>
    <row r="384" spans="1:33" x14ac:dyDescent="0.45">
      <c r="A384" s="4">
        <v>55032</v>
      </c>
      <c r="B384" s="7"/>
      <c r="C384" s="8">
        <v>225.88235294117646</v>
      </c>
      <c r="D384" s="8">
        <v>0</v>
      </c>
      <c r="E384" s="8">
        <v>0</v>
      </c>
      <c r="F384" s="8">
        <v>0</v>
      </c>
      <c r="G384" s="8">
        <v>0</v>
      </c>
      <c r="H384" s="8">
        <v>225.88235294117646</v>
      </c>
      <c r="I384" s="9"/>
      <c r="J384" s="7"/>
      <c r="K384" s="8">
        <v>1612.4366014288373</v>
      </c>
      <c r="L384" s="8">
        <v>0</v>
      </c>
      <c r="M384" s="8">
        <v>0</v>
      </c>
      <c r="N384" s="8">
        <v>0</v>
      </c>
      <c r="O384" s="8">
        <v>0</v>
      </c>
      <c r="Q384" s="9">
        <v>0</v>
      </c>
      <c r="R384" s="7"/>
      <c r="X384" s="8">
        <v>0</v>
      </c>
      <c r="Y384" s="9" t="s">
        <v>72</v>
      </c>
      <c r="Z384" s="7"/>
      <c r="AF384" s="8">
        <v>0</v>
      </c>
      <c r="AG384" s="9" t="s">
        <v>72</v>
      </c>
    </row>
    <row r="385" spans="1:33" x14ac:dyDescent="0.45">
      <c r="A385" s="4">
        <v>55062</v>
      </c>
      <c r="B385" s="7"/>
      <c r="C385" s="8">
        <v>225.2639812280016</v>
      </c>
      <c r="D385" s="8">
        <v>0</v>
      </c>
      <c r="E385" s="8">
        <v>0</v>
      </c>
      <c r="F385" s="8">
        <v>0</v>
      </c>
      <c r="G385" s="8">
        <v>0</v>
      </c>
      <c r="H385" s="8">
        <v>225.2639812280016</v>
      </c>
      <c r="I385" s="9"/>
      <c r="J385" s="7"/>
      <c r="K385" s="8">
        <v>1619.2320271103399</v>
      </c>
      <c r="L385" s="8">
        <v>0</v>
      </c>
      <c r="M385" s="8">
        <v>0</v>
      </c>
      <c r="N385" s="8">
        <v>0</v>
      </c>
      <c r="O385" s="8">
        <v>0</v>
      </c>
      <c r="Q385" s="9">
        <v>0</v>
      </c>
      <c r="R385" s="7"/>
      <c r="X385" s="8">
        <v>0</v>
      </c>
      <c r="Y385" s="9" t="s">
        <v>72</v>
      </c>
      <c r="Z385" s="7"/>
      <c r="AF385" s="8">
        <v>0</v>
      </c>
      <c r="AG385" s="9" t="s">
        <v>72</v>
      </c>
    </row>
    <row r="386" spans="1:33" x14ac:dyDescent="0.45">
      <c r="A386" s="4">
        <v>55093</v>
      </c>
      <c r="B386" s="7"/>
      <c r="C386" s="8">
        <v>224.64898595943836</v>
      </c>
      <c r="D386" s="8">
        <v>0</v>
      </c>
      <c r="E386" s="8">
        <v>0</v>
      </c>
      <c r="F386" s="8">
        <v>0</v>
      </c>
      <c r="G386" s="8">
        <v>0</v>
      </c>
      <c r="H386" s="8">
        <v>224.64898595943836</v>
      </c>
      <c r="I386" s="9"/>
      <c r="J386" s="7"/>
      <c r="K386" s="8">
        <v>1626.0935501911786</v>
      </c>
      <c r="L386" s="8">
        <v>0</v>
      </c>
      <c r="M386" s="8">
        <v>0</v>
      </c>
      <c r="N386" s="8">
        <v>0</v>
      </c>
      <c r="O386" s="8">
        <v>0</v>
      </c>
      <c r="Q386" s="9">
        <v>0</v>
      </c>
      <c r="R386" s="7"/>
      <c r="X386" s="8">
        <v>0</v>
      </c>
      <c r="Y386" s="9" t="s">
        <v>72</v>
      </c>
      <c r="Z386" s="7"/>
      <c r="AF386" s="8">
        <v>0</v>
      </c>
      <c r="AG386" s="9" t="s">
        <v>72</v>
      </c>
    </row>
    <row r="387" spans="1:33" x14ac:dyDescent="0.45">
      <c r="A387" s="4">
        <v>55123</v>
      </c>
      <c r="B387" s="7"/>
      <c r="C387" s="8">
        <v>224.0373395565928</v>
      </c>
      <c r="D387" s="8">
        <v>0</v>
      </c>
      <c r="E387" s="8">
        <v>0</v>
      </c>
      <c r="F387" s="8">
        <v>0</v>
      </c>
      <c r="G387" s="8">
        <v>0</v>
      </c>
      <c r="H387" s="8">
        <v>224.0373395565928</v>
      </c>
      <c r="I387" s="9"/>
      <c r="J387" s="7"/>
      <c r="K387" s="8">
        <v>1633.0221145158407</v>
      </c>
      <c r="L387" s="8">
        <v>0</v>
      </c>
      <c r="M387" s="8">
        <v>0</v>
      </c>
      <c r="N387" s="8">
        <v>0</v>
      </c>
      <c r="O387" s="8">
        <v>0</v>
      </c>
      <c r="Q387" s="9">
        <v>0</v>
      </c>
      <c r="R387" s="7"/>
      <c r="X387" s="8">
        <v>0</v>
      </c>
      <c r="Y387" s="9" t="s">
        <v>72</v>
      </c>
      <c r="Z387" s="7"/>
      <c r="AF387" s="8">
        <v>0</v>
      </c>
      <c r="AG387" s="9" t="s">
        <v>72</v>
      </c>
    </row>
    <row r="388" spans="1:33" x14ac:dyDescent="0.45">
      <c r="A388" s="4">
        <v>55154</v>
      </c>
      <c r="B388" s="7"/>
      <c r="C388" s="8">
        <v>223.42901474010864</v>
      </c>
      <c r="D388" s="8">
        <v>0</v>
      </c>
      <c r="E388" s="8">
        <v>0</v>
      </c>
      <c r="F388" s="8">
        <v>0</v>
      </c>
      <c r="G388" s="8">
        <v>0</v>
      </c>
      <c r="H388" s="8">
        <v>223.42901474010864</v>
      </c>
      <c r="I388" s="9"/>
      <c r="J388" s="7"/>
      <c r="K388" s="8">
        <v>1640.0186819090097</v>
      </c>
      <c r="L388" s="8">
        <v>0</v>
      </c>
      <c r="M388" s="8">
        <v>0</v>
      </c>
      <c r="N388" s="8">
        <v>0</v>
      </c>
      <c r="O388" s="8">
        <v>0</v>
      </c>
      <c r="Q388" s="9">
        <v>0</v>
      </c>
      <c r="R388" s="7"/>
      <c r="X388" s="8">
        <v>0</v>
      </c>
      <c r="Y388" s="9" t="s">
        <v>72</v>
      </c>
      <c r="Z388" s="7"/>
      <c r="AF388" s="8">
        <v>0</v>
      </c>
      <c r="AG388" s="9" t="s">
        <v>72</v>
      </c>
    </row>
    <row r="389" spans="1:33" x14ac:dyDescent="0.45">
      <c r="A389" s="4">
        <v>55185</v>
      </c>
      <c r="B389" s="7"/>
      <c r="C389" s="8">
        <v>222.82398452611218</v>
      </c>
      <c r="D389" s="8">
        <v>0</v>
      </c>
      <c r="E389" s="8">
        <v>0</v>
      </c>
      <c r="F389" s="8">
        <v>0</v>
      </c>
      <c r="G389" s="8">
        <v>0</v>
      </c>
      <c r="H389" s="8">
        <v>222.82398452611218</v>
      </c>
      <c r="I389" s="9"/>
      <c r="J389" s="7"/>
      <c r="K389" s="8">
        <v>1647.0842326102429</v>
      </c>
      <c r="L389" s="8">
        <v>0</v>
      </c>
      <c r="M389" s="8">
        <v>0</v>
      </c>
      <c r="N389" s="8">
        <v>0</v>
      </c>
      <c r="O389" s="8">
        <v>0</v>
      </c>
      <c r="Q389" s="9">
        <v>0</v>
      </c>
      <c r="R389" s="7"/>
      <c r="X389" s="8">
        <v>0</v>
      </c>
      <c r="Y389" s="9" t="s">
        <v>72</v>
      </c>
      <c r="Z389" s="7"/>
      <c r="AF389" s="8">
        <v>0</v>
      </c>
      <c r="AG389" s="9" t="s">
        <v>72</v>
      </c>
    </row>
    <row r="390" spans="1:33" x14ac:dyDescent="0.45">
      <c r="A390" s="4">
        <v>55213</v>
      </c>
      <c r="B390" s="7"/>
      <c r="C390" s="8">
        <v>222.22222222222226</v>
      </c>
      <c r="D390" s="8">
        <v>0</v>
      </c>
      <c r="E390" s="8">
        <v>0</v>
      </c>
      <c r="F390" s="8">
        <v>0</v>
      </c>
      <c r="G390" s="8">
        <v>0</v>
      </c>
      <c r="H390" s="8">
        <v>222.22222222222226</v>
      </c>
      <c r="I390" s="9"/>
      <c r="J390" s="7"/>
      <c r="K390" s="8">
        <v>1654.2197657212023</v>
      </c>
      <c r="L390" s="8">
        <v>0</v>
      </c>
      <c r="M390" s="8">
        <v>0</v>
      </c>
      <c r="N390" s="8">
        <v>0</v>
      </c>
      <c r="O390" s="8">
        <v>0</v>
      </c>
      <c r="Q390" s="9">
        <v>0</v>
      </c>
      <c r="R390" s="7"/>
      <c r="X390" s="8">
        <v>0</v>
      </c>
      <c r="Y390" s="9" t="s">
        <v>72</v>
      </c>
      <c r="Z390" s="7"/>
      <c r="AF390" s="8">
        <v>0</v>
      </c>
      <c r="AG390" s="9" t="s">
        <v>72</v>
      </c>
    </row>
    <row r="391" spans="1:33" x14ac:dyDescent="0.45">
      <c r="A391" s="4">
        <v>55244</v>
      </c>
      <c r="B391" s="7"/>
      <c r="C391" s="8">
        <v>221.62370142362448</v>
      </c>
      <c r="D391" s="8">
        <v>0</v>
      </c>
      <c r="E391" s="8">
        <v>0</v>
      </c>
      <c r="F391" s="8">
        <v>0</v>
      </c>
      <c r="G391" s="8">
        <v>0</v>
      </c>
      <c r="H391" s="8">
        <v>221.62370142362448</v>
      </c>
      <c r="I391" s="9"/>
      <c r="J391" s="7"/>
      <c r="K391" s="8">
        <v>1661.4262996658545</v>
      </c>
      <c r="L391" s="8">
        <v>0</v>
      </c>
      <c r="M391" s="8">
        <v>0</v>
      </c>
      <c r="N391" s="8">
        <v>0</v>
      </c>
      <c r="O391" s="8">
        <v>0</v>
      </c>
      <c r="Q391" s="9">
        <v>0</v>
      </c>
      <c r="R391" s="7"/>
      <c r="X391" s="8">
        <v>0</v>
      </c>
      <c r="Y391" s="9" t="s">
        <v>72</v>
      </c>
      <c r="Z391" s="7"/>
      <c r="AF391" s="8">
        <v>0</v>
      </c>
      <c r="AG391" s="9" t="s">
        <v>72</v>
      </c>
    </row>
    <row r="392" spans="1:33" x14ac:dyDescent="0.45">
      <c r="A392" s="4">
        <v>55274</v>
      </c>
      <c r="B392" s="7"/>
      <c r="C392" s="8">
        <v>221.02839600920953</v>
      </c>
      <c r="D392" s="8">
        <v>0</v>
      </c>
      <c r="E392" s="8">
        <v>0</v>
      </c>
      <c r="F392" s="8">
        <v>0</v>
      </c>
      <c r="G392" s="8">
        <v>0</v>
      </c>
      <c r="H392" s="8">
        <v>221.02839600920953</v>
      </c>
      <c r="I392" s="9"/>
      <c r="J392" s="7"/>
      <c r="K392" s="8">
        <v>1668.7048726641192</v>
      </c>
      <c r="L392" s="8">
        <v>0</v>
      </c>
      <c r="M392" s="8">
        <v>0</v>
      </c>
      <c r="N392" s="8">
        <v>0</v>
      </c>
      <c r="O392" s="8">
        <v>0</v>
      </c>
      <c r="Q392" s="9">
        <v>0</v>
      </c>
      <c r="R392" s="7"/>
      <c r="X392" s="8">
        <v>0</v>
      </c>
      <c r="Y392" s="9" t="s">
        <v>72</v>
      </c>
      <c r="Z392" s="7"/>
      <c r="AF392" s="8">
        <v>0</v>
      </c>
      <c r="AG392" s="9" t="s">
        <v>72</v>
      </c>
    </row>
    <row r="393" spans="1:33" x14ac:dyDescent="0.45">
      <c r="A393" s="4">
        <v>55305</v>
      </c>
      <c r="B393" s="7"/>
      <c r="C393" s="8">
        <v>220.43628013777268</v>
      </c>
      <c r="D393" s="8">
        <v>0</v>
      </c>
      <c r="E393" s="8">
        <v>0</v>
      </c>
      <c r="F393" s="8">
        <v>0</v>
      </c>
      <c r="G393" s="8">
        <v>0</v>
      </c>
      <c r="H393" s="8">
        <v>220.43628013777268</v>
      </c>
      <c r="I393" s="9"/>
      <c r="J393" s="7"/>
      <c r="K393" s="8">
        <v>1676.0565432193773</v>
      </c>
      <c r="L393" s="8">
        <v>0</v>
      </c>
      <c r="M393" s="8">
        <v>0</v>
      </c>
      <c r="N393" s="8">
        <v>0</v>
      </c>
      <c r="O393" s="8">
        <v>0</v>
      </c>
      <c r="Q393" s="9">
        <v>0</v>
      </c>
      <c r="R393" s="7"/>
      <c r="X393" s="8">
        <v>0</v>
      </c>
      <c r="Y393" s="9" t="s">
        <v>72</v>
      </c>
      <c r="Z393" s="7"/>
      <c r="AF393" s="8">
        <v>0</v>
      </c>
      <c r="AG393" s="9" t="s">
        <v>72</v>
      </c>
    </row>
    <row r="394" spans="1:33" x14ac:dyDescent="0.45">
      <c r="A394" s="4">
        <v>55335</v>
      </c>
      <c r="B394" s="7"/>
      <c r="C394" s="8">
        <v>219.84732824427482</v>
      </c>
      <c r="D394" s="8">
        <v>0</v>
      </c>
      <c r="E394" s="8">
        <v>0</v>
      </c>
      <c r="F394" s="8">
        <v>0</v>
      </c>
      <c r="G394" s="8">
        <v>0</v>
      </c>
      <c r="H394" s="8">
        <v>219.84732824427482</v>
      </c>
      <c r="I394" s="9"/>
      <c r="J394" s="7"/>
      <c r="K394" s="8">
        <v>1683.4823906203558</v>
      </c>
      <c r="L394" s="8">
        <v>0</v>
      </c>
      <c r="M394" s="8">
        <v>0</v>
      </c>
      <c r="N394" s="8">
        <v>0</v>
      </c>
      <c r="O394" s="8">
        <v>0</v>
      </c>
      <c r="Q394" s="9">
        <v>0</v>
      </c>
      <c r="R394" s="7"/>
      <c r="X394" s="8">
        <v>0</v>
      </c>
      <c r="Y394" s="9" t="s">
        <v>72</v>
      </c>
      <c r="Z394" s="7"/>
      <c r="AF394" s="8">
        <v>0</v>
      </c>
      <c r="AG394" s="9" t="s">
        <v>72</v>
      </c>
    </row>
    <row r="395" spans="1:33" x14ac:dyDescent="0.45">
      <c r="A395" s="4">
        <v>55366</v>
      </c>
      <c r="B395" s="7"/>
      <c r="C395" s="8">
        <v>219.26151503616293</v>
      </c>
      <c r="D395" s="8">
        <v>0</v>
      </c>
      <c r="E395" s="8">
        <v>0</v>
      </c>
      <c r="F395" s="8">
        <v>0</v>
      </c>
      <c r="G395" s="8">
        <v>0</v>
      </c>
      <c r="H395" s="8">
        <v>219.26151503616293</v>
      </c>
      <c r="I395" s="9"/>
      <c r="J395" s="7"/>
      <c r="K395" s="8">
        <v>1690.9835154578927</v>
      </c>
      <c r="L395" s="8">
        <v>0</v>
      </c>
      <c r="M395" s="8">
        <v>0</v>
      </c>
      <c r="N395" s="8">
        <v>0</v>
      </c>
      <c r="O395" s="8">
        <v>0</v>
      </c>
      <c r="Q395" s="9">
        <v>0</v>
      </c>
      <c r="R395" s="7"/>
      <c r="X395" s="8">
        <v>0</v>
      </c>
      <c r="Y395" s="9" t="s">
        <v>72</v>
      </c>
      <c r="Z395" s="7"/>
      <c r="AF395" s="8">
        <v>0</v>
      </c>
      <c r="AG395" s="9" t="s">
        <v>72</v>
      </c>
    </row>
    <row r="396" spans="1:33" x14ac:dyDescent="0.45">
      <c r="A396" s="4">
        <v>55397</v>
      </c>
      <c r="B396" s="7"/>
      <c r="C396" s="8">
        <v>218.67881548974944</v>
      </c>
      <c r="D396" s="8">
        <v>0</v>
      </c>
      <c r="E396" s="8">
        <v>0</v>
      </c>
      <c r="F396" s="8">
        <v>0</v>
      </c>
      <c r="G396" s="8">
        <v>0</v>
      </c>
      <c r="H396" s="8">
        <v>218.67881548974944</v>
      </c>
      <c r="I396" s="9"/>
      <c r="J396" s="7"/>
      <c r="K396" s="8">
        <v>1698.5610401570666</v>
      </c>
      <c r="L396" s="8">
        <v>0</v>
      </c>
      <c r="M396" s="8">
        <v>0</v>
      </c>
      <c r="N396" s="8">
        <v>0</v>
      </c>
      <c r="O396" s="8">
        <v>0</v>
      </c>
      <c r="Q396" s="9">
        <v>0</v>
      </c>
      <c r="R396" s="7"/>
      <c r="X396" s="8">
        <v>0</v>
      </c>
      <c r="Y396" s="9" t="s">
        <v>72</v>
      </c>
      <c r="Z396" s="7"/>
      <c r="AF396" s="8">
        <v>0</v>
      </c>
      <c r="AG396" s="9" t="s">
        <v>72</v>
      </c>
    </row>
    <row r="397" spans="1:33" x14ac:dyDescent="0.45">
      <c r="A397" s="4">
        <v>55427</v>
      </c>
      <c r="B397" s="7"/>
      <c r="C397" s="8">
        <v>218.099204846649</v>
      </c>
      <c r="D397" s="8">
        <v>0</v>
      </c>
      <c r="E397" s="8">
        <v>0</v>
      </c>
      <c r="F397" s="8">
        <v>0</v>
      </c>
      <c r="G397" s="8">
        <v>0</v>
      </c>
      <c r="H397" s="8">
        <v>218.099204846649</v>
      </c>
      <c r="I397" s="9"/>
      <c r="J397" s="7"/>
      <c r="K397" s="8">
        <v>1706.216109525265</v>
      </c>
      <c r="L397" s="8">
        <v>0</v>
      </c>
      <c r="M397" s="8">
        <v>0</v>
      </c>
      <c r="N397" s="8">
        <v>0</v>
      </c>
      <c r="O397" s="8">
        <v>0</v>
      </c>
      <c r="Q397" s="9">
        <v>0</v>
      </c>
      <c r="R397" s="7"/>
      <c r="X397" s="8">
        <v>0</v>
      </c>
      <c r="Y397" s="9" t="s">
        <v>72</v>
      </c>
      <c r="Z397" s="7"/>
      <c r="AF397" s="8">
        <v>0</v>
      </c>
      <c r="AG397" s="9" t="s">
        <v>72</v>
      </c>
    </row>
    <row r="398" spans="1:33" x14ac:dyDescent="0.45">
      <c r="A398" s="4">
        <v>55458</v>
      </c>
      <c r="B398" s="7"/>
      <c r="C398" s="8">
        <v>217.52265861027192</v>
      </c>
      <c r="D398" s="8">
        <v>0</v>
      </c>
      <c r="E398" s="8">
        <v>0</v>
      </c>
      <c r="F398" s="8">
        <v>0</v>
      </c>
      <c r="G398" s="8">
        <v>0</v>
      </c>
      <c r="H398" s="8">
        <v>217.52265861027192</v>
      </c>
      <c r="I398" s="9"/>
      <c r="J398" s="7"/>
      <c r="K398" s="8">
        <v>1713.9498913167251</v>
      </c>
      <c r="L398" s="8">
        <v>0</v>
      </c>
      <c r="M398" s="8">
        <v>0</v>
      </c>
      <c r="N398" s="8">
        <v>0</v>
      </c>
      <c r="O398" s="8">
        <v>0</v>
      </c>
      <c r="Q398" s="9">
        <v>0</v>
      </c>
      <c r="R398" s="7"/>
      <c r="X398" s="8">
        <v>0</v>
      </c>
      <c r="Y398" s="9" t="s">
        <v>72</v>
      </c>
      <c r="Z398" s="7"/>
      <c r="AF398" s="8">
        <v>0</v>
      </c>
      <c r="AG398" s="9" t="s">
        <v>72</v>
      </c>
    </row>
    <row r="399" spans="1:33" x14ac:dyDescent="0.45">
      <c r="A399" s="4">
        <v>55488</v>
      </c>
      <c r="B399" s="7"/>
      <c r="C399" s="8">
        <v>216.94915254237287</v>
      </c>
      <c r="D399" s="8">
        <v>0</v>
      </c>
      <c r="E399" s="8">
        <v>0</v>
      </c>
      <c r="F399" s="8">
        <v>0</v>
      </c>
      <c r="G399" s="8">
        <v>0</v>
      </c>
      <c r="H399" s="8">
        <v>216.94915254237287</v>
      </c>
      <c r="I399" s="9"/>
      <c r="J399" s="7"/>
      <c r="K399" s="8">
        <v>1721.7635768141672</v>
      </c>
      <c r="L399" s="8">
        <v>0</v>
      </c>
      <c r="M399" s="8">
        <v>0</v>
      </c>
      <c r="N399" s="8">
        <v>0</v>
      </c>
      <c r="O399" s="8">
        <v>0</v>
      </c>
      <c r="Q399" s="9">
        <v>0</v>
      </c>
      <c r="R399" s="7"/>
      <c r="X399" s="8">
        <v>0</v>
      </c>
      <c r="Y399" s="9" t="s">
        <v>72</v>
      </c>
      <c r="Z399" s="7"/>
      <c r="AF399" s="8">
        <v>0</v>
      </c>
      <c r="AG399" s="9" t="s">
        <v>72</v>
      </c>
    </row>
    <row r="400" spans="1:33" x14ac:dyDescent="0.45">
      <c r="A400" s="4">
        <v>55519</v>
      </c>
      <c r="B400" s="7"/>
      <c r="C400" s="8">
        <v>216.37866265965442</v>
      </c>
      <c r="D400" s="8">
        <v>0</v>
      </c>
      <c r="E400" s="8">
        <v>0</v>
      </c>
      <c r="F400" s="8">
        <v>0</v>
      </c>
      <c r="G400" s="8">
        <v>0</v>
      </c>
      <c r="H400" s="8">
        <v>216.37866265965442</v>
      </c>
      <c r="I400" s="9"/>
      <c r="J400" s="7"/>
      <c r="K400" s="8">
        <v>1729.6583814280807</v>
      </c>
      <c r="L400" s="8">
        <v>0</v>
      </c>
      <c r="M400" s="8">
        <v>0</v>
      </c>
      <c r="N400" s="8">
        <v>0</v>
      </c>
      <c r="O400" s="8">
        <v>0</v>
      </c>
      <c r="Q400" s="9">
        <v>0</v>
      </c>
      <c r="R400" s="7"/>
      <c r="X400" s="8">
        <v>0</v>
      </c>
      <c r="Y400" s="9" t="s">
        <v>72</v>
      </c>
      <c r="Z400" s="7"/>
      <c r="AF400" s="8">
        <v>0</v>
      </c>
      <c r="AG400" s="9" t="s">
        <v>72</v>
      </c>
    </row>
    <row r="401" spans="1:33" x14ac:dyDescent="0.45">
      <c r="A401" s="4">
        <v>55550</v>
      </c>
      <c r="B401" s="7"/>
      <c r="C401" s="8">
        <v>215.81116523042337</v>
      </c>
      <c r="D401" s="8">
        <v>0</v>
      </c>
      <c r="E401" s="8">
        <v>0</v>
      </c>
      <c r="F401" s="8">
        <v>0</v>
      </c>
      <c r="G401" s="8">
        <v>0</v>
      </c>
      <c r="H401" s="8">
        <v>215.81116523042337</v>
      </c>
      <c r="I401" s="9"/>
      <c r="J401" s="7"/>
      <c r="K401" s="8">
        <v>1737.6355453143422</v>
      </c>
      <c r="L401" s="8">
        <v>0</v>
      </c>
      <c r="M401" s="8">
        <v>0</v>
      </c>
      <c r="N401" s="8">
        <v>0</v>
      </c>
      <c r="O401" s="8">
        <v>0</v>
      </c>
      <c r="Q401" s="9">
        <v>0</v>
      </c>
      <c r="R401" s="7"/>
      <c r="X401" s="8">
        <v>0</v>
      </c>
      <c r="Y401" s="9" t="s">
        <v>72</v>
      </c>
      <c r="Z401" s="7"/>
      <c r="AF401" s="8">
        <v>0</v>
      </c>
      <c r="AG401" s="9" t="s">
        <v>72</v>
      </c>
    </row>
    <row r="402" spans="1:33" x14ac:dyDescent="0.45">
      <c r="A402" s="4">
        <v>55579</v>
      </c>
      <c r="B402" s="7"/>
      <c r="C402" s="8">
        <v>215.24663677130047</v>
      </c>
      <c r="D402" s="8">
        <v>0</v>
      </c>
      <c r="E402" s="8">
        <v>0</v>
      </c>
      <c r="F402" s="8">
        <v>0</v>
      </c>
      <c r="G402" s="8">
        <v>0</v>
      </c>
      <c r="H402" s="8">
        <v>215.24663677130047</v>
      </c>
      <c r="I402" s="9"/>
      <c r="J402" s="7"/>
      <c r="K402" s="8">
        <v>1745.6963340107961</v>
      </c>
      <c r="L402" s="8">
        <v>0</v>
      </c>
      <c r="M402" s="8">
        <v>0</v>
      </c>
      <c r="N402" s="8">
        <v>0</v>
      </c>
      <c r="O402" s="8">
        <v>0</v>
      </c>
      <c r="Q402" s="9">
        <v>0</v>
      </c>
      <c r="R402" s="7"/>
      <c r="X402" s="8">
        <v>0</v>
      </c>
      <c r="Y402" s="9" t="s">
        <v>72</v>
      </c>
      <c r="Z402" s="7"/>
      <c r="AF402" s="8">
        <v>0</v>
      </c>
      <c r="AG402" s="9" t="s">
        <v>72</v>
      </c>
    </row>
    <row r="403" spans="1:33" x14ac:dyDescent="0.45">
      <c r="A403" s="4">
        <v>55610</v>
      </c>
      <c r="B403" s="7"/>
      <c r="C403" s="8">
        <v>214.68505404398064</v>
      </c>
      <c r="D403" s="8">
        <v>0</v>
      </c>
      <c r="E403" s="8">
        <v>0</v>
      </c>
      <c r="F403" s="8">
        <v>0</v>
      </c>
      <c r="G403" s="8">
        <v>0</v>
      </c>
      <c r="H403" s="8">
        <v>214.68505404398064</v>
      </c>
      <c r="I403" s="9"/>
      <c r="J403" s="7"/>
      <c r="K403" s="8">
        <v>1753.8420390934762</v>
      </c>
      <c r="L403" s="8">
        <v>0</v>
      </c>
      <c r="M403" s="8">
        <v>0</v>
      </c>
      <c r="N403" s="8">
        <v>0</v>
      </c>
      <c r="O403" s="8">
        <v>0</v>
      </c>
      <c r="Q403" s="9">
        <v>0</v>
      </c>
      <c r="R403" s="7"/>
      <c r="X403" s="8">
        <v>0</v>
      </c>
      <c r="Y403" s="9" t="s">
        <v>72</v>
      </c>
      <c r="Z403" s="7"/>
      <c r="AF403" s="8">
        <v>0</v>
      </c>
      <c r="AG403" s="9" t="s">
        <v>72</v>
      </c>
    </row>
    <row r="404" spans="1:33" x14ac:dyDescent="0.45">
      <c r="A404" s="4">
        <v>55640</v>
      </c>
      <c r="B404" s="7"/>
      <c r="C404" s="8">
        <v>214.12639405204459</v>
      </c>
      <c r="D404" s="8">
        <v>0</v>
      </c>
      <c r="E404" s="8">
        <v>0</v>
      </c>
      <c r="F404" s="8">
        <v>0</v>
      </c>
      <c r="G404" s="8">
        <v>0</v>
      </c>
      <c r="H404" s="8">
        <v>214.12639405204459</v>
      </c>
      <c r="I404" s="9"/>
      <c r="J404" s="7"/>
      <c r="K404" s="8">
        <v>1762.073978853226</v>
      </c>
      <c r="L404" s="8">
        <v>0</v>
      </c>
      <c r="M404" s="8">
        <v>0</v>
      </c>
      <c r="N404" s="8">
        <v>0</v>
      </c>
      <c r="O404" s="8">
        <v>0</v>
      </c>
      <c r="Q404" s="9">
        <v>0</v>
      </c>
      <c r="R404" s="7"/>
      <c r="X404" s="8">
        <v>0</v>
      </c>
      <c r="Y404" s="9" t="s">
        <v>72</v>
      </c>
      <c r="Z404" s="7"/>
      <c r="AF404" s="8">
        <v>0</v>
      </c>
      <c r="AG404" s="9" t="s">
        <v>72</v>
      </c>
    </row>
    <row r="405" spans="1:33" x14ac:dyDescent="0.45">
      <c r="A405" s="4">
        <v>55671</v>
      </c>
      <c r="B405" s="7"/>
      <c r="C405" s="8">
        <v>213.57063403781981</v>
      </c>
      <c r="D405" s="8">
        <v>0</v>
      </c>
      <c r="E405" s="8">
        <v>0</v>
      </c>
      <c r="F405" s="8">
        <v>0</v>
      </c>
      <c r="G405" s="8">
        <v>0</v>
      </c>
      <c r="H405" s="8">
        <v>213.57063403781981</v>
      </c>
      <c r="I405" s="9"/>
      <c r="J405" s="7"/>
      <c r="K405" s="8">
        <v>1770.3934989934032</v>
      </c>
      <c r="L405" s="8">
        <v>0</v>
      </c>
      <c r="M405" s="8">
        <v>0</v>
      </c>
      <c r="N405" s="8">
        <v>0</v>
      </c>
      <c r="O405" s="8">
        <v>0</v>
      </c>
      <c r="Q405" s="9">
        <v>0</v>
      </c>
      <c r="R405" s="7"/>
      <c r="X405" s="8">
        <v>0</v>
      </c>
      <c r="Y405" s="9" t="s">
        <v>72</v>
      </c>
      <c r="Z405" s="7"/>
      <c r="AF405" s="8">
        <v>0</v>
      </c>
      <c r="AG405" s="9" t="s">
        <v>72</v>
      </c>
    </row>
    <row r="406" spans="1:33" x14ac:dyDescent="0.45">
      <c r="A406" s="4">
        <v>55701</v>
      </c>
      <c r="B406" s="7"/>
      <c r="C406" s="8">
        <v>213.01775147928996</v>
      </c>
      <c r="D406" s="8">
        <v>0</v>
      </c>
      <c r="E406" s="8">
        <v>0</v>
      </c>
      <c r="F406" s="8">
        <v>0</v>
      </c>
      <c r="G406" s="8">
        <v>0</v>
      </c>
      <c r="H406" s="8">
        <v>213.01775147928996</v>
      </c>
      <c r="I406" s="9"/>
      <c r="J406" s="7"/>
      <c r="K406" s="8">
        <v>1778.8019733494943</v>
      </c>
      <c r="L406" s="8">
        <v>0</v>
      </c>
      <c r="M406" s="8">
        <v>0</v>
      </c>
      <c r="N406" s="8">
        <v>0</v>
      </c>
      <c r="O406" s="8">
        <v>0</v>
      </c>
      <c r="Q406" s="9">
        <v>0</v>
      </c>
      <c r="R406" s="7"/>
      <c r="X406" s="8">
        <v>0</v>
      </c>
      <c r="Y406" s="9" t="s">
        <v>72</v>
      </c>
      <c r="Z406" s="7"/>
      <c r="AF406" s="8">
        <v>0</v>
      </c>
      <c r="AG406" s="9" t="s">
        <v>72</v>
      </c>
    </row>
    <row r="407" spans="1:33" x14ac:dyDescent="0.45">
      <c r="A407" s="4">
        <v>55732</v>
      </c>
      <c r="B407" s="7"/>
      <c r="C407" s="8">
        <v>212.46772408705277</v>
      </c>
      <c r="D407" s="8">
        <v>0</v>
      </c>
      <c r="E407" s="8">
        <v>0</v>
      </c>
      <c r="F407" s="8">
        <v>0</v>
      </c>
      <c r="G407" s="8">
        <v>0</v>
      </c>
      <c r="H407" s="8">
        <v>212.46772408705277</v>
      </c>
      <c r="I407" s="9"/>
      <c r="J407" s="7"/>
      <c r="K407" s="8">
        <v>1787.3008046314105</v>
      </c>
      <c r="L407" s="8">
        <v>0</v>
      </c>
      <c r="M407" s="8">
        <v>0</v>
      </c>
      <c r="N407" s="8">
        <v>0</v>
      </c>
      <c r="O407" s="8">
        <v>0</v>
      </c>
      <c r="Q407" s="9">
        <v>0</v>
      </c>
      <c r="R407" s="7"/>
      <c r="X407" s="8">
        <v>0</v>
      </c>
      <c r="Y407" s="9" t="s">
        <v>72</v>
      </c>
      <c r="Z407" s="7"/>
      <c r="AF407" s="8">
        <v>0</v>
      </c>
      <c r="AG407" s="9" t="s">
        <v>72</v>
      </c>
    </row>
    <row r="408" spans="1:33" x14ac:dyDescent="0.45">
      <c r="A408" s="4">
        <v>55763</v>
      </c>
      <c r="B408" s="7"/>
      <c r="C408" s="8">
        <v>211.92052980132451</v>
      </c>
      <c r="D408" s="8">
        <v>0</v>
      </c>
      <c r="E408" s="8">
        <v>0</v>
      </c>
      <c r="F408" s="8">
        <v>0</v>
      </c>
      <c r="G408" s="8">
        <v>0</v>
      </c>
      <c r="H408" s="8">
        <v>211.92052980132451</v>
      </c>
      <c r="I408" s="9"/>
      <c r="J408" s="7"/>
      <c r="K408" s="8">
        <v>1795.8914251893245</v>
      </c>
      <c r="L408" s="8">
        <v>0</v>
      </c>
      <c r="M408" s="8">
        <v>0</v>
      </c>
      <c r="N408" s="8">
        <v>0</v>
      </c>
      <c r="O408" s="8">
        <v>0</v>
      </c>
      <c r="Q408" s="9">
        <v>0</v>
      </c>
      <c r="R408" s="7"/>
      <c r="X408" s="8">
        <v>0</v>
      </c>
      <c r="Y408" s="9" t="s">
        <v>72</v>
      </c>
      <c r="Z408" s="7"/>
      <c r="AF408" s="8">
        <v>0</v>
      </c>
      <c r="AG408" s="9" t="s">
        <v>72</v>
      </c>
    </row>
    <row r="409" spans="1:33" x14ac:dyDescent="0.45">
      <c r="A409" s="4">
        <v>55793</v>
      </c>
      <c r="B409" s="7"/>
      <c r="C409" s="8">
        <v>211.37614678899084</v>
      </c>
      <c r="D409" s="8">
        <v>0</v>
      </c>
      <c r="E409" s="8">
        <v>0</v>
      </c>
      <c r="F409" s="8">
        <v>0</v>
      </c>
      <c r="G409" s="8">
        <v>0</v>
      </c>
      <c r="H409" s="8">
        <v>211.37614678899084</v>
      </c>
      <c r="I409" s="9"/>
      <c r="J409" s="7"/>
      <c r="K409" s="8">
        <v>1804.5752978039372</v>
      </c>
      <c r="L409" s="8">
        <v>0</v>
      </c>
      <c r="M409" s="8">
        <v>0</v>
      </c>
      <c r="N409" s="8">
        <v>0</v>
      </c>
      <c r="O409" s="8">
        <v>0</v>
      </c>
      <c r="Q409" s="9">
        <v>0</v>
      </c>
      <c r="R409" s="7"/>
      <c r="X409" s="8">
        <v>0</v>
      </c>
      <c r="Y409" s="9" t="s">
        <v>72</v>
      </c>
      <c r="Z409" s="7"/>
      <c r="AF409" s="8">
        <v>0</v>
      </c>
      <c r="AG409" s="9" t="s">
        <v>72</v>
      </c>
    </row>
    <row r="410" spans="1:33" x14ac:dyDescent="0.45">
      <c r="A410" s="4">
        <v>55824</v>
      </c>
      <c r="B410" s="7"/>
      <c r="C410" s="8">
        <v>210.83455344070279</v>
      </c>
      <c r="D410" s="8">
        <v>0</v>
      </c>
      <c r="E410" s="8">
        <v>0</v>
      </c>
      <c r="F410" s="8">
        <v>0</v>
      </c>
      <c r="G410" s="8">
        <v>0</v>
      </c>
      <c r="H410" s="8">
        <v>210.83455344070279</v>
      </c>
      <c r="I410" s="9"/>
      <c r="J410" s="7"/>
      <c r="K410" s="8">
        <v>1813.3539165020445</v>
      </c>
      <c r="L410" s="8">
        <v>0</v>
      </c>
      <c r="M410" s="8">
        <v>0</v>
      </c>
      <c r="N410" s="8">
        <v>0</v>
      </c>
      <c r="O410" s="8">
        <v>0</v>
      </c>
      <c r="Q410" s="9">
        <v>0</v>
      </c>
      <c r="R410" s="7"/>
      <c r="X410" s="8">
        <v>0</v>
      </c>
      <c r="Y410" s="9" t="s">
        <v>72</v>
      </c>
      <c r="Z410" s="7"/>
      <c r="AF410" s="8">
        <v>0</v>
      </c>
      <c r="AG410" s="9" t="s">
        <v>72</v>
      </c>
    </row>
    <row r="411" spans="1:33" x14ac:dyDescent="0.45">
      <c r="A411" s="4">
        <v>55854</v>
      </c>
      <c r="B411" s="7"/>
      <c r="C411" s="8">
        <v>210.29572836801754</v>
      </c>
      <c r="D411" s="8">
        <v>0</v>
      </c>
      <c r="E411" s="8">
        <v>0</v>
      </c>
      <c r="F411" s="8">
        <v>0</v>
      </c>
      <c r="G411" s="8">
        <v>0</v>
      </c>
      <c r="H411" s="8">
        <v>210.29572836801754</v>
      </c>
      <c r="I411" s="9"/>
      <c r="J411" s="7"/>
      <c r="K411" s="8">
        <v>1822.2288073984225</v>
      </c>
      <c r="L411" s="8">
        <v>0</v>
      </c>
      <c r="M411" s="8">
        <v>0</v>
      </c>
      <c r="N411" s="8">
        <v>0</v>
      </c>
      <c r="O411" s="8">
        <v>0</v>
      </c>
      <c r="Q411" s="9">
        <v>0</v>
      </c>
      <c r="R411" s="7"/>
      <c r="X411" s="8">
        <v>0</v>
      </c>
      <c r="Y411" s="9" t="s">
        <v>72</v>
      </c>
      <c r="Z411" s="7"/>
      <c r="AF411" s="8">
        <v>0</v>
      </c>
      <c r="AG411" s="9" t="s">
        <v>72</v>
      </c>
    </row>
    <row r="412" spans="1:33" x14ac:dyDescent="0.45">
      <c r="A412" s="4">
        <v>55885</v>
      </c>
      <c r="B412" s="7"/>
      <c r="C412" s="8">
        <v>209.75965040058267</v>
      </c>
      <c r="D412" s="8">
        <v>0</v>
      </c>
      <c r="E412" s="8">
        <v>0</v>
      </c>
      <c r="F412" s="8">
        <v>0</v>
      </c>
      <c r="G412" s="8">
        <v>0</v>
      </c>
      <c r="H412" s="8">
        <v>209.75965040058267</v>
      </c>
      <c r="I412" s="9"/>
      <c r="J412" s="7"/>
      <c r="K412" s="8">
        <v>1831.201529564971</v>
      </c>
      <c r="L412" s="8">
        <v>0</v>
      </c>
      <c r="M412" s="8">
        <v>0</v>
      </c>
      <c r="N412" s="8">
        <v>0</v>
      </c>
      <c r="O412" s="8">
        <v>0</v>
      </c>
      <c r="Q412" s="9">
        <v>0</v>
      </c>
      <c r="R412" s="7"/>
      <c r="X412" s="8">
        <v>0</v>
      </c>
      <c r="Y412" s="9" t="s">
        <v>72</v>
      </c>
      <c r="Z412" s="7"/>
      <c r="AF412" s="8">
        <v>0</v>
      </c>
      <c r="AG412" s="9" t="s">
        <v>72</v>
      </c>
    </row>
    <row r="413" spans="1:33" x14ac:dyDescent="0.45">
      <c r="A413" s="4">
        <v>55916</v>
      </c>
      <c r="B413" s="7"/>
      <c r="C413" s="8">
        <v>209.22629858336362</v>
      </c>
      <c r="D413" s="8">
        <v>0</v>
      </c>
      <c r="E413" s="8">
        <v>0</v>
      </c>
      <c r="F413" s="8">
        <v>0</v>
      </c>
      <c r="G413" s="8">
        <v>0</v>
      </c>
      <c r="H413" s="8">
        <v>209.22629858336362</v>
      </c>
      <c r="I413" s="9"/>
      <c r="J413" s="7"/>
      <c r="K413" s="8">
        <v>1840.2736759281856</v>
      </c>
      <c r="L413" s="8">
        <v>0</v>
      </c>
      <c r="M413" s="8">
        <v>0</v>
      </c>
      <c r="N413" s="8">
        <v>0</v>
      </c>
      <c r="O413" s="8">
        <v>0</v>
      </c>
      <c r="Q413" s="9">
        <v>0</v>
      </c>
      <c r="R413" s="7"/>
      <c r="X413" s="8">
        <v>0</v>
      </c>
      <c r="Y413" s="9" t="s">
        <v>72</v>
      </c>
      <c r="Z413" s="7"/>
      <c r="AF413" s="8">
        <v>0</v>
      </c>
      <c r="AG413" s="9" t="s">
        <v>72</v>
      </c>
    </row>
    <row r="414" spans="1:33" x14ac:dyDescent="0.45">
      <c r="A414" s="4">
        <v>55944</v>
      </c>
      <c r="B414" s="7"/>
      <c r="C414" s="8">
        <v>208.69565217391303</v>
      </c>
      <c r="D414" s="8">
        <v>0</v>
      </c>
      <c r="E414" s="8">
        <v>0</v>
      </c>
      <c r="F414" s="8">
        <v>0</v>
      </c>
      <c r="G414" s="8">
        <v>0</v>
      </c>
      <c r="H414" s="8">
        <v>208.69565217391303</v>
      </c>
      <c r="I414" s="9"/>
      <c r="J414" s="7"/>
      <c r="K414" s="8">
        <v>1849.446874196037</v>
      </c>
      <c r="L414" s="8">
        <v>0</v>
      </c>
      <c r="M414" s="8">
        <v>0</v>
      </c>
      <c r="N414" s="8">
        <v>0</v>
      </c>
      <c r="O414" s="8">
        <v>0</v>
      </c>
      <c r="Q414" s="9">
        <v>0</v>
      </c>
      <c r="R414" s="7"/>
      <c r="X414" s="8">
        <v>0</v>
      </c>
      <c r="Y414" s="9" t="s">
        <v>72</v>
      </c>
      <c r="Z414" s="7"/>
      <c r="AF414" s="8">
        <v>0</v>
      </c>
      <c r="AG414" s="9" t="s">
        <v>72</v>
      </c>
    </row>
    <row r="415" spans="1:33" x14ac:dyDescent="0.45">
      <c r="A415" s="4">
        <v>55975</v>
      </c>
      <c r="B415" s="7"/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9"/>
      <c r="J415" s="7"/>
      <c r="K415" s="8">
        <v>0</v>
      </c>
      <c r="L415" s="8">
        <v>0</v>
      </c>
      <c r="M415" s="8">
        <v>0</v>
      </c>
      <c r="N415" s="8">
        <v>0</v>
      </c>
      <c r="O415" s="8">
        <v>0</v>
      </c>
      <c r="Q415" s="9">
        <v>0</v>
      </c>
      <c r="R415" s="7"/>
      <c r="X415" s="8">
        <v>0</v>
      </c>
      <c r="Y415" s="9" t="s">
        <v>72</v>
      </c>
      <c r="Z415" s="7"/>
      <c r="AF415" s="8">
        <v>0</v>
      </c>
      <c r="AG415" s="9" t="s">
        <v>72</v>
      </c>
    </row>
    <row r="416" spans="1:33" x14ac:dyDescent="0.45">
      <c r="A416" s="4">
        <v>56005</v>
      </c>
      <c r="B416" s="7"/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9"/>
      <c r="J416" s="7"/>
      <c r="K416" s="8">
        <v>0</v>
      </c>
      <c r="L416" s="8">
        <v>0</v>
      </c>
      <c r="M416" s="8">
        <v>0</v>
      </c>
      <c r="N416" s="8">
        <v>0</v>
      </c>
      <c r="O416" s="8">
        <v>0</v>
      </c>
      <c r="Q416" s="9">
        <v>0</v>
      </c>
      <c r="R416" s="7"/>
      <c r="X416" s="8">
        <v>0</v>
      </c>
      <c r="Y416" s="9" t="s">
        <v>72</v>
      </c>
      <c r="Z416" s="7"/>
      <c r="AF416" s="8">
        <v>0</v>
      </c>
      <c r="AG416" s="9" t="s">
        <v>72</v>
      </c>
    </row>
    <row r="417" spans="1:33" x14ac:dyDescent="0.45">
      <c r="A417" s="4">
        <v>56036</v>
      </c>
      <c r="B417" s="7"/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9"/>
      <c r="J417" s="7"/>
      <c r="K417" s="8">
        <v>0</v>
      </c>
      <c r="L417" s="8">
        <v>0</v>
      </c>
      <c r="M417" s="8">
        <v>0</v>
      </c>
      <c r="N417" s="8">
        <v>0</v>
      </c>
      <c r="O417" s="8">
        <v>0</v>
      </c>
      <c r="Q417" s="9">
        <v>0</v>
      </c>
      <c r="R417" s="7"/>
      <c r="X417" s="8">
        <v>0</v>
      </c>
      <c r="Y417" s="9" t="s">
        <v>72</v>
      </c>
      <c r="Z417" s="7"/>
      <c r="AF417" s="8">
        <v>0</v>
      </c>
      <c r="AG417" s="9" t="s">
        <v>72</v>
      </c>
    </row>
    <row r="418" spans="1:33" x14ac:dyDescent="0.45">
      <c r="A418" s="4">
        <v>56066</v>
      </c>
      <c r="B418" s="7"/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9"/>
      <c r="J418" s="7"/>
      <c r="K418" s="8">
        <v>0</v>
      </c>
      <c r="L418" s="8">
        <v>0</v>
      </c>
      <c r="M418" s="8">
        <v>0</v>
      </c>
      <c r="N418" s="8">
        <v>0</v>
      </c>
      <c r="O418" s="8">
        <v>0</v>
      </c>
      <c r="Q418" s="9">
        <v>0</v>
      </c>
      <c r="R418" s="7"/>
      <c r="X418" s="8">
        <v>0</v>
      </c>
      <c r="Y418" s="9" t="s">
        <v>72</v>
      </c>
      <c r="Z418" s="7"/>
      <c r="AF418" s="8">
        <v>0</v>
      </c>
      <c r="AG418" s="9" t="s">
        <v>72</v>
      </c>
    </row>
    <row r="419" spans="1:33" x14ac:dyDescent="0.45">
      <c r="A419" s="4">
        <v>56097</v>
      </c>
      <c r="B419" s="7"/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9"/>
      <c r="J419" s="7"/>
      <c r="K419" s="8">
        <v>0</v>
      </c>
      <c r="L419" s="8">
        <v>0</v>
      </c>
      <c r="M419" s="8">
        <v>0</v>
      </c>
      <c r="N419" s="8">
        <v>0</v>
      </c>
      <c r="O419" s="8">
        <v>0</v>
      </c>
      <c r="Q419" s="9">
        <v>0</v>
      </c>
      <c r="R419" s="7"/>
      <c r="X419" s="8">
        <v>0</v>
      </c>
      <c r="Y419" s="9" t="s">
        <v>72</v>
      </c>
      <c r="Z419" s="7"/>
      <c r="AF419" s="8">
        <v>0</v>
      </c>
      <c r="AG419" s="9" t="s">
        <v>72</v>
      </c>
    </row>
    <row r="420" spans="1:33" x14ac:dyDescent="0.45">
      <c r="A420" s="4">
        <v>56128</v>
      </c>
      <c r="B420" s="7"/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9"/>
      <c r="J420" s="7"/>
      <c r="K420" s="8">
        <v>0</v>
      </c>
      <c r="L420" s="8">
        <v>0</v>
      </c>
      <c r="M420" s="8">
        <v>0</v>
      </c>
      <c r="N420" s="8">
        <v>0</v>
      </c>
      <c r="O420" s="8">
        <v>0</v>
      </c>
      <c r="Q420" s="9">
        <v>0</v>
      </c>
      <c r="R420" s="7"/>
      <c r="X420" s="8">
        <v>0</v>
      </c>
      <c r="Y420" s="9" t="s">
        <v>72</v>
      </c>
      <c r="Z420" s="7"/>
      <c r="AF420" s="8">
        <v>0</v>
      </c>
      <c r="AG420" s="9" t="s">
        <v>72</v>
      </c>
    </row>
    <row r="421" spans="1:33" x14ac:dyDescent="0.45">
      <c r="A421" s="4">
        <v>56158</v>
      </c>
      <c r="B421" s="7"/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9"/>
      <c r="J421" s="7"/>
      <c r="K421" s="8">
        <v>0</v>
      </c>
      <c r="L421" s="8">
        <v>0</v>
      </c>
      <c r="M421" s="8">
        <v>0</v>
      </c>
      <c r="N421" s="8">
        <v>0</v>
      </c>
      <c r="O421" s="8">
        <v>0</v>
      </c>
      <c r="Q421" s="9">
        <v>0</v>
      </c>
      <c r="R421" s="7"/>
      <c r="X421" s="8">
        <v>0</v>
      </c>
      <c r="Y421" s="9" t="s">
        <v>72</v>
      </c>
      <c r="Z421" s="7"/>
      <c r="AF421" s="8">
        <v>0</v>
      </c>
      <c r="AG421" s="9" t="s">
        <v>72</v>
      </c>
    </row>
    <row r="422" spans="1:33" x14ac:dyDescent="0.45">
      <c r="A422" s="4">
        <v>56189</v>
      </c>
      <c r="B422" s="7"/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9"/>
      <c r="J422" s="7"/>
      <c r="K422" s="8">
        <v>0</v>
      </c>
      <c r="L422" s="8">
        <v>0</v>
      </c>
      <c r="M422" s="8">
        <v>0</v>
      </c>
      <c r="N422" s="8">
        <v>0</v>
      </c>
      <c r="O422" s="8">
        <v>0</v>
      </c>
      <c r="Q422" s="9">
        <v>0</v>
      </c>
      <c r="R422" s="7"/>
      <c r="X422" s="8">
        <v>0</v>
      </c>
      <c r="Y422" s="9" t="s">
        <v>72</v>
      </c>
      <c r="Z422" s="7"/>
      <c r="AF422" s="8">
        <v>0</v>
      </c>
      <c r="AG422" s="9" t="s">
        <v>72</v>
      </c>
    </row>
    <row r="423" spans="1:33" x14ac:dyDescent="0.45">
      <c r="A423" s="4">
        <v>56219</v>
      </c>
      <c r="B423" s="7"/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9"/>
      <c r="J423" s="7"/>
      <c r="K423" s="8">
        <v>0</v>
      </c>
      <c r="L423" s="8">
        <v>0</v>
      </c>
      <c r="M423" s="8">
        <v>0</v>
      </c>
      <c r="N423" s="8">
        <v>0</v>
      </c>
      <c r="O423" s="8">
        <v>0</v>
      </c>
      <c r="Q423" s="9">
        <v>0</v>
      </c>
      <c r="R423" s="7"/>
      <c r="X423" s="8">
        <v>0</v>
      </c>
      <c r="Y423" s="9" t="s">
        <v>72</v>
      </c>
      <c r="Z423" s="7"/>
      <c r="AF423" s="8">
        <v>0</v>
      </c>
      <c r="AG423" s="9" t="s">
        <v>72</v>
      </c>
    </row>
    <row r="424" spans="1:33" x14ac:dyDescent="0.45">
      <c r="A424" s="4">
        <v>56250</v>
      </c>
      <c r="B424" s="7"/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9"/>
      <c r="J424" s="7"/>
      <c r="K424" s="8">
        <v>0</v>
      </c>
      <c r="L424" s="8">
        <v>0</v>
      </c>
      <c r="M424" s="8">
        <v>0</v>
      </c>
      <c r="N424" s="8">
        <v>0</v>
      </c>
      <c r="O424" s="8">
        <v>0</v>
      </c>
      <c r="Q424" s="9">
        <v>0</v>
      </c>
      <c r="R424" s="7"/>
      <c r="X424" s="8">
        <v>0</v>
      </c>
      <c r="Y424" s="9" t="s">
        <v>72</v>
      </c>
      <c r="Z424" s="7"/>
      <c r="AF424" s="8">
        <v>0</v>
      </c>
      <c r="AG424" s="9" t="s">
        <v>72</v>
      </c>
    </row>
    <row r="425" spans="1:33" x14ac:dyDescent="0.45">
      <c r="A425" s="4">
        <v>56281</v>
      </c>
      <c r="B425" s="7"/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9"/>
      <c r="J425" s="7"/>
      <c r="K425" s="8">
        <v>0</v>
      </c>
      <c r="L425" s="8">
        <v>0</v>
      </c>
      <c r="M425" s="8">
        <v>0</v>
      </c>
      <c r="N425" s="8">
        <v>0</v>
      </c>
      <c r="O425" s="8">
        <v>0</v>
      </c>
      <c r="Q425" s="9">
        <v>0</v>
      </c>
      <c r="R425" s="7"/>
      <c r="X425" s="8">
        <v>0</v>
      </c>
      <c r="Y425" s="9" t="s">
        <v>72</v>
      </c>
      <c r="Z425" s="7"/>
      <c r="AF425" s="8">
        <v>0</v>
      </c>
      <c r="AG425" s="9" t="s">
        <v>72</v>
      </c>
    </row>
    <row r="426" spans="1:33" x14ac:dyDescent="0.45">
      <c r="A426" s="4">
        <v>56309</v>
      </c>
      <c r="B426" s="7"/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9"/>
      <c r="J426" s="7"/>
      <c r="K426" s="8">
        <v>0</v>
      </c>
      <c r="L426" s="8">
        <v>0</v>
      </c>
      <c r="M426" s="8">
        <v>0</v>
      </c>
      <c r="N426" s="8">
        <v>0</v>
      </c>
      <c r="O426" s="8">
        <v>0</v>
      </c>
      <c r="Q426" s="9">
        <v>0</v>
      </c>
      <c r="R426" s="7"/>
      <c r="X426" s="8">
        <v>0</v>
      </c>
      <c r="Y426" s="9" t="s">
        <v>72</v>
      </c>
      <c r="Z426" s="7"/>
      <c r="AF426" s="8">
        <v>0</v>
      </c>
      <c r="AG426" s="9" t="s">
        <v>72</v>
      </c>
    </row>
    <row r="427" spans="1:33" x14ac:dyDescent="0.45">
      <c r="A427" s="4">
        <v>56340</v>
      </c>
      <c r="B427" s="7"/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9"/>
      <c r="J427" s="7"/>
      <c r="K427" s="8">
        <v>0</v>
      </c>
      <c r="L427" s="8">
        <v>0</v>
      </c>
      <c r="M427" s="8">
        <v>0</v>
      </c>
      <c r="N427" s="8">
        <v>0</v>
      </c>
      <c r="O427" s="8">
        <v>0</v>
      </c>
      <c r="Q427" s="9">
        <v>0</v>
      </c>
      <c r="R427" s="7"/>
      <c r="X427" s="8">
        <v>0</v>
      </c>
      <c r="Y427" s="9" t="s">
        <v>72</v>
      </c>
      <c r="Z427" s="7"/>
      <c r="AF427" s="8">
        <v>0</v>
      </c>
      <c r="AG427" s="9" t="s">
        <v>72</v>
      </c>
    </row>
    <row r="428" spans="1:33" x14ac:dyDescent="0.45">
      <c r="A428" s="4">
        <v>56370</v>
      </c>
      <c r="B428" s="7"/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9"/>
      <c r="J428" s="7"/>
      <c r="K428" s="8">
        <v>0</v>
      </c>
      <c r="L428" s="8">
        <v>0</v>
      </c>
      <c r="M428" s="8">
        <v>0</v>
      </c>
      <c r="N428" s="8">
        <v>0</v>
      </c>
      <c r="O428" s="8">
        <v>0</v>
      </c>
      <c r="Q428" s="9">
        <v>0</v>
      </c>
      <c r="R428" s="7"/>
      <c r="X428" s="8">
        <v>0</v>
      </c>
      <c r="Y428" s="9" t="s">
        <v>72</v>
      </c>
      <c r="Z428" s="7"/>
      <c r="AF428" s="8">
        <v>0</v>
      </c>
      <c r="AG428" s="9" t="s">
        <v>72</v>
      </c>
    </row>
    <row r="429" spans="1:33" x14ac:dyDescent="0.45">
      <c r="A429" s="4">
        <v>56401</v>
      </c>
      <c r="B429" s="7"/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9"/>
      <c r="J429" s="7"/>
      <c r="K429" s="8">
        <v>0</v>
      </c>
      <c r="L429" s="8">
        <v>0</v>
      </c>
      <c r="M429" s="8">
        <v>0</v>
      </c>
      <c r="N429" s="8">
        <v>0</v>
      </c>
      <c r="O429" s="8">
        <v>0</v>
      </c>
      <c r="Q429" s="9">
        <v>0</v>
      </c>
      <c r="R429" s="7"/>
      <c r="X429" s="8">
        <v>0</v>
      </c>
      <c r="Y429" s="9" t="s">
        <v>72</v>
      </c>
      <c r="Z429" s="7"/>
      <c r="AF429" s="8">
        <v>0</v>
      </c>
      <c r="AG429" s="9" t="s">
        <v>72</v>
      </c>
    </row>
    <row r="430" spans="1:33" x14ac:dyDescent="0.45">
      <c r="A430" s="4">
        <v>56431</v>
      </c>
      <c r="B430" s="7"/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9"/>
      <c r="J430" s="7"/>
      <c r="K430" s="8">
        <v>0</v>
      </c>
      <c r="L430" s="8">
        <v>0</v>
      </c>
      <c r="M430" s="8">
        <v>0</v>
      </c>
      <c r="N430" s="8">
        <v>0</v>
      </c>
      <c r="O430" s="8">
        <v>0</v>
      </c>
      <c r="Q430" s="9">
        <v>0</v>
      </c>
      <c r="R430" s="7"/>
      <c r="X430" s="8">
        <v>0</v>
      </c>
      <c r="Y430" s="9" t="s">
        <v>72</v>
      </c>
      <c r="Z430" s="7"/>
      <c r="AF430" s="8">
        <v>0</v>
      </c>
      <c r="AG430" s="9" t="s">
        <v>72</v>
      </c>
    </row>
    <row r="431" spans="1:33" x14ac:dyDescent="0.45">
      <c r="A431" s="4">
        <v>56462</v>
      </c>
      <c r="B431" s="7"/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9"/>
      <c r="J431" s="7"/>
      <c r="K431" s="8">
        <v>0</v>
      </c>
      <c r="L431" s="8">
        <v>0</v>
      </c>
      <c r="M431" s="8">
        <v>0</v>
      </c>
      <c r="N431" s="8">
        <v>0</v>
      </c>
      <c r="O431" s="8">
        <v>0</v>
      </c>
      <c r="Q431" s="9">
        <v>0</v>
      </c>
      <c r="R431" s="7"/>
      <c r="X431" s="8">
        <v>0</v>
      </c>
      <c r="Y431" s="9" t="s">
        <v>72</v>
      </c>
      <c r="Z431" s="7"/>
      <c r="AF431" s="8">
        <v>0</v>
      </c>
      <c r="AG431" s="9" t="s">
        <v>72</v>
      </c>
    </row>
    <row r="432" spans="1:33" x14ac:dyDescent="0.45">
      <c r="A432" s="4">
        <v>56493</v>
      </c>
      <c r="B432" s="7"/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9"/>
      <c r="J432" s="7"/>
      <c r="K432" s="8">
        <v>0</v>
      </c>
      <c r="L432" s="8">
        <v>0</v>
      </c>
      <c r="M432" s="8">
        <v>0</v>
      </c>
      <c r="N432" s="8">
        <v>0</v>
      </c>
      <c r="O432" s="8">
        <v>0</v>
      </c>
      <c r="Q432" s="9">
        <v>0</v>
      </c>
      <c r="R432" s="7"/>
      <c r="X432" s="8">
        <v>0</v>
      </c>
      <c r="Y432" s="9" t="s">
        <v>72</v>
      </c>
      <c r="Z432" s="7"/>
      <c r="AF432" s="8">
        <v>0</v>
      </c>
      <c r="AG432" s="9" t="s">
        <v>72</v>
      </c>
    </row>
    <row r="433" spans="1:33" x14ac:dyDescent="0.45">
      <c r="A433" s="4">
        <v>56523</v>
      </c>
      <c r="B433" s="7"/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9"/>
      <c r="J433" s="7"/>
      <c r="K433" s="8">
        <v>0</v>
      </c>
      <c r="L433" s="8">
        <v>0</v>
      </c>
      <c r="M433" s="8">
        <v>0</v>
      </c>
      <c r="N433" s="8">
        <v>0</v>
      </c>
      <c r="O433" s="8">
        <v>0</v>
      </c>
      <c r="Q433" s="9">
        <v>0</v>
      </c>
      <c r="R433" s="7"/>
      <c r="X433" s="8">
        <v>0</v>
      </c>
      <c r="Y433" s="9" t="s">
        <v>72</v>
      </c>
      <c r="Z433" s="7"/>
      <c r="AF433" s="8">
        <v>0</v>
      </c>
      <c r="AG433" s="9" t="s">
        <v>72</v>
      </c>
    </row>
    <row r="434" spans="1:33" x14ac:dyDescent="0.45">
      <c r="A434" s="4">
        <v>56554</v>
      </c>
      <c r="B434" s="7"/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9"/>
      <c r="J434" s="7"/>
      <c r="K434" s="8">
        <v>0</v>
      </c>
      <c r="L434" s="8">
        <v>0</v>
      </c>
      <c r="M434" s="8">
        <v>0</v>
      </c>
      <c r="N434" s="8">
        <v>0</v>
      </c>
      <c r="O434" s="8">
        <v>0</v>
      </c>
      <c r="Q434" s="9">
        <v>0</v>
      </c>
      <c r="R434" s="7"/>
      <c r="X434" s="8">
        <v>0</v>
      </c>
      <c r="Y434" s="9" t="s">
        <v>72</v>
      </c>
      <c r="Z434" s="7"/>
      <c r="AF434" s="8">
        <v>0</v>
      </c>
      <c r="AG434" s="9" t="s">
        <v>72</v>
      </c>
    </row>
    <row r="435" spans="1:33" x14ac:dyDescent="0.45">
      <c r="A435" s="4">
        <v>56584</v>
      </c>
      <c r="B435" s="7"/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9"/>
      <c r="J435" s="7"/>
      <c r="K435" s="8">
        <v>0</v>
      </c>
      <c r="L435" s="8">
        <v>0</v>
      </c>
      <c r="M435" s="8">
        <v>0</v>
      </c>
      <c r="N435" s="8">
        <v>0</v>
      </c>
      <c r="O435" s="8">
        <v>0</v>
      </c>
      <c r="Q435" s="9">
        <v>0</v>
      </c>
      <c r="R435" s="7"/>
      <c r="X435" s="8">
        <v>0</v>
      </c>
      <c r="Y435" s="9" t="s">
        <v>72</v>
      </c>
      <c r="Z435" s="7"/>
      <c r="AF435" s="8">
        <v>0</v>
      </c>
      <c r="AG435" s="9" t="s">
        <v>72</v>
      </c>
    </row>
    <row r="436" spans="1:33" x14ac:dyDescent="0.45">
      <c r="A436" s="4">
        <v>56615</v>
      </c>
      <c r="B436" s="7"/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9"/>
      <c r="J436" s="7"/>
      <c r="K436" s="8">
        <v>0</v>
      </c>
      <c r="L436" s="8">
        <v>0</v>
      </c>
      <c r="M436" s="8">
        <v>0</v>
      </c>
      <c r="N436" s="8">
        <v>0</v>
      </c>
      <c r="O436" s="8">
        <v>0</v>
      </c>
      <c r="Q436" s="9">
        <v>0</v>
      </c>
      <c r="R436" s="7"/>
      <c r="X436" s="8">
        <v>0</v>
      </c>
      <c r="Y436" s="9" t="s">
        <v>72</v>
      </c>
      <c r="Z436" s="7"/>
      <c r="AF436" s="8">
        <v>0</v>
      </c>
      <c r="AG436" s="9" t="s">
        <v>72</v>
      </c>
    </row>
    <row r="437" spans="1:33" x14ac:dyDescent="0.45">
      <c r="A437" s="4">
        <v>56646</v>
      </c>
      <c r="B437" s="7"/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9"/>
      <c r="J437" s="7"/>
      <c r="K437" s="8">
        <v>0</v>
      </c>
      <c r="L437" s="8">
        <v>0</v>
      </c>
      <c r="M437" s="8">
        <v>0</v>
      </c>
      <c r="N437" s="8">
        <v>0</v>
      </c>
      <c r="O437" s="8">
        <v>0</v>
      </c>
      <c r="Q437" s="9">
        <v>0</v>
      </c>
      <c r="R437" s="7"/>
      <c r="X437" s="8">
        <v>0</v>
      </c>
      <c r="Y437" s="9" t="s">
        <v>72</v>
      </c>
      <c r="Z437" s="7"/>
      <c r="AF437" s="8">
        <v>0</v>
      </c>
      <c r="AG437" s="9" t="s">
        <v>72</v>
      </c>
    </row>
    <row r="438" spans="1:33" x14ac:dyDescent="0.45">
      <c r="A438" s="4">
        <v>56674</v>
      </c>
      <c r="B438" s="7"/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9"/>
      <c r="J438" s="7"/>
      <c r="K438" s="8">
        <v>0</v>
      </c>
      <c r="L438" s="8">
        <v>0</v>
      </c>
      <c r="M438" s="8">
        <v>0</v>
      </c>
      <c r="N438" s="8">
        <v>0</v>
      </c>
      <c r="O438" s="8">
        <v>0</v>
      </c>
      <c r="Q438" s="9">
        <v>0</v>
      </c>
      <c r="R438" s="7"/>
      <c r="X438" s="8">
        <v>0</v>
      </c>
      <c r="Y438" s="9" t="s">
        <v>72</v>
      </c>
      <c r="Z438" s="7"/>
      <c r="AF438" s="8">
        <v>0</v>
      </c>
      <c r="AG438" s="9" t="s">
        <v>72</v>
      </c>
    </row>
    <row r="439" spans="1:33" x14ac:dyDescent="0.45">
      <c r="A439" s="4">
        <v>56705</v>
      </c>
      <c r="B439" s="7"/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9"/>
      <c r="J439" s="7"/>
      <c r="K439" s="8">
        <v>0</v>
      </c>
      <c r="L439" s="8">
        <v>0</v>
      </c>
      <c r="M439" s="8">
        <v>0</v>
      </c>
      <c r="N439" s="8">
        <v>0</v>
      </c>
      <c r="O439" s="8">
        <v>0</v>
      </c>
      <c r="Q439" s="9">
        <v>0</v>
      </c>
      <c r="R439" s="7"/>
      <c r="X439" s="8">
        <v>0</v>
      </c>
      <c r="Y439" s="9" t="s">
        <v>72</v>
      </c>
      <c r="Z439" s="7"/>
      <c r="AF439" s="8">
        <v>0</v>
      </c>
      <c r="AG439" s="9" t="s">
        <v>72</v>
      </c>
    </row>
    <row r="440" spans="1:33" x14ac:dyDescent="0.45">
      <c r="A440" s="4">
        <v>56735</v>
      </c>
      <c r="B440" s="7"/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9"/>
      <c r="J440" s="7"/>
      <c r="K440" s="8">
        <v>0</v>
      </c>
      <c r="L440" s="8">
        <v>0</v>
      </c>
      <c r="M440" s="8">
        <v>0</v>
      </c>
      <c r="N440" s="8">
        <v>0</v>
      </c>
      <c r="O440" s="8">
        <v>0</v>
      </c>
      <c r="Q440" s="9">
        <v>0</v>
      </c>
      <c r="R440" s="7"/>
      <c r="X440" s="8">
        <v>0</v>
      </c>
      <c r="Y440" s="9" t="s">
        <v>72</v>
      </c>
      <c r="Z440" s="7"/>
      <c r="AF440" s="8">
        <v>0</v>
      </c>
      <c r="AG440" s="9" t="s">
        <v>72</v>
      </c>
    </row>
    <row r="441" spans="1:33" x14ac:dyDescent="0.45">
      <c r="A441" s="4">
        <v>56766</v>
      </c>
      <c r="B441" s="7"/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9"/>
      <c r="J441" s="7"/>
      <c r="K441" s="8">
        <v>0</v>
      </c>
      <c r="L441" s="8">
        <v>0</v>
      </c>
      <c r="M441" s="8">
        <v>0</v>
      </c>
      <c r="N441" s="8">
        <v>0</v>
      </c>
      <c r="O441" s="8">
        <v>0</v>
      </c>
      <c r="Q441" s="9">
        <v>0</v>
      </c>
      <c r="R441" s="7"/>
      <c r="X441" s="8">
        <v>0</v>
      </c>
      <c r="Y441" s="9" t="s">
        <v>72</v>
      </c>
      <c r="Z441" s="7"/>
      <c r="AF441" s="8">
        <v>0</v>
      </c>
      <c r="AG441" s="9" t="s">
        <v>72</v>
      </c>
    </row>
    <row r="442" spans="1:33" x14ac:dyDescent="0.45">
      <c r="A442" s="4">
        <v>56796</v>
      </c>
      <c r="B442" s="7"/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9"/>
      <c r="J442" s="7"/>
      <c r="K442" s="8">
        <v>0</v>
      </c>
      <c r="L442" s="8">
        <v>0</v>
      </c>
      <c r="M442" s="8">
        <v>0</v>
      </c>
      <c r="N442" s="8">
        <v>0</v>
      </c>
      <c r="O442" s="8">
        <v>0</v>
      </c>
      <c r="Q442" s="9">
        <v>0</v>
      </c>
      <c r="R442" s="7"/>
      <c r="X442" s="8">
        <v>0</v>
      </c>
      <c r="Y442" s="9" t="s">
        <v>72</v>
      </c>
      <c r="Z442" s="7"/>
      <c r="AF442" s="8">
        <v>0</v>
      </c>
      <c r="AG442" s="9" t="s">
        <v>72</v>
      </c>
    </row>
    <row r="443" spans="1:33" x14ac:dyDescent="0.45">
      <c r="A443" s="4">
        <v>56827</v>
      </c>
      <c r="B443" s="7"/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9"/>
      <c r="J443" s="7"/>
      <c r="K443" s="8">
        <v>0</v>
      </c>
      <c r="L443" s="8">
        <v>0</v>
      </c>
      <c r="M443" s="8">
        <v>0</v>
      </c>
      <c r="N443" s="8">
        <v>0</v>
      </c>
      <c r="O443" s="8">
        <v>0</v>
      </c>
      <c r="Q443" s="9">
        <v>0</v>
      </c>
      <c r="R443" s="7"/>
      <c r="X443" s="8">
        <v>0</v>
      </c>
      <c r="Y443" s="9" t="s">
        <v>72</v>
      </c>
      <c r="Z443" s="7"/>
      <c r="AF443" s="8">
        <v>0</v>
      </c>
      <c r="AG443" s="9" t="s">
        <v>72</v>
      </c>
    </row>
    <row r="444" spans="1:33" x14ac:dyDescent="0.45">
      <c r="A444" s="4">
        <v>56858</v>
      </c>
      <c r="B444" s="7"/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9"/>
      <c r="J444" s="7"/>
      <c r="K444" s="8">
        <v>0</v>
      </c>
      <c r="L444" s="8">
        <v>0</v>
      </c>
      <c r="M444" s="8">
        <v>0</v>
      </c>
      <c r="N444" s="8">
        <v>0</v>
      </c>
      <c r="O444" s="8">
        <v>0</v>
      </c>
      <c r="Q444" s="9">
        <v>0</v>
      </c>
      <c r="R444" s="7"/>
      <c r="X444" s="8">
        <v>0</v>
      </c>
      <c r="Y444" s="9" t="s">
        <v>72</v>
      </c>
      <c r="Z444" s="7"/>
      <c r="AF444" s="8">
        <v>0</v>
      </c>
      <c r="AG444" s="9" t="s">
        <v>72</v>
      </c>
    </row>
    <row r="445" spans="1:33" x14ac:dyDescent="0.45">
      <c r="A445" s="4">
        <v>56888</v>
      </c>
      <c r="B445" s="7"/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9"/>
      <c r="J445" s="7"/>
      <c r="K445" s="8">
        <v>0</v>
      </c>
      <c r="L445" s="8">
        <v>0</v>
      </c>
      <c r="M445" s="8">
        <v>0</v>
      </c>
      <c r="N445" s="8">
        <v>0</v>
      </c>
      <c r="O445" s="8">
        <v>0</v>
      </c>
      <c r="Q445" s="9">
        <v>0</v>
      </c>
      <c r="R445" s="7"/>
      <c r="X445" s="8">
        <v>0</v>
      </c>
      <c r="Y445" s="9" t="s">
        <v>72</v>
      </c>
      <c r="Z445" s="7"/>
      <c r="AF445" s="8">
        <v>0</v>
      </c>
      <c r="AG445" s="9" t="s">
        <v>72</v>
      </c>
    </row>
    <row r="446" spans="1:33" x14ac:dyDescent="0.45">
      <c r="A446" s="4">
        <v>56919</v>
      </c>
      <c r="B446" s="7"/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9"/>
      <c r="J446" s="7"/>
      <c r="K446" s="8">
        <v>0</v>
      </c>
      <c r="L446" s="8">
        <v>0</v>
      </c>
      <c r="M446" s="8">
        <v>0</v>
      </c>
      <c r="N446" s="8">
        <v>0</v>
      </c>
      <c r="O446" s="8">
        <v>0</v>
      </c>
      <c r="Q446" s="9">
        <v>0</v>
      </c>
      <c r="R446" s="7"/>
      <c r="X446" s="8">
        <v>0</v>
      </c>
      <c r="Y446" s="9" t="s">
        <v>72</v>
      </c>
      <c r="Z446" s="7"/>
      <c r="AF446" s="8">
        <v>0</v>
      </c>
      <c r="AG446" s="9" t="s">
        <v>72</v>
      </c>
    </row>
    <row r="447" spans="1:33" x14ac:dyDescent="0.45">
      <c r="A447" s="4">
        <v>56949</v>
      </c>
      <c r="B447" s="7"/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9"/>
      <c r="J447" s="7"/>
      <c r="K447" s="8">
        <v>0</v>
      </c>
      <c r="L447" s="8">
        <v>0</v>
      </c>
      <c r="M447" s="8">
        <v>0</v>
      </c>
      <c r="N447" s="8">
        <v>0</v>
      </c>
      <c r="O447" s="8">
        <v>0</v>
      </c>
      <c r="Q447" s="9">
        <v>0</v>
      </c>
      <c r="R447" s="7"/>
      <c r="X447" s="8">
        <v>0</v>
      </c>
      <c r="Y447" s="9" t="s">
        <v>72</v>
      </c>
      <c r="Z447" s="7"/>
      <c r="AF447" s="8">
        <v>0</v>
      </c>
      <c r="AG447" s="9" t="s">
        <v>72</v>
      </c>
    </row>
    <row r="448" spans="1:33" x14ac:dyDescent="0.45">
      <c r="A448" s="4">
        <v>56980</v>
      </c>
      <c r="B448" s="7"/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9"/>
      <c r="J448" s="7"/>
      <c r="K448" s="8">
        <v>0</v>
      </c>
      <c r="L448" s="8">
        <v>0</v>
      </c>
      <c r="M448" s="8">
        <v>0</v>
      </c>
      <c r="N448" s="8">
        <v>0</v>
      </c>
      <c r="O448" s="8">
        <v>0</v>
      </c>
      <c r="Q448" s="9">
        <v>0</v>
      </c>
      <c r="R448" s="7"/>
      <c r="X448" s="8">
        <v>0</v>
      </c>
      <c r="Y448" s="9" t="s">
        <v>72</v>
      </c>
      <c r="Z448" s="7"/>
      <c r="AF448" s="8">
        <v>0</v>
      </c>
      <c r="AG448" s="9" t="s">
        <v>72</v>
      </c>
    </row>
    <row r="449" spans="1:33" x14ac:dyDescent="0.45">
      <c r="A449" s="4">
        <v>57011</v>
      </c>
      <c r="B449" s="7"/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9"/>
      <c r="J449" s="7"/>
      <c r="K449" s="8">
        <v>0</v>
      </c>
      <c r="L449" s="8">
        <v>0</v>
      </c>
      <c r="M449" s="8">
        <v>0</v>
      </c>
      <c r="N449" s="8">
        <v>0</v>
      </c>
      <c r="O449" s="8">
        <v>0</v>
      </c>
      <c r="Q449" s="9">
        <v>0</v>
      </c>
      <c r="R449" s="7"/>
      <c r="X449" s="8">
        <v>0</v>
      </c>
      <c r="Y449" s="9" t="s">
        <v>72</v>
      </c>
      <c r="Z449" s="7"/>
      <c r="AF449" s="8">
        <v>0</v>
      </c>
      <c r="AG449" s="9" t="s">
        <v>72</v>
      </c>
    </row>
    <row r="450" spans="1:33" x14ac:dyDescent="0.45">
      <c r="A450" s="4">
        <v>57040</v>
      </c>
      <c r="B450" s="7"/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9"/>
      <c r="J450" s="7"/>
      <c r="K450" s="8">
        <v>0</v>
      </c>
      <c r="L450" s="8">
        <v>0</v>
      </c>
      <c r="M450" s="8">
        <v>0</v>
      </c>
      <c r="N450" s="8">
        <v>0</v>
      </c>
      <c r="O450" s="8">
        <v>0</v>
      </c>
      <c r="Q450" s="9">
        <v>0</v>
      </c>
      <c r="R450" s="7"/>
      <c r="X450" s="8">
        <v>0</v>
      </c>
      <c r="Y450" s="9" t="s">
        <v>72</v>
      </c>
      <c r="Z450" s="7"/>
      <c r="AF450" s="8">
        <v>0</v>
      </c>
      <c r="AG450" s="9" t="s">
        <v>72</v>
      </c>
    </row>
    <row r="451" spans="1:33" x14ac:dyDescent="0.45">
      <c r="A451" s="4">
        <v>57071</v>
      </c>
      <c r="B451" s="7"/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9"/>
      <c r="J451" s="7"/>
      <c r="K451" s="8">
        <v>0</v>
      </c>
      <c r="L451" s="8">
        <v>0</v>
      </c>
      <c r="M451" s="8">
        <v>0</v>
      </c>
      <c r="N451" s="8">
        <v>0</v>
      </c>
      <c r="O451" s="8">
        <v>0</v>
      </c>
      <c r="Q451" s="9">
        <v>0</v>
      </c>
      <c r="R451" s="7"/>
      <c r="X451" s="8">
        <v>0</v>
      </c>
      <c r="Y451" s="9" t="s">
        <v>72</v>
      </c>
      <c r="Z451" s="7"/>
      <c r="AF451" s="8">
        <v>0</v>
      </c>
      <c r="AG451" s="9" t="s">
        <v>72</v>
      </c>
    </row>
    <row r="452" spans="1:33" x14ac:dyDescent="0.45">
      <c r="A452" s="4">
        <v>57101</v>
      </c>
      <c r="B452" s="7"/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9"/>
      <c r="J452" s="7"/>
      <c r="K452" s="8">
        <v>0</v>
      </c>
      <c r="L452" s="8">
        <v>0</v>
      </c>
      <c r="M452" s="8">
        <v>0</v>
      </c>
      <c r="N452" s="8">
        <v>0</v>
      </c>
      <c r="O452" s="8">
        <v>0</v>
      </c>
      <c r="Q452" s="9">
        <v>0</v>
      </c>
      <c r="R452" s="7"/>
      <c r="X452" s="8">
        <v>0</v>
      </c>
      <c r="Y452" s="9" t="s">
        <v>72</v>
      </c>
      <c r="Z452" s="7"/>
      <c r="AF452" s="8">
        <v>0</v>
      </c>
      <c r="AG452" s="9" t="s">
        <v>72</v>
      </c>
    </row>
    <row r="453" spans="1:33" x14ac:dyDescent="0.45">
      <c r="A453" s="4">
        <v>57132</v>
      </c>
      <c r="B453" s="7"/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9"/>
      <c r="J453" s="7"/>
      <c r="K453" s="8">
        <v>0</v>
      </c>
      <c r="L453" s="8">
        <v>0</v>
      </c>
      <c r="M453" s="8">
        <v>0</v>
      </c>
      <c r="N453" s="8">
        <v>0</v>
      </c>
      <c r="O453" s="8">
        <v>0</v>
      </c>
      <c r="Q453" s="9">
        <v>0</v>
      </c>
      <c r="R453" s="7"/>
      <c r="X453" s="8">
        <v>0</v>
      </c>
      <c r="Y453" s="9" t="s">
        <v>72</v>
      </c>
      <c r="Z453" s="7"/>
      <c r="AF453" s="8">
        <v>0</v>
      </c>
      <c r="AG453" s="9" t="s">
        <v>72</v>
      </c>
    </row>
    <row r="454" spans="1:33" x14ac:dyDescent="0.45">
      <c r="A454" s="4">
        <v>57162</v>
      </c>
      <c r="B454" s="7"/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9"/>
      <c r="J454" s="7"/>
      <c r="K454" s="8">
        <v>0</v>
      </c>
      <c r="L454" s="8">
        <v>0</v>
      </c>
      <c r="M454" s="8">
        <v>0</v>
      </c>
      <c r="N454" s="8">
        <v>0</v>
      </c>
      <c r="O454" s="8">
        <v>0</v>
      </c>
      <c r="Q454" s="9">
        <v>0</v>
      </c>
      <c r="R454" s="7"/>
      <c r="X454" s="8">
        <v>0</v>
      </c>
      <c r="Y454" s="9" t="s">
        <v>72</v>
      </c>
      <c r="Z454" s="7"/>
      <c r="AF454" s="8">
        <v>0</v>
      </c>
      <c r="AG454" s="9" t="s">
        <v>72</v>
      </c>
    </row>
    <row r="455" spans="1:33" x14ac:dyDescent="0.45">
      <c r="A455" s="4">
        <v>57193</v>
      </c>
      <c r="B455" s="7"/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9"/>
      <c r="J455" s="7"/>
      <c r="K455" s="8">
        <v>0</v>
      </c>
      <c r="L455" s="8">
        <v>0</v>
      </c>
      <c r="M455" s="8">
        <v>0</v>
      </c>
      <c r="N455" s="8">
        <v>0</v>
      </c>
      <c r="O455" s="8">
        <v>0</v>
      </c>
      <c r="Q455" s="9">
        <v>0</v>
      </c>
      <c r="R455" s="7"/>
      <c r="X455" s="8">
        <v>0</v>
      </c>
      <c r="Y455" s="9" t="s">
        <v>72</v>
      </c>
      <c r="Z455" s="7"/>
      <c r="AF455" s="8">
        <v>0</v>
      </c>
      <c r="AG455" s="9" t="s">
        <v>72</v>
      </c>
    </row>
    <row r="456" spans="1:33" x14ac:dyDescent="0.45">
      <c r="A456" s="4">
        <v>57224</v>
      </c>
      <c r="B456" s="7"/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9"/>
      <c r="J456" s="7"/>
      <c r="K456" s="8">
        <v>0</v>
      </c>
      <c r="L456" s="8">
        <v>0</v>
      </c>
      <c r="M456" s="8">
        <v>0</v>
      </c>
      <c r="N456" s="8">
        <v>0</v>
      </c>
      <c r="O456" s="8">
        <v>0</v>
      </c>
      <c r="Q456" s="9">
        <v>0</v>
      </c>
      <c r="R456" s="7"/>
      <c r="X456" s="8">
        <v>0</v>
      </c>
      <c r="Y456" s="9" t="s">
        <v>72</v>
      </c>
      <c r="Z456" s="7"/>
      <c r="AF456" s="8">
        <v>0</v>
      </c>
      <c r="AG456" s="9" t="s">
        <v>72</v>
      </c>
    </row>
    <row r="457" spans="1:33" x14ac:dyDescent="0.45">
      <c r="A457" s="4">
        <v>57254</v>
      </c>
      <c r="B457" s="7"/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9"/>
      <c r="J457" s="7"/>
      <c r="K457" s="8">
        <v>0</v>
      </c>
      <c r="L457" s="8">
        <v>0</v>
      </c>
      <c r="M457" s="8">
        <v>0</v>
      </c>
      <c r="N457" s="8">
        <v>0</v>
      </c>
      <c r="O457" s="8">
        <v>0</v>
      </c>
      <c r="Q457" s="9">
        <v>0</v>
      </c>
      <c r="R457" s="7"/>
      <c r="X457" s="8">
        <v>0</v>
      </c>
      <c r="Y457" s="9" t="s">
        <v>72</v>
      </c>
      <c r="Z457" s="7"/>
      <c r="AF457" s="8">
        <v>0</v>
      </c>
      <c r="AG457" s="9" t="s">
        <v>72</v>
      </c>
    </row>
    <row r="458" spans="1:33" x14ac:dyDescent="0.45">
      <c r="A458" s="4">
        <v>57285</v>
      </c>
      <c r="B458" s="7"/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9"/>
      <c r="J458" s="7"/>
      <c r="K458" s="8">
        <v>0</v>
      </c>
      <c r="L458" s="8">
        <v>0</v>
      </c>
      <c r="M458" s="8">
        <v>0</v>
      </c>
      <c r="N458" s="8">
        <v>0</v>
      </c>
      <c r="O458" s="8">
        <v>0</v>
      </c>
      <c r="Q458" s="9">
        <v>0</v>
      </c>
      <c r="R458" s="7"/>
      <c r="X458" s="8">
        <v>0</v>
      </c>
      <c r="Y458" s="9" t="s">
        <v>72</v>
      </c>
      <c r="Z458" s="7"/>
      <c r="AF458" s="8">
        <v>0</v>
      </c>
      <c r="AG458" s="9" t="s">
        <v>72</v>
      </c>
    </row>
    <row r="459" spans="1:33" x14ac:dyDescent="0.45">
      <c r="A459" s="4">
        <v>57315</v>
      </c>
      <c r="B459" s="7"/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9"/>
      <c r="J459" s="7"/>
      <c r="K459" s="8">
        <v>0</v>
      </c>
      <c r="L459" s="8">
        <v>0</v>
      </c>
      <c r="M459" s="8">
        <v>0</v>
      </c>
      <c r="N459" s="8">
        <v>0</v>
      </c>
      <c r="O459" s="8">
        <v>0</v>
      </c>
      <c r="Q459" s="9">
        <v>0</v>
      </c>
      <c r="R459" s="7"/>
      <c r="X459" s="8">
        <v>0</v>
      </c>
      <c r="Y459" s="9" t="s">
        <v>72</v>
      </c>
      <c r="Z459" s="7"/>
      <c r="AF459" s="8">
        <v>0</v>
      </c>
      <c r="AG459" s="9" t="s">
        <v>72</v>
      </c>
    </row>
    <row r="460" spans="1:33" x14ac:dyDescent="0.45">
      <c r="A460" s="4">
        <v>57346</v>
      </c>
      <c r="B460" s="7"/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9"/>
      <c r="J460" s="7"/>
      <c r="K460" s="8">
        <v>0</v>
      </c>
      <c r="L460" s="8">
        <v>0</v>
      </c>
      <c r="M460" s="8">
        <v>0</v>
      </c>
      <c r="N460" s="8">
        <v>0</v>
      </c>
      <c r="O460" s="8">
        <v>0</v>
      </c>
      <c r="Q460" s="9">
        <v>0</v>
      </c>
      <c r="R460" s="7"/>
      <c r="X460" s="8">
        <v>0</v>
      </c>
      <c r="Y460" s="9" t="s">
        <v>72</v>
      </c>
      <c r="Z460" s="7"/>
      <c r="AF460" s="8">
        <v>0</v>
      </c>
      <c r="AG460" s="9" t="s">
        <v>72</v>
      </c>
    </row>
    <row r="461" spans="1:33" x14ac:dyDescent="0.45">
      <c r="A461" s="4">
        <v>57377</v>
      </c>
      <c r="B461" s="7"/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9"/>
      <c r="J461" s="7"/>
      <c r="K461" s="8">
        <v>0</v>
      </c>
      <c r="L461" s="8">
        <v>0</v>
      </c>
      <c r="M461" s="8">
        <v>0</v>
      </c>
      <c r="N461" s="8">
        <v>0</v>
      </c>
      <c r="O461" s="8">
        <v>0</v>
      </c>
      <c r="Q461" s="9">
        <v>0</v>
      </c>
      <c r="R461" s="7"/>
      <c r="X461" s="8">
        <v>0</v>
      </c>
      <c r="Y461" s="9" t="s">
        <v>72</v>
      </c>
      <c r="Z461" s="7"/>
      <c r="AF461" s="8">
        <v>0</v>
      </c>
      <c r="AG461" s="9" t="s">
        <v>72</v>
      </c>
    </row>
    <row r="462" spans="1:33" x14ac:dyDescent="0.45">
      <c r="A462" s="4">
        <v>57405</v>
      </c>
      <c r="B462" s="7"/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9"/>
      <c r="J462" s="7"/>
      <c r="K462" s="8">
        <v>0</v>
      </c>
      <c r="L462" s="8">
        <v>0</v>
      </c>
      <c r="M462" s="8">
        <v>0</v>
      </c>
      <c r="N462" s="8">
        <v>0</v>
      </c>
      <c r="O462" s="8">
        <v>0</v>
      </c>
      <c r="Q462" s="9">
        <v>0</v>
      </c>
      <c r="R462" s="7"/>
      <c r="X462" s="8">
        <v>0</v>
      </c>
      <c r="Y462" s="9" t="s">
        <v>72</v>
      </c>
      <c r="Z462" s="7"/>
      <c r="AF462" s="8">
        <v>0</v>
      </c>
      <c r="AG462" s="9" t="s">
        <v>72</v>
      </c>
    </row>
    <row r="463" spans="1:33" x14ac:dyDescent="0.45">
      <c r="A463" s="4">
        <v>57436</v>
      </c>
      <c r="B463" s="7"/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9"/>
      <c r="J463" s="7"/>
      <c r="K463" s="8">
        <v>0</v>
      </c>
      <c r="L463" s="8">
        <v>0</v>
      </c>
      <c r="M463" s="8">
        <v>0</v>
      </c>
      <c r="N463" s="8">
        <v>0</v>
      </c>
      <c r="O463" s="8">
        <v>0</v>
      </c>
      <c r="Q463" s="9">
        <v>0</v>
      </c>
      <c r="R463" s="7"/>
      <c r="X463" s="8">
        <v>0</v>
      </c>
      <c r="Y463" s="9" t="s">
        <v>72</v>
      </c>
      <c r="Z463" s="7"/>
      <c r="AF463" s="8">
        <v>0</v>
      </c>
      <c r="AG463" s="9" t="s">
        <v>72</v>
      </c>
    </row>
    <row r="464" spans="1:33" x14ac:dyDescent="0.45">
      <c r="A464" s="4">
        <v>57466</v>
      </c>
      <c r="B464" s="7"/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9"/>
      <c r="J464" s="7"/>
      <c r="K464" s="8">
        <v>0</v>
      </c>
      <c r="L464" s="8">
        <v>0</v>
      </c>
      <c r="M464" s="8">
        <v>0</v>
      </c>
      <c r="N464" s="8">
        <v>0</v>
      </c>
      <c r="O464" s="8">
        <v>0</v>
      </c>
      <c r="Q464" s="9">
        <v>0</v>
      </c>
      <c r="R464" s="7"/>
      <c r="X464" s="8">
        <v>0</v>
      </c>
      <c r="Y464" s="9" t="s">
        <v>72</v>
      </c>
      <c r="Z464" s="7"/>
      <c r="AF464" s="8">
        <v>0</v>
      </c>
      <c r="AG464" s="9" t="s">
        <v>72</v>
      </c>
    </row>
    <row r="465" spans="1:33" x14ac:dyDescent="0.45">
      <c r="A465" s="4">
        <v>57497</v>
      </c>
      <c r="B465" s="7"/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9"/>
      <c r="J465" s="7"/>
      <c r="K465" s="8">
        <v>0</v>
      </c>
      <c r="L465" s="8">
        <v>0</v>
      </c>
      <c r="M465" s="8">
        <v>0</v>
      </c>
      <c r="N465" s="8">
        <v>0</v>
      </c>
      <c r="O465" s="8">
        <v>0</v>
      </c>
      <c r="Q465" s="9">
        <v>0</v>
      </c>
      <c r="R465" s="7"/>
      <c r="X465" s="8">
        <v>0</v>
      </c>
      <c r="Y465" s="9" t="s">
        <v>72</v>
      </c>
      <c r="Z465" s="7"/>
      <c r="AF465" s="8">
        <v>0</v>
      </c>
      <c r="AG465" s="9" t="s">
        <v>72</v>
      </c>
    </row>
    <row r="466" spans="1:33" x14ac:dyDescent="0.45">
      <c r="A466" s="4">
        <v>57527</v>
      </c>
      <c r="B466" s="7"/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9"/>
      <c r="J466" s="7"/>
      <c r="K466" s="8">
        <v>0</v>
      </c>
      <c r="L466" s="8">
        <v>0</v>
      </c>
      <c r="M466" s="8">
        <v>0</v>
      </c>
      <c r="N466" s="8">
        <v>0</v>
      </c>
      <c r="O466" s="8">
        <v>0</v>
      </c>
      <c r="Q466" s="9">
        <v>0</v>
      </c>
      <c r="R466" s="7"/>
      <c r="X466" s="8">
        <v>0</v>
      </c>
      <c r="Y466" s="9" t="s">
        <v>72</v>
      </c>
      <c r="Z466" s="7"/>
      <c r="AF466" s="8">
        <v>0</v>
      </c>
      <c r="AG466" s="9" t="s">
        <v>72</v>
      </c>
    </row>
    <row r="467" spans="1:33" x14ac:dyDescent="0.45">
      <c r="A467" s="4">
        <v>57558</v>
      </c>
      <c r="B467" s="7"/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9"/>
      <c r="J467" s="7"/>
      <c r="K467" s="8">
        <v>0</v>
      </c>
      <c r="L467" s="8">
        <v>0</v>
      </c>
      <c r="M467" s="8">
        <v>0</v>
      </c>
      <c r="N467" s="8">
        <v>0</v>
      </c>
      <c r="O467" s="8">
        <v>0</v>
      </c>
      <c r="Q467" s="9">
        <v>0</v>
      </c>
      <c r="R467" s="7"/>
      <c r="X467" s="8">
        <v>0</v>
      </c>
      <c r="Y467" s="9" t="s">
        <v>72</v>
      </c>
      <c r="Z467" s="7"/>
      <c r="AF467" s="8">
        <v>0</v>
      </c>
      <c r="AG467" s="9" t="s">
        <v>72</v>
      </c>
    </row>
    <row r="468" spans="1:33" x14ac:dyDescent="0.45">
      <c r="A468" s="4">
        <v>57589</v>
      </c>
      <c r="B468" s="7"/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9"/>
      <c r="J468" s="7"/>
      <c r="K468" s="8">
        <v>0</v>
      </c>
      <c r="L468" s="8">
        <v>0</v>
      </c>
      <c r="M468" s="8">
        <v>0</v>
      </c>
      <c r="N468" s="8">
        <v>0</v>
      </c>
      <c r="O468" s="8">
        <v>0</v>
      </c>
      <c r="Q468" s="9">
        <v>0</v>
      </c>
      <c r="R468" s="7"/>
      <c r="X468" s="8">
        <v>0</v>
      </c>
      <c r="Y468" s="9" t="s">
        <v>72</v>
      </c>
      <c r="Z468" s="7"/>
      <c r="AF468" s="8">
        <v>0</v>
      </c>
      <c r="AG468" s="9" t="s">
        <v>72</v>
      </c>
    </row>
    <row r="469" spans="1:33" x14ac:dyDescent="0.45">
      <c r="A469" s="4">
        <v>57619</v>
      </c>
      <c r="B469" s="7"/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9"/>
      <c r="J469" s="7"/>
      <c r="K469" s="8">
        <v>0</v>
      </c>
      <c r="L469" s="8">
        <v>0</v>
      </c>
      <c r="M469" s="8">
        <v>0</v>
      </c>
      <c r="N469" s="8">
        <v>0</v>
      </c>
      <c r="O469" s="8">
        <v>0</v>
      </c>
      <c r="Q469" s="9">
        <v>0</v>
      </c>
      <c r="R469" s="7"/>
      <c r="X469" s="8">
        <v>0</v>
      </c>
      <c r="Y469" s="9" t="s">
        <v>72</v>
      </c>
      <c r="Z469" s="7"/>
      <c r="AF469" s="8">
        <v>0</v>
      </c>
      <c r="AG469" s="9" t="s">
        <v>72</v>
      </c>
    </row>
    <row r="470" spans="1:33" x14ac:dyDescent="0.45">
      <c r="A470" s="4">
        <v>57650</v>
      </c>
      <c r="B470" s="7"/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9"/>
      <c r="J470" s="7"/>
      <c r="K470" s="8">
        <v>0</v>
      </c>
      <c r="L470" s="8">
        <v>0</v>
      </c>
      <c r="M470" s="8">
        <v>0</v>
      </c>
      <c r="N470" s="8">
        <v>0</v>
      </c>
      <c r="O470" s="8">
        <v>0</v>
      </c>
      <c r="Q470" s="9">
        <v>0</v>
      </c>
      <c r="R470" s="7"/>
      <c r="X470" s="8">
        <v>0</v>
      </c>
      <c r="Y470" s="9" t="s">
        <v>72</v>
      </c>
      <c r="Z470" s="7"/>
      <c r="AF470" s="8">
        <v>0</v>
      </c>
      <c r="AG470" s="9" t="s">
        <v>72</v>
      </c>
    </row>
    <row r="471" spans="1:33" x14ac:dyDescent="0.45">
      <c r="A471" s="4">
        <v>57680</v>
      </c>
      <c r="B471" s="7"/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9"/>
      <c r="J471" s="7"/>
      <c r="K471" s="8">
        <v>0</v>
      </c>
      <c r="L471" s="8">
        <v>0</v>
      </c>
      <c r="M471" s="8">
        <v>0</v>
      </c>
      <c r="N471" s="8">
        <v>0</v>
      </c>
      <c r="O471" s="8">
        <v>0</v>
      </c>
      <c r="Q471" s="9">
        <v>0</v>
      </c>
      <c r="R471" s="7"/>
      <c r="X471" s="8">
        <v>0</v>
      </c>
      <c r="Y471" s="9" t="s">
        <v>72</v>
      </c>
      <c r="Z471" s="7"/>
      <c r="AF471" s="8">
        <v>0</v>
      </c>
      <c r="AG471" s="9" t="s">
        <v>72</v>
      </c>
    </row>
    <row r="472" spans="1:33" x14ac:dyDescent="0.45">
      <c r="A472" s="4">
        <v>57711</v>
      </c>
      <c r="B472" s="7"/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9"/>
      <c r="J472" s="7"/>
      <c r="K472" s="8">
        <v>0</v>
      </c>
      <c r="L472" s="8">
        <v>0</v>
      </c>
      <c r="M472" s="8">
        <v>0</v>
      </c>
      <c r="N472" s="8">
        <v>0</v>
      </c>
      <c r="O472" s="8">
        <v>0</v>
      </c>
      <c r="Q472" s="9">
        <v>0</v>
      </c>
      <c r="R472" s="7"/>
      <c r="X472" s="8">
        <v>0</v>
      </c>
      <c r="Y472" s="9" t="s">
        <v>72</v>
      </c>
      <c r="Z472" s="7"/>
      <c r="AF472" s="8">
        <v>0</v>
      </c>
      <c r="AG472" s="9" t="s">
        <v>72</v>
      </c>
    </row>
    <row r="473" spans="1:33" x14ac:dyDescent="0.45">
      <c r="A473" s="4">
        <v>57742</v>
      </c>
      <c r="B473" s="7"/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9"/>
      <c r="J473" s="7"/>
      <c r="K473" s="8">
        <v>0</v>
      </c>
      <c r="L473" s="8">
        <v>0</v>
      </c>
      <c r="M473" s="8">
        <v>0</v>
      </c>
      <c r="N473" s="8">
        <v>0</v>
      </c>
      <c r="O473" s="8">
        <v>0</v>
      </c>
      <c r="Q473" s="9">
        <v>0</v>
      </c>
      <c r="R473" s="7"/>
      <c r="X473" s="8">
        <v>0</v>
      </c>
      <c r="Y473" s="9" t="s">
        <v>72</v>
      </c>
      <c r="Z473" s="7"/>
      <c r="AF473" s="8">
        <v>0</v>
      </c>
      <c r="AG473" s="9" t="s">
        <v>72</v>
      </c>
    </row>
    <row r="474" spans="1:33" x14ac:dyDescent="0.45">
      <c r="A474" s="4">
        <v>57770</v>
      </c>
      <c r="B474" s="7"/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9"/>
      <c r="J474" s="7"/>
      <c r="K474" s="8">
        <v>0</v>
      </c>
      <c r="L474" s="8">
        <v>0</v>
      </c>
      <c r="M474" s="8">
        <v>0</v>
      </c>
      <c r="N474" s="8">
        <v>0</v>
      </c>
      <c r="O474" s="8">
        <v>0</v>
      </c>
      <c r="Q474" s="9">
        <v>0</v>
      </c>
      <c r="R474" s="7"/>
      <c r="X474" s="8">
        <v>0</v>
      </c>
      <c r="Y474" s="9" t="s">
        <v>72</v>
      </c>
      <c r="Z474" s="7"/>
      <c r="AF474" s="8">
        <v>0</v>
      </c>
      <c r="AG474" s="9" t="s">
        <v>72</v>
      </c>
    </row>
    <row r="475" spans="1:33" x14ac:dyDescent="0.45">
      <c r="A475" s="4">
        <v>57801</v>
      </c>
      <c r="B475" s="7"/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9"/>
      <c r="J475" s="7"/>
      <c r="K475" s="8">
        <v>0</v>
      </c>
      <c r="L475" s="8">
        <v>0</v>
      </c>
      <c r="M475" s="8">
        <v>0</v>
      </c>
      <c r="N475" s="8">
        <v>0</v>
      </c>
      <c r="O475" s="8">
        <v>0</v>
      </c>
      <c r="Q475" s="9">
        <v>0</v>
      </c>
      <c r="R475" s="7"/>
      <c r="X475" s="8">
        <v>0</v>
      </c>
      <c r="Y475" s="9" t="s">
        <v>72</v>
      </c>
      <c r="Z475" s="7"/>
      <c r="AF475" s="8">
        <v>0</v>
      </c>
      <c r="AG475" s="9" t="s">
        <v>72</v>
      </c>
    </row>
    <row r="476" spans="1:33" x14ac:dyDescent="0.45">
      <c r="A476" s="4">
        <v>57831</v>
      </c>
      <c r="B476" s="7"/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9"/>
      <c r="J476" s="7"/>
      <c r="K476" s="8">
        <v>0</v>
      </c>
      <c r="L476" s="8">
        <v>0</v>
      </c>
      <c r="M476" s="8">
        <v>0</v>
      </c>
      <c r="N476" s="8">
        <v>0</v>
      </c>
      <c r="O476" s="8">
        <v>0</v>
      </c>
      <c r="Q476" s="9">
        <v>0</v>
      </c>
      <c r="R476" s="7"/>
      <c r="X476" s="8">
        <v>0</v>
      </c>
      <c r="Y476" s="9" t="s">
        <v>72</v>
      </c>
      <c r="Z476" s="7"/>
      <c r="AF476" s="8">
        <v>0</v>
      </c>
      <c r="AG476" s="9" t="s">
        <v>72</v>
      </c>
    </row>
    <row r="477" spans="1:33" x14ac:dyDescent="0.45">
      <c r="A477" s="4">
        <v>57862</v>
      </c>
      <c r="B477" s="7"/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9"/>
      <c r="J477" s="7"/>
      <c r="K477" s="8">
        <v>0</v>
      </c>
      <c r="L477" s="8">
        <v>0</v>
      </c>
      <c r="M477" s="8">
        <v>0</v>
      </c>
      <c r="N477" s="8">
        <v>0</v>
      </c>
      <c r="O477" s="8">
        <v>0</v>
      </c>
      <c r="Q477" s="9">
        <v>0</v>
      </c>
      <c r="R477" s="7"/>
      <c r="X477" s="8">
        <v>0</v>
      </c>
      <c r="Y477" s="9" t="s">
        <v>72</v>
      </c>
      <c r="Z477" s="7"/>
      <c r="AF477" s="8">
        <v>0</v>
      </c>
      <c r="AG477" s="9" t="s">
        <v>72</v>
      </c>
    </row>
    <row r="478" spans="1:33" x14ac:dyDescent="0.45">
      <c r="A478" s="4">
        <v>57892</v>
      </c>
      <c r="B478" s="7"/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9"/>
      <c r="J478" s="7"/>
      <c r="K478" s="8">
        <v>0</v>
      </c>
      <c r="L478" s="8">
        <v>0</v>
      </c>
      <c r="M478" s="8">
        <v>0</v>
      </c>
      <c r="N478" s="8">
        <v>0</v>
      </c>
      <c r="O478" s="8">
        <v>0</v>
      </c>
      <c r="Q478" s="9">
        <v>0</v>
      </c>
      <c r="R478" s="7"/>
      <c r="X478" s="8">
        <v>0</v>
      </c>
      <c r="Y478" s="9" t="s">
        <v>72</v>
      </c>
      <c r="Z478" s="7"/>
      <c r="AF478" s="8">
        <v>0</v>
      </c>
      <c r="AG478" s="9" t="s">
        <v>72</v>
      </c>
    </row>
    <row r="479" spans="1:33" x14ac:dyDescent="0.45">
      <c r="A479" s="4">
        <v>57923</v>
      </c>
      <c r="B479" s="7"/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9"/>
      <c r="J479" s="7"/>
      <c r="K479" s="8">
        <v>0</v>
      </c>
      <c r="L479" s="8">
        <v>0</v>
      </c>
      <c r="M479" s="8">
        <v>0</v>
      </c>
      <c r="N479" s="8">
        <v>0</v>
      </c>
      <c r="O479" s="8">
        <v>0</v>
      </c>
      <c r="Q479" s="9">
        <v>0</v>
      </c>
      <c r="R479" s="7"/>
      <c r="X479" s="8">
        <v>0</v>
      </c>
      <c r="Y479" s="9" t="s">
        <v>72</v>
      </c>
      <c r="Z479" s="7"/>
      <c r="AF479" s="8">
        <v>0</v>
      </c>
      <c r="AG479" s="9" t="s">
        <v>72</v>
      </c>
    </row>
    <row r="480" spans="1:33" x14ac:dyDescent="0.45">
      <c r="A480" s="4">
        <v>57954</v>
      </c>
      <c r="B480" s="7"/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9"/>
      <c r="J480" s="7"/>
      <c r="K480" s="8">
        <v>0</v>
      </c>
      <c r="L480" s="8">
        <v>0</v>
      </c>
      <c r="M480" s="8">
        <v>0</v>
      </c>
      <c r="N480" s="8">
        <v>0</v>
      </c>
      <c r="O480" s="8">
        <v>0</v>
      </c>
      <c r="Q480" s="9">
        <v>0</v>
      </c>
      <c r="R480" s="7"/>
      <c r="X480" s="8">
        <v>0</v>
      </c>
      <c r="Y480" s="9" t="s">
        <v>72</v>
      </c>
      <c r="Z480" s="7"/>
      <c r="AF480" s="8">
        <v>0</v>
      </c>
      <c r="AG480" s="9" t="s">
        <v>72</v>
      </c>
    </row>
    <row r="481" spans="1:33" x14ac:dyDescent="0.45">
      <c r="A481" s="4">
        <v>57984</v>
      </c>
      <c r="B481" s="7"/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9"/>
      <c r="J481" s="7"/>
      <c r="K481" s="8">
        <v>0</v>
      </c>
      <c r="L481" s="8">
        <v>0</v>
      </c>
      <c r="M481" s="8">
        <v>0</v>
      </c>
      <c r="N481" s="8">
        <v>0</v>
      </c>
      <c r="O481" s="8">
        <v>0</v>
      </c>
      <c r="Q481" s="9">
        <v>0</v>
      </c>
      <c r="R481" s="7"/>
      <c r="X481" s="8">
        <v>0</v>
      </c>
      <c r="Y481" s="9" t="s">
        <v>72</v>
      </c>
      <c r="Z481" s="7"/>
      <c r="AF481" s="8">
        <v>0</v>
      </c>
      <c r="AG481" s="9" t="s">
        <v>72</v>
      </c>
    </row>
    <row r="482" spans="1:33" x14ac:dyDescent="0.45">
      <c r="A482" s="4">
        <v>58015</v>
      </c>
      <c r="B482" s="7"/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9"/>
      <c r="J482" s="7"/>
      <c r="K482" s="8">
        <v>0</v>
      </c>
      <c r="L482" s="8">
        <v>0</v>
      </c>
      <c r="M482" s="8">
        <v>0</v>
      </c>
      <c r="N482" s="8">
        <v>0</v>
      </c>
      <c r="O482" s="8">
        <v>0</v>
      </c>
      <c r="Q482" s="9">
        <v>0</v>
      </c>
      <c r="R482" s="7"/>
      <c r="X482" s="8">
        <v>0</v>
      </c>
      <c r="Y482" s="9" t="s">
        <v>72</v>
      </c>
      <c r="Z482" s="7"/>
      <c r="AF482" s="8">
        <v>0</v>
      </c>
      <c r="AG482" s="9" t="s">
        <v>72</v>
      </c>
    </row>
    <row r="483" spans="1:33" x14ac:dyDescent="0.45">
      <c r="A483" s="4">
        <v>58045</v>
      </c>
      <c r="B483" s="7"/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9"/>
      <c r="J483" s="7"/>
      <c r="K483" s="8">
        <v>0</v>
      </c>
      <c r="L483" s="8">
        <v>0</v>
      </c>
      <c r="M483" s="8">
        <v>0</v>
      </c>
      <c r="N483" s="8">
        <v>0</v>
      </c>
      <c r="O483" s="8">
        <v>0</v>
      </c>
      <c r="Q483" s="9">
        <v>0</v>
      </c>
      <c r="R483" s="7"/>
      <c r="X483" s="8">
        <v>0</v>
      </c>
      <c r="Y483" s="9" t="s">
        <v>72</v>
      </c>
      <c r="Z483" s="7"/>
      <c r="AF483" s="8">
        <v>0</v>
      </c>
      <c r="AG483" s="9" t="s">
        <v>72</v>
      </c>
    </row>
    <row r="484" spans="1:33" x14ac:dyDescent="0.45">
      <c r="A484" s="4">
        <v>58076</v>
      </c>
      <c r="B484" s="7"/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9"/>
      <c r="J484" s="7"/>
      <c r="K484" s="8">
        <v>0</v>
      </c>
      <c r="L484" s="8">
        <v>0</v>
      </c>
      <c r="M484" s="8">
        <v>0</v>
      </c>
      <c r="N484" s="8">
        <v>0</v>
      </c>
      <c r="O484" s="8">
        <v>0</v>
      </c>
      <c r="Q484" s="9">
        <v>0</v>
      </c>
      <c r="R484" s="7"/>
      <c r="X484" s="8">
        <v>0</v>
      </c>
      <c r="Y484" s="9" t="s">
        <v>72</v>
      </c>
      <c r="Z484" s="7"/>
      <c r="AF484" s="8">
        <v>0</v>
      </c>
      <c r="AG484" s="9" t="s">
        <v>72</v>
      </c>
    </row>
    <row r="485" spans="1:33" x14ac:dyDescent="0.45">
      <c r="A485" s="4">
        <v>58107</v>
      </c>
      <c r="B485" s="7"/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9"/>
      <c r="J485" s="7"/>
      <c r="K485" s="8">
        <v>0</v>
      </c>
      <c r="L485" s="8">
        <v>0</v>
      </c>
      <c r="M485" s="8">
        <v>0</v>
      </c>
      <c r="N485" s="8">
        <v>0</v>
      </c>
      <c r="O485" s="8">
        <v>0</v>
      </c>
      <c r="Q485" s="9">
        <v>0</v>
      </c>
      <c r="R485" s="7"/>
      <c r="X485" s="8">
        <v>0</v>
      </c>
      <c r="Y485" s="9" t="s">
        <v>72</v>
      </c>
      <c r="Z485" s="7"/>
      <c r="AF485" s="8">
        <v>0</v>
      </c>
      <c r="AG485" s="9" t="s">
        <v>72</v>
      </c>
    </row>
    <row r="486" spans="1:33" x14ac:dyDescent="0.45">
      <c r="A486" s="4">
        <v>58135</v>
      </c>
      <c r="B486" s="7"/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9"/>
      <c r="J486" s="7"/>
      <c r="K486" s="8">
        <v>0</v>
      </c>
      <c r="L486" s="8">
        <v>0</v>
      </c>
      <c r="M486" s="8">
        <v>0</v>
      </c>
      <c r="N486" s="8">
        <v>0</v>
      </c>
      <c r="O486" s="8">
        <v>0</v>
      </c>
      <c r="Q486" s="9">
        <v>0</v>
      </c>
      <c r="R486" s="7"/>
      <c r="X486" s="8">
        <v>0</v>
      </c>
      <c r="Y486" s="9" t="s">
        <v>72</v>
      </c>
      <c r="Z486" s="7"/>
      <c r="AF486" s="8">
        <v>0</v>
      </c>
      <c r="AG486" s="9" t="s">
        <v>72</v>
      </c>
    </row>
    <row r="487" spans="1:33" x14ac:dyDescent="0.45">
      <c r="A487" s="4">
        <v>58166</v>
      </c>
      <c r="B487" s="7"/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9"/>
      <c r="J487" s="7"/>
      <c r="K487" s="8">
        <v>0</v>
      </c>
      <c r="L487" s="8">
        <v>0</v>
      </c>
      <c r="M487" s="8">
        <v>0</v>
      </c>
      <c r="N487" s="8">
        <v>0</v>
      </c>
      <c r="O487" s="8">
        <v>0</v>
      </c>
      <c r="Q487" s="9">
        <v>0</v>
      </c>
      <c r="R487" s="7"/>
      <c r="X487" s="8">
        <v>0</v>
      </c>
      <c r="Y487" s="9" t="s">
        <v>72</v>
      </c>
      <c r="Z487" s="7"/>
      <c r="AF487" s="8">
        <v>0</v>
      </c>
      <c r="AG487" s="9" t="s">
        <v>72</v>
      </c>
    </row>
    <row r="488" spans="1:33" x14ac:dyDescent="0.45">
      <c r="A488" s="4">
        <v>58196</v>
      </c>
      <c r="B488" s="7"/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9"/>
      <c r="J488" s="7"/>
      <c r="K488" s="8">
        <v>0</v>
      </c>
      <c r="L488" s="8">
        <v>0</v>
      </c>
      <c r="M488" s="8">
        <v>0</v>
      </c>
      <c r="N488" s="8">
        <v>0</v>
      </c>
      <c r="O488" s="8">
        <v>0</v>
      </c>
      <c r="Q488" s="9">
        <v>0</v>
      </c>
      <c r="R488" s="7"/>
      <c r="X488" s="8">
        <v>0</v>
      </c>
      <c r="Y488" s="9" t="s">
        <v>72</v>
      </c>
      <c r="Z488" s="7"/>
      <c r="AF488" s="8">
        <v>0</v>
      </c>
      <c r="AG488" s="9" t="s">
        <v>72</v>
      </c>
    </row>
    <row r="489" spans="1:33" x14ac:dyDescent="0.45">
      <c r="A489" s="4">
        <v>58227</v>
      </c>
      <c r="B489" s="7"/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9"/>
      <c r="J489" s="7"/>
      <c r="K489" s="8">
        <v>0</v>
      </c>
      <c r="L489" s="8">
        <v>0</v>
      </c>
      <c r="M489" s="8">
        <v>0</v>
      </c>
      <c r="N489" s="8">
        <v>0</v>
      </c>
      <c r="O489" s="8">
        <v>0</v>
      </c>
      <c r="Q489" s="9">
        <v>0</v>
      </c>
      <c r="R489" s="7"/>
      <c r="X489" s="8">
        <v>0</v>
      </c>
      <c r="Y489" s="9" t="s">
        <v>72</v>
      </c>
      <c r="Z489" s="7"/>
      <c r="AF489" s="8">
        <v>0</v>
      </c>
      <c r="AG489" s="9" t="s">
        <v>72</v>
      </c>
    </row>
    <row r="490" spans="1:33" x14ac:dyDescent="0.45">
      <c r="A490" s="4">
        <v>58257</v>
      </c>
      <c r="B490" s="7"/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9"/>
      <c r="J490" s="7"/>
      <c r="K490" s="8">
        <v>0</v>
      </c>
      <c r="L490" s="8">
        <v>0</v>
      </c>
      <c r="M490" s="8">
        <v>0</v>
      </c>
      <c r="N490" s="8">
        <v>0</v>
      </c>
      <c r="O490" s="8">
        <v>0</v>
      </c>
      <c r="Q490" s="9">
        <v>0</v>
      </c>
      <c r="R490" s="7"/>
      <c r="X490" s="8">
        <v>0</v>
      </c>
      <c r="Y490" s="9" t="s">
        <v>72</v>
      </c>
      <c r="Z490" s="7"/>
      <c r="AF490" s="8">
        <v>0</v>
      </c>
      <c r="AG490" s="9" t="s">
        <v>72</v>
      </c>
    </row>
    <row r="491" spans="1:33" x14ac:dyDescent="0.45">
      <c r="A491" s="4">
        <v>58288</v>
      </c>
      <c r="B491" s="7"/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9"/>
      <c r="J491" s="7"/>
      <c r="K491" s="8">
        <v>0</v>
      </c>
      <c r="L491" s="8">
        <v>0</v>
      </c>
      <c r="M491" s="8">
        <v>0</v>
      </c>
      <c r="N491" s="8">
        <v>0</v>
      </c>
      <c r="O491" s="8">
        <v>0</v>
      </c>
      <c r="Q491" s="9">
        <v>0</v>
      </c>
      <c r="R491" s="7"/>
      <c r="X491" s="8">
        <v>0</v>
      </c>
      <c r="Y491" s="9" t="s">
        <v>72</v>
      </c>
      <c r="Z491" s="7"/>
      <c r="AF491" s="8">
        <v>0</v>
      </c>
      <c r="AG491" s="9" t="s">
        <v>72</v>
      </c>
    </row>
    <row r="492" spans="1:33" x14ac:dyDescent="0.45">
      <c r="A492" s="4">
        <v>58319</v>
      </c>
      <c r="B492" s="7"/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9"/>
      <c r="J492" s="7"/>
      <c r="K492" s="8">
        <v>0</v>
      </c>
      <c r="L492" s="8">
        <v>0</v>
      </c>
      <c r="M492" s="8">
        <v>0</v>
      </c>
      <c r="N492" s="8">
        <v>0</v>
      </c>
      <c r="O492" s="8">
        <v>0</v>
      </c>
      <c r="Q492" s="9">
        <v>0</v>
      </c>
      <c r="R492" s="7"/>
      <c r="X492" s="8">
        <v>0</v>
      </c>
      <c r="Y492" s="9" t="s">
        <v>72</v>
      </c>
      <c r="Z492" s="7"/>
      <c r="AF492" s="8">
        <v>0</v>
      </c>
      <c r="AG492" s="9" t="s">
        <v>72</v>
      </c>
    </row>
    <row r="493" spans="1:33" x14ac:dyDescent="0.45">
      <c r="A493" s="4">
        <v>58349</v>
      </c>
      <c r="B493" s="7"/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9"/>
      <c r="J493" s="7"/>
      <c r="K493" s="8">
        <v>0</v>
      </c>
      <c r="L493" s="8">
        <v>0</v>
      </c>
      <c r="M493" s="8">
        <v>0</v>
      </c>
      <c r="N493" s="8">
        <v>0</v>
      </c>
      <c r="O493" s="8">
        <v>0</v>
      </c>
      <c r="Q493" s="9">
        <v>0</v>
      </c>
      <c r="R493" s="7"/>
      <c r="X493" s="8">
        <v>0</v>
      </c>
      <c r="Y493" s="9" t="s">
        <v>72</v>
      </c>
      <c r="Z493" s="7"/>
      <c r="AF493" s="8">
        <v>0</v>
      </c>
      <c r="AG493" s="9" t="s">
        <v>72</v>
      </c>
    </row>
    <row r="494" spans="1:33" x14ac:dyDescent="0.45">
      <c r="A494" s="4">
        <v>58380</v>
      </c>
      <c r="B494" s="7"/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9"/>
      <c r="J494" s="7"/>
      <c r="K494" s="8">
        <v>0</v>
      </c>
      <c r="L494" s="8">
        <v>0</v>
      </c>
      <c r="M494" s="8">
        <v>0</v>
      </c>
      <c r="N494" s="8">
        <v>0</v>
      </c>
      <c r="O494" s="8">
        <v>0</v>
      </c>
      <c r="Q494" s="9">
        <v>0</v>
      </c>
      <c r="R494" s="7"/>
      <c r="X494" s="8">
        <v>0</v>
      </c>
      <c r="Y494" s="9" t="s">
        <v>72</v>
      </c>
      <c r="Z494" s="7"/>
      <c r="AF494" s="8">
        <v>0</v>
      </c>
      <c r="AG494" s="9" t="s">
        <v>72</v>
      </c>
    </row>
    <row r="495" spans="1:33" x14ac:dyDescent="0.45">
      <c r="A495" s="4">
        <v>58410</v>
      </c>
      <c r="B495" s="7"/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9"/>
      <c r="J495" s="7"/>
      <c r="K495" s="8">
        <v>0</v>
      </c>
      <c r="L495" s="8">
        <v>0</v>
      </c>
      <c r="M495" s="8">
        <v>0</v>
      </c>
      <c r="N495" s="8">
        <v>0</v>
      </c>
      <c r="O495" s="8">
        <v>0</v>
      </c>
      <c r="Q495" s="9">
        <v>0</v>
      </c>
      <c r="R495" s="7"/>
      <c r="X495" s="8">
        <v>0</v>
      </c>
      <c r="Y495" s="9" t="s">
        <v>72</v>
      </c>
      <c r="Z495" s="7"/>
      <c r="AF495" s="8">
        <v>0</v>
      </c>
      <c r="AG495" s="9" t="s">
        <v>72</v>
      </c>
    </row>
    <row r="496" spans="1:33" x14ac:dyDescent="0.45">
      <c r="A496" s="4">
        <v>58441</v>
      </c>
      <c r="B496" s="7"/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9"/>
      <c r="J496" s="7"/>
      <c r="K496" s="8">
        <v>0</v>
      </c>
      <c r="L496" s="8">
        <v>0</v>
      </c>
      <c r="M496" s="8">
        <v>0</v>
      </c>
      <c r="N496" s="8">
        <v>0</v>
      </c>
      <c r="O496" s="8">
        <v>0</v>
      </c>
      <c r="Q496" s="9">
        <v>0</v>
      </c>
      <c r="R496" s="7"/>
      <c r="X496" s="8">
        <v>0</v>
      </c>
      <c r="Y496" s="9" t="s">
        <v>72</v>
      </c>
      <c r="Z496" s="7"/>
      <c r="AF496" s="8">
        <v>0</v>
      </c>
      <c r="AG496" s="9" t="s">
        <v>72</v>
      </c>
    </row>
    <row r="497" spans="1:33" x14ac:dyDescent="0.45">
      <c r="A497" s="4">
        <v>58472</v>
      </c>
      <c r="B497" s="7"/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9"/>
      <c r="J497" s="7"/>
      <c r="K497" s="8">
        <v>0</v>
      </c>
      <c r="L497" s="8">
        <v>0</v>
      </c>
      <c r="M497" s="8">
        <v>0</v>
      </c>
      <c r="N497" s="8">
        <v>0</v>
      </c>
      <c r="O497" s="8">
        <v>0</v>
      </c>
      <c r="Q497" s="9">
        <v>0</v>
      </c>
      <c r="R497" s="7"/>
      <c r="X497" s="8">
        <v>0</v>
      </c>
      <c r="Y497" s="9" t="s">
        <v>72</v>
      </c>
      <c r="Z497" s="7"/>
      <c r="AF497" s="8">
        <v>0</v>
      </c>
      <c r="AG497" s="9" t="s">
        <v>72</v>
      </c>
    </row>
    <row r="498" spans="1:33" x14ac:dyDescent="0.45">
      <c r="A498" s="4">
        <v>58501</v>
      </c>
      <c r="B498" s="7"/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9"/>
      <c r="J498" s="7"/>
      <c r="K498" s="8">
        <v>0</v>
      </c>
      <c r="L498" s="8">
        <v>0</v>
      </c>
      <c r="M498" s="8">
        <v>0</v>
      </c>
      <c r="N498" s="8">
        <v>0</v>
      </c>
      <c r="O498" s="8">
        <v>0</v>
      </c>
      <c r="Q498" s="9">
        <v>0</v>
      </c>
      <c r="R498" s="7"/>
      <c r="X498" s="8">
        <v>0</v>
      </c>
      <c r="Y498" s="9" t="s">
        <v>72</v>
      </c>
      <c r="Z498" s="7"/>
      <c r="AF498" s="8">
        <v>0</v>
      </c>
      <c r="AG498" s="9" t="s">
        <v>72</v>
      </c>
    </row>
    <row r="499" spans="1:33" x14ac:dyDescent="0.45">
      <c r="A499" s="4">
        <v>58532</v>
      </c>
      <c r="B499" s="7"/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9"/>
      <c r="J499" s="7"/>
      <c r="K499" s="8">
        <v>0</v>
      </c>
      <c r="L499" s="8">
        <v>0</v>
      </c>
      <c r="M499" s="8">
        <v>0</v>
      </c>
      <c r="N499" s="8">
        <v>0</v>
      </c>
      <c r="O499" s="8">
        <v>0</v>
      </c>
      <c r="Q499" s="9">
        <v>0</v>
      </c>
      <c r="R499" s="7"/>
      <c r="X499" s="8">
        <v>0</v>
      </c>
      <c r="Y499" s="9" t="s">
        <v>72</v>
      </c>
      <c r="Z499" s="7"/>
      <c r="AF499" s="8">
        <v>0</v>
      </c>
      <c r="AG499" s="9" t="s">
        <v>72</v>
      </c>
    </row>
    <row r="500" spans="1:33" x14ac:dyDescent="0.45">
      <c r="A500" s="4">
        <v>58562</v>
      </c>
      <c r="B500" s="7"/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9"/>
      <c r="J500" s="7"/>
      <c r="K500" s="8">
        <v>0</v>
      </c>
      <c r="L500" s="8">
        <v>0</v>
      </c>
      <c r="M500" s="8">
        <v>0</v>
      </c>
      <c r="N500" s="8">
        <v>0</v>
      </c>
      <c r="O500" s="8">
        <v>0</v>
      </c>
      <c r="Q500" s="9">
        <v>0</v>
      </c>
      <c r="R500" s="7"/>
      <c r="X500" s="8">
        <v>0</v>
      </c>
      <c r="Y500" s="9" t="s">
        <v>72</v>
      </c>
      <c r="Z500" s="7"/>
      <c r="AF500" s="8">
        <v>0</v>
      </c>
      <c r="AG500" s="9" t="s">
        <v>72</v>
      </c>
    </row>
    <row r="501" spans="1:33" x14ac:dyDescent="0.45">
      <c r="A501" s="4">
        <v>58593</v>
      </c>
      <c r="B501" s="7"/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9"/>
      <c r="J501" s="7"/>
      <c r="K501" s="8">
        <v>0</v>
      </c>
      <c r="L501" s="8">
        <v>0</v>
      </c>
      <c r="M501" s="8">
        <v>0</v>
      </c>
      <c r="N501" s="8">
        <v>0</v>
      </c>
      <c r="O501" s="8">
        <v>0</v>
      </c>
      <c r="Q501" s="9">
        <v>0</v>
      </c>
      <c r="R501" s="7"/>
      <c r="X501" s="8">
        <v>0</v>
      </c>
      <c r="Y501" s="9" t="s">
        <v>72</v>
      </c>
      <c r="Z501" s="7"/>
      <c r="AF501" s="8">
        <v>0</v>
      </c>
      <c r="AG501" s="9" t="s">
        <v>72</v>
      </c>
    </row>
    <row r="502" spans="1:33" x14ac:dyDescent="0.45">
      <c r="A502" s="4">
        <v>58623</v>
      </c>
      <c r="B502" s="7"/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9"/>
      <c r="J502" s="7"/>
      <c r="K502" s="8">
        <v>0</v>
      </c>
      <c r="L502" s="8">
        <v>0</v>
      </c>
      <c r="M502" s="8">
        <v>0</v>
      </c>
      <c r="N502" s="8">
        <v>0</v>
      </c>
      <c r="O502" s="8">
        <v>0</v>
      </c>
      <c r="Q502" s="9">
        <v>0</v>
      </c>
      <c r="R502" s="7"/>
      <c r="X502" s="8">
        <v>0</v>
      </c>
      <c r="Y502" s="9" t="s">
        <v>72</v>
      </c>
      <c r="Z502" s="7"/>
      <c r="AF502" s="8">
        <v>0</v>
      </c>
      <c r="AG502" s="9" t="s">
        <v>72</v>
      </c>
    </row>
    <row r="503" spans="1:33" x14ac:dyDescent="0.45">
      <c r="A503" s="4">
        <v>58654</v>
      </c>
      <c r="B503" s="7"/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9"/>
      <c r="J503" s="7"/>
      <c r="K503" s="8">
        <v>0</v>
      </c>
      <c r="L503" s="8">
        <v>0</v>
      </c>
      <c r="M503" s="8">
        <v>0</v>
      </c>
      <c r="N503" s="8">
        <v>0</v>
      </c>
      <c r="O503" s="8">
        <v>0</v>
      </c>
      <c r="Q503" s="9">
        <v>0</v>
      </c>
      <c r="R503" s="7"/>
      <c r="X503" s="8">
        <v>0</v>
      </c>
      <c r="Y503" s="9" t="s">
        <v>72</v>
      </c>
      <c r="Z503" s="7"/>
      <c r="AF503" s="8">
        <v>0</v>
      </c>
      <c r="AG503" s="9" t="s">
        <v>72</v>
      </c>
    </row>
    <row r="504" spans="1:33" x14ac:dyDescent="0.45">
      <c r="A504" s="4">
        <v>58685</v>
      </c>
      <c r="B504" s="7"/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9"/>
      <c r="J504" s="7"/>
      <c r="K504" s="8">
        <v>0</v>
      </c>
      <c r="L504" s="8">
        <v>0</v>
      </c>
      <c r="M504" s="8">
        <v>0</v>
      </c>
      <c r="N504" s="8">
        <v>0</v>
      </c>
      <c r="O504" s="8">
        <v>0</v>
      </c>
      <c r="Q504" s="9">
        <v>0</v>
      </c>
      <c r="R504" s="7"/>
      <c r="X504" s="8">
        <v>0</v>
      </c>
      <c r="Y504" s="9" t="s">
        <v>72</v>
      </c>
      <c r="Z504" s="7"/>
      <c r="AF504" s="8">
        <v>0</v>
      </c>
      <c r="AG504" s="9" t="s">
        <v>72</v>
      </c>
    </row>
    <row r="505" spans="1:33" x14ac:dyDescent="0.45">
      <c r="A505" s="4">
        <v>58715</v>
      </c>
      <c r="B505" s="7"/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9"/>
      <c r="J505" s="7"/>
      <c r="K505" s="8">
        <v>0</v>
      </c>
      <c r="L505" s="8">
        <v>0</v>
      </c>
      <c r="M505" s="8">
        <v>0</v>
      </c>
      <c r="N505" s="8">
        <v>0</v>
      </c>
      <c r="O505" s="8">
        <v>0</v>
      </c>
      <c r="Q505" s="9">
        <v>0</v>
      </c>
      <c r="R505" s="7"/>
      <c r="X505" s="8">
        <v>0</v>
      </c>
      <c r="Y505" s="9" t="s">
        <v>72</v>
      </c>
      <c r="Z505" s="7"/>
      <c r="AF505" s="8">
        <v>0</v>
      </c>
      <c r="AG505" s="9" t="s">
        <v>72</v>
      </c>
    </row>
    <row r="506" spans="1:33" x14ac:dyDescent="0.45">
      <c r="A506" s="4">
        <v>58746</v>
      </c>
      <c r="B506" s="7"/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9"/>
      <c r="J506" s="7"/>
      <c r="K506" s="8">
        <v>0</v>
      </c>
      <c r="L506" s="8">
        <v>0</v>
      </c>
      <c r="M506" s="8">
        <v>0</v>
      </c>
      <c r="N506" s="8">
        <v>0</v>
      </c>
      <c r="O506" s="8">
        <v>0</v>
      </c>
      <c r="Q506" s="9">
        <v>0</v>
      </c>
      <c r="R506" s="7"/>
      <c r="X506" s="8">
        <v>0</v>
      </c>
      <c r="Y506" s="9" t="s">
        <v>72</v>
      </c>
      <c r="Z506" s="7"/>
      <c r="AF506" s="8">
        <v>0</v>
      </c>
      <c r="AG506" s="9" t="s">
        <v>72</v>
      </c>
    </row>
    <row r="507" spans="1:33" x14ac:dyDescent="0.45">
      <c r="A507" s="4">
        <v>58776</v>
      </c>
      <c r="B507" s="7"/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9"/>
      <c r="J507" s="7"/>
      <c r="K507" s="8">
        <v>0</v>
      </c>
      <c r="L507" s="8">
        <v>0</v>
      </c>
      <c r="M507" s="8">
        <v>0</v>
      </c>
      <c r="N507" s="8">
        <v>0</v>
      </c>
      <c r="O507" s="8">
        <v>0</v>
      </c>
      <c r="Q507" s="9">
        <v>0</v>
      </c>
      <c r="R507" s="7"/>
      <c r="X507" s="8">
        <v>0</v>
      </c>
      <c r="Y507" s="9" t="s">
        <v>72</v>
      </c>
      <c r="Z507" s="7"/>
      <c r="AF507" s="8">
        <v>0</v>
      </c>
      <c r="AG507" s="9" t="s">
        <v>72</v>
      </c>
    </row>
    <row r="508" spans="1:33" x14ac:dyDescent="0.45">
      <c r="A508" s="4">
        <v>58807</v>
      </c>
      <c r="B508" s="7"/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9"/>
      <c r="J508" s="7"/>
      <c r="K508" s="8">
        <v>0</v>
      </c>
      <c r="L508" s="8">
        <v>0</v>
      </c>
      <c r="M508" s="8">
        <v>0</v>
      </c>
      <c r="N508" s="8">
        <v>0</v>
      </c>
      <c r="O508" s="8">
        <v>0</v>
      </c>
      <c r="Q508" s="9">
        <v>0</v>
      </c>
      <c r="R508" s="7"/>
      <c r="X508" s="8">
        <v>0</v>
      </c>
      <c r="Y508" s="9" t="s">
        <v>72</v>
      </c>
      <c r="Z508" s="7"/>
      <c r="AF508" s="8">
        <v>0</v>
      </c>
      <c r="AG508" s="9" t="s">
        <v>72</v>
      </c>
    </row>
    <row r="509" spans="1:33" x14ac:dyDescent="0.45">
      <c r="A509" s="4">
        <v>58838</v>
      </c>
      <c r="B509" s="7"/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9"/>
      <c r="J509" s="7"/>
      <c r="K509" s="8">
        <v>0</v>
      </c>
      <c r="L509" s="8">
        <v>0</v>
      </c>
      <c r="M509" s="8">
        <v>0</v>
      </c>
      <c r="N509" s="8">
        <v>0</v>
      </c>
      <c r="O509" s="8">
        <v>0</v>
      </c>
      <c r="Q509" s="9">
        <v>0</v>
      </c>
      <c r="R509" s="7"/>
      <c r="X509" s="8">
        <v>0</v>
      </c>
      <c r="Y509" s="9" t="s">
        <v>72</v>
      </c>
      <c r="Z509" s="7"/>
      <c r="AF509" s="8">
        <v>0</v>
      </c>
      <c r="AG509" s="9" t="s">
        <v>72</v>
      </c>
    </row>
    <row r="510" spans="1:33" x14ac:dyDescent="0.45">
      <c r="A510" s="4">
        <v>58866</v>
      </c>
      <c r="B510" s="7"/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9"/>
      <c r="J510" s="7"/>
      <c r="K510" s="8">
        <v>0</v>
      </c>
      <c r="L510" s="8">
        <v>0</v>
      </c>
      <c r="M510" s="8">
        <v>0</v>
      </c>
      <c r="N510" s="8">
        <v>0</v>
      </c>
      <c r="O510" s="8">
        <v>0</v>
      </c>
      <c r="Q510" s="9">
        <v>0</v>
      </c>
      <c r="R510" s="7"/>
      <c r="X510" s="8">
        <v>0</v>
      </c>
      <c r="Y510" s="9" t="s">
        <v>72</v>
      </c>
      <c r="Z510" s="7"/>
      <c r="AF510" s="8">
        <v>0</v>
      </c>
      <c r="AG510" s="9" t="s">
        <v>72</v>
      </c>
    </row>
    <row r="511" spans="1:33" x14ac:dyDescent="0.45">
      <c r="A511" s="4">
        <v>58897</v>
      </c>
      <c r="B511" s="7"/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9"/>
      <c r="J511" s="7"/>
      <c r="K511" s="8">
        <v>0</v>
      </c>
      <c r="L511" s="8">
        <v>0</v>
      </c>
      <c r="M511" s="8">
        <v>0</v>
      </c>
      <c r="N511" s="8">
        <v>0</v>
      </c>
      <c r="O511" s="8">
        <v>0</v>
      </c>
      <c r="Q511" s="9">
        <v>0</v>
      </c>
      <c r="R511" s="7"/>
      <c r="X511" s="8">
        <v>0</v>
      </c>
      <c r="Y511" s="9" t="s">
        <v>72</v>
      </c>
      <c r="Z511" s="7"/>
      <c r="AF511" s="8">
        <v>0</v>
      </c>
      <c r="AG511" s="9" t="s">
        <v>72</v>
      </c>
    </row>
    <row r="512" spans="1:33" x14ac:dyDescent="0.45">
      <c r="A512" s="4">
        <v>58927</v>
      </c>
      <c r="B512" s="7"/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9"/>
      <c r="J512" s="7"/>
      <c r="K512" s="8">
        <v>0</v>
      </c>
      <c r="L512" s="8">
        <v>0</v>
      </c>
      <c r="M512" s="8">
        <v>0</v>
      </c>
      <c r="N512" s="8">
        <v>0</v>
      </c>
      <c r="O512" s="8">
        <v>0</v>
      </c>
      <c r="Q512" s="9">
        <v>0</v>
      </c>
      <c r="R512" s="7"/>
      <c r="X512" s="8">
        <v>0</v>
      </c>
      <c r="Y512" s="9" t="s">
        <v>72</v>
      </c>
      <c r="Z512" s="7"/>
      <c r="AF512" s="8">
        <v>0</v>
      </c>
      <c r="AG512" s="9" t="s">
        <v>72</v>
      </c>
    </row>
    <row r="513" spans="1:33" x14ac:dyDescent="0.45">
      <c r="A513" s="4">
        <v>58958</v>
      </c>
      <c r="B513" s="7"/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9"/>
      <c r="J513" s="7"/>
      <c r="K513" s="8">
        <v>0</v>
      </c>
      <c r="L513" s="8">
        <v>0</v>
      </c>
      <c r="M513" s="8">
        <v>0</v>
      </c>
      <c r="N513" s="8">
        <v>0</v>
      </c>
      <c r="O513" s="8">
        <v>0</v>
      </c>
      <c r="Q513" s="9">
        <v>0</v>
      </c>
      <c r="R513" s="7"/>
      <c r="X513" s="8">
        <v>0</v>
      </c>
      <c r="Y513" s="9" t="s">
        <v>72</v>
      </c>
      <c r="Z513" s="7"/>
      <c r="AF513" s="8">
        <v>0</v>
      </c>
      <c r="AG513" s="9" t="s">
        <v>72</v>
      </c>
    </row>
    <row r="514" spans="1:33" x14ac:dyDescent="0.45">
      <c r="A514" s="4">
        <v>58988</v>
      </c>
      <c r="B514" s="7"/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9"/>
      <c r="J514" s="7"/>
      <c r="K514" s="8">
        <v>0</v>
      </c>
      <c r="L514" s="8">
        <v>0</v>
      </c>
      <c r="M514" s="8">
        <v>0</v>
      </c>
      <c r="N514" s="8">
        <v>0</v>
      </c>
      <c r="O514" s="8">
        <v>0</v>
      </c>
      <c r="Q514" s="9">
        <v>0</v>
      </c>
      <c r="R514" s="7"/>
      <c r="X514" s="8">
        <v>0</v>
      </c>
      <c r="Y514" s="9" t="s">
        <v>72</v>
      </c>
      <c r="Z514" s="7"/>
      <c r="AF514" s="8">
        <v>0</v>
      </c>
      <c r="AG514" s="9" t="s">
        <v>72</v>
      </c>
    </row>
    <row r="515" spans="1:33" x14ac:dyDescent="0.45">
      <c r="A515" s="4">
        <v>59019</v>
      </c>
      <c r="B515" s="7"/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9"/>
      <c r="J515" s="7"/>
      <c r="K515" s="8">
        <v>0</v>
      </c>
      <c r="L515" s="8">
        <v>0</v>
      </c>
      <c r="M515" s="8">
        <v>0</v>
      </c>
      <c r="N515" s="8">
        <v>0</v>
      </c>
      <c r="O515" s="8">
        <v>0</v>
      </c>
      <c r="Q515" s="9">
        <v>0</v>
      </c>
      <c r="R515" s="7"/>
      <c r="X515" s="8">
        <v>0</v>
      </c>
      <c r="Y515" s="9" t="s">
        <v>72</v>
      </c>
      <c r="Z515" s="7"/>
      <c r="AF515" s="8">
        <v>0</v>
      </c>
      <c r="AG515" s="9" t="s">
        <v>72</v>
      </c>
    </row>
    <row r="516" spans="1:33" x14ac:dyDescent="0.45">
      <c r="A516" s="4">
        <v>59050</v>
      </c>
      <c r="B516" s="7"/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9"/>
      <c r="J516" s="7"/>
      <c r="K516" s="8">
        <v>0</v>
      </c>
      <c r="L516" s="8">
        <v>0</v>
      </c>
      <c r="M516" s="8">
        <v>0</v>
      </c>
      <c r="N516" s="8">
        <v>0</v>
      </c>
      <c r="O516" s="8">
        <v>0</v>
      </c>
      <c r="Q516" s="9">
        <v>0</v>
      </c>
      <c r="R516" s="7"/>
      <c r="X516" s="8">
        <v>0</v>
      </c>
      <c r="Y516" s="9" t="s">
        <v>72</v>
      </c>
      <c r="Z516" s="7"/>
      <c r="AF516" s="8">
        <v>0</v>
      </c>
      <c r="AG516" s="9" t="s">
        <v>72</v>
      </c>
    </row>
    <row r="517" spans="1:33" x14ac:dyDescent="0.45">
      <c r="A517" s="4">
        <v>59080</v>
      </c>
      <c r="B517" s="7"/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9"/>
      <c r="J517" s="7"/>
      <c r="K517" s="8">
        <v>0</v>
      </c>
      <c r="L517" s="8">
        <v>0</v>
      </c>
      <c r="M517" s="8">
        <v>0</v>
      </c>
      <c r="N517" s="8">
        <v>0</v>
      </c>
      <c r="O517" s="8">
        <v>0</v>
      </c>
      <c r="Q517" s="9">
        <v>0</v>
      </c>
      <c r="R517" s="7"/>
      <c r="X517" s="8">
        <v>0</v>
      </c>
      <c r="Y517" s="9" t="s">
        <v>72</v>
      </c>
      <c r="Z517" s="7"/>
      <c r="AF517" s="8">
        <v>0</v>
      </c>
      <c r="AG517" s="9" t="s">
        <v>72</v>
      </c>
    </row>
    <row r="518" spans="1:33" x14ac:dyDescent="0.45">
      <c r="A518" s="4">
        <v>59111</v>
      </c>
      <c r="B518" s="7"/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9"/>
      <c r="J518" s="7"/>
      <c r="K518" s="8">
        <v>0</v>
      </c>
      <c r="L518" s="8">
        <v>0</v>
      </c>
      <c r="M518" s="8">
        <v>0</v>
      </c>
      <c r="N518" s="8">
        <v>0</v>
      </c>
      <c r="O518" s="8">
        <v>0</v>
      </c>
      <c r="Q518" s="9">
        <v>0</v>
      </c>
      <c r="R518" s="7"/>
      <c r="X518" s="8">
        <v>0</v>
      </c>
      <c r="Y518" s="9" t="s">
        <v>72</v>
      </c>
      <c r="Z518" s="7"/>
      <c r="AF518" s="8">
        <v>0</v>
      </c>
      <c r="AG518" s="9" t="s">
        <v>72</v>
      </c>
    </row>
    <row r="519" spans="1:33" x14ac:dyDescent="0.45">
      <c r="A519" s="4">
        <v>59141</v>
      </c>
      <c r="B519" s="7"/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9"/>
      <c r="J519" s="7"/>
      <c r="K519" s="8">
        <v>0</v>
      </c>
      <c r="L519" s="8">
        <v>0</v>
      </c>
      <c r="M519" s="8">
        <v>0</v>
      </c>
      <c r="N519" s="8">
        <v>0</v>
      </c>
      <c r="O519" s="8">
        <v>0</v>
      </c>
      <c r="Q519" s="9">
        <v>0</v>
      </c>
      <c r="R519" s="7"/>
      <c r="X519" s="8">
        <v>0</v>
      </c>
      <c r="Y519" s="9" t="s">
        <v>72</v>
      </c>
      <c r="Z519" s="7"/>
      <c r="AF519" s="8">
        <v>0</v>
      </c>
      <c r="AG519" s="9" t="s">
        <v>72</v>
      </c>
    </row>
    <row r="520" spans="1:33" x14ac:dyDescent="0.45">
      <c r="A520" s="4">
        <v>59172</v>
      </c>
      <c r="B520" s="7"/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9"/>
      <c r="J520" s="7"/>
      <c r="K520" s="8">
        <v>0</v>
      </c>
      <c r="L520" s="8">
        <v>0</v>
      </c>
      <c r="M520" s="8">
        <v>0</v>
      </c>
      <c r="N520" s="8">
        <v>0</v>
      </c>
      <c r="O520" s="8">
        <v>0</v>
      </c>
      <c r="Q520" s="9">
        <v>0</v>
      </c>
      <c r="R520" s="7"/>
      <c r="X520" s="8">
        <v>0</v>
      </c>
      <c r="Y520" s="9" t="s">
        <v>72</v>
      </c>
      <c r="Z520" s="7"/>
      <c r="AF520" s="8">
        <v>0</v>
      </c>
      <c r="AG520" s="9" t="s">
        <v>72</v>
      </c>
    </row>
    <row r="521" spans="1:33" x14ac:dyDescent="0.45">
      <c r="A521" s="4">
        <v>59203</v>
      </c>
      <c r="B521" s="7"/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9"/>
      <c r="J521" s="7"/>
      <c r="K521" s="8">
        <v>0</v>
      </c>
      <c r="L521" s="8">
        <v>0</v>
      </c>
      <c r="M521" s="8">
        <v>0</v>
      </c>
      <c r="N521" s="8">
        <v>0</v>
      </c>
      <c r="O521" s="8">
        <v>0</v>
      </c>
      <c r="Q521" s="9">
        <v>0</v>
      </c>
      <c r="R521" s="7"/>
      <c r="X521" s="8">
        <v>0</v>
      </c>
      <c r="Y521" s="9" t="s">
        <v>72</v>
      </c>
      <c r="Z521" s="7"/>
      <c r="AF521" s="8">
        <v>0</v>
      </c>
      <c r="AG521" s="9" t="s">
        <v>72</v>
      </c>
    </row>
    <row r="522" spans="1:33" x14ac:dyDescent="0.45">
      <c r="A522" s="4">
        <v>59231</v>
      </c>
      <c r="B522" s="7"/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9"/>
      <c r="J522" s="7"/>
      <c r="K522" s="8">
        <v>0</v>
      </c>
      <c r="L522" s="8">
        <v>0</v>
      </c>
      <c r="M522" s="8">
        <v>0</v>
      </c>
      <c r="N522" s="8">
        <v>0</v>
      </c>
      <c r="O522" s="8">
        <v>0</v>
      </c>
      <c r="Q522" s="9">
        <v>0</v>
      </c>
      <c r="R522" s="7"/>
      <c r="X522" s="8">
        <v>0</v>
      </c>
      <c r="Y522" s="9" t="s">
        <v>72</v>
      </c>
      <c r="Z522" s="7"/>
      <c r="AF522" s="8">
        <v>0</v>
      </c>
      <c r="AG522" s="9" t="s">
        <v>72</v>
      </c>
    </row>
    <row r="523" spans="1:33" x14ac:dyDescent="0.45">
      <c r="A523" s="4">
        <v>59262</v>
      </c>
      <c r="B523" s="7"/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9"/>
      <c r="J523" s="7"/>
      <c r="K523" s="8">
        <v>0</v>
      </c>
      <c r="L523" s="8">
        <v>0</v>
      </c>
      <c r="M523" s="8">
        <v>0</v>
      </c>
      <c r="N523" s="8">
        <v>0</v>
      </c>
      <c r="O523" s="8">
        <v>0</v>
      </c>
      <c r="Q523" s="9">
        <v>0</v>
      </c>
      <c r="R523" s="7"/>
      <c r="X523" s="8">
        <v>0</v>
      </c>
      <c r="Y523" s="9" t="s">
        <v>72</v>
      </c>
      <c r="Z523" s="7"/>
      <c r="AF523" s="8">
        <v>0</v>
      </c>
      <c r="AG523" s="9" t="s">
        <v>72</v>
      </c>
    </row>
    <row r="524" spans="1:33" x14ac:dyDescent="0.45">
      <c r="A524" s="4">
        <v>59292</v>
      </c>
      <c r="B524" s="7"/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9"/>
      <c r="J524" s="7"/>
      <c r="K524" s="8">
        <v>0</v>
      </c>
      <c r="L524" s="8">
        <v>0</v>
      </c>
      <c r="M524" s="8">
        <v>0</v>
      </c>
      <c r="N524" s="8">
        <v>0</v>
      </c>
      <c r="O524" s="8">
        <v>0</v>
      </c>
      <c r="Q524" s="9">
        <v>0</v>
      </c>
      <c r="R524" s="7"/>
      <c r="X524" s="8">
        <v>0</v>
      </c>
      <c r="Y524" s="9" t="s">
        <v>72</v>
      </c>
      <c r="Z524" s="7"/>
      <c r="AF524" s="8">
        <v>0</v>
      </c>
      <c r="AG524" s="9" t="s">
        <v>72</v>
      </c>
    </row>
    <row r="525" spans="1:33" x14ac:dyDescent="0.45">
      <c r="A525" s="4">
        <v>59323</v>
      </c>
      <c r="B525" s="7"/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9"/>
      <c r="J525" s="7"/>
      <c r="K525" s="8">
        <v>0</v>
      </c>
      <c r="L525" s="8">
        <v>0</v>
      </c>
      <c r="M525" s="8">
        <v>0</v>
      </c>
      <c r="N525" s="8">
        <v>0</v>
      </c>
      <c r="O525" s="8">
        <v>0</v>
      </c>
      <c r="Q525" s="9">
        <v>0</v>
      </c>
      <c r="R525" s="7"/>
      <c r="X525" s="8">
        <v>0</v>
      </c>
      <c r="Y525" s="9" t="s">
        <v>72</v>
      </c>
      <c r="Z525" s="7"/>
      <c r="AF525" s="8">
        <v>0</v>
      </c>
      <c r="AG525" s="9" t="s">
        <v>72</v>
      </c>
    </row>
    <row r="526" spans="1:33" x14ac:dyDescent="0.45">
      <c r="A526" s="4">
        <v>59353</v>
      </c>
      <c r="B526" s="7"/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9"/>
      <c r="J526" s="7"/>
      <c r="K526" s="8">
        <v>0</v>
      </c>
      <c r="L526" s="8">
        <v>0</v>
      </c>
      <c r="M526" s="8">
        <v>0</v>
      </c>
      <c r="N526" s="8">
        <v>0</v>
      </c>
      <c r="O526" s="8">
        <v>0</v>
      </c>
      <c r="Q526" s="9">
        <v>0</v>
      </c>
      <c r="R526" s="7"/>
      <c r="X526" s="8">
        <v>0</v>
      </c>
      <c r="Y526" s="9" t="s">
        <v>72</v>
      </c>
      <c r="Z526" s="7"/>
      <c r="AF526" s="8">
        <v>0</v>
      </c>
      <c r="AG526" s="9" t="s">
        <v>72</v>
      </c>
    </row>
    <row r="527" spans="1:33" x14ac:dyDescent="0.45">
      <c r="A527" s="4">
        <v>59384</v>
      </c>
      <c r="B527" s="7"/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9"/>
      <c r="J527" s="7"/>
      <c r="K527" s="8">
        <v>0</v>
      </c>
      <c r="L527" s="8">
        <v>0</v>
      </c>
      <c r="M527" s="8">
        <v>0</v>
      </c>
      <c r="N527" s="8">
        <v>0</v>
      </c>
      <c r="O527" s="8">
        <v>0</v>
      </c>
      <c r="Q527" s="9">
        <v>0</v>
      </c>
      <c r="R527" s="7"/>
      <c r="X527" s="8">
        <v>0</v>
      </c>
      <c r="Y527" s="9" t="s">
        <v>72</v>
      </c>
      <c r="Z527" s="7"/>
      <c r="AF527" s="8">
        <v>0</v>
      </c>
      <c r="AG527" s="9" t="s">
        <v>72</v>
      </c>
    </row>
    <row r="528" spans="1:33" x14ac:dyDescent="0.45">
      <c r="A528" s="4">
        <v>59415</v>
      </c>
      <c r="B528" s="7"/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J528" s="7"/>
      <c r="K528" s="8">
        <v>0</v>
      </c>
      <c r="L528" s="8">
        <v>0</v>
      </c>
      <c r="M528" s="8">
        <v>0</v>
      </c>
      <c r="N528" s="8">
        <v>0</v>
      </c>
      <c r="O528" s="8">
        <v>0</v>
      </c>
      <c r="Q528" s="9">
        <v>0</v>
      </c>
      <c r="R528" s="7"/>
      <c r="X528" s="8">
        <v>0</v>
      </c>
      <c r="Y528" s="9" t="s">
        <v>72</v>
      </c>
      <c r="Z528" s="7"/>
      <c r="AF528" s="8">
        <v>0</v>
      </c>
      <c r="AG528" s="9" t="s">
        <v>72</v>
      </c>
    </row>
    <row r="529" spans="1:33" x14ac:dyDescent="0.45">
      <c r="A529" s="4">
        <v>59445</v>
      </c>
      <c r="B529" s="7"/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J529" s="7"/>
      <c r="K529" s="8">
        <v>0</v>
      </c>
      <c r="L529" s="8">
        <v>0</v>
      </c>
      <c r="M529" s="8">
        <v>0</v>
      </c>
      <c r="N529" s="8">
        <v>0</v>
      </c>
      <c r="O529" s="8">
        <v>0</v>
      </c>
      <c r="Q529" s="9">
        <v>0</v>
      </c>
      <c r="R529" s="7"/>
      <c r="X529" s="8">
        <v>0</v>
      </c>
      <c r="Y529" s="9" t="s">
        <v>72</v>
      </c>
      <c r="Z529" s="7"/>
      <c r="AF529" s="8">
        <v>0</v>
      </c>
      <c r="AG529" s="9" t="s">
        <v>72</v>
      </c>
    </row>
    <row r="530" spans="1:33" x14ac:dyDescent="0.45">
      <c r="A530" s="4">
        <v>59476</v>
      </c>
      <c r="B530" s="7"/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J530" s="7"/>
      <c r="K530" s="8">
        <v>0</v>
      </c>
      <c r="L530" s="8">
        <v>0</v>
      </c>
      <c r="M530" s="8">
        <v>0</v>
      </c>
      <c r="N530" s="8">
        <v>0</v>
      </c>
      <c r="O530" s="8">
        <v>0</v>
      </c>
      <c r="Q530" s="9">
        <v>0</v>
      </c>
      <c r="R530" s="7"/>
      <c r="X530" s="8">
        <v>0</v>
      </c>
      <c r="Y530" s="9" t="s">
        <v>72</v>
      </c>
      <c r="Z530" s="7"/>
      <c r="AF530" s="8">
        <v>0</v>
      </c>
      <c r="AG530" s="9" t="s">
        <v>72</v>
      </c>
    </row>
    <row r="531" spans="1:33" x14ac:dyDescent="0.45">
      <c r="A531" s="4">
        <v>59506</v>
      </c>
      <c r="B531" s="7"/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J531" s="7"/>
      <c r="K531" s="8">
        <v>0</v>
      </c>
      <c r="L531" s="8">
        <v>0</v>
      </c>
      <c r="M531" s="8">
        <v>0</v>
      </c>
      <c r="N531" s="8">
        <v>0</v>
      </c>
      <c r="O531" s="8">
        <v>0</v>
      </c>
      <c r="Q531" s="9">
        <v>0</v>
      </c>
      <c r="R531" s="7"/>
      <c r="X531" s="8">
        <v>0</v>
      </c>
      <c r="Y531" s="9" t="s">
        <v>72</v>
      </c>
      <c r="Z531" s="7"/>
      <c r="AF531" s="8">
        <v>0</v>
      </c>
      <c r="AG531" s="9" t="s">
        <v>72</v>
      </c>
    </row>
    <row r="532" spans="1:33" x14ac:dyDescent="0.45">
      <c r="A532" s="4">
        <v>59537</v>
      </c>
      <c r="B532" s="7"/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J532" s="7"/>
      <c r="K532" s="8">
        <v>0</v>
      </c>
      <c r="L532" s="8">
        <v>0</v>
      </c>
      <c r="M532" s="8">
        <v>0</v>
      </c>
      <c r="N532" s="8">
        <v>0</v>
      </c>
      <c r="O532" s="8">
        <v>0</v>
      </c>
      <c r="Q532" s="9">
        <v>0</v>
      </c>
      <c r="R532" s="7"/>
      <c r="X532" s="8">
        <v>0</v>
      </c>
      <c r="Y532" s="9" t="s">
        <v>72</v>
      </c>
      <c r="Z532" s="7"/>
      <c r="AF532" s="8">
        <v>0</v>
      </c>
      <c r="AG532" s="9" t="s">
        <v>72</v>
      </c>
    </row>
    <row r="533" spans="1:33" x14ac:dyDescent="0.45">
      <c r="A533" s="4">
        <v>59568</v>
      </c>
      <c r="B533" s="7"/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J533" s="7"/>
      <c r="K533" s="8">
        <v>0</v>
      </c>
      <c r="L533" s="8">
        <v>0</v>
      </c>
      <c r="M533" s="8">
        <v>0</v>
      </c>
      <c r="N533" s="8">
        <v>0</v>
      </c>
      <c r="O533" s="8">
        <v>0</v>
      </c>
      <c r="Q533" s="9">
        <v>0</v>
      </c>
      <c r="R533" s="7"/>
      <c r="X533" s="8">
        <v>0</v>
      </c>
      <c r="Y533" s="9" t="s">
        <v>72</v>
      </c>
      <c r="Z533" s="7"/>
      <c r="AF533" s="8">
        <v>0</v>
      </c>
      <c r="AG533" s="9" t="s">
        <v>72</v>
      </c>
    </row>
    <row r="534" spans="1:33" x14ac:dyDescent="0.45">
      <c r="A534" s="4">
        <v>59596</v>
      </c>
      <c r="B534" s="7"/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J534" s="7"/>
      <c r="K534" s="8">
        <v>0</v>
      </c>
      <c r="L534" s="8">
        <v>0</v>
      </c>
      <c r="M534" s="8">
        <v>0</v>
      </c>
      <c r="N534" s="8">
        <v>0</v>
      </c>
      <c r="O534" s="8">
        <v>0</v>
      </c>
      <c r="Q534" s="9">
        <v>0</v>
      </c>
      <c r="R534" s="7"/>
      <c r="X534" s="8">
        <v>0</v>
      </c>
      <c r="Y534" s="9" t="s">
        <v>72</v>
      </c>
      <c r="Z534" s="7"/>
      <c r="AF534" s="8">
        <v>0</v>
      </c>
      <c r="AG534" s="9" t="s">
        <v>72</v>
      </c>
    </row>
    <row r="535" spans="1:33" x14ac:dyDescent="0.45">
      <c r="A535" s="4">
        <v>59627</v>
      </c>
      <c r="B535" s="7"/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J535" s="7"/>
      <c r="K535" s="8">
        <v>0</v>
      </c>
      <c r="L535" s="8">
        <v>0</v>
      </c>
      <c r="M535" s="8">
        <v>0</v>
      </c>
      <c r="N535" s="8">
        <v>0</v>
      </c>
      <c r="O535" s="8">
        <v>0</v>
      </c>
      <c r="Q535" s="9">
        <v>0</v>
      </c>
      <c r="R535" s="7"/>
      <c r="X535" s="8">
        <v>0</v>
      </c>
      <c r="Y535" s="9" t="s">
        <v>72</v>
      </c>
      <c r="Z535" s="7"/>
      <c r="AF535" s="8">
        <v>0</v>
      </c>
      <c r="AG535" s="9" t="s">
        <v>72</v>
      </c>
    </row>
    <row r="536" spans="1:33" x14ac:dyDescent="0.45">
      <c r="A536" s="4">
        <v>59657</v>
      </c>
      <c r="B536" s="7"/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J536" s="7"/>
      <c r="K536" s="8">
        <v>0</v>
      </c>
      <c r="L536" s="8">
        <v>0</v>
      </c>
      <c r="M536" s="8">
        <v>0</v>
      </c>
      <c r="N536" s="8">
        <v>0</v>
      </c>
      <c r="O536" s="8">
        <v>0</v>
      </c>
      <c r="Q536" s="9">
        <v>0</v>
      </c>
      <c r="R536" s="7"/>
      <c r="X536" s="8">
        <v>0</v>
      </c>
      <c r="Y536" s="9" t="s">
        <v>72</v>
      </c>
      <c r="Z536" s="7"/>
      <c r="AF536" s="8">
        <v>0</v>
      </c>
      <c r="AG536" s="9" t="s">
        <v>72</v>
      </c>
    </row>
    <row r="537" spans="1:33" x14ac:dyDescent="0.45">
      <c r="A537" s="4">
        <v>59688</v>
      </c>
      <c r="B537" s="7"/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J537" s="7"/>
      <c r="K537" s="8">
        <v>0</v>
      </c>
      <c r="L537" s="8">
        <v>0</v>
      </c>
      <c r="M537" s="8">
        <v>0</v>
      </c>
      <c r="N537" s="8">
        <v>0</v>
      </c>
      <c r="O537" s="8">
        <v>0</v>
      </c>
      <c r="Q537" s="9">
        <v>0</v>
      </c>
      <c r="R537" s="7"/>
      <c r="X537" s="8">
        <v>0</v>
      </c>
      <c r="Y537" s="9" t="s">
        <v>72</v>
      </c>
      <c r="Z537" s="7"/>
      <c r="AF537" s="8">
        <v>0</v>
      </c>
      <c r="AG537" s="9" t="s">
        <v>72</v>
      </c>
    </row>
    <row r="538" spans="1:33" x14ac:dyDescent="0.45">
      <c r="A538" s="4">
        <v>59718</v>
      </c>
      <c r="B538" s="7"/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J538" s="7"/>
      <c r="K538" s="8">
        <v>0</v>
      </c>
      <c r="L538" s="8">
        <v>0</v>
      </c>
      <c r="M538" s="8">
        <v>0</v>
      </c>
      <c r="N538" s="8">
        <v>0</v>
      </c>
      <c r="O538" s="8">
        <v>0</v>
      </c>
      <c r="Q538" s="9">
        <v>0</v>
      </c>
      <c r="R538" s="7"/>
      <c r="X538" s="8">
        <v>0</v>
      </c>
      <c r="Y538" s="9" t="s">
        <v>72</v>
      </c>
      <c r="Z538" s="7"/>
      <c r="AF538" s="8">
        <v>0</v>
      </c>
      <c r="AG538" s="9" t="s">
        <v>72</v>
      </c>
    </row>
    <row r="539" spans="1:33" x14ac:dyDescent="0.45">
      <c r="A539" s="4">
        <v>59749</v>
      </c>
      <c r="B539" s="7"/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J539" s="7"/>
      <c r="K539" s="8">
        <v>0</v>
      </c>
      <c r="L539" s="8">
        <v>0</v>
      </c>
      <c r="M539" s="8">
        <v>0</v>
      </c>
      <c r="N539" s="8">
        <v>0</v>
      </c>
      <c r="O539" s="8">
        <v>0</v>
      </c>
      <c r="Q539" s="9">
        <v>0</v>
      </c>
      <c r="R539" s="7"/>
      <c r="X539" s="8">
        <v>0</v>
      </c>
      <c r="Y539" s="9" t="s">
        <v>72</v>
      </c>
      <c r="Z539" s="7"/>
      <c r="AF539" s="8">
        <v>0</v>
      </c>
      <c r="AG539" s="9" t="s">
        <v>72</v>
      </c>
    </row>
    <row r="540" spans="1:33" x14ac:dyDescent="0.45">
      <c r="A540" s="4">
        <v>59780</v>
      </c>
      <c r="B540" s="7"/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J540" s="7"/>
      <c r="K540" s="8">
        <v>0</v>
      </c>
      <c r="L540" s="8">
        <v>0</v>
      </c>
      <c r="M540" s="8">
        <v>0</v>
      </c>
      <c r="N540" s="8">
        <v>0</v>
      </c>
      <c r="O540" s="8">
        <v>0</v>
      </c>
      <c r="Q540" s="9">
        <v>0</v>
      </c>
      <c r="R540" s="7"/>
      <c r="X540" s="8">
        <v>0</v>
      </c>
      <c r="Y540" s="9" t="s">
        <v>72</v>
      </c>
      <c r="Z540" s="7"/>
      <c r="AF540" s="8">
        <v>0</v>
      </c>
      <c r="AG540" s="9" t="s">
        <v>72</v>
      </c>
    </row>
    <row r="541" spans="1:33" x14ac:dyDescent="0.45">
      <c r="A541" s="4">
        <v>59810</v>
      </c>
      <c r="B541" s="7"/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J541" s="7"/>
      <c r="K541" s="8">
        <v>0</v>
      </c>
      <c r="L541" s="8">
        <v>0</v>
      </c>
      <c r="M541" s="8">
        <v>0</v>
      </c>
      <c r="N541" s="8">
        <v>0</v>
      </c>
      <c r="O541" s="8">
        <v>0</v>
      </c>
      <c r="Q541" s="9">
        <v>0</v>
      </c>
      <c r="R541" s="7"/>
      <c r="X541" s="8">
        <v>0</v>
      </c>
      <c r="Y541" s="9" t="s">
        <v>72</v>
      </c>
      <c r="Z541" s="7"/>
      <c r="AF541" s="8">
        <v>0</v>
      </c>
      <c r="AG541" s="9" t="s">
        <v>72</v>
      </c>
    </row>
    <row r="542" spans="1:33" x14ac:dyDescent="0.45">
      <c r="A542" s="4">
        <v>59841</v>
      </c>
      <c r="B542" s="7"/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J542" s="7"/>
      <c r="K542" s="8">
        <v>0</v>
      </c>
      <c r="L542" s="8">
        <v>0</v>
      </c>
      <c r="M542" s="8">
        <v>0</v>
      </c>
      <c r="N542" s="8">
        <v>0</v>
      </c>
      <c r="O542" s="8">
        <v>0</v>
      </c>
      <c r="Q542" s="9">
        <v>0</v>
      </c>
      <c r="R542" s="7"/>
      <c r="X542" s="8">
        <v>0</v>
      </c>
      <c r="Y542" s="9" t="s">
        <v>72</v>
      </c>
      <c r="Z542" s="7"/>
      <c r="AF542" s="8">
        <v>0</v>
      </c>
      <c r="AG542" s="9" t="s">
        <v>72</v>
      </c>
    </row>
    <row r="543" spans="1:33" x14ac:dyDescent="0.45">
      <c r="A543" s="4">
        <v>59871</v>
      </c>
      <c r="B543" s="7"/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J543" s="7"/>
      <c r="K543" s="8">
        <v>0</v>
      </c>
      <c r="L543" s="8">
        <v>0</v>
      </c>
      <c r="M543" s="8">
        <v>0</v>
      </c>
      <c r="N543" s="8">
        <v>0</v>
      </c>
      <c r="O543" s="8">
        <v>0</v>
      </c>
      <c r="Q543" s="9">
        <v>0</v>
      </c>
      <c r="R543" s="7"/>
      <c r="X543" s="8">
        <v>0</v>
      </c>
      <c r="Y543" s="9" t="s">
        <v>72</v>
      </c>
      <c r="Z543" s="7"/>
      <c r="AF543" s="8">
        <v>0</v>
      </c>
      <c r="AG543" s="9" t="s">
        <v>72</v>
      </c>
    </row>
    <row r="544" spans="1:33" x14ac:dyDescent="0.45">
      <c r="A544" s="4">
        <v>59902</v>
      </c>
      <c r="B544" s="7"/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J544" s="7"/>
      <c r="K544" s="8">
        <v>0</v>
      </c>
      <c r="L544" s="8">
        <v>0</v>
      </c>
      <c r="M544" s="8">
        <v>0</v>
      </c>
      <c r="N544" s="8">
        <v>0</v>
      </c>
      <c r="O544" s="8">
        <v>0</v>
      </c>
      <c r="Q544" s="9">
        <v>0</v>
      </c>
      <c r="R544" s="7"/>
      <c r="X544" s="8">
        <v>0</v>
      </c>
      <c r="Y544" s="9" t="s">
        <v>72</v>
      </c>
      <c r="Z544" s="7"/>
      <c r="AF544" s="8">
        <v>0</v>
      </c>
      <c r="AG544" s="9" t="s">
        <v>72</v>
      </c>
    </row>
    <row r="545" spans="1:33" x14ac:dyDescent="0.45">
      <c r="A545" s="4">
        <v>59933</v>
      </c>
      <c r="B545" s="7"/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J545" s="7"/>
      <c r="K545" s="8">
        <v>0</v>
      </c>
      <c r="L545" s="8">
        <v>0</v>
      </c>
      <c r="M545" s="8">
        <v>0</v>
      </c>
      <c r="N545" s="8">
        <v>0</v>
      </c>
      <c r="O545" s="8">
        <v>0</v>
      </c>
      <c r="Q545" s="9">
        <v>0</v>
      </c>
      <c r="R545" s="7"/>
      <c r="X545" s="8">
        <v>0</v>
      </c>
      <c r="Y545" s="9" t="s">
        <v>72</v>
      </c>
      <c r="Z545" s="7"/>
      <c r="AF545" s="8">
        <v>0</v>
      </c>
      <c r="AG545" s="9" t="s">
        <v>72</v>
      </c>
    </row>
    <row r="546" spans="1:33" x14ac:dyDescent="0.45">
      <c r="A546" s="4">
        <v>59962</v>
      </c>
      <c r="B546" s="7"/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J546" s="7"/>
      <c r="K546" s="8">
        <v>0</v>
      </c>
      <c r="L546" s="8">
        <v>0</v>
      </c>
      <c r="M546" s="8">
        <v>0</v>
      </c>
      <c r="N546" s="8">
        <v>0</v>
      </c>
      <c r="O546" s="8">
        <v>0</v>
      </c>
      <c r="Q546" s="9">
        <v>0</v>
      </c>
      <c r="R546" s="7"/>
      <c r="X546" s="8">
        <v>0</v>
      </c>
      <c r="Y546" s="9" t="s">
        <v>72</v>
      </c>
      <c r="Z546" s="7"/>
      <c r="AF546" s="8">
        <v>0</v>
      </c>
      <c r="AG546" s="9" t="s">
        <v>72</v>
      </c>
    </row>
    <row r="547" spans="1:33" x14ac:dyDescent="0.45">
      <c r="A547" s="4">
        <v>59993</v>
      </c>
      <c r="B547" s="7"/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J547" s="7"/>
      <c r="K547" s="8">
        <v>0</v>
      </c>
      <c r="L547" s="8">
        <v>0</v>
      </c>
      <c r="M547" s="8">
        <v>0</v>
      </c>
      <c r="N547" s="8">
        <v>0</v>
      </c>
      <c r="O547" s="8">
        <v>0</v>
      </c>
      <c r="Q547" s="9">
        <v>0</v>
      </c>
      <c r="R547" s="7"/>
      <c r="X547" s="8">
        <v>0</v>
      </c>
      <c r="Y547" s="9" t="s">
        <v>72</v>
      </c>
      <c r="Z547" s="7"/>
      <c r="AF547" s="8">
        <v>0</v>
      </c>
      <c r="AG547" s="9" t="s">
        <v>72</v>
      </c>
    </row>
    <row r="548" spans="1:33" x14ac:dyDescent="0.45">
      <c r="A548" s="4">
        <v>60023</v>
      </c>
      <c r="B548" s="7"/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J548" s="7"/>
      <c r="K548" s="8">
        <v>0</v>
      </c>
      <c r="L548" s="8">
        <v>0</v>
      </c>
      <c r="M548" s="8">
        <v>0</v>
      </c>
      <c r="N548" s="8">
        <v>0</v>
      </c>
      <c r="O548" s="8">
        <v>0</v>
      </c>
      <c r="Q548" s="9">
        <v>0</v>
      </c>
      <c r="R548" s="7"/>
      <c r="X548" s="8">
        <v>0</v>
      </c>
      <c r="Y548" s="9" t="s">
        <v>72</v>
      </c>
      <c r="Z548" s="7"/>
      <c r="AF548" s="8">
        <v>0</v>
      </c>
      <c r="AG548" s="9" t="s">
        <v>72</v>
      </c>
    </row>
    <row r="549" spans="1:33" x14ac:dyDescent="0.45">
      <c r="A549" s="4">
        <v>60054</v>
      </c>
      <c r="B549" s="7"/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J549" s="7"/>
      <c r="K549" s="8">
        <v>0</v>
      </c>
      <c r="L549" s="8">
        <v>0</v>
      </c>
      <c r="M549" s="8">
        <v>0</v>
      </c>
      <c r="N549" s="8">
        <v>0</v>
      </c>
      <c r="O549" s="8">
        <v>0</v>
      </c>
      <c r="Q549" s="9">
        <v>0</v>
      </c>
      <c r="R549" s="7"/>
      <c r="X549" s="8">
        <v>0</v>
      </c>
      <c r="Y549" s="9" t="s">
        <v>72</v>
      </c>
      <c r="Z549" s="7"/>
      <c r="AF549" s="8">
        <v>0</v>
      </c>
      <c r="AG549" s="9" t="s">
        <v>72</v>
      </c>
    </row>
    <row r="550" spans="1:33" x14ac:dyDescent="0.45">
      <c r="A550" s="4">
        <v>60084</v>
      </c>
      <c r="B550" s="7"/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J550" s="7"/>
      <c r="K550" s="8">
        <v>0</v>
      </c>
      <c r="L550" s="8">
        <v>0</v>
      </c>
      <c r="M550" s="8">
        <v>0</v>
      </c>
      <c r="N550" s="8">
        <v>0</v>
      </c>
      <c r="O550" s="8">
        <v>0</v>
      </c>
      <c r="Q550" s="9">
        <v>0</v>
      </c>
      <c r="R550" s="7"/>
      <c r="X550" s="8">
        <v>0</v>
      </c>
      <c r="Y550" s="9" t="s">
        <v>72</v>
      </c>
      <c r="Z550" s="7"/>
      <c r="AF550" s="8">
        <v>0</v>
      </c>
      <c r="AG550" s="9" t="s">
        <v>72</v>
      </c>
    </row>
    <row r="551" spans="1:33" x14ac:dyDescent="0.45">
      <c r="A551" s="4">
        <v>60115</v>
      </c>
      <c r="B551" s="7"/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J551" s="7"/>
      <c r="K551" s="8">
        <v>0</v>
      </c>
      <c r="L551" s="8">
        <v>0</v>
      </c>
      <c r="M551" s="8">
        <v>0</v>
      </c>
      <c r="N551" s="8">
        <v>0</v>
      </c>
      <c r="O551" s="8">
        <v>0</v>
      </c>
      <c r="Q551" s="9">
        <v>0</v>
      </c>
      <c r="R551" s="7"/>
      <c r="X551" s="8">
        <v>0</v>
      </c>
      <c r="Y551" s="9" t="s">
        <v>72</v>
      </c>
      <c r="Z551" s="7"/>
      <c r="AF551" s="8">
        <v>0</v>
      </c>
      <c r="AG551" s="9" t="s">
        <v>72</v>
      </c>
    </row>
    <row r="552" spans="1:33" x14ac:dyDescent="0.45">
      <c r="A552" s="4">
        <v>60146</v>
      </c>
      <c r="B552" s="7"/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J552" s="7"/>
      <c r="K552" s="8">
        <v>0</v>
      </c>
      <c r="L552" s="8">
        <v>0</v>
      </c>
      <c r="M552" s="8">
        <v>0</v>
      </c>
      <c r="N552" s="8">
        <v>0</v>
      </c>
      <c r="O552" s="8">
        <v>0</v>
      </c>
      <c r="Q552" s="9">
        <v>0</v>
      </c>
      <c r="R552" s="7"/>
      <c r="X552" s="8">
        <v>0</v>
      </c>
      <c r="Y552" s="9" t="s">
        <v>72</v>
      </c>
      <c r="Z552" s="7"/>
      <c r="AF552" s="8">
        <v>0</v>
      </c>
      <c r="AG552" s="9" t="s">
        <v>72</v>
      </c>
    </row>
    <row r="553" spans="1:33" x14ac:dyDescent="0.45">
      <c r="A553" s="4">
        <v>60176</v>
      </c>
      <c r="B553" s="7"/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J553" s="7"/>
      <c r="K553" s="8">
        <v>0</v>
      </c>
      <c r="L553" s="8">
        <v>0</v>
      </c>
      <c r="M553" s="8">
        <v>0</v>
      </c>
      <c r="N553" s="8">
        <v>0</v>
      </c>
      <c r="O553" s="8">
        <v>0</v>
      </c>
      <c r="Q553" s="9">
        <v>0</v>
      </c>
      <c r="R553" s="7"/>
      <c r="X553" s="8">
        <v>0</v>
      </c>
      <c r="Y553" s="9" t="s">
        <v>72</v>
      </c>
      <c r="Z553" s="7"/>
      <c r="AF553" s="8">
        <v>0</v>
      </c>
      <c r="AG553" s="9" t="s">
        <v>72</v>
      </c>
    </row>
    <row r="554" spans="1:33" x14ac:dyDescent="0.45">
      <c r="A554" s="4">
        <v>60207</v>
      </c>
      <c r="B554" s="7"/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J554" s="7"/>
      <c r="K554" s="8">
        <v>0</v>
      </c>
      <c r="L554" s="8">
        <v>0</v>
      </c>
      <c r="M554" s="8">
        <v>0</v>
      </c>
      <c r="N554" s="8">
        <v>0</v>
      </c>
      <c r="O554" s="8">
        <v>0</v>
      </c>
      <c r="Q554" s="9">
        <v>0</v>
      </c>
      <c r="R554" s="7"/>
      <c r="X554" s="8">
        <v>0</v>
      </c>
      <c r="Y554" s="9" t="s">
        <v>72</v>
      </c>
      <c r="Z554" s="7"/>
      <c r="AF554" s="8">
        <v>0</v>
      </c>
      <c r="AG554" s="9" t="s">
        <v>72</v>
      </c>
    </row>
    <row r="555" spans="1:33" x14ac:dyDescent="0.45">
      <c r="A555" s="4">
        <v>60237</v>
      </c>
      <c r="B555" s="7"/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J555" s="7"/>
      <c r="K555" s="8">
        <v>0</v>
      </c>
      <c r="L555" s="8">
        <v>0</v>
      </c>
      <c r="M555" s="8">
        <v>0</v>
      </c>
      <c r="N555" s="8">
        <v>0</v>
      </c>
      <c r="O555" s="8">
        <v>0</v>
      </c>
      <c r="Q555" s="9">
        <v>0</v>
      </c>
      <c r="R555" s="7"/>
      <c r="X555" s="8">
        <v>0</v>
      </c>
      <c r="Y555" s="9" t="s">
        <v>72</v>
      </c>
      <c r="Z555" s="7"/>
      <c r="AF555" s="8">
        <v>0</v>
      </c>
      <c r="AG555" s="9" t="s">
        <v>72</v>
      </c>
    </row>
    <row r="556" spans="1:33" x14ac:dyDescent="0.45">
      <c r="A556" s="4">
        <v>60268</v>
      </c>
      <c r="B556" s="7"/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J556" s="7"/>
      <c r="K556" s="8">
        <v>0</v>
      </c>
      <c r="L556" s="8">
        <v>0</v>
      </c>
      <c r="M556" s="8">
        <v>0</v>
      </c>
      <c r="N556" s="8">
        <v>0</v>
      </c>
      <c r="O556" s="8">
        <v>0</v>
      </c>
      <c r="Q556" s="9">
        <v>0</v>
      </c>
      <c r="R556" s="7"/>
      <c r="X556" s="8">
        <v>0</v>
      </c>
      <c r="Y556" s="9" t="s">
        <v>72</v>
      </c>
      <c r="Z556" s="7"/>
      <c r="AF556" s="8">
        <v>0</v>
      </c>
      <c r="AG556" s="9" t="s">
        <v>72</v>
      </c>
    </row>
    <row r="557" spans="1:33" x14ac:dyDescent="0.45">
      <c r="A557" s="4">
        <v>60299</v>
      </c>
      <c r="B557" s="7"/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J557" s="7"/>
      <c r="K557" s="8">
        <v>0</v>
      </c>
      <c r="L557" s="8">
        <v>0</v>
      </c>
      <c r="M557" s="8">
        <v>0</v>
      </c>
      <c r="N557" s="8">
        <v>0</v>
      </c>
      <c r="O557" s="8">
        <v>0</v>
      </c>
      <c r="Q557" s="9">
        <v>0</v>
      </c>
      <c r="R557" s="7"/>
      <c r="X557" s="8">
        <v>0</v>
      </c>
      <c r="Y557" s="9" t="s">
        <v>72</v>
      </c>
      <c r="Z557" s="7"/>
      <c r="AF557" s="8">
        <v>0</v>
      </c>
      <c r="AG557" s="9" t="s">
        <v>72</v>
      </c>
    </row>
    <row r="558" spans="1:33" x14ac:dyDescent="0.45">
      <c r="A558" s="4">
        <v>60327</v>
      </c>
      <c r="B558" s="7"/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J558" s="7"/>
      <c r="K558" s="8">
        <v>0</v>
      </c>
      <c r="L558" s="8">
        <v>0</v>
      </c>
      <c r="M558" s="8">
        <v>0</v>
      </c>
      <c r="N558" s="8">
        <v>0</v>
      </c>
      <c r="O558" s="8">
        <v>0</v>
      </c>
      <c r="Q558" s="9">
        <v>0</v>
      </c>
      <c r="R558" s="7"/>
      <c r="X558" s="8">
        <v>0</v>
      </c>
      <c r="Y558" s="9" t="s">
        <v>72</v>
      </c>
      <c r="Z558" s="7"/>
      <c r="AF558" s="8">
        <v>0</v>
      </c>
      <c r="AG558" s="9" t="s">
        <v>72</v>
      </c>
    </row>
    <row r="559" spans="1:33" x14ac:dyDescent="0.45">
      <c r="A559" s="4">
        <v>60358</v>
      </c>
      <c r="B559" s="7"/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J559" s="7"/>
      <c r="K559" s="8">
        <v>0</v>
      </c>
      <c r="L559" s="8">
        <v>0</v>
      </c>
      <c r="M559" s="8">
        <v>0</v>
      </c>
      <c r="N559" s="8">
        <v>0</v>
      </c>
      <c r="O559" s="8">
        <v>0</v>
      </c>
      <c r="Q559" s="9">
        <v>0</v>
      </c>
      <c r="R559" s="7"/>
      <c r="X559" s="8">
        <v>0</v>
      </c>
      <c r="Y559" s="9" t="s">
        <v>72</v>
      </c>
      <c r="Z559" s="7"/>
      <c r="AF559" s="8">
        <v>0</v>
      </c>
      <c r="AG559" s="9" t="s">
        <v>72</v>
      </c>
    </row>
    <row r="560" spans="1:33" x14ac:dyDescent="0.45">
      <c r="A560" s="4">
        <v>60388</v>
      </c>
      <c r="B560" s="7"/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J560" s="7"/>
      <c r="K560" s="8">
        <v>0</v>
      </c>
      <c r="L560" s="8">
        <v>0</v>
      </c>
      <c r="M560" s="8">
        <v>0</v>
      </c>
      <c r="N560" s="8">
        <v>0</v>
      </c>
      <c r="O560" s="8">
        <v>0</v>
      </c>
      <c r="Q560" s="9">
        <v>0</v>
      </c>
      <c r="R560" s="7"/>
      <c r="X560" s="8">
        <v>0</v>
      </c>
      <c r="Y560" s="9" t="s">
        <v>72</v>
      </c>
      <c r="Z560" s="7"/>
      <c r="AF560" s="8">
        <v>0</v>
      </c>
      <c r="AG560" s="9" t="s">
        <v>72</v>
      </c>
    </row>
    <row r="561" spans="1:33" x14ac:dyDescent="0.45">
      <c r="A561" s="4">
        <v>60419</v>
      </c>
      <c r="B561" s="7"/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J561" s="7"/>
      <c r="K561" s="8">
        <v>0</v>
      </c>
      <c r="L561" s="8">
        <v>0</v>
      </c>
      <c r="M561" s="8">
        <v>0</v>
      </c>
      <c r="N561" s="8">
        <v>0</v>
      </c>
      <c r="O561" s="8">
        <v>0</v>
      </c>
      <c r="Q561" s="9">
        <v>0</v>
      </c>
      <c r="R561" s="7"/>
      <c r="X561" s="8">
        <v>0</v>
      </c>
      <c r="Y561" s="9" t="s">
        <v>72</v>
      </c>
      <c r="Z561" s="7"/>
      <c r="AF561" s="8">
        <v>0</v>
      </c>
      <c r="AG561" s="9" t="s">
        <v>72</v>
      </c>
    </row>
    <row r="562" spans="1:33" x14ac:dyDescent="0.45">
      <c r="A562" s="4">
        <v>60449</v>
      </c>
      <c r="B562" s="7"/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J562" s="7"/>
      <c r="K562" s="8">
        <v>0</v>
      </c>
      <c r="L562" s="8">
        <v>0</v>
      </c>
      <c r="M562" s="8">
        <v>0</v>
      </c>
      <c r="N562" s="8">
        <v>0</v>
      </c>
      <c r="O562" s="8">
        <v>0</v>
      </c>
      <c r="Q562" s="9">
        <v>0</v>
      </c>
      <c r="R562" s="7"/>
      <c r="X562" s="8">
        <v>0</v>
      </c>
      <c r="Y562" s="9" t="s">
        <v>72</v>
      </c>
      <c r="Z562" s="7"/>
      <c r="AF562" s="8">
        <v>0</v>
      </c>
      <c r="AG562" s="9" t="s">
        <v>72</v>
      </c>
    </row>
    <row r="563" spans="1:33" x14ac:dyDescent="0.45">
      <c r="A563" s="4">
        <v>60480</v>
      </c>
      <c r="B563" s="7"/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J563" s="7"/>
      <c r="K563" s="8">
        <v>0</v>
      </c>
      <c r="L563" s="8">
        <v>0</v>
      </c>
      <c r="M563" s="8">
        <v>0</v>
      </c>
      <c r="N563" s="8">
        <v>0</v>
      </c>
      <c r="O563" s="8">
        <v>0</v>
      </c>
      <c r="Q563" s="9">
        <v>0</v>
      </c>
      <c r="R563" s="7"/>
      <c r="X563" s="8">
        <v>0</v>
      </c>
      <c r="Y563" s="9" t="s">
        <v>72</v>
      </c>
      <c r="Z563" s="7"/>
      <c r="AF563" s="8">
        <v>0</v>
      </c>
      <c r="AG563" s="9" t="s">
        <v>72</v>
      </c>
    </row>
    <row r="564" spans="1:33" x14ac:dyDescent="0.45">
      <c r="A564" s="4">
        <v>60511</v>
      </c>
      <c r="B564" s="7"/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J564" s="7"/>
      <c r="K564" s="8">
        <v>0</v>
      </c>
      <c r="L564" s="8">
        <v>0</v>
      </c>
      <c r="M564" s="8">
        <v>0</v>
      </c>
      <c r="N564" s="8">
        <v>0</v>
      </c>
      <c r="O564" s="8">
        <v>0</v>
      </c>
      <c r="Q564" s="9">
        <v>0</v>
      </c>
      <c r="R564" s="7"/>
      <c r="X564" s="8">
        <v>0</v>
      </c>
      <c r="Y564" s="9" t="s">
        <v>72</v>
      </c>
      <c r="Z564" s="7"/>
      <c r="AF564" s="8">
        <v>0</v>
      </c>
      <c r="AG564" s="9" t="s">
        <v>72</v>
      </c>
    </row>
    <row r="565" spans="1:33" x14ac:dyDescent="0.45">
      <c r="A565" s="4">
        <v>60541</v>
      </c>
      <c r="B565" s="7"/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J565" s="7"/>
      <c r="K565" s="8">
        <v>0</v>
      </c>
      <c r="L565" s="8">
        <v>0</v>
      </c>
      <c r="M565" s="8">
        <v>0</v>
      </c>
      <c r="N565" s="8">
        <v>0</v>
      </c>
      <c r="O565" s="8">
        <v>0</v>
      </c>
      <c r="Q565" s="9">
        <v>0</v>
      </c>
      <c r="R565" s="7"/>
      <c r="X565" s="8">
        <v>0</v>
      </c>
      <c r="Y565" s="9" t="s">
        <v>72</v>
      </c>
      <c r="Z565" s="7"/>
      <c r="AF565" s="8">
        <v>0</v>
      </c>
      <c r="AG565" s="9" t="s">
        <v>72</v>
      </c>
    </row>
    <row r="566" spans="1:33" x14ac:dyDescent="0.45">
      <c r="A566" s="4">
        <v>60572</v>
      </c>
      <c r="B566" s="7"/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J566" s="7"/>
      <c r="K566" s="8">
        <v>0</v>
      </c>
      <c r="L566" s="8">
        <v>0</v>
      </c>
      <c r="M566" s="8">
        <v>0</v>
      </c>
      <c r="N566" s="8">
        <v>0</v>
      </c>
      <c r="O566" s="8">
        <v>0</v>
      </c>
      <c r="Q566" s="9">
        <v>0</v>
      </c>
      <c r="R566" s="7"/>
      <c r="X566" s="8">
        <v>0</v>
      </c>
      <c r="Y566" s="9" t="s">
        <v>72</v>
      </c>
      <c r="Z566" s="7"/>
      <c r="AF566" s="8">
        <v>0</v>
      </c>
      <c r="AG566" s="9" t="s">
        <v>72</v>
      </c>
    </row>
    <row r="567" spans="1:33" x14ac:dyDescent="0.45">
      <c r="A567" s="4">
        <v>60602</v>
      </c>
      <c r="B567" s="7"/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J567" s="7"/>
      <c r="K567" s="8">
        <v>0</v>
      </c>
      <c r="L567" s="8">
        <v>0</v>
      </c>
      <c r="M567" s="8">
        <v>0</v>
      </c>
      <c r="N567" s="8">
        <v>0</v>
      </c>
      <c r="O567" s="8">
        <v>0</v>
      </c>
      <c r="Q567" s="9">
        <v>0</v>
      </c>
      <c r="R567" s="7"/>
      <c r="X567" s="8">
        <v>0</v>
      </c>
      <c r="Y567" s="9" t="s">
        <v>72</v>
      </c>
      <c r="Z567" s="7"/>
      <c r="AF567" s="8">
        <v>0</v>
      </c>
      <c r="AG567" s="9" t="s">
        <v>72</v>
      </c>
    </row>
    <row r="568" spans="1:33" x14ac:dyDescent="0.45">
      <c r="A568" s="4">
        <v>60633</v>
      </c>
      <c r="B568" s="7"/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J568" s="7"/>
      <c r="K568" s="8">
        <v>0</v>
      </c>
      <c r="L568" s="8">
        <v>0</v>
      </c>
      <c r="M568" s="8">
        <v>0</v>
      </c>
      <c r="N568" s="8">
        <v>0</v>
      </c>
      <c r="O568" s="8">
        <v>0</v>
      </c>
      <c r="Q568" s="9">
        <v>0</v>
      </c>
      <c r="R568" s="7"/>
      <c r="X568" s="8">
        <v>0</v>
      </c>
      <c r="Y568" s="9" t="s">
        <v>72</v>
      </c>
      <c r="Z568" s="7"/>
      <c r="AF568" s="8">
        <v>0</v>
      </c>
      <c r="AG568" s="9" t="s">
        <v>72</v>
      </c>
    </row>
    <row r="569" spans="1:33" x14ac:dyDescent="0.45">
      <c r="A569" s="4">
        <v>60664</v>
      </c>
      <c r="B569" s="7"/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J569" s="7"/>
      <c r="K569" s="8">
        <v>0</v>
      </c>
      <c r="L569" s="8">
        <v>0</v>
      </c>
      <c r="M569" s="8">
        <v>0</v>
      </c>
      <c r="N569" s="8">
        <v>0</v>
      </c>
      <c r="O569" s="8">
        <v>0</v>
      </c>
      <c r="Q569" s="9">
        <v>0</v>
      </c>
      <c r="R569" s="7"/>
      <c r="X569" s="8">
        <v>0</v>
      </c>
      <c r="Y569" s="9" t="s">
        <v>72</v>
      </c>
      <c r="Z569" s="7"/>
      <c r="AF569" s="8">
        <v>0</v>
      </c>
      <c r="AG569" s="9" t="s">
        <v>72</v>
      </c>
    </row>
    <row r="570" spans="1:33" x14ac:dyDescent="0.45">
      <c r="A570" s="4">
        <v>60692</v>
      </c>
      <c r="B570" s="7"/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J570" s="7"/>
      <c r="K570" s="8">
        <v>0</v>
      </c>
      <c r="L570" s="8">
        <v>0</v>
      </c>
      <c r="M570" s="8">
        <v>0</v>
      </c>
      <c r="N570" s="8">
        <v>0</v>
      </c>
      <c r="O570" s="8">
        <v>0</v>
      </c>
      <c r="Q570" s="9">
        <v>0</v>
      </c>
      <c r="R570" s="7"/>
      <c r="X570" s="8">
        <v>0</v>
      </c>
      <c r="Y570" s="9" t="s">
        <v>72</v>
      </c>
      <c r="Z570" s="7"/>
      <c r="AF570" s="8">
        <v>0</v>
      </c>
      <c r="AG570" s="9" t="s">
        <v>72</v>
      </c>
    </row>
    <row r="571" spans="1:33" x14ac:dyDescent="0.45">
      <c r="A571" s="4">
        <v>60723</v>
      </c>
      <c r="B571" s="7"/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J571" s="7"/>
      <c r="K571" s="8">
        <v>0</v>
      </c>
      <c r="L571" s="8">
        <v>0</v>
      </c>
      <c r="M571" s="8">
        <v>0</v>
      </c>
      <c r="N571" s="8">
        <v>0</v>
      </c>
      <c r="O571" s="8">
        <v>0</v>
      </c>
      <c r="Q571" s="9">
        <v>0</v>
      </c>
      <c r="R571" s="7"/>
      <c r="X571" s="8">
        <v>0</v>
      </c>
      <c r="Y571" s="9" t="s">
        <v>72</v>
      </c>
      <c r="Z571" s="7"/>
      <c r="AF571" s="8">
        <v>0</v>
      </c>
      <c r="AG571" s="9" t="s">
        <v>72</v>
      </c>
    </row>
    <row r="572" spans="1:33" x14ac:dyDescent="0.45">
      <c r="A572" s="4">
        <v>60753</v>
      </c>
      <c r="B572" s="7"/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J572" s="7"/>
      <c r="K572" s="8">
        <v>0</v>
      </c>
      <c r="L572" s="8">
        <v>0</v>
      </c>
      <c r="M572" s="8">
        <v>0</v>
      </c>
      <c r="N572" s="8">
        <v>0</v>
      </c>
      <c r="O572" s="8">
        <v>0</v>
      </c>
      <c r="Q572" s="9">
        <v>0</v>
      </c>
      <c r="R572" s="7"/>
      <c r="X572" s="8">
        <v>0</v>
      </c>
      <c r="Y572" s="9" t="s">
        <v>72</v>
      </c>
      <c r="Z572" s="7"/>
      <c r="AF572" s="8">
        <v>0</v>
      </c>
      <c r="AG572" s="9" t="s">
        <v>72</v>
      </c>
    </row>
    <row r="573" spans="1:33" x14ac:dyDescent="0.45">
      <c r="A573" s="4">
        <v>60784</v>
      </c>
      <c r="B573" s="7"/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J573" s="7"/>
      <c r="K573" s="8">
        <v>0</v>
      </c>
      <c r="L573" s="8">
        <v>0</v>
      </c>
      <c r="M573" s="8">
        <v>0</v>
      </c>
      <c r="N573" s="8">
        <v>0</v>
      </c>
      <c r="O573" s="8">
        <v>0</v>
      </c>
      <c r="Q573" s="9">
        <v>0</v>
      </c>
      <c r="R573" s="7"/>
      <c r="X573" s="8">
        <v>0</v>
      </c>
      <c r="Y573" s="9" t="s">
        <v>72</v>
      </c>
      <c r="Z573" s="7"/>
      <c r="AF573" s="8">
        <v>0</v>
      </c>
      <c r="AG573" s="9" t="s">
        <v>72</v>
      </c>
    </row>
    <row r="574" spans="1:33" x14ac:dyDescent="0.45">
      <c r="A574" s="4">
        <v>60814</v>
      </c>
      <c r="B574" s="7"/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J574" s="7"/>
      <c r="K574" s="8">
        <v>0</v>
      </c>
      <c r="L574" s="8">
        <v>0</v>
      </c>
      <c r="M574" s="8">
        <v>0</v>
      </c>
      <c r="N574" s="8">
        <v>0</v>
      </c>
      <c r="O574" s="8">
        <v>0</v>
      </c>
      <c r="Q574" s="9">
        <v>0</v>
      </c>
      <c r="R574" s="7"/>
      <c r="X574" s="8">
        <v>0</v>
      </c>
      <c r="Y574" s="9" t="s">
        <v>72</v>
      </c>
      <c r="Z574" s="7"/>
      <c r="AF574" s="8">
        <v>0</v>
      </c>
      <c r="AG574" s="9" t="s">
        <v>72</v>
      </c>
    </row>
    <row r="575" spans="1:33" x14ac:dyDescent="0.45">
      <c r="A575" s="4">
        <v>60845</v>
      </c>
      <c r="B575" s="7"/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J575" s="7"/>
      <c r="K575" s="8">
        <v>0</v>
      </c>
      <c r="L575" s="8">
        <v>0</v>
      </c>
      <c r="M575" s="8">
        <v>0</v>
      </c>
      <c r="N575" s="8">
        <v>0</v>
      </c>
      <c r="O575" s="8">
        <v>0</v>
      </c>
      <c r="Q575" s="9">
        <v>0</v>
      </c>
      <c r="R575" s="7"/>
      <c r="X575" s="8">
        <v>0</v>
      </c>
      <c r="Y575" s="9" t="s">
        <v>72</v>
      </c>
      <c r="Z575" s="7"/>
      <c r="AF575" s="8">
        <v>0</v>
      </c>
      <c r="AG575" s="9" t="s">
        <v>72</v>
      </c>
    </row>
    <row r="576" spans="1:33" x14ac:dyDescent="0.45">
      <c r="A576" s="4">
        <v>60876</v>
      </c>
      <c r="B576" s="7"/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J576" s="7"/>
      <c r="K576" s="8">
        <v>0</v>
      </c>
      <c r="L576" s="8">
        <v>0</v>
      </c>
      <c r="M576" s="8">
        <v>0</v>
      </c>
      <c r="N576" s="8">
        <v>0</v>
      </c>
      <c r="O576" s="8">
        <v>0</v>
      </c>
      <c r="Q576" s="9">
        <v>0</v>
      </c>
      <c r="R576" s="7"/>
      <c r="X576" s="8">
        <v>0</v>
      </c>
      <c r="Y576" s="9" t="s">
        <v>72</v>
      </c>
      <c r="Z576" s="7"/>
      <c r="AF576" s="8">
        <v>0</v>
      </c>
      <c r="AG576" s="9" t="s">
        <v>72</v>
      </c>
    </row>
    <row r="577" spans="1:33" x14ac:dyDescent="0.45">
      <c r="A577" s="4">
        <v>60906</v>
      </c>
      <c r="B577" s="7"/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J577" s="7"/>
      <c r="K577" s="8">
        <v>0</v>
      </c>
      <c r="L577" s="8">
        <v>0</v>
      </c>
      <c r="M577" s="8">
        <v>0</v>
      </c>
      <c r="N577" s="8">
        <v>0</v>
      </c>
      <c r="O577" s="8">
        <v>0</v>
      </c>
      <c r="Q577" s="9">
        <v>0</v>
      </c>
      <c r="R577" s="7"/>
      <c r="X577" s="8">
        <v>0</v>
      </c>
      <c r="Y577" s="9" t="s">
        <v>72</v>
      </c>
      <c r="Z577" s="7"/>
      <c r="AF577" s="8">
        <v>0</v>
      </c>
      <c r="AG577" s="9" t="s">
        <v>72</v>
      </c>
    </row>
    <row r="578" spans="1:33" x14ac:dyDescent="0.45">
      <c r="A578" s="4">
        <v>60937</v>
      </c>
      <c r="B578" s="7"/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J578" s="7"/>
      <c r="K578" s="8">
        <v>0</v>
      </c>
      <c r="L578" s="8">
        <v>0</v>
      </c>
      <c r="M578" s="8">
        <v>0</v>
      </c>
      <c r="N578" s="8">
        <v>0</v>
      </c>
      <c r="O578" s="8">
        <v>0</v>
      </c>
      <c r="Q578" s="9">
        <v>0</v>
      </c>
      <c r="R578" s="7"/>
      <c r="X578" s="8">
        <v>0</v>
      </c>
      <c r="Y578" s="9" t="s">
        <v>72</v>
      </c>
      <c r="Z578" s="7"/>
      <c r="AF578" s="8">
        <v>0</v>
      </c>
      <c r="AG578" s="9" t="s">
        <v>72</v>
      </c>
    </row>
    <row r="579" spans="1:33" x14ac:dyDescent="0.45">
      <c r="A579" s="4">
        <v>60967</v>
      </c>
      <c r="B579" s="7"/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J579" s="7"/>
      <c r="K579" s="8">
        <v>0</v>
      </c>
      <c r="L579" s="8">
        <v>0</v>
      </c>
      <c r="M579" s="8">
        <v>0</v>
      </c>
      <c r="N579" s="8">
        <v>0</v>
      </c>
      <c r="O579" s="8">
        <v>0</v>
      </c>
      <c r="Q579" s="9">
        <v>0</v>
      </c>
      <c r="R579" s="7"/>
      <c r="X579" s="8">
        <v>0</v>
      </c>
      <c r="Y579" s="9" t="s">
        <v>72</v>
      </c>
      <c r="Z579" s="7"/>
      <c r="AF579" s="8">
        <v>0</v>
      </c>
      <c r="AG579" s="9" t="s">
        <v>72</v>
      </c>
    </row>
    <row r="580" spans="1:33" x14ac:dyDescent="0.45">
      <c r="A580" s="4">
        <v>60998</v>
      </c>
      <c r="B580" s="7"/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J580" s="7"/>
      <c r="K580" s="8">
        <v>0</v>
      </c>
      <c r="L580" s="8">
        <v>0</v>
      </c>
      <c r="M580" s="8">
        <v>0</v>
      </c>
      <c r="N580" s="8">
        <v>0</v>
      </c>
      <c r="O580" s="8">
        <v>0</v>
      </c>
      <c r="Q580" s="9">
        <v>0</v>
      </c>
      <c r="R580" s="7"/>
      <c r="X580" s="8">
        <v>0</v>
      </c>
      <c r="Y580" s="9" t="s">
        <v>72</v>
      </c>
      <c r="Z580" s="7"/>
      <c r="AF580" s="8">
        <v>0</v>
      </c>
      <c r="AG580" s="9" t="s">
        <v>72</v>
      </c>
    </row>
    <row r="581" spans="1:33" x14ac:dyDescent="0.45">
      <c r="A581" s="4">
        <v>61029</v>
      </c>
      <c r="B581" s="7"/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J581" s="7"/>
      <c r="K581" s="8">
        <v>0</v>
      </c>
      <c r="L581" s="8">
        <v>0</v>
      </c>
      <c r="M581" s="8">
        <v>0</v>
      </c>
      <c r="N581" s="8">
        <v>0</v>
      </c>
      <c r="O581" s="8">
        <v>0</v>
      </c>
      <c r="Q581" s="9">
        <v>0</v>
      </c>
      <c r="R581" s="7"/>
      <c r="X581" s="8">
        <v>0</v>
      </c>
      <c r="Y581" s="9" t="s">
        <v>72</v>
      </c>
      <c r="Z581" s="7"/>
      <c r="AF581" s="8">
        <v>0</v>
      </c>
      <c r="AG581" s="9" t="s">
        <v>72</v>
      </c>
    </row>
    <row r="582" spans="1:33" x14ac:dyDescent="0.45">
      <c r="A582" s="4">
        <v>61057</v>
      </c>
      <c r="B582" s="7"/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J582" s="7"/>
      <c r="K582" s="8">
        <v>0</v>
      </c>
      <c r="L582" s="8">
        <v>0</v>
      </c>
      <c r="M582" s="8">
        <v>0</v>
      </c>
      <c r="N582" s="8">
        <v>0</v>
      </c>
      <c r="O582" s="8">
        <v>0</v>
      </c>
      <c r="Q582" s="9">
        <v>0</v>
      </c>
      <c r="R582" s="7"/>
      <c r="X582" s="8">
        <v>0</v>
      </c>
      <c r="Y582" s="9" t="s">
        <v>72</v>
      </c>
      <c r="Z582" s="7"/>
      <c r="AF582" s="8">
        <v>0</v>
      </c>
      <c r="AG582" s="9" t="s">
        <v>72</v>
      </c>
    </row>
    <row r="583" spans="1:33" x14ac:dyDescent="0.45">
      <c r="A583" s="4">
        <v>61088</v>
      </c>
      <c r="B583" s="7"/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J583" s="7"/>
      <c r="K583" s="8">
        <v>0</v>
      </c>
      <c r="L583" s="8">
        <v>0</v>
      </c>
      <c r="M583" s="8">
        <v>0</v>
      </c>
      <c r="N583" s="8">
        <v>0</v>
      </c>
      <c r="O583" s="8">
        <v>0</v>
      </c>
      <c r="Q583" s="9">
        <v>0</v>
      </c>
      <c r="R583" s="7"/>
      <c r="X583" s="8">
        <v>0</v>
      </c>
      <c r="Y583" s="9" t="s">
        <v>72</v>
      </c>
      <c r="Z583" s="7"/>
      <c r="AF583" s="8">
        <v>0</v>
      </c>
      <c r="AG583" s="9" t="s">
        <v>72</v>
      </c>
    </row>
    <row r="584" spans="1:33" x14ac:dyDescent="0.45">
      <c r="A584" s="4">
        <v>61118</v>
      </c>
      <c r="B584" s="7"/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9"/>
      <c r="J584" s="7"/>
      <c r="K584" s="8">
        <v>0</v>
      </c>
      <c r="L584" s="8">
        <v>0</v>
      </c>
      <c r="M584" s="8">
        <v>0</v>
      </c>
      <c r="N584" s="8">
        <v>0</v>
      </c>
      <c r="O584" s="8">
        <v>0</v>
      </c>
      <c r="Q584" s="9">
        <v>0</v>
      </c>
      <c r="R584" s="7"/>
      <c r="X584" s="8">
        <v>0</v>
      </c>
      <c r="Y584" s="9" t="s">
        <v>72</v>
      </c>
      <c r="Z584" s="7"/>
      <c r="AF584" s="8">
        <v>0</v>
      </c>
      <c r="AG584" s="9" t="s">
        <v>72</v>
      </c>
    </row>
    <row r="585" spans="1:33" x14ac:dyDescent="0.45">
      <c r="A585" s="4">
        <v>61149</v>
      </c>
      <c r="B585" s="7"/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9"/>
      <c r="J585" s="7"/>
      <c r="K585" s="8">
        <v>0</v>
      </c>
      <c r="L585" s="8">
        <v>0</v>
      </c>
      <c r="M585" s="8">
        <v>0</v>
      </c>
      <c r="N585" s="8">
        <v>0</v>
      </c>
      <c r="O585" s="8">
        <v>0</v>
      </c>
      <c r="Q585" s="9">
        <v>0</v>
      </c>
      <c r="R585" s="7"/>
      <c r="X585" s="8">
        <v>0</v>
      </c>
      <c r="Y585" s="9" t="s">
        <v>72</v>
      </c>
      <c r="Z585" s="7"/>
      <c r="AF585" s="8">
        <v>0</v>
      </c>
      <c r="AG585" s="9" t="s">
        <v>72</v>
      </c>
    </row>
    <row r="586" spans="1:33" x14ac:dyDescent="0.45">
      <c r="A586" s="4">
        <v>61179</v>
      </c>
      <c r="B586" s="7"/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9"/>
      <c r="J586" s="7"/>
      <c r="K586" s="8">
        <v>0</v>
      </c>
      <c r="L586" s="8">
        <v>0</v>
      </c>
      <c r="M586" s="8">
        <v>0</v>
      </c>
      <c r="N586" s="8">
        <v>0</v>
      </c>
      <c r="O586" s="8">
        <v>0</v>
      </c>
      <c r="Q586" s="9">
        <v>0</v>
      </c>
      <c r="R586" s="7"/>
      <c r="X586" s="8">
        <v>0</v>
      </c>
      <c r="Y586" s="9" t="s">
        <v>72</v>
      </c>
      <c r="Z586" s="7"/>
      <c r="AF586" s="8">
        <v>0</v>
      </c>
      <c r="AG586" s="9" t="s">
        <v>72</v>
      </c>
    </row>
    <row r="587" spans="1:33" x14ac:dyDescent="0.45">
      <c r="A587" s="4">
        <v>61210</v>
      </c>
      <c r="B587" s="7"/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9"/>
      <c r="J587" s="7"/>
      <c r="K587" s="8">
        <v>0</v>
      </c>
      <c r="L587" s="8">
        <v>0</v>
      </c>
      <c r="M587" s="8">
        <v>0</v>
      </c>
      <c r="N587" s="8">
        <v>0</v>
      </c>
      <c r="O587" s="8">
        <v>0</v>
      </c>
      <c r="Q587" s="9">
        <v>0</v>
      </c>
      <c r="R587" s="7"/>
      <c r="X587" s="8">
        <v>0</v>
      </c>
      <c r="Y587" s="9" t="s">
        <v>72</v>
      </c>
      <c r="Z587" s="7"/>
      <c r="AF587" s="8">
        <v>0</v>
      </c>
      <c r="AG587" s="9" t="s">
        <v>72</v>
      </c>
    </row>
    <row r="588" spans="1:33" x14ac:dyDescent="0.45">
      <c r="A588" s="4">
        <v>61241</v>
      </c>
      <c r="B588" s="7"/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9"/>
      <c r="J588" s="7"/>
      <c r="K588" s="8">
        <v>0</v>
      </c>
      <c r="L588" s="8">
        <v>0</v>
      </c>
      <c r="M588" s="8">
        <v>0</v>
      </c>
      <c r="N588" s="8">
        <v>0</v>
      </c>
      <c r="O588" s="8">
        <v>0</v>
      </c>
      <c r="Q588" s="9">
        <v>0</v>
      </c>
      <c r="R588" s="7"/>
      <c r="X588" s="8">
        <v>0</v>
      </c>
      <c r="Y588" s="9" t="s">
        <v>72</v>
      </c>
      <c r="Z588" s="7"/>
      <c r="AF588" s="8">
        <v>0</v>
      </c>
      <c r="AG588" s="9" t="s">
        <v>72</v>
      </c>
    </row>
    <row r="589" spans="1:33" x14ac:dyDescent="0.45">
      <c r="A589" s="4">
        <v>61271</v>
      </c>
      <c r="B589" s="7"/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9"/>
      <c r="J589" s="7"/>
      <c r="K589" s="8">
        <v>0</v>
      </c>
      <c r="L589" s="8">
        <v>0</v>
      </c>
      <c r="M589" s="8">
        <v>0</v>
      </c>
      <c r="N589" s="8">
        <v>0</v>
      </c>
      <c r="O589" s="8">
        <v>0</v>
      </c>
      <c r="Q589" s="9">
        <v>0</v>
      </c>
      <c r="R589" s="7"/>
      <c r="X589" s="8">
        <v>0</v>
      </c>
      <c r="Y589" s="9" t="s">
        <v>72</v>
      </c>
      <c r="Z589" s="7"/>
      <c r="AF589" s="8">
        <v>0</v>
      </c>
      <c r="AG589" s="9" t="s">
        <v>72</v>
      </c>
    </row>
    <row r="590" spans="1:33" x14ac:dyDescent="0.45">
      <c r="A590" s="4">
        <v>61302</v>
      </c>
      <c r="B590" s="7"/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9"/>
      <c r="J590" s="7"/>
      <c r="K590" s="8">
        <v>0</v>
      </c>
      <c r="L590" s="8">
        <v>0</v>
      </c>
      <c r="M590" s="8">
        <v>0</v>
      </c>
      <c r="N590" s="8">
        <v>0</v>
      </c>
      <c r="O590" s="8">
        <v>0</v>
      </c>
      <c r="Q590" s="9">
        <v>0</v>
      </c>
      <c r="R590" s="7"/>
      <c r="X590" s="8">
        <v>0</v>
      </c>
      <c r="Y590" s="9" t="s">
        <v>72</v>
      </c>
      <c r="Z590" s="7"/>
      <c r="AF590" s="8">
        <v>0</v>
      </c>
      <c r="AG590" s="9" t="s">
        <v>72</v>
      </c>
    </row>
    <row r="591" spans="1:33" x14ac:dyDescent="0.45">
      <c r="A591" s="4">
        <v>61332</v>
      </c>
      <c r="B591" s="7"/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9"/>
      <c r="J591" s="7"/>
      <c r="K591" s="8">
        <v>0</v>
      </c>
      <c r="L591" s="8">
        <v>0</v>
      </c>
      <c r="M591" s="8">
        <v>0</v>
      </c>
      <c r="N591" s="8">
        <v>0</v>
      </c>
      <c r="O591" s="8">
        <v>0</v>
      </c>
      <c r="Q591" s="9">
        <v>0</v>
      </c>
      <c r="R591" s="7"/>
      <c r="X591" s="8">
        <v>0</v>
      </c>
      <c r="Y591" s="9" t="s">
        <v>72</v>
      </c>
      <c r="Z591" s="7"/>
      <c r="AF591" s="8">
        <v>0</v>
      </c>
      <c r="AG591" s="9" t="s">
        <v>72</v>
      </c>
    </row>
    <row r="592" spans="1:33" x14ac:dyDescent="0.45">
      <c r="A592" s="4">
        <v>61363</v>
      </c>
      <c r="B592" s="7"/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9"/>
      <c r="J592" s="7"/>
      <c r="K592" s="8">
        <v>0</v>
      </c>
      <c r="L592" s="8">
        <v>0</v>
      </c>
      <c r="M592" s="8">
        <v>0</v>
      </c>
      <c r="N592" s="8">
        <v>0</v>
      </c>
      <c r="O592" s="8">
        <v>0</v>
      </c>
      <c r="Q592" s="9">
        <v>0</v>
      </c>
      <c r="R592" s="7"/>
      <c r="X592" s="8">
        <v>0</v>
      </c>
      <c r="Y592" s="9" t="s">
        <v>72</v>
      </c>
      <c r="Z592" s="7"/>
      <c r="AF592" s="8">
        <v>0</v>
      </c>
      <c r="AG592" s="9" t="s">
        <v>72</v>
      </c>
    </row>
    <row r="593" spans="1:33" x14ac:dyDescent="0.45">
      <c r="A593" s="4">
        <v>61394</v>
      </c>
      <c r="B593" s="7"/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9"/>
      <c r="J593" s="7"/>
      <c r="K593" s="8">
        <v>0</v>
      </c>
      <c r="L593" s="8">
        <v>0</v>
      </c>
      <c r="M593" s="8">
        <v>0</v>
      </c>
      <c r="N593" s="8">
        <v>0</v>
      </c>
      <c r="O593" s="8">
        <v>0</v>
      </c>
      <c r="Q593" s="9">
        <v>0</v>
      </c>
      <c r="R593" s="7"/>
      <c r="X593" s="8">
        <v>0</v>
      </c>
      <c r="Y593" s="9" t="s">
        <v>72</v>
      </c>
      <c r="Z593" s="7"/>
      <c r="AF593" s="8">
        <v>0</v>
      </c>
      <c r="AG593" s="9" t="s">
        <v>72</v>
      </c>
    </row>
    <row r="594" spans="1:33" x14ac:dyDescent="0.45">
      <c r="A594" s="4">
        <v>61423</v>
      </c>
      <c r="B594" s="7"/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9"/>
      <c r="J594" s="7"/>
      <c r="K594" s="8">
        <v>0</v>
      </c>
      <c r="L594" s="8">
        <v>0</v>
      </c>
      <c r="M594" s="8">
        <v>0</v>
      </c>
      <c r="N594" s="8">
        <v>0</v>
      </c>
      <c r="O594" s="8">
        <v>0</v>
      </c>
      <c r="Q594" s="9">
        <v>0</v>
      </c>
      <c r="R594" s="7"/>
      <c r="X594" s="8">
        <v>0</v>
      </c>
      <c r="Y594" s="9" t="s">
        <v>72</v>
      </c>
      <c r="Z594" s="7"/>
      <c r="AF594" s="8">
        <v>0</v>
      </c>
      <c r="AG594" s="9" t="s">
        <v>72</v>
      </c>
    </row>
    <row r="595" spans="1:33" x14ac:dyDescent="0.45">
      <c r="A595" s="4">
        <v>61454</v>
      </c>
      <c r="B595" s="7"/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9"/>
      <c r="J595" s="7"/>
      <c r="K595" s="8">
        <v>0</v>
      </c>
      <c r="L595" s="8">
        <v>0</v>
      </c>
      <c r="M595" s="8">
        <v>0</v>
      </c>
      <c r="N595" s="8">
        <v>0</v>
      </c>
      <c r="O595" s="8">
        <v>0</v>
      </c>
      <c r="Q595" s="9">
        <v>0</v>
      </c>
      <c r="R595" s="7"/>
      <c r="X595" s="8">
        <v>0</v>
      </c>
      <c r="Y595" s="9" t="s">
        <v>72</v>
      </c>
      <c r="Z595" s="7"/>
      <c r="AF595" s="8">
        <v>0</v>
      </c>
      <c r="AG595" s="9" t="s">
        <v>72</v>
      </c>
    </row>
    <row r="596" spans="1:33" x14ac:dyDescent="0.45">
      <c r="A596" s="4">
        <v>61484</v>
      </c>
      <c r="B596" s="7"/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9"/>
      <c r="J596" s="7"/>
      <c r="K596" s="8">
        <v>0</v>
      </c>
      <c r="L596" s="8">
        <v>0</v>
      </c>
      <c r="M596" s="8">
        <v>0</v>
      </c>
      <c r="N596" s="8">
        <v>0</v>
      </c>
      <c r="O596" s="8">
        <v>0</v>
      </c>
      <c r="Q596" s="9">
        <v>0</v>
      </c>
      <c r="R596" s="7"/>
      <c r="X596" s="8">
        <v>0</v>
      </c>
      <c r="Y596" s="9" t="s">
        <v>72</v>
      </c>
      <c r="Z596" s="7"/>
      <c r="AF596" s="8">
        <v>0</v>
      </c>
      <c r="AG596" s="9" t="s">
        <v>72</v>
      </c>
    </row>
    <row r="597" spans="1:33" x14ac:dyDescent="0.45">
      <c r="A597" s="4">
        <v>61515</v>
      </c>
      <c r="B597" s="7"/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9"/>
      <c r="J597" s="7"/>
      <c r="K597" s="8">
        <v>0</v>
      </c>
      <c r="L597" s="8">
        <v>0</v>
      </c>
      <c r="M597" s="8">
        <v>0</v>
      </c>
      <c r="N597" s="8">
        <v>0</v>
      </c>
      <c r="O597" s="8">
        <v>0</v>
      </c>
      <c r="Q597" s="9">
        <v>0</v>
      </c>
      <c r="R597" s="7"/>
      <c r="X597" s="8">
        <v>0</v>
      </c>
      <c r="Y597" s="9" t="s">
        <v>72</v>
      </c>
      <c r="Z597" s="7"/>
      <c r="AF597" s="8">
        <v>0</v>
      </c>
      <c r="AG597" s="9" t="s">
        <v>72</v>
      </c>
    </row>
    <row r="598" spans="1:33" x14ac:dyDescent="0.45">
      <c r="A598" s="4">
        <v>61545</v>
      </c>
      <c r="B598" s="7"/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9"/>
      <c r="J598" s="7"/>
      <c r="K598" s="8">
        <v>0</v>
      </c>
      <c r="L598" s="8">
        <v>0</v>
      </c>
      <c r="M598" s="8">
        <v>0</v>
      </c>
      <c r="N598" s="8">
        <v>0</v>
      </c>
      <c r="O598" s="8">
        <v>0</v>
      </c>
      <c r="Q598" s="9">
        <v>0</v>
      </c>
      <c r="R598" s="7"/>
      <c r="X598" s="8">
        <v>0</v>
      </c>
      <c r="Y598" s="9" t="s">
        <v>72</v>
      </c>
      <c r="Z598" s="7"/>
      <c r="AF598" s="8">
        <v>0</v>
      </c>
      <c r="AG598" s="9" t="s">
        <v>72</v>
      </c>
    </row>
    <row r="599" spans="1:33" x14ac:dyDescent="0.45">
      <c r="A599" s="4">
        <v>61576</v>
      </c>
      <c r="B599" s="7"/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9"/>
      <c r="J599" s="7"/>
      <c r="K599" s="8">
        <v>0</v>
      </c>
      <c r="L599" s="8">
        <v>0</v>
      </c>
      <c r="M599" s="8">
        <v>0</v>
      </c>
      <c r="N599" s="8">
        <v>0</v>
      </c>
      <c r="O599" s="8">
        <v>0</v>
      </c>
      <c r="Q599" s="9">
        <v>0</v>
      </c>
      <c r="R599" s="7"/>
      <c r="X599" s="8">
        <v>0</v>
      </c>
      <c r="Y599" s="9" t="s">
        <v>72</v>
      </c>
      <c r="Z599" s="7"/>
      <c r="AF599" s="8">
        <v>0</v>
      </c>
      <c r="AG599" s="9" t="s">
        <v>72</v>
      </c>
    </row>
    <row r="600" spans="1:33" x14ac:dyDescent="0.45">
      <c r="A600" s="4">
        <v>61607</v>
      </c>
      <c r="B600" s="7"/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9"/>
      <c r="J600" s="7"/>
      <c r="K600" s="8">
        <v>0</v>
      </c>
      <c r="L600" s="8">
        <v>0</v>
      </c>
      <c r="M600" s="8">
        <v>0</v>
      </c>
      <c r="N600" s="8">
        <v>0</v>
      </c>
      <c r="O600" s="8">
        <v>0</v>
      </c>
      <c r="Q600" s="9">
        <v>0</v>
      </c>
      <c r="R600" s="7"/>
      <c r="X600" s="8">
        <v>0</v>
      </c>
      <c r="Y600" s="9" t="s">
        <v>72</v>
      </c>
      <c r="Z600" s="7"/>
      <c r="AF600" s="8">
        <v>0</v>
      </c>
      <c r="AG600" s="9" t="s">
        <v>72</v>
      </c>
    </row>
    <row r="601" spans="1:33" x14ac:dyDescent="0.45">
      <c r="A601" s="4">
        <v>61637</v>
      </c>
      <c r="B601" s="7"/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9"/>
      <c r="J601" s="7"/>
      <c r="K601" s="8">
        <v>0</v>
      </c>
      <c r="L601" s="8">
        <v>0</v>
      </c>
      <c r="M601" s="8">
        <v>0</v>
      </c>
      <c r="N601" s="8">
        <v>0</v>
      </c>
      <c r="O601" s="8">
        <v>0</v>
      </c>
      <c r="Q601" s="9">
        <v>0</v>
      </c>
      <c r="R601" s="7"/>
      <c r="X601" s="8">
        <v>0</v>
      </c>
      <c r="Y601" s="9" t="s">
        <v>72</v>
      </c>
      <c r="Z601" s="7"/>
      <c r="AF601" s="8">
        <v>0</v>
      </c>
      <c r="AG601" s="9" t="s">
        <v>72</v>
      </c>
    </row>
    <row r="602" spans="1:33" x14ac:dyDescent="0.45">
      <c r="A602" s="4">
        <v>61668</v>
      </c>
      <c r="B602" s="7"/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9"/>
      <c r="J602" s="7"/>
      <c r="K602" s="8">
        <v>0</v>
      </c>
      <c r="L602" s="8">
        <v>0</v>
      </c>
      <c r="M602" s="8">
        <v>0</v>
      </c>
      <c r="N602" s="8">
        <v>0</v>
      </c>
      <c r="O602" s="8">
        <v>0</v>
      </c>
      <c r="Q602" s="9">
        <v>0</v>
      </c>
      <c r="R602" s="7"/>
      <c r="X602" s="8">
        <v>0</v>
      </c>
      <c r="Y602" s="9" t="s">
        <v>72</v>
      </c>
      <c r="Z602" s="7"/>
      <c r="AF602" s="8">
        <v>0</v>
      </c>
      <c r="AG602" s="9" t="s">
        <v>72</v>
      </c>
    </row>
    <row r="603" spans="1:33" x14ac:dyDescent="0.45">
      <c r="A603" s="4">
        <v>61698</v>
      </c>
      <c r="B603" s="7"/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9"/>
      <c r="J603" s="7"/>
      <c r="K603" s="8">
        <v>0</v>
      </c>
      <c r="L603" s="8">
        <v>0</v>
      </c>
      <c r="M603" s="8">
        <v>0</v>
      </c>
      <c r="N603" s="8">
        <v>0</v>
      </c>
      <c r="O603" s="8">
        <v>0</v>
      </c>
      <c r="Q603" s="9">
        <v>0</v>
      </c>
      <c r="R603" s="7"/>
      <c r="X603" s="8">
        <v>0</v>
      </c>
      <c r="Y603" s="9" t="s">
        <v>72</v>
      </c>
      <c r="Z603" s="7"/>
      <c r="AF603" s="8">
        <v>0</v>
      </c>
      <c r="AG603" s="9" t="s">
        <v>72</v>
      </c>
    </row>
    <row r="604" spans="1:33" x14ac:dyDescent="0.45">
      <c r="A604" s="4">
        <v>61729</v>
      </c>
      <c r="B604" s="7"/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9"/>
      <c r="J604" s="7"/>
      <c r="K604" s="8">
        <v>0</v>
      </c>
      <c r="L604" s="8">
        <v>0</v>
      </c>
      <c r="M604" s="8">
        <v>0</v>
      </c>
      <c r="N604" s="8">
        <v>0</v>
      </c>
      <c r="O604" s="8">
        <v>0</v>
      </c>
      <c r="Q604" s="9">
        <v>0</v>
      </c>
      <c r="R604" s="7"/>
      <c r="X604" s="8">
        <v>0</v>
      </c>
      <c r="Y604" s="9" t="s">
        <v>72</v>
      </c>
      <c r="Z604" s="7"/>
      <c r="AF604" s="8">
        <v>0</v>
      </c>
      <c r="AG604" s="9" t="s">
        <v>72</v>
      </c>
    </row>
    <row r="605" spans="1:33" x14ac:dyDescent="0.45">
      <c r="A605" s="4">
        <v>61760</v>
      </c>
      <c r="B605" s="7"/>
      <c r="C605" s="8">
        <v>0</v>
      </c>
      <c r="D605" s="8">
        <v>0</v>
      </c>
      <c r="E605" s="8">
        <v>0</v>
      </c>
      <c r="F605" s="8">
        <v>0</v>
      </c>
      <c r="G605" s="8">
        <v>0</v>
      </c>
      <c r="I605" s="9"/>
      <c r="J605" s="7"/>
      <c r="K605" s="8">
        <v>0</v>
      </c>
      <c r="L605" s="8">
        <v>0</v>
      </c>
      <c r="M605" s="8">
        <v>0</v>
      </c>
      <c r="N605" s="8">
        <v>0</v>
      </c>
      <c r="O605" s="8">
        <v>0</v>
      </c>
      <c r="Q605" s="9">
        <v>0</v>
      </c>
      <c r="R605" s="7"/>
      <c r="X605" s="8">
        <v>0</v>
      </c>
      <c r="Y605" s="9" t="s">
        <v>72</v>
      </c>
      <c r="Z605" s="7"/>
      <c r="AF605" s="8">
        <v>0</v>
      </c>
      <c r="AG605" s="9" t="s">
        <v>72</v>
      </c>
    </row>
    <row r="606" spans="1:33" ht="17.5" thickBot="1" x14ac:dyDescent="0.5">
      <c r="A606" s="4">
        <v>61788</v>
      </c>
      <c r="B606" s="16"/>
      <c r="C606" s="17"/>
      <c r="D606" s="17"/>
      <c r="E606" s="17"/>
      <c r="F606" s="17"/>
      <c r="G606" s="17"/>
      <c r="H606" s="17"/>
      <c r="I606" s="18"/>
      <c r="J606" s="16"/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/>
      <c r="Q606" s="18">
        <v>0</v>
      </c>
      <c r="R606" s="16"/>
      <c r="S606" s="17"/>
      <c r="T606" s="17"/>
      <c r="U606" s="17"/>
      <c r="V606" s="17"/>
      <c r="W606" s="17"/>
      <c r="X606" s="17">
        <v>0</v>
      </c>
      <c r="Y606" s="18" t="s">
        <v>72</v>
      </c>
      <c r="Z606" s="16"/>
      <c r="AA606" s="17"/>
      <c r="AB606" s="17"/>
      <c r="AC606" s="17"/>
      <c r="AD606" s="17"/>
      <c r="AE606" s="17"/>
      <c r="AF606" s="17">
        <v>0</v>
      </c>
      <c r="AG606" s="18" t="s">
        <v>72</v>
      </c>
    </row>
  </sheetData>
  <mergeCells count="4">
    <mergeCell ref="Z1:AG1"/>
    <mergeCell ref="B1:I1"/>
    <mergeCell ref="J1:Q1"/>
    <mergeCell ref="R1:Y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683"/>
  <sheetViews>
    <sheetView zoomScale="70" zoomScaleNormal="70" workbookViewId="0">
      <pane ySplit="6" topLeftCell="A7" activePane="bottomLeft" state="frozen"/>
      <selection activeCell="J2" sqref="J1:Y1048576"/>
      <selection pane="bottomLeft" activeCell="J2" sqref="J1:Y1048576"/>
    </sheetView>
  </sheetViews>
  <sheetFormatPr defaultColWidth="10.08203125" defaultRowHeight="17" x14ac:dyDescent="0.45"/>
  <cols>
    <col min="2" max="33" width="10.75" style="8" customWidth="1"/>
  </cols>
  <sheetData>
    <row r="1" spans="1:38" ht="21" x14ac:dyDescent="0.55000000000000004">
      <c r="A1" s="19" t="s">
        <v>30</v>
      </c>
      <c r="B1" s="171" t="s">
        <v>67</v>
      </c>
      <c r="C1" s="172"/>
      <c r="D1" s="172"/>
      <c r="E1" s="172"/>
      <c r="F1" s="172"/>
      <c r="G1" s="172"/>
      <c r="H1" s="172"/>
      <c r="I1" s="173"/>
      <c r="J1" s="171" t="s">
        <v>29</v>
      </c>
      <c r="K1" s="172"/>
      <c r="L1" s="172"/>
      <c r="M1" s="172"/>
      <c r="N1" s="172"/>
      <c r="O1" s="172"/>
      <c r="P1" s="172"/>
      <c r="Q1" s="173"/>
      <c r="R1" s="171" t="s">
        <v>31</v>
      </c>
      <c r="S1" s="172"/>
      <c r="T1" s="172"/>
      <c r="U1" s="172"/>
      <c r="V1" s="172"/>
      <c r="W1" s="172"/>
      <c r="X1" s="172"/>
      <c r="Y1" s="173"/>
      <c r="Z1" s="171" t="s">
        <v>46</v>
      </c>
      <c r="AA1" s="172"/>
      <c r="AB1" s="172"/>
      <c r="AC1" s="172"/>
      <c r="AD1" s="172"/>
      <c r="AE1" s="172"/>
      <c r="AF1" s="172"/>
      <c r="AG1" s="173"/>
    </row>
    <row r="2" spans="1:38" x14ac:dyDescent="0.45">
      <c r="B2" s="7"/>
      <c r="I2" s="9"/>
      <c r="J2" s="7"/>
      <c r="Q2" s="9"/>
      <c r="R2" s="7"/>
      <c r="Y2" s="9"/>
      <c r="Z2" s="7"/>
      <c r="AG2" s="9"/>
    </row>
    <row r="3" spans="1:38" x14ac:dyDescent="0.45">
      <c r="B3" s="5">
        <v>229.7748</v>
      </c>
      <c r="C3" s="6">
        <v>44.442765000000009</v>
      </c>
      <c r="D3" s="33">
        <v>11.496744999999997</v>
      </c>
      <c r="E3" s="6">
        <v>17.244669999999999</v>
      </c>
      <c r="F3" s="6">
        <v>0.93</v>
      </c>
      <c r="G3" s="6">
        <v>6.06</v>
      </c>
      <c r="H3" s="6">
        <v>80.174180000000007</v>
      </c>
      <c r="I3" s="9"/>
      <c r="J3" s="7"/>
      <c r="Q3" s="9"/>
      <c r="R3" s="7"/>
      <c r="Y3" s="9"/>
      <c r="Z3" s="7"/>
      <c r="AG3" s="9"/>
    </row>
    <row r="4" spans="1:38" x14ac:dyDescent="0.45">
      <c r="B4" s="10">
        <v>231.92083814560002</v>
      </c>
      <c r="C4" s="11">
        <v>44.133253666613996</v>
      </c>
      <c r="D4" s="11">
        <v>11.999389206715003</v>
      </c>
      <c r="E4" s="11">
        <v>19.834449315123816</v>
      </c>
      <c r="F4" s="11">
        <v>1.2999688534853802</v>
      </c>
      <c r="G4" s="11">
        <v>9.5971877382628286</v>
      </c>
      <c r="H4" s="11">
        <v>86.864248780200981</v>
      </c>
      <c r="I4" s="12">
        <v>0</v>
      </c>
      <c r="J4" s="13"/>
      <c r="K4" s="14"/>
      <c r="L4" s="14"/>
      <c r="M4" s="14"/>
      <c r="N4" s="14"/>
      <c r="O4" s="14"/>
      <c r="P4" s="14"/>
      <c r="Q4" s="15"/>
      <c r="R4" s="13"/>
      <c r="S4" s="14"/>
      <c r="T4" s="14"/>
      <c r="U4" s="14"/>
      <c r="V4" s="14"/>
      <c r="W4" s="14"/>
      <c r="X4" s="14"/>
      <c r="Y4" s="15"/>
      <c r="Z4" s="13"/>
      <c r="AA4" s="14"/>
      <c r="AB4" s="14"/>
      <c r="AC4" s="14"/>
      <c r="AD4" s="14"/>
      <c r="AE4" s="14"/>
      <c r="AF4" s="14"/>
      <c r="AG4" s="15"/>
    </row>
    <row r="5" spans="1:38" x14ac:dyDescent="0.45">
      <c r="B5" s="7" t="s">
        <v>48</v>
      </c>
      <c r="C5" s="8" t="s">
        <v>20</v>
      </c>
      <c r="D5" s="8" t="s">
        <v>21</v>
      </c>
      <c r="E5" s="8" t="s">
        <v>22</v>
      </c>
      <c r="F5" s="8" t="s">
        <v>24</v>
      </c>
      <c r="G5" s="8" t="s">
        <v>23</v>
      </c>
      <c r="H5" s="8" t="s">
        <v>26</v>
      </c>
      <c r="I5" s="9" t="s">
        <v>49</v>
      </c>
      <c r="J5" s="7" t="s">
        <v>48</v>
      </c>
      <c r="K5" s="8" t="s">
        <v>20</v>
      </c>
      <c r="L5" s="8" t="s">
        <v>21</v>
      </c>
      <c r="M5" s="8" t="s">
        <v>22</v>
      </c>
      <c r="N5" s="8" t="s">
        <v>24</v>
      </c>
      <c r="O5" s="8" t="s">
        <v>23</v>
      </c>
      <c r="P5" s="8" t="s">
        <v>26</v>
      </c>
      <c r="Q5" s="9" t="s">
        <v>49</v>
      </c>
      <c r="R5" s="7" t="s">
        <v>48</v>
      </c>
      <c r="S5" s="8" t="s">
        <v>20</v>
      </c>
      <c r="T5" s="8" t="s">
        <v>21</v>
      </c>
      <c r="U5" s="8" t="s">
        <v>22</v>
      </c>
      <c r="V5" s="8" t="s">
        <v>24</v>
      </c>
      <c r="W5" s="8" t="s">
        <v>23</v>
      </c>
      <c r="X5" s="8" t="s">
        <v>26</v>
      </c>
      <c r="Y5" s="9" t="s">
        <v>49</v>
      </c>
      <c r="Z5" s="7" t="s">
        <v>48</v>
      </c>
      <c r="AA5" s="8" t="s">
        <v>20</v>
      </c>
      <c r="AB5" s="8" t="s">
        <v>21</v>
      </c>
      <c r="AC5" s="8" t="s">
        <v>22</v>
      </c>
      <c r="AD5" s="8" t="s">
        <v>24</v>
      </c>
      <c r="AE5" s="8" t="s">
        <v>23</v>
      </c>
      <c r="AF5" s="8" t="s">
        <v>26</v>
      </c>
      <c r="AG5" s="9" t="s">
        <v>49</v>
      </c>
    </row>
    <row r="6" spans="1:38" x14ac:dyDescent="0.45">
      <c r="B6" s="7"/>
      <c r="I6" s="9"/>
      <c r="J6" s="7"/>
      <c r="K6" s="8" t="s">
        <v>44</v>
      </c>
      <c r="L6" s="8" t="s">
        <v>44</v>
      </c>
      <c r="M6" s="8" t="s">
        <v>44</v>
      </c>
      <c r="N6" s="8" t="s">
        <v>44</v>
      </c>
      <c r="O6" s="8" t="s">
        <v>44</v>
      </c>
      <c r="Q6" s="9"/>
      <c r="R6" s="7"/>
      <c r="S6" s="8" t="s">
        <v>45</v>
      </c>
      <c r="T6" s="8" t="s">
        <v>45</v>
      </c>
      <c r="U6" s="8" t="s">
        <v>45</v>
      </c>
      <c r="V6" s="8" t="s">
        <v>45</v>
      </c>
      <c r="W6" s="8" t="s">
        <v>45</v>
      </c>
      <c r="X6" s="8" t="s">
        <v>45</v>
      </c>
      <c r="Y6" s="9" t="s">
        <v>45</v>
      </c>
      <c r="Z6" s="7"/>
      <c r="AA6" s="8" t="s">
        <v>47</v>
      </c>
      <c r="AB6" s="8" t="s">
        <v>47</v>
      </c>
      <c r="AC6" s="8" t="s">
        <v>47</v>
      </c>
      <c r="AD6" s="8" t="s">
        <v>47</v>
      </c>
      <c r="AE6" s="8" t="s">
        <v>47</v>
      </c>
      <c r="AG6" s="9"/>
    </row>
    <row r="7" spans="1:38" x14ac:dyDescent="0.45">
      <c r="A7" s="4">
        <v>43556</v>
      </c>
      <c r="B7" s="7">
        <v>20000</v>
      </c>
      <c r="H7" s="8">
        <v>0</v>
      </c>
      <c r="I7" s="9"/>
      <c r="J7" s="7">
        <v>22.86018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9">
        <v>0</v>
      </c>
      <c r="R7" s="7">
        <v>6740</v>
      </c>
      <c r="S7" s="8" t="s">
        <v>72</v>
      </c>
      <c r="T7" s="8" t="s">
        <v>72</v>
      </c>
      <c r="U7" s="8" t="s">
        <v>72</v>
      </c>
      <c r="V7" s="8" t="s">
        <v>72</v>
      </c>
      <c r="W7" s="8" t="s">
        <v>72</v>
      </c>
      <c r="X7" s="8">
        <v>0</v>
      </c>
      <c r="Y7" s="8" t="s">
        <v>72</v>
      </c>
      <c r="Z7" s="7">
        <v>24817.52</v>
      </c>
      <c r="AA7" s="8" t="s">
        <v>72</v>
      </c>
      <c r="AB7" s="8" t="s">
        <v>72</v>
      </c>
      <c r="AC7" s="8" t="s">
        <v>72</v>
      </c>
      <c r="AD7" s="8" t="s">
        <v>72</v>
      </c>
      <c r="AE7" s="8" t="s">
        <v>72</v>
      </c>
      <c r="AF7" s="8">
        <v>0</v>
      </c>
      <c r="AG7" s="9" t="s">
        <v>72</v>
      </c>
    </row>
    <row r="8" spans="1:38" x14ac:dyDescent="0.45">
      <c r="A8" s="4">
        <v>43586</v>
      </c>
      <c r="B8" s="7">
        <v>20000</v>
      </c>
      <c r="H8" s="8">
        <v>0</v>
      </c>
      <c r="I8" s="9"/>
      <c r="J8" s="7">
        <v>22.192170000000001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7">
        <v>6740</v>
      </c>
      <c r="S8" s="8" t="s">
        <v>72</v>
      </c>
      <c r="T8" s="8" t="s">
        <v>72</v>
      </c>
      <c r="U8" s="8" t="s">
        <v>72</v>
      </c>
      <c r="V8" s="8" t="s">
        <v>72</v>
      </c>
      <c r="W8" s="8" t="s">
        <v>72</v>
      </c>
      <c r="X8" s="8">
        <v>0</v>
      </c>
      <c r="Y8" s="9" t="s">
        <v>72</v>
      </c>
      <c r="Z8" s="7">
        <v>24816.97</v>
      </c>
      <c r="AA8" s="8" t="s">
        <v>72</v>
      </c>
      <c r="AB8" s="8" t="s">
        <v>72</v>
      </c>
      <c r="AC8" s="8" t="s">
        <v>72</v>
      </c>
      <c r="AD8" s="8" t="s">
        <v>72</v>
      </c>
      <c r="AE8" s="8" t="s">
        <v>72</v>
      </c>
      <c r="AF8" s="8">
        <v>0</v>
      </c>
      <c r="AG8" s="9" t="s">
        <v>72</v>
      </c>
      <c r="AJ8" t="s">
        <v>21</v>
      </c>
      <c r="AK8" t="s">
        <v>42</v>
      </c>
      <c r="AL8" t="s">
        <v>43</v>
      </c>
    </row>
    <row r="9" spans="1:38" x14ac:dyDescent="0.45">
      <c r="A9" s="4">
        <v>43617</v>
      </c>
      <c r="B9" s="7">
        <v>20000</v>
      </c>
      <c r="H9" s="8">
        <v>0</v>
      </c>
      <c r="I9" s="9"/>
      <c r="J9" s="7">
        <v>20.335819999999998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9">
        <v>0</v>
      </c>
      <c r="R9" s="7">
        <v>6740</v>
      </c>
      <c r="S9" s="8" t="s">
        <v>72</v>
      </c>
      <c r="T9" s="8" t="s">
        <v>72</v>
      </c>
      <c r="U9" s="8" t="s">
        <v>72</v>
      </c>
      <c r="V9" s="8" t="s">
        <v>72</v>
      </c>
      <c r="W9" s="8" t="s">
        <v>72</v>
      </c>
      <c r="X9" s="8">
        <v>0</v>
      </c>
      <c r="Y9" s="9" t="s">
        <v>72</v>
      </c>
      <c r="Z9" s="7">
        <v>24815.19</v>
      </c>
      <c r="AA9" s="8" t="s">
        <v>72</v>
      </c>
      <c r="AB9" s="8" t="s">
        <v>72</v>
      </c>
      <c r="AC9" s="8" t="s">
        <v>72</v>
      </c>
      <c r="AD9" s="8" t="s">
        <v>72</v>
      </c>
      <c r="AE9" s="8" t="s">
        <v>72</v>
      </c>
      <c r="AF9" s="8">
        <v>0</v>
      </c>
      <c r="AG9" s="9" t="s">
        <v>72</v>
      </c>
      <c r="AJ9" t="s">
        <v>16</v>
      </c>
      <c r="AK9">
        <v>291</v>
      </c>
      <c r="AL9" t="s">
        <v>32</v>
      </c>
    </row>
    <row r="10" spans="1:38" x14ac:dyDescent="0.45">
      <c r="A10" s="4">
        <v>43647</v>
      </c>
      <c r="B10" s="7">
        <v>20000</v>
      </c>
      <c r="H10" s="8">
        <v>0</v>
      </c>
      <c r="I10" s="9"/>
      <c r="J10" s="7">
        <v>18.69745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7">
        <v>6740</v>
      </c>
      <c r="S10" s="8" t="s">
        <v>72</v>
      </c>
      <c r="T10" s="8" t="s">
        <v>72</v>
      </c>
      <c r="U10" s="8" t="s">
        <v>72</v>
      </c>
      <c r="V10" s="8" t="s">
        <v>72</v>
      </c>
      <c r="W10" s="8" t="s">
        <v>72</v>
      </c>
      <c r="X10" s="8">
        <v>0</v>
      </c>
      <c r="Y10" s="9" t="s">
        <v>72</v>
      </c>
      <c r="Z10" s="7">
        <v>24813.61</v>
      </c>
      <c r="AA10" s="8" t="s">
        <v>72</v>
      </c>
      <c r="AB10" s="8" t="s">
        <v>72</v>
      </c>
      <c r="AC10" s="8" t="s">
        <v>72</v>
      </c>
      <c r="AD10" s="8" t="s">
        <v>72</v>
      </c>
      <c r="AE10" s="8" t="s">
        <v>72</v>
      </c>
      <c r="AF10" s="8">
        <v>0</v>
      </c>
      <c r="AG10" s="9" t="s">
        <v>72</v>
      </c>
      <c r="AJ10" t="s">
        <v>17</v>
      </c>
      <c r="AK10">
        <v>646</v>
      </c>
      <c r="AL10" t="s">
        <v>33</v>
      </c>
    </row>
    <row r="11" spans="1:38" x14ac:dyDescent="0.45">
      <c r="A11" s="4">
        <v>43678</v>
      </c>
      <c r="B11" s="7">
        <v>20000</v>
      </c>
      <c r="H11" s="8">
        <v>0</v>
      </c>
      <c r="I11" s="9"/>
      <c r="J11" s="7">
        <v>17.326260000000001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9">
        <v>0</v>
      </c>
      <c r="R11" s="7">
        <v>6740</v>
      </c>
      <c r="S11" s="8" t="s">
        <v>72</v>
      </c>
      <c r="T11" s="8" t="s">
        <v>72</v>
      </c>
      <c r="U11" s="8" t="s">
        <v>72</v>
      </c>
      <c r="V11" s="8" t="s">
        <v>72</v>
      </c>
      <c r="W11" s="8" t="s">
        <v>72</v>
      </c>
      <c r="X11" s="8">
        <v>0</v>
      </c>
      <c r="Y11" s="9" t="s">
        <v>72</v>
      </c>
      <c r="Z11" s="7">
        <v>24812.29</v>
      </c>
      <c r="AA11" s="8" t="s">
        <v>72</v>
      </c>
      <c r="AB11" s="8" t="s">
        <v>72</v>
      </c>
      <c r="AC11" s="8" t="s">
        <v>72</v>
      </c>
      <c r="AD11" s="8" t="s">
        <v>72</v>
      </c>
      <c r="AE11" s="8" t="s">
        <v>72</v>
      </c>
      <c r="AF11" s="8">
        <v>0</v>
      </c>
      <c r="AG11" s="9" t="s">
        <v>72</v>
      </c>
      <c r="AJ11" t="s">
        <v>34</v>
      </c>
      <c r="AK11">
        <v>399</v>
      </c>
      <c r="AL11" t="s">
        <v>35</v>
      </c>
    </row>
    <row r="12" spans="1:38" x14ac:dyDescent="0.45">
      <c r="A12" s="4">
        <v>43709</v>
      </c>
      <c r="B12" s="7">
        <v>20000</v>
      </c>
      <c r="H12" s="8">
        <v>0</v>
      </c>
      <c r="I12" s="9"/>
      <c r="J12" s="7">
        <v>16.362670000000001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7">
        <v>6740</v>
      </c>
      <c r="S12" s="8" t="s">
        <v>72</v>
      </c>
      <c r="T12" s="8" t="s">
        <v>72</v>
      </c>
      <c r="U12" s="8" t="s">
        <v>72</v>
      </c>
      <c r="V12" s="8" t="s">
        <v>72</v>
      </c>
      <c r="W12" s="8" t="s">
        <v>72</v>
      </c>
      <c r="X12" s="8">
        <v>0</v>
      </c>
      <c r="Y12" s="9" t="s">
        <v>72</v>
      </c>
      <c r="Z12" s="7">
        <v>24811.37</v>
      </c>
      <c r="AA12" s="8" t="s">
        <v>72</v>
      </c>
      <c r="AB12" s="8" t="s">
        <v>72</v>
      </c>
      <c r="AC12" s="8" t="s">
        <v>72</v>
      </c>
      <c r="AD12" s="8" t="s">
        <v>72</v>
      </c>
      <c r="AE12" s="8" t="s">
        <v>72</v>
      </c>
      <c r="AF12" s="8">
        <v>0</v>
      </c>
      <c r="AG12" s="9" t="s">
        <v>72</v>
      </c>
    </row>
    <row r="13" spans="1:38" x14ac:dyDescent="0.45">
      <c r="A13" s="4">
        <v>43739</v>
      </c>
      <c r="B13" s="7">
        <v>30000</v>
      </c>
      <c r="H13" s="8">
        <v>0</v>
      </c>
      <c r="I13" s="9"/>
      <c r="J13" s="7">
        <v>1468.913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7">
        <v>9822.0480000000007</v>
      </c>
      <c r="S13" s="8" t="s">
        <v>72</v>
      </c>
      <c r="T13" s="8" t="s">
        <v>72</v>
      </c>
      <c r="U13" s="8" t="s">
        <v>72</v>
      </c>
      <c r="V13" s="8" t="s">
        <v>72</v>
      </c>
      <c r="W13" s="8" t="s">
        <v>72</v>
      </c>
      <c r="X13" s="8">
        <v>0</v>
      </c>
      <c r="Y13" s="9" t="s">
        <v>72</v>
      </c>
      <c r="Z13" s="7">
        <v>38205.199999999997</v>
      </c>
      <c r="AA13" s="8" t="s">
        <v>72</v>
      </c>
      <c r="AB13" s="8" t="s">
        <v>72</v>
      </c>
      <c r="AC13" s="8" t="s">
        <v>72</v>
      </c>
      <c r="AD13" s="8" t="s">
        <v>72</v>
      </c>
      <c r="AE13" s="8" t="s">
        <v>72</v>
      </c>
      <c r="AF13" s="8">
        <v>0</v>
      </c>
      <c r="AG13" s="9" t="s">
        <v>72</v>
      </c>
      <c r="AJ13" t="s">
        <v>20</v>
      </c>
      <c r="AK13" t="s">
        <v>42</v>
      </c>
      <c r="AL13" t="s">
        <v>43</v>
      </c>
    </row>
    <row r="14" spans="1:38" x14ac:dyDescent="0.45">
      <c r="A14" s="4">
        <v>43770</v>
      </c>
      <c r="B14" s="7">
        <v>30000</v>
      </c>
      <c r="H14" s="8">
        <v>0</v>
      </c>
      <c r="I14" s="9"/>
      <c r="J14" s="7">
        <v>3126.0720000000001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7">
        <v>9805.9930000000004</v>
      </c>
      <c r="S14" s="8" t="s">
        <v>72</v>
      </c>
      <c r="T14" s="8" t="s">
        <v>72</v>
      </c>
      <c r="U14" s="8" t="s">
        <v>72</v>
      </c>
      <c r="V14" s="8" t="s">
        <v>72</v>
      </c>
      <c r="W14" s="8" t="s">
        <v>72</v>
      </c>
      <c r="X14" s="8">
        <v>0</v>
      </c>
      <c r="Y14" s="9" t="s">
        <v>72</v>
      </c>
      <c r="Z14" s="7">
        <v>39848.39</v>
      </c>
      <c r="AA14" s="8" t="s">
        <v>72</v>
      </c>
      <c r="AB14" s="8" t="s">
        <v>72</v>
      </c>
      <c r="AC14" s="8" t="s">
        <v>72</v>
      </c>
      <c r="AD14" s="8" t="s">
        <v>72</v>
      </c>
      <c r="AE14" s="8" t="s">
        <v>72</v>
      </c>
      <c r="AF14" s="8">
        <v>0</v>
      </c>
      <c r="AG14" s="9" t="s">
        <v>72</v>
      </c>
      <c r="AJ14" t="s">
        <v>16</v>
      </c>
      <c r="AK14" s="30">
        <v>313</v>
      </c>
      <c r="AL14" t="s">
        <v>33</v>
      </c>
    </row>
    <row r="15" spans="1:38" x14ac:dyDescent="0.45">
      <c r="A15" s="4">
        <v>43800</v>
      </c>
      <c r="B15" s="7">
        <v>30000</v>
      </c>
      <c r="H15" s="8">
        <v>0</v>
      </c>
      <c r="I15" s="9"/>
      <c r="J15" s="7">
        <v>3201.828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7">
        <v>9802.7810000000009</v>
      </c>
      <c r="S15" s="8" t="s">
        <v>72</v>
      </c>
      <c r="T15" s="8" t="s">
        <v>72</v>
      </c>
      <c r="U15" s="8" t="s">
        <v>72</v>
      </c>
      <c r="V15" s="8" t="s">
        <v>72</v>
      </c>
      <c r="W15" s="8" t="s">
        <v>72</v>
      </c>
      <c r="X15" s="8">
        <v>0</v>
      </c>
      <c r="Y15" s="9" t="s">
        <v>72</v>
      </c>
      <c r="Z15" s="7">
        <v>39921.43</v>
      </c>
      <c r="AA15" s="8" t="s">
        <v>72</v>
      </c>
      <c r="AB15" s="8" t="s">
        <v>72</v>
      </c>
      <c r="AC15" s="8" t="s">
        <v>72</v>
      </c>
      <c r="AD15" s="8" t="s">
        <v>72</v>
      </c>
      <c r="AE15" s="8" t="s">
        <v>72</v>
      </c>
      <c r="AF15" s="8">
        <v>0</v>
      </c>
      <c r="AG15" s="9" t="s">
        <v>72</v>
      </c>
      <c r="AJ15" t="s">
        <v>14</v>
      </c>
      <c r="AK15" s="30">
        <v>438</v>
      </c>
      <c r="AL15" t="s">
        <v>33</v>
      </c>
    </row>
    <row r="16" spans="1:38" x14ac:dyDescent="0.45">
      <c r="A16" s="4">
        <v>43831</v>
      </c>
      <c r="B16" s="7">
        <v>30000</v>
      </c>
      <c r="H16" s="8">
        <v>0</v>
      </c>
      <c r="I16" s="9"/>
      <c r="J16" s="7">
        <v>3059.6460000000002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7">
        <v>9801.7330000000002</v>
      </c>
      <c r="S16" s="8" t="s">
        <v>72</v>
      </c>
      <c r="T16" s="8" t="s">
        <v>72</v>
      </c>
      <c r="U16" s="8" t="s">
        <v>72</v>
      </c>
      <c r="V16" s="8" t="s">
        <v>72</v>
      </c>
      <c r="W16" s="8" t="s">
        <v>72</v>
      </c>
      <c r="X16" s="8">
        <v>0</v>
      </c>
      <c r="Y16" s="9" t="s">
        <v>72</v>
      </c>
      <c r="Z16" s="7">
        <v>39778.39</v>
      </c>
      <c r="AA16" s="8" t="s">
        <v>72</v>
      </c>
      <c r="AB16" s="8" t="s">
        <v>72</v>
      </c>
      <c r="AC16" s="8" t="s">
        <v>72</v>
      </c>
      <c r="AD16" s="8" t="s">
        <v>72</v>
      </c>
      <c r="AE16" s="8" t="s">
        <v>72</v>
      </c>
      <c r="AF16" s="8">
        <v>0</v>
      </c>
      <c r="AG16" s="9" t="s">
        <v>72</v>
      </c>
      <c r="AJ16" t="s">
        <v>15</v>
      </c>
      <c r="AK16" s="30">
        <v>406</v>
      </c>
      <c r="AL16" t="s">
        <v>33</v>
      </c>
    </row>
    <row r="17" spans="1:38" x14ac:dyDescent="0.45">
      <c r="A17" s="4">
        <v>43862</v>
      </c>
      <c r="B17" s="7">
        <v>30000</v>
      </c>
      <c r="H17" s="8">
        <v>0</v>
      </c>
      <c r="I17" s="9"/>
      <c r="J17" s="7">
        <v>2961.8910000000001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9">
        <v>0</v>
      </c>
      <c r="R17" s="7">
        <v>9801.2099999999991</v>
      </c>
      <c r="S17" s="8" t="s">
        <v>72</v>
      </c>
      <c r="T17" s="8" t="s">
        <v>72</v>
      </c>
      <c r="U17" s="8" t="s">
        <v>72</v>
      </c>
      <c r="V17" s="8" t="s">
        <v>72</v>
      </c>
      <c r="W17" s="8" t="s">
        <v>72</v>
      </c>
      <c r="X17" s="8">
        <v>0</v>
      </c>
      <c r="Y17" s="9" t="s">
        <v>72</v>
      </c>
      <c r="Z17" s="7">
        <v>39680.230000000003</v>
      </c>
      <c r="AA17" s="8" t="s">
        <v>72</v>
      </c>
      <c r="AB17" s="8" t="s">
        <v>72</v>
      </c>
      <c r="AC17" s="8" t="s">
        <v>72</v>
      </c>
      <c r="AD17" s="8" t="s">
        <v>72</v>
      </c>
      <c r="AE17" s="8" t="s">
        <v>72</v>
      </c>
      <c r="AF17" s="8">
        <v>0</v>
      </c>
      <c r="AG17" s="9" t="s">
        <v>72</v>
      </c>
      <c r="AJ17" t="s">
        <v>37</v>
      </c>
      <c r="AK17" s="30">
        <v>361</v>
      </c>
      <c r="AL17" t="s">
        <v>33</v>
      </c>
    </row>
    <row r="18" spans="1:38" x14ac:dyDescent="0.45">
      <c r="A18" s="4">
        <v>43891</v>
      </c>
      <c r="B18" s="7">
        <v>30000</v>
      </c>
      <c r="H18" s="8">
        <v>0</v>
      </c>
      <c r="I18" s="9"/>
      <c r="J18" s="7">
        <v>3568.0709999999999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7">
        <v>9801.3850000000002</v>
      </c>
      <c r="S18" s="8" t="s">
        <v>72</v>
      </c>
      <c r="T18" s="8" t="s">
        <v>72</v>
      </c>
      <c r="U18" s="8" t="s">
        <v>72</v>
      </c>
      <c r="V18" s="8" t="s">
        <v>72</v>
      </c>
      <c r="W18" s="8" t="s">
        <v>72</v>
      </c>
      <c r="X18" s="8">
        <v>0</v>
      </c>
      <c r="Y18" s="9" t="s">
        <v>72</v>
      </c>
      <c r="Z18" s="7">
        <v>40286.57</v>
      </c>
      <c r="AA18" s="8" t="s">
        <v>72</v>
      </c>
      <c r="AB18" s="8" t="s">
        <v>72</v>
      </c>
      <c r="AC18" s="8" t="s">
        <v>72</v>
      </c>
      <c r="AD18" s="8" t="s">
        <v>72</v>
      </c>
      <c r="AE18" s="8" t="s">
        <v>72</v>
      </c>
      <c r="AF18" s="8">
        <v>0</v>
      </c>
      <c r="AG18" s="9" t="s">
        <v>72</v>
      </c>
      <c r="AJ18" t="s">
        <v>38</v>
      </c>
      <c r="AK18" s="30">
        <v>337</v>
      </c>
      <c r="AL18" t="s">
        <v>33</v>
      </c>
    </row>
    <row r="19" spans="1:38" x14ac:dyDescent="0.45">
      <c r="A19" s="4">
        <v>43922</v>
      </c>
      <c r="B19" s="7">
        <v>40000</v>
      </c>
      <c r="H19" s="8">
        <v>0</v>
      </c>
      <c r="I19" s="9"/>
      <c r="J19" s="7">
        <v>4056.8090000000002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9">
        <v>0</v>
      </c>
      <c r="R19" s="7">
        <v>13116.89</v>
      </c>
      <c r="S19" s="8" t="s">
        <v>72</v>
      </c>
      <c r="T19" s="8" t="s">
        <v>72</v>
      </c>
      <c r="U19" s="8" t="s">
        <v>72</v>
      </c>
      <c r="V19" s="8" t="s">
        <v>72</v>
      </c>
      <c r="W19" s="8" t="s">
        <v>72</v>
      </c>
      <c r="X19" s="8">
        <v>0</v>
      </c>
      <c r="Y19" s="9" t="s">
        <v>72</v>
      </c>
      <c r="Z19" s="7">
        <v>47900</v>
      </c>
      <c r="AA19" s="8" t="s">
        <v>72</v>
      </c>
      <c r="AB19" s="8" t="s">
        <v>72</v>
      </c>
      <c r="AC19" s="8" t="s">
        <v>72</v>
      </c>
      <c r="AD19" s="8" t="s">
        <v>72</v>
      </c>
      <c r="AE19" s="8" t="s">
        <v>72</v>
      </c>
      <c r="AF19" s="8">
        <v>0</v>
      </c>
      <c r="AG19" s="9" t="s">
        <v>72</v>
      </c>
      <c r="AJ19" t="s">
        <v>39</v>
      </c>
      <c r="AK19" s="30">
        <v>369</v>
      </c>
      <c r="AL19" t="s">
        <v>33</v>
      </c>
    </row>
    <row r="20" spans="1:38" x14ac:dyDescent="0.45">
      <c r="A20" s="4">
        <v>43952</v>
      </c>
      <c r="B20" s="7">
        <v>40000</v>
      </c>
      <c r="H20" s="8">
        <v>0</v>
      </c>
      <c r="I20" s="9"/>
      <c r="J20" s="7">
        <v>4540.7129999999997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7">
        <v>13119.08</v>
      </c>
      <c r="S20" s="8" t="s">
        <v>72</v>
      </c>
      <c r="T20" s="8" t="s">
        <v>72</v>
      </c>
      <c r="U20" s="8" t="s">
        <v>72</v>
      </c>
      <c r="V20" s="8" t="s">
        <v>72</v>
      </c>
      <c r="W20" s="8" t="s">
        <v>72</v>
      </c>
      <c r="X20" s="8">
        <v>0</v>
      </c>
      <c r="Y20" s="9" t="s">
        <v>72</v>
      </c>
      <c r="Z20" s="7">
        <v>47900</v>
      </c>
      <c r="AA20" s="8" t="s">
        <v>72</v>
      </c>
      <c r="AB20" s="8" t="s">
        <v>72</v>
      </c>
      <c r="AC20" s="8" t="s">
        <v>72</v>
      </c>
      <c r="AD20" s="8" t="s">
        <v>72</v>
      </c>
      <c r="AE20" s="8" t="s">
        <v>72</v>
      </c>
      <c r="AF20" s="8">
        <v>0</v>
      </c>
      <c r="AG20" s="9" t="s">
        <v>72</v>
      </c>
      <c r="AJ20" t="s">
        <v>17</v>
      </c>
      <c r="AK20" s="30">
        <v>545</v>
      </c>
      <c r="AL20" t="s">
        <v>33</v>
      </c>
    </row>
    <row r="21" spans="1:38" x14ac:dyDescent="0.45">
      <c r="A21" s="4">
        <v>43983</v>
      </c>
      <c r="B21" s="7">
        <v>40000</v>
      </c>
      <c r="H21" s="8">
        <v>0</v>
      </c>
      <c r="I21" s="9"/>
      <c r="J21" s="7">
        <v>4893.4759999999997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7">
        <v>13121.13</v>
      </c>
      <c r="S21" s="8" t="s">
        <v>72</v>
      </c>
      <c r="T21" s="8" t="s">
        <v>72</v>
      </c>
      <c r="U21" s="8" t="s">
        <v>72</v>
      </c>
      <c r="V21" s="8" t="s">
        <v>72</v>
      </c>
      <c r="W21" s="8" t="s">
        <v>72</v>
      </c>
      <c r="X21" s="8">
        <v>0</v>
      </c>
      <c r="Y21" s="9" t="s">
        <v>72</v>
      </c>
      <c r="Z21" s="7">
        <v>47900</v>
      </c>
      <c r="AA21" s="8" t="s">
        <v>72</v>
      </c>
      <c r="AB21" s="8" t="s">
        <v>72</v>
      </c>
      <c r="AC21" s="8" t="s">
        <v>72</v>
      </c>
      <c r="AD21" s="8" t="s">
        <v>72</v>
      </c>
      <c r="AE21" s="8" t="s">
        <v>72</v>
      </c>
      <c r="AF21" s="8">
        <v>0</v>
      </c>
      <c r="AG21" s="9" t="s">
        <v>72</v>
      </c>
      <c r="AJ21" t="s">
        <v>19</v>
      </c>
      <c r="AK21" s="30">
        <v>572</v>
      </c>
      <c r="AL21" t="s">
        <v>33</v>
      </c>
    </row>
    <row r="22" spans="1:38" x14ac:dyDescent="0.45">
      <c r="A22" s="4">
        <v>44013</v>
      </c>
      <c r="B22" s="7">
        <v>40000</v>
      </c>
      <c r="H22" s="8">
        <v>0</v>
      </c>
      <c r="I22" s="9"/>
      <c r="J22" s="7">
        <v>5274.7340000000004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7">
        <v>13122.36</v>
      </c>
      <c r="S22" s="8" t="s">
        <v>72</v>
      </c>
      <c r="T22" s="8" t="s">
        <v>72</v>
      </c>
      <c r="U22" s="8" t="s">
        <v>72</v>
      </c>
      <c r="V22" s="8" t="s">
        <v>72</v>
      </c>
      <c r="W22" s="8" t="s">
        <v>72</v>
      </c>
      <c r="X22" s="8">
        <v>0</v>
      </c>
      <c r="Y22" s="9" t="s">
        <v>72</v>
      </c>
      <c r="Z22" s="7">
        <v>47900</v>
      </c>
      <c r="AA22" s="8" t="s">
        <v>72</v>
      </c>
      <c r="AB22" s="8" t="s">
        <v>72</v>
      </c>
      <c r="AC22" s="8" t="s">
        <v>72</v>
      </c>
      <c r="AD22" s="8" t="s">
        <v>72</v>
      </c>
      <c r="AE22" s="8" t="s">
        <v>72</v>
      </c>
      <c r="AF22" s="8">
        <v>0</v>
      </c>
      <c r="AG22" s="9" t="s">
        <v>72</v>
      </c>
      <c r="AJ22" t="s">
        <v>34</v>
      </c>
      <c r="AK22">
        <v>420</v>
      </c>
      <c r="AL22" t="s">
        <v>35</v>
      </c>
    </row>
    <row r="23" spans="1:38" x14ac:dyDescent="0.45">
      <c r="A23" s="4">
        <v>44044</v>
      </c>
      <c r="B23" s="7">
        <v>40000</v>
      </c>
      <c r="H23" s="8">
        <v>0</v>
      </c>
      <c r="I23" s="9"/>
      <c r="J23" s="7">
        <v>6368.5140000000001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9">
        <v>0</v>
      </c>
      <c r="R23" s="7">
        <v>13123.84</v>
      </c>
      <c r="S23" s="8" t="s">
        <v>72</v>
      </c>
      <c r="T23" s="8" t="s">
        <v>72</v>
      </c>
      <c r="U23" s="8" t="s">
        <v>72</v>
      </c>
      <c r="V23" s="8" t="s">
        <v>72</v>
      </c>
      <c r="W23" s="8" t="s">
        <v>72</v>
      </c>
      <c r="X23" s="8">
        <v>0</v>
      </c>
      <c r="Y23" s="9" t="s">
        <v>72</v>
      </c>
      <c r="Z23" s="7">
        <v>47900</v>
      </c>
      <c r="AA23" s="8" t="s">
        <v>72</v>
      </c>
      <c r="AB23" s="8" t="s">
        <v>72</v>
      </c>
      <c r="AC23" s="8" t="s">
        <v>72</v>
      </c>
      <c r="AD23" s="8" t="s">
        <v>72</v>
      </c>
      <c r="AE23" s="8" t="s">
        <v>72</v>
      </c>
      <c r="AF23" s="8">
        <v>0</v>
      </c>
      <c r="AG23" s="9" t="s">
        <v>72</v>
      </c>
    </row>
    <row r="24" spans="1:38" x14ac:dyDescent="0.45">
      <c r="A24" s="4">
        <v>44075</v>
      </c>
      <c r="B24" s="7">
        <v>40000</v>
      </c>
      <c r="H24" s="8">
        <v>0</v>
      </c>
      <c r="I24" s="9"/>
      <c r="J24" s="7">
        <v>6647.3220000000001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7">
        <v>13126.42</v>
      </c>
      <c r="S24" s="8" t="s">
        <v>72</v>
      </c>
      <c r="T24" s="8" t="s">
        <v>72</v>
      </c>
      <c r="U24" s="8" t="s">
        <v>72</v>
      </c>
      <c r="V24" s="8" t="s">
        <v>72</v>
      </c>
      <c r="W24" s="8" t="s">
        <v>72</v>
      </c>
      <c r="X24" s="8">
        <v>0</v>
      </c>
      <c r="Y24" s="9" t="s">
        <v>72</v>
      </c>
      <c r="Z24" s="7">
        <v>47900</v>
      </c>
      <c r="AA24" s="8" t="s">
        <v>72</v>
      </c>
      <c r="AB24" s="8" t="s">
        <v>72</v>
      </c>
      <c r="AC24" s="8" t="s">
        <v>72</v>
      </c>
      <c r="AD24" s="8" t="s">
        <v>72</v>
      </c>
      <c r="AE24" s="8" t="s">
        <v>72</v>
      </c>
      <c r="AF24" s="8">
        <v>0</v>
      </c>
      <c r="AG24" s="9" t="s">
        <v>72</v>
      </c>
      <c r="AJ24" t="s">
        <v>22</v>
      </c>
      <c r="AK24" t="s">
        <v>42</v>
      </c>
      <c r="AL24" t="s">
        <v>43</v>
      </c>
    </row>
    <row r="25" spans="1:38" x14ac:dyDescent="0.45">
      <c r="A25" s="4">
        <v>44105</v>
      </c>
      <c r="B25" s="7">
        <v>40000</v>
      </c>
      <c r="H25" s="8">
        <v>0</v>
      </c>
      <c r="I25" s="9"/>
      <c r="J25" s="7">
        <v>6805.5069999999996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9">
        <v>0</v>
      </c>
      <c r="R25" s="7">
        <v>13128.24</v>
      </c>
      <c r="S25" s="8" t="s">
        <v>72</v>
      </c>
      <c r="T25" s="8" t="s">
        <v>72</v>
      </c>
      <c r="U25" s="8" t="s">
        <v>72</v>
      </c>
      <c r="V25" s="8" t="s">
        <v>72</v>
      </c>
      <c r="W25" s="8" t="s">
        <v>72</v>
      </c>
      <c r="X25" s="8">
        <v>0</v>
      </c>
      <c r="Y25" s="9" t="s">
        <v>72</v>
      </c>
      <c r="Z25" s="7">
        <v>47835.199999999997</v>
      </c>
      <c r="AA25" s="8" t="s">
        <v>72</v>
      </c>
      <c r="AB25" s="8" t="s">
        <v>72</v>
      </c>
      <c r="AC25" s="8" t="s">
        <v>72</v>
      </c>
      <c r="AD25" s="8" t="s">
        <v>72</v>
      </c>
      <c r="AE25" s="8" t="s">
        <v>72</v>
      </c>
      <c r="AF25" s="8">
        <v>0</v>
      </c>
      <c r="AG25" s="9" t="s">
        <v>72</v>
      </c>
      <c r="AJ25" t="s">
        <v>16</v>
      </c>
      <c r="AK25">
        <v>291</v>
      </c>
      <c r="AL25" t="s">
        <v>32</v>
      </c>
    </row>
    <row r="26" spans="1:38" x14ac:dyDescent="0.45">
      <c r="A26" s="4">
        <v>44136</v>
      </c>
      <c r="B26" s="7">
        <v>40000</v>
      </c>
      <c r="H26" s="8">
        <v>0</v>
      </c>
      <c r="I26" s="9"/>
      <c r="J26" s="7">
        <v>3487.328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7">
        <v>13129.41</v>
      </c>
      <c r="S26" s="8" t="s">
        <v>72</v>
      </c>
      <c r="T26" s="8" t="s">
        <v>72</v>
      </c>
      <c r="U26" s="8" t="s">
        <v>72</v>
      </c>
      <c r="V26" s="8" t="s">
        <v>72</v>
      </c>
      <c r="W26" s="8" t="s">
        <v>72</v>
      </c>
      <c r="X26" s="8">
        <v>0</v>
      </c>
      <c r="Y26" s="9" t="s">
        <v>72</v>
      </c>
      <c r="Z26" s="7">
        <v>52626.84</v>
      </c>
      <c r="AA26" s="8" t="s">
        <v>72</v>
      </c>
      <c r="AB26" s="8" t="s">
        <v>72</v>
      </c>
      <c r="AC26" s="8" t="s">
        <v>72</v>
      </c>
      <c r="AD26" s="8" t="s">
        <v>72</v>
      </c>
      <c r="AE26" s="8" t="s">
        <v>72</v>
      </c>
      <c r="AF26" s="8">
        <v>0</v>
      </c>
      <c r="AG26" s="9" t="s">
        <v>72</v>
      </c>
      <c r="AJ26" t="s">
        <v>17</v>
      </c>
      <c r="AK26">
        <v>316</v>
      </c>
      <c r="AL26" t="s">
        <v>32</v>
      </c>
    </row>
    <row r="27" spans="1:38" x14ac:dyDescent="0.45">
      <c r="A27" s="4">
        <v>44166</v>
      </c>
      <c r="B27" s="7">
        <v>40000</v>
      </c>
      <c r="H27" s="8">
        <v>0</v>
      </c>
      <c r="I27" s="9"/>
      <c r="J27" s="7">
        <v>3668.511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7">
        <v>13130.18</v>
      </c>
      <c r="S27" s="8" t="s">
        <v>72</v>
      </c>
      <c r="T27" s="8" t="s">
        <v>72</v>
      </c>
      <c r="U27" s="8" t="s">
        <v>72</v>
      </c>
      <c r="V27" s="8" t="s">
        <v>72</v>
      </c>
      <c r="W27" s="8" t="s">
        <v>72</v>
      </c>
      <c r="X27" s="8">
        <v>0</v>
      </c>
      <c r="Y27" s="9" t="s">
        <v>72</v>
      </c>
      <c r="Z27" s="7">
        <v>52808.800000000003</v>
      </c>
      <c r="AA27" s="8" t="s">
        <v>72</v>
      </c>
      <c r="AB27" s="8" t="s">
        <v>72</v>
      </c>
      <c r="AC27" s="8" t="s">
        <v>72</v>
      </c>
      <c r="AD27" s="8" t="s">
        <v>72</v>
      </c>
      <c r="AE27" s="8" t="s">
        <v>72</v>
      </c>
      <c r="AF27" s="8">
        <v>0</v>
      </c>
      <c r="AG27" s="9" t="s">
        <v>72</v>
      </c>
      <c r="AJ27" t="s">
        <v>34</v>
      </c>
      <c r="AK27">
        <v>308</v>
      </c>
      <c r="AL27" t="s">
        <v>35</v>
      </c>
    </row>
    <row r="28" spans="1:38" x14ac:dyDescent="0.45">
      <c r="A28" s="4">
        <v>44197</v>
      </c>
      <c r="B28" s="7">
        <v>40000.050000000003</v>
      </c>
      <c r="H28" s="8">
        <v>0</v>
      </c>
      <c r="I28" s="9"/>
      <c r="J28" s="7">
        <v>4078.0070000000001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7">
        <v>13131.59</v>
      </c>
      <c r="S28" s="8" t="s">
        <v>72</v>
      </c>
      <c r="T28" s="8" t="s">
        <v>72</v>
      </c>
      <c r="U28" s="8" t="s">
        <v>72</v>
      </c>
      <c r="V28" s="8" t="s">
        <v>72</v>
      </c>
      <c r="W28" s="8" t="s">
        <v>72</v>
      </c>
      <c r="X28" s="8">
        <v>0</v>
      </c>
      <c r="Y28" s="9" t="s">
        <v>72</v>
      </c>
      <c r="Z28" s="7">
        <v>53219.64</v>
      </c>
      <c r="AA28" s="8" t="s">
        <v>72</v>
      </c>
      <c r="AB28" s="8" t="s">
        <v>72</v>
      </c>
      <c r="AC28" s="8" t="s">
        <v>72</v>
      </c>
      <c r="AD28" s="8" t="s">
        <v>72</v>
      </c>
      <c r="AE28" s="8" t="s">
        <v>72</v>
      </c>
      <c r="AF28" s="8">
        <v>0</v>
      </c>
      <c r="AG28" s="9" t="s">
        <v>72</v>
      </c>
    </row>
    <row r="29" spans="1:38" x14ac:dyDescent="0.45">
      <c r="A29" s="4">
        <v>44228</v>
      </c>
      <c r="B29" s="7">
        <v>39999.97</v>
      </c>
      <c r="H29" s="8">
        <v>0</v>
      </c>
      <c r="I29" s="9"/>
      <c r="J29" s="7">
        <v>4705.33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9">
        <v>0</v>
      </c>
      <c r="R29" s="7">
        <v>13133.21</v>
      </c>
      <c r="S29" s="8" t="s">
        <v>72</v>
      </c>
      <c r="T29" s="8" t="s">
        <v>72</v>
      </c>
      <c r="U29" s="8" t="s">
        <v>72</v>
      </c>
      <c r="V29" s="8" t="s">
        <v>72</v>
      </c>
      <c r="W29" s="8" t="s">
        <v>72</v>
      </c>
      <c r="X29" s="8">
        <v>0</v>
      </c>
      <c r="Y29" s="9" t="s">
        <v>72</v>
      </c>
      <c r="Z29" s="7">
        <v>53848.42</v>
      </c>
      <c r="AA29" s="8" t="s">
        <v>72</v>
      </c>
      <c r="AB29" s="8" t="s">
        <v>72</v>
      </c>
      <c r="AC29" s="8" t="s">
        <v>72</v>
      </c>
      <c r="AD29" s="8" t="s">
        <v>72</v>
      </c>
      <c r="AE29" s="8" t="s">
        <v>72</v>
      </c>
      <c r="AF29" s="8">
        <v>0</v>
      </c>
      <c r="AG29" s="9" t="s">
        <v>72</v>
      </c>
      <c r="AJ29" t="s">
        <v>40</v>
      </c>
      <c r="AK29" t="s">
        <v>42</v>
      </c>
      <c r="AL29" t="s">
        <v>43</v>
      </c>
    </row>
    <row r="30" spans="1:38" x14ac:dyDescent="0.45">
      <c r="A30" s="4">
        <v>44256</v>
      </c>
      <c r="B30" s="7">
        <v>40000.04</v>
      </c>
      <c r="H30" s="8">
        <v>0</v>
      </c>
      <c r="I30" s="9"/>
      <c r="J30" s="7">
        <v>5290.7190000000001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7">
        <v>13135.13</v>
      </c>
      <c r="S30" s="8" t="s">
        <v>72</v>
      </c>
      <c r="T30" s="8" t="s">
        <v>72</v>
      </c>
      <c r="U30" s="8" t="s">
        <v>72</v>
      </c>
      <c r="V30" s="8" t="s">
        <v>72</v>
      </c>
      <c r="W30" s="8" t="s">
        <v>72</v>
      </c>
      <c r="X30" s="8">
        <v>0</v>
      </c>
      <c r="Y30" s="9" t="s">
        <v>72</v>
      </c>
      <c r="Z30" s="7">
        <v>54435.38</v>
      </c>
      <c r="AA30" s="8" t="s">
        <v>72</v>
      </c>
      <c r="AB30" s="8" t="s">
        <v>72</v>
      </c>
      <c r="AC30" s="8" t="s">
        <v>72</v>
      </c>
      <c r="AD30" s="8" t="s">
        <v>72</v>
      </c>
      <c r="AE30" s="8" t="s">
        <v>72</v>
      </c>
      <c r="AF30" s="8">
        <v>0</v>
      </c>
      <c r="AG30" s="9" t="s">
        <v>72</v>
      </c>
      <c r="AJ30" t="s">
        <v>18</v>
      </c>
      <c r="AK30">
        <v>291</v>
      </c>
      <c r="AL30" t="s">
        <v>32</v>
      </c>
    </row>
    <row r="31" spans="1:38" x14ac:dyDescent="0.45">
      <c r="A31" s="4">
        <v>44287</v>
      </c>
      <c r="B31" s="7">
        <v>40002.629999999997</v>
      </c>
      <c r="H31" s="8">
        <v>0</v>
      </c>
      <c r="I31" s="9"/>
      <c r="J31" s="7">
        <v>6002.634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9">
        <v>0</v>
      </c>
      <c r="R31" s="7">
        <v>13137.91</v>
      </c>
      <c r="S31" s="8" t="s">
        <v>72</v>
      </c>
      <c r="T31" s="8" t="s">
        <v>72</v>
      </c>
      <c r="U31" s="8" t="s">
        <v>72</v>
      </c>
      <c r="V31" s="8" t="s">
        <v>72</v>
      </c>
      <c r="W31" s="8" t="s">
        <v>72</v>
      </c>
      <c r="X31" s="8">
        <v>0</v>
      </c>
      <c r="Y31" s="9" t="s">
        <v>72</v>
      </c>
      <c r="Z31" s="7">
        <v>55154.71</v>
      </c>
      <c r="AA31" s="8" t="s">
        <v>72</v>
      </c>
      <c r="AB31" s="8" t="s">
        <v>72</v>
      </c>
      <c r="AC31" s="8" t="s">
        <v>72</v>
      </c>
      <c r="AD31" s="8" t="s">
        <v>72</v>
      </c>
      <c r="AE31" s="8" t="s">
        <v>72</v>
      </c>
      <c r="AF31" s="8">
        <v>0</v>
      </c>
      <c r="AG31" s="9" t="s">
        <v>72</v>
      </c>
      <c r="AJ31" t="s">
        <v>16</v>
      </c>
      <c r="AK31">
        <v>291</v>
      </c>
      <c r="AL31" t="s">
        <v>32</v>
      </c>
    </row>
    <row r="32" spans="1:38" x14ac:dyDescent="0.45">
      <c r="A32" s="4">
        <v>44317</v>
      </c>
      <c r="B32" s="7">
        <v>40000</v>
      </c>
      <c r="H32" s="8">
        <v>0</v>
      </c>
      <c r="I32" s="9"/>
      <c r="J32" s="7">
        <v>6456.9380000000001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7">
        <v>13138.41</v>
      </c>
      <c r="S32" s="8" t="s">
        <v>72</v>
      </c>
      <c r="T32" s="8" t="s">
        <v>72</v>
      </c>
      <c r="U32" s="8" t="s">
        <v>72</v>
      </c>
      <c r="V32" s="8" t="s">
        <v>72</v>
      </c>
      <c r="W32" s="8" t="s">
        <v>72</v>
      </c>
      <c r="X32" s="8">
        <v>0</v>
      </c>
      <c r="Y32" s="9" t="s">
        <v>72</v>
      </c>
      <c r="Z32" s="7">
        <v>55604.82</v>
      </c>
      <c r="AA32" s="8" t="s">
        <v>72</v>
      </c>
      <c r="AB32" s="8" t="s">
        <v>72</v>
      </c>
      <c r="AC32" s="8" t="s">
        <v>72</v>
      </c>
      <c r="AD32" s="8" t="s">
        <v>72</v>
      </c>
      <c r="AE32" s="8" t="s">
        <v>72</v>
      </c>
      <c r="AF32" s="8">
        <v>0</v>
      </c>
      <c r="AG32" s="9" t="s">
        <v>72</v>
      </c>
      <c r="AJ32" t="s">
        <v>14</v>
      </c>
      <c r="AK32">
        <v>233</v>
      </c>
      <c r="AL32" t="s">
        <v>36</v>
      </c>
    </row>
    <row r="33" spans="1:38" x14ac:dyDescent="0.45">
      <c r="A33" s="4">
        <v>44348</v>
      </c>
      <c r="B33" s="7">
        <v>40000.01</v>
      </c>
      <c r="H33" s="8">
        <v>0</v>
      </c>
      <c r="I33" s="9"/>
      <c r="J33" s="7">
        <v>7045.018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9">
        <v>0</v>
      </c>
      <c r="R33" s="7">
        <v>13140.22</v>
      </c>
      <c r="S33" s="8" t="s">
        <v>72</v>
      </c>
      <c r="T33" s="8" t="s">
        <v>72</v>
      </c>
      <c r="U33" s="8" t="s">
        <v>72</v>
      </c>
      <c r="V33" s="8" t="s">
        <v>72</v>
      </c>
      <c r="W33" s="8" t="s">
        <v>72</v>
      </c>
      <c r="X33" s="8">
        <v>0</v>
      </c>
      <c r="Y33" s="9" t="s">
        <v>72</v>
      </c>
      <c r="Z33" s="7">
        <v>56194.55</v>
      </c>
      <c r="AA33" s="8" t="s">
        <v>72</v>
      </c>
      <c r="AB33" s="8" t="s">
        <v>72</v>
      </c>
      <c r="AC33" s="8" t="s">
        <v>72</v>
      </c>
      <c r="AD33" s="8" t="s">
        <v>72</v>
      </c>
      <c r="AE33" s="8" t="s">
        <v>72</v>
      </c>
      <c r="AF33" s="8">
        <v>0</v>
      </c>
      <c r="AG33" s="9" t="s">
        <v>72</v>
      </c>
      <c r="AJ33" t="s">
        <v>17</v>
      </c>
      <c r="AK33">
        <v>407</v>
      </c>
      <c r="AL33" t="s">
        <v>33</v>
      </c>
    </row>
    <row r="34" spans="1:38" x14ac:dyDescent="0.45">
      <c r="A34" s="4">
        <v>44378</v>
      </c>
      <c r="B34" s="7">
        <v>40000.26</v>
      </c>
      <c r="H34" s="8">
        <v>0</v>
      </c>
      <c r="I34" s="9"/>
      <c r="J34" s="7">
        <v>7820.8639999999996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7">
        <v>13142.14</v>
      </c>
      <c r="S34" s="8" t="s">
        <v>72</v>
      </c>
      <c r="T34" s="8" t="s">
        <v>72</v>
      </c>
      <c r="U34" s="8" t="s">
        <v>72</v>
      </c>
      <c r="V34" s="8" t="s">
        <v>72</v>
      </c>
      <c r="W34" s="8" t="s">
        <v>72</v>
      </c>
      <c r="X34" s="8">
        <v>0</v>
      </c>
      <c r="Y34" s="9" t="s">
        <v>72</v>
      </c>
      <c r="Z34" s="7">
        <v>56972.3</v>
      </c>
      <c r="AA34" s="8" t="s">
        <v>72</v>
      </c>
      <c r="AB34" s="8" t="s">
        <v>72</v>
      </c>
      <c r="AC34" s="8" t="s">
        <v>72</v>
      </c>
      <c r="AD34" s="8" t="s">
        <v>72</v>
      </c>
      <c r="AE34" s="8" t="s">
        <v>72</v>
      </c>
      <c r="AF34" s="8">
        <v>0</v>
      </c>
      <c r="AG34" s="9" t="s">
        <v>72</v>
      </c>
      <c r="AJ34" t="s">
        <v>34</v>
      </c>
      <c r="AK34">
        <v>300</v>
      </c>
      <c r="AL34" t="s">
        <v>35</v>
      </c>
    </row>
    <row r="35" spans="1:38" x14ac:dyDescent="0.45">
      <c r="A35" s="4">
        <v>44409</v>
      </c>
      <c r="B35" s="7">
        <v>40000.04</v>
      </c>
      <c r="H35" s="8">
        <v>0</v>
      </c>
      <c r="I35" s="9"/>
      <c r="J35" s="7">
        <v>8714.2690000000002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7">
        <v>13143.66</v>
      </c>
      <c r="S35" s="8" t="s">
        <v>72</v>
      </c>
      <c r="T35" s="8" t="s">
        <v>72</v>
      </c>
      <c r="U35" s="8" t="s">
        <v>72</v>
      </c>
      <c r="V35" s="8" t="s">
        <v>72</v>
      </c>
      <c r="W35" s="8" t="s">
        <v>72</v>
      </c>
      <c r="X35" s="8">
        <v>0</v>
      </c>
      <c r="Y35" s="9" t="s">
        <v>72</v>
      </c>
      <c r="Z35" s="7">
        <v>57224.51</v>
      </c>
      <c r="AA35" s="8" t="s">
        <v>72</v>
      </c>
      <c r="AB35" s="8" t="s">
        <v>72</v>
      </c>
      <c r="AC35" s="8" t="s">
        <v>72</v>
      </c>
      <c r="AD35" s="8" t="s">
        <v>72</v>
      </c>
      <c r="AE35" s="8" t="s">
        <v>72</v>
      </c>
      <c r="AF35" s="8">
        <v>0</v>
      </c>
      <c r="AG35" s="9" t="s">
        <v>72</v>
      </c>
    </row>
    <row r="36" spans="1:38" x14ac:dyDescent="0.45">
      <c r="A36" s="4">
        <v>44440</v>
      </c>
      <c r="B36" s="7">
        <v>40000.080000000002</v>
      </c>
      <c r="H36" s="8">
        <v>0</v>
      </c>
      <c r="I36" s="9"/>
      <c r="J36" s="7">
        <v>9542.6020000000008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7">
        <v>13145.04</v>
      </c>
      <c r="S36" s="8" t="s">
        <v>72</v>
      </c>
      <c r="T36" s="8" t="s">
        <v>72</v>
      </c>
      <c r="U36" s="8" t="s">
        <v>72</v>
      </c>
      <c r="V36" s="8" t="s">
        <v>72</v>
      </c>
      <c r="W36" s="8" t="s">
        <v>72</v>
      </c>
      <c r="X36" s="8">
        <v>0</v>
      </c>
      <c r="Y36" s="9" t="s">
        <v>72</v>
      </c>
      <c r="Z36" s="7">
        <v>57220.7</v>
      </c>
      <c r="AA36" s="8" t="s">
        <v>72</v>
      </c>
      <c r="AB36" s="8" t="s">
        <v>72</v>
      </c>
      <c r="AC36" s="8" t="s">
        <v>72</v>
      </c>
      <c r="AD36" s="8" t="s">
        <v>72</v>
      </c>
      <c r="AE36" s="8" t="s">
        <v>72</v>
      </c>
      <c r="AF36" s="8">
        <v>0</v>
      </c>
      <c r="AG36" s="9" t="s">
        <v>72</v>
      </c>
      <c r="AJ36" t="s">
        <v>41</v>
      </c>
      <c r="AK36" t="s">
        <v>42</v>
      </c>
      <c r="AL36" t="s">
        <v>43</v>
      </c>
    </row>
    <row r="37" spans="1:38" x14ac:dyDescent="0.45">
      <c r="A37" s="4">
        <v>44470</v>
      </c>
      <c r="B37" s="7">
        <v>40000.11</v>
      </c>
      <c r="H37" s="8">
        <v>0</v>
      </c>
      <c r="I37" s="9"/>
      <c r="J37" s="7">
        <v>10688.31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7">
        <v>13146.63</v>
      </c>
      <c r="S37" s="8" t="s">
        <v>72</v>
      </c>
      <c r="T37" s="8" t="s">
        <v>72</v>
      </c>
      <c r="U37" s="8" t="s">
        <v>72</v>
      </c>
      <c r="V37" s="8" t="s">
        <v>72</v>
      </c>
      <c r="W37" s="8" t="s">
        <v>72</v>
      </c>
      <c r="X37" s="8">
        <v>0</v>
      </c>
      <c r="Y37" s="9" t="s">
        <v>72</v>
      </c>
      <c r="Z37" s="7">
        <v>57216.27</v>
      </c>
      <c r="AA37" s="8" t="s">
        <v>72</v>
      </c>
      <c r="AB37" s="8" t="s">
        <v>72</v>
      </c>
      <c r="AC37" s="8" t="s">
        <v>72</v>
      </c>
      <c r="AD37" s="8" t="s">
        <v>72</v>
      </c>
      <c r="AE37" s="8" t="s">
        <v>72</v>
      </c>
      <c r="AF37" s="8">
        <v>0</v>
      </c>
      <c r="AG37" s="9" t="s">
        <v>72</v>
      </c>
      <c r="AJ37" t="s">
        <v>16</v>
      </c>
      <c r="AK37">
        <v>291</v>
      </c>
      <c r="AL37" t="s">
        <v>32</v>
      </c>
    </row>
    <row r="38" spans="1:38" x14ac:dyDescent="0.45">
      <c r="A38" s="4">
        <v>44501</v>
      </c>
      <c r="B38" s="7">
        <v>40000.04</v>
      </c>
      <c r="H38" s="8">
        <v>0</v>
      </c>
      <c r="I38" s="9"/>
      <c r="J38" s="7">
        <v>12571.59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7">
        <v>13148.2</v>
      </c>
      <c r="S38" s="8" t="s">
        <v>72</v>
      </c>
      <c r="T38" s="8" t="s">
        <v>72</v>
      </c>
      <c r="U38" s="8" t="s">
        <v>72</v>
      </c>
      <c r="V38" s="8" t="s">
        <v>72</v>
      </c>
      <c r="W38" s="8" t="s">
        <v>72</v>
      </c>
      <c r="X38" s="8">
        <v>0</v>
      </c>
      <c r="Y38" s="9" t="s">
        <v>72</v>
      </c>
      <c r="Z38" s="7">
        <v>57211.81</v>
      </c>
      <c r="AA38" s="8" t="s">
        <v>72</v>
      </c>
      <c r="AB38" s="8" t="s">
        <v>72</v>
      </c>
      <c r="AC38" s="8" t="s">
        <v>72</v>
      </c>
      <c r="AD38" s="8" t="s">
        <v>72</v>
      </c>
      <c r="AE38" s="8" t="s">
        <v>72</v>
      </c>
      <c r="AF38" s="8">
        <v>0</v>
      </c>
      <c r="AG38" s="9" t="s">
        <v>72</v>
      </c>
      <c r="AJ38" t="s">
        <v>34</v>
      </c>
      <c r="AK38">
        <v>291</v>
      </c>
      <c r="AL38" t="s">
        <v>35</v>
      </c>
    </row>
    <row r="39" spans="1:38" x14ac:dyDescent="0.45">
      <c r="A39" s="4">
        <v>44531</v>
      </c>
      <c r="B39" s="7">
        <v>40000.14</v>
      </c>
      <c r="H39" s="8">
        <v>0</v>
      </c>
      <c r="I39" s="9"/>
      <c r="J39" s="7">
        <v>13604.93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7">
        <v>13149.95</v>
      </c>
      <c r="S39" s="8" t="s">
        <v>72</v>
      </c>
      <c r="T39" s="8" t="s">
        <v>72</v>
      </c>
      <c r="U39" s="8" t="s">
        <v>72</v>
      </c>
      <c r="V39" s="8" t="s">
        <v>72</v>
      </c>
      <c r="W39" s="8" t="s">
        <v>72</v>
      </c>
      <c r="X39" s="8">
        <v>0</v>
      </c>
      <c r="Y39" s="9" t="s">
        <v>72</v>
      </c>
      <c r="Z39" s="7">
        <v>57207</v>
      </c>
      <c r="AA39" s="8" t="s">
        <v>72</v>
      </c>
      <c r="AB39" s="8" t="s">
        <v>72</v>
      </c>
      <c r="AC39" s="8" t="s">
        <v>72</v>
      </c>
      <c r="AD39" s="8" t="s">
        <v>72</v>
      </c>
      <c r="AE39" s="8" t="s">
        <v>72</v>
      </c>
      <c r="AF39" s="8">
        <v>0</v>
      </c>
      <c r="AG39" s="9" t="s">
        <v>72</v>
      </c>
    </row>
    <row r="40" spans="1:38" x14ac:dyDescent="0.45">
      <c r="A40" s="4">
        <v>44562</v>
      </c>
      <c r="B40" s="7">
        <v>79999.98</v>
      </c>
      <c r="D40" s="8">
        <v>10421.787505063257</v>
      </c>
      <c r="H40" s="8">
        <v>10421.787505063257</v>
      </c>
      <c r="I40" s="9"/>
      <c r="J40" s="7">
        <v>14251.68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7">
        <v>13151.25</v>
      </c>
      <c r="S40" s="8" t="s">
        <v>72</v>
      </c>
      <c r="T40" s="8">
        <v>4158.2932145202394</v>
      </c>
      <c r="U40" s="8" t="s">
        <v>72</v>
      </c>
      <c r="V40" s="8" t="s">
        <v>72</v>
      </c>
      <c r="W40" s="8" t="s">
        <v>72</v>
      </c>
      <c r="X40" s="8">
        <v>4158.2932145202394</v>
      </c>
      <c r="Y40" s="9" t="s">
        <v>72</v>
      </c>
      <c r="Z40" s="7">
        <v>57203.27</v>
      </c>
      <c r="AA40" s="8" t="s">
        <v>72</v>
      </c>
      <c r="AB40" s="8">
        <v>12506.145006075909</v>
      </c>
      <c r="AC40" s="8" t="s">
        <v>72</v>
      </c>
      <c r="AD40" s="8" t="s">
        <v>72</v>
      </c>
      <c r="AE40" s="8" t="s">
        <v>72</v>
      </c>
      <c r="AF40" s="8">
        <v>12506.145006075909</v>
      </c>
      <c r="AG40" s="9" t="s">
        <v>72</v>
      </c>
      <c r="AJ40" t="s">
        <v>49</v>
      </c>
      <c r="AK40" t="s">
        <v>42</v>
      </c>
      <c r="AL40" t="s">
        <v>43</v>
      </c>
    </row>
    <row r="41" spans="1:38" x14ac:dyDescent="0.45">
      <c r="A41" s="4">
        <v>44593</v>
      </c>
      <c r="B41" s="7">
        <v>79999.98</v>
      </c>
      <c r="D41" s="8">
        <v>10253.739295326717</v>
      </c>
      <c r="H41" s="8">
        <v>10253.739295326717</v>
      </c>
      <c r="I41" s="9"/>
      <c r="J41" s="7">
        <v>14875.2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9">
        <v>0</v>
      </c>
      <c r="R41" s="7">
        <v>13152.51</v>
      </c>
      <c r="S41" s="8" t="s">
        <v>72</v>
      </c>
      <c r="T41" s="8">
        <v>4091.24197883536</v>
      </c>
      <c r="U41" s="8" t="s">
        <v>72</v>
      </c>
      <c r="V41" s="8" t="s">
        <v>72</v>
      </c>
      <c r="W41" s="8" t="s">
        <v>72</v>
      </c>
      <c r="X41" s="8">
        <v>4091.24197883536</v>
      </c>
      <c r="Y41" s="9" t="s">
        <v>72</v>
      </c>
      <c r="Z41" s="7">
        <v>57199.75</v>
      </c>
      <c r="AA41" s="8" t="s">
        <v>72</v>
      </c>
      <c r="AB41" s="8">
        <v>12304.48715439206</v>
      </c>
      <c r="AC41" s="8" t="s">
        <v>72</v>
      </c>
      <c r="AD41" s="8" t="s">
        <v>72</v>
      </c>
      <c r="AE41" s="8" t="s">
        <v>72</v>
      </c>
      <c r="AF41" s="8">
        <v>12304.48715439206</v>
      </c>
      <c r="AG41" s="9" t="s">
        <v>72</v>
      </c>
      <c r="AJ41" t="s">
        <v>50</v>
      </c>
      <c r="AK41">
        <v>2000</v>
      </c>
      <c r="AL41" t="s">
        <v>51</v>
      </c>
    </row>
    <row r="42" spans="1:38" x14ac:dyDescent="0.45">
      <c r="A42" s="4">
        <v>44621</v>
      </c>
      <c r="B42" s="7">
        <v>79999.98</v>
      </c>
      <c r="D42" s="8">
        <v>10095.096491163924</v>
      </c>
      <c r="H42" s="8">
        <v>10095.096491163924</v>
      </c>
      <c r="I42" s="9"/>
      <c r="J42" s="7">
        <v>19713.830000000002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7">
        <v>25198.06</v>
      </c>
      <c r="S42" s="8" t="s">
        <v>72</v>
      </c>
      <c r="T42" s="8">
        <v>4027.9434999744058</v>
      </c>
      <c r="U42" s="8" t="s">
        <v>72</v>
      </c>
      <c r="V42" s="8" t="s">
        <v>72</v>
      </c>
      <c r="W42" s="8" t="s">
        <v>72</v>
      </c>
      <c r="X42" s="8">
        <v>4027.9434999744058</v>
      </c>
      <c r="Y42" s="9" t="s">
        <v>72</v>
      </c>
      <c r="Z42" s="7">
        <v>87909.05</v>
      </c>
      <c r="AA42" s="8" t="s">
        <v>72</v>
      </c>
      <c r="AB42" s="8">
        <v>12114.115789396708</v>
      </c>
      <c r="AC42" s="8" t="s">
        <v>72</v>
      </c>
      <c r="AD42" s="8" t="s">
        <v>72</v>
      </c>
      <c r="AE42" s="8" t="s">
        <v>72</v>
      </c>
      <c r="AF42" s="8">
        <v>12114.115789396708</v>
      </c>
      <c r="AG42" s="9" t="s">
        <v>72</v>
      </c>
      <c r="AJ42" t="s">
        <v>9</v>
      </c>
      <c r="AK42">
        <v>2000</v>
      </c>
      <c r="AL42" t="s">
        <v>52</v>
      </c>
    </row>
    <row r="43" spans="1:38" x14ac:dyDescent="0.45">
      <c r="A43" s="4">
        <v>44652</v>
      </c>
      <c r="B43" s="7">
        <v>80000.039999999994</v>
      </c>
      <c r="D43" s="8">
        <v>9945.1697703506961</v>
      </c>
      <c r="H43" s="8">
        <v>9945.1697703506961</v>
      </c>
      <c r="I43" s="9"/>
      <c r="J43" s="7">
        <v>21085.23</v>
      </c>
      <c r="K43" s="8">
        <v>0</v>
      </c>
      <c r="L43" s="8">
        <v>513.62754022439503</v>
      </c>
      <c r="M43" s="8">
        <v>0</v>
      </c>
      <c r="N43" s="8">
        <v>0</v>
      </c>
      <c r="O43" s="8">
        <v>0</v>
      </c>
      <c r="P43" s="8">
        <v>513.62754022439503</v>
      </c>
      <c r="Q43" s="9">
        <v>0</v>
      </c>
      <c r="R43" s="7">
        <v>25250.5</v>
      </c>
      <c r="S43" s="8" t="s">
        <v>72</v>
      </c>
      <c r="T43" s="8">
        <v>3968.1227383699279</v>
      </c>
      <c r="U43" s="8" t="s">
        <v>72</v>
      </c>
      <c r="V43" s="8" t="s">
        <v>72</v>
      </c>
      <c r="W43" s="8" t="s">
        <v>72</v>
      </c>
      <c r="X43" s="8">
        <v>3968.1227383699279</v>
      </c>
      <c r="Y43" s="9" t="s">
        <v>72</v>
      </c>
      <c r="Z43" s="7">
        <v>89520.8</v>
      </c>
      <c r="AA43" s="8" t="s">
        <v>72</v>
      </c>
      <c r="AB43" s="8">
        <v>12447.83126464523</v>
      </c>
      <c r="AC43" s="8" t="s">
        <v>72</v>
      </c>
      <c r="AD43" s="8" t="s">
        <v>72</v>
      </c>
      <c r="AE43" s="8" t="s">
        <v>72</v>
      </c>
      <c r="AF43" s="8">
        <v>12447.83126464523</v>
      </c>
      <c r="AG43" s="9" t="s">
        <v>72</v>
      </c>
      <c r="AJ43" t="s">
        <v>34</v>
      </c>
      <c r="AK43">
        <v>2000</v>
      </c>
      <c r="AL43" t="s">
        <v>35</v>
      </c>
    </row>
    <row r="44" spans="1:38" x14ac:dyDescent="0.45">
      <c r="A44" s="4">
        <v>44682</v>
      </c>
      <c r="B44" s="7">
        <v>80000</v>
      </c>
      <c r="D44" s="8">
        <v>9803.3318518394208</v>
      </c>
      <c r="H44" s="8">
        <v>9803.3318518394208</v>
      </c>
      <c r="I44" s="9"/>
      <c r="J44" s="7">
        <v>22598.21</v>
      </c>
      <c r="K44" s="8">
        <v>0</v>
      </c>
      <c r="L44" s="8">
        <v>1140.1028567738258</v>
      </c>
      <c r="M44" s="8">
        <v>0</v>
      </c>
      <c r="N44" s="8">
        <v>0</v>
      </c>
      <c r="O44" s="8">
        <v>0</v>
      </c>
      <c r="P44" s="8">
        <v>1140.1028567738258</v>
      </c>
      <c r="Q44" s="9">
        <v>0</v>
      </c>
      <c r="R44" s="7">
        <v>25312.29</v>
      </c>
      <c r="S44" s="8" t="s">
        <v>72</v>
      </c>
      <c r="T44" s="8">
        <v>3911.5294088839287</v>
      </c>
      <c r="U44" s="8" t="s">
        <v>72</v>
      </c>
      <c r="V44" s="8" t="s">
        <v>72</v>
      </c>
      <c r="W44" s="8" t="s">
        <v>72</v>
      </c>
      <c r="X44" s="8">
        <v>3911.5294088839287</v>
      </c>
      <c r="Y44" s="9" t="s">
        <v>72</v>
      </c>
      <c r="Z44" s="7">
        <v>89533.1</v>
      </c>
      <c r="AA44" s="8" t="s">
        <v>72</v>
      </c>
      <c r="AB44" s="8">
        <v>12904.10107898113</v>
      </c>
      <c r="AC44" s="8" t="s">
        <v>72</v>
      </c>
      <c r="AD44" s="8" t="s">
        <v>72</v>
      </c>
      <c r="AE44" s="8" t="s">
        <v>72</v>
      </c>
      <c r="AF44" s="8">
        <v>12904.10107898113</v>
      </c>
      <c r="AG44" s="9" t="s">
        <v>72</v>
      </c>
    </row>
    <row r="45" spans="1:38" x14ac:dyDescent="0.45">
      <c r="A45" s="4">
        <v>44713</v>
      </c>
      <c r="B45" s="7">
        <v>80000</v>
      </c>
      <c r="D45" s="8">
        <v>9669.0109107335466</v>
      </c>
      <c r="H45" s="8">
        <v>9669.0109107335466</v>
      </c>
      <c r="I45" s="9"/>
      <c r="J45" s="7">
        <v>21824.84</v>
      </c>
      <c r="K45" s="8">
        <v>0</v>
      </c>
      <c r="L45" s="8">
        <v>1695.3115114809582</v>
      </c>
      <c r="M45" s="8">
        <v>0</v>
      </c>
      <c r="N45" s="8">
        <v>0</v>
      </c>
      <c r="O45" s="8">
        <v>0</v>
      </c>
      <c r="P45" s="8">
        <v>1695.3115114809582</v>
      </c>
      <c r="Q45" s="9">
        <v>0</v>
      </c>
      <c r="R45" s="7">
        <v>25390.21</v>
      </c>
      <c r="S45" s="8" t="s">
        <v>72</v>
      </c>
      <c r="T45" s="8">
        <v>3857.9353533826852</v>
      </c>
      <c r="U45" s="8" t="s">
        <v>72</v>
      </c>
      <c r="V45" s="8" t="s">
        <v>72</v>
      </c>
      <c r="W45" s="8" t="s">
        <v>72</v>
      </c>
      <c r="X45" s="8">
        <v>3857.9353533826852</v>
      </c>
      <c r="Y45" s="9" t="s">
        <v>72</v>
      </c>
      <c r="Z45" s="7">
        <v>89542.25</v>
      </c>
      <c r="AA45" s="8" t="s">
        <v>72</v>
      </c>
      <c r="AB45" s="8">
        <v>13298.124604361214</v>
      </c>
      <c r="AC45" s="8" t="s">
        <v>72</v>
      </c>
      <c r="AD45" s="8" t="s">
        <v>72</v>
      </c>
      <c r="AE45" s="8" t="s">
        <v>72</v>
      </c>
      <c r="AF45" s="8">
        <v>13298.124604361214</v>
      </c>
      <c r="AG45" s="9" t="s">
        <v>72</v>
      </c>
    </row>
    <row r="46" spans="1:38" x14ac:dyDescent="0.45">
      <c r="A46" s="4">
        <v>44743</v>
      </c>
      <c r="B46" s="7">
        <v>80001.960000000006</v>
      </c>
      <c r="D46" s="8">
        <v>9541.6847948491832</v>
      </c>
      <c r="H46" s="8">
        <v>9541.6847948491832</v>
      </c>
      <c r="I46" s="9"/>
      <c r="J46" s="7">
        <v>23516.880000000001</v>
      </c>
      <c r="K46" s="8">
        <v>0</v>
      </c>
      <c r="L46" s="8">
        <v>2197.9219871197643</v>
      </c>
      <c r="M46" s="8">
        <v>0</v>
      </c>
      <c r="N46" s="8">
        <v>0</v>
      </c>
      <c r="O46" s="8">
        <v>0</v>
      </c>
      <c r="P46" s="8">
        <v>2197.9219871197643</v>
      </c>
      <c r="Q46" s="9">
        <v>0</v>
      </c>
      <c r="R46" s="7">
        <v>25446.54</v>
      </c>
      <c r="S46" s="8" t="s">
        <v>72</v>
      </c>
      <c r="T46" s="8">
        <v>3807.1322331448241</v>
      </c>
      <c r="U46" s="8" t="s">
        <v>72</v>
      </c>
      <c r="V46" s="8" t="s">
        <v>72</v>
      </c>
      <c r="W46" s="8" t="s">
        <v>72</v>
      </c>
      <c r="X46" s="8">
        <v>3807.1322331448241</v>
      </c>
      <c r="Y46" s="9" t="s">
        <v>72</v>
      </c>
      <c r="Z46" s="7">
        <v>90999.19</v>
      </c>
      <c r="AA46" s="8" t="s">
        <v>72</v>
      </c>
      <c r="AB46" s="8">
        <v>13647.943740938783</v>
      </c>
      <c r="AC46" s="8" t="s">
        <v>72</v>
      </c>
      <c r="AD46" s="8" t="s">
        <v>72</v>
      </c>
      <c r="AE46" s="8" t="s">
        <v>72</v>
      </c>
      <c r="AF46" s="8">
        <v>13647.943740938783</v>
      </c>
      <c r="AG46" s="9" t="s">
        <v>72</v>
      </c>
    </row>
    <row r="47" spans="1:38" x14ac:dyDescent="0.45">
      <c r="A47" s="4">
        <v>44774</v>
      </c>
      <c r="B47" s="7">
        <v>80000.11</v>
      </c>
      <c r="D47" s="8">
        <v>9420.8759332082154</v>
      </c>
      <c r="H47" s="8">
        <v>9420.8759332082154</v>
      </c>
      <c r="I47" s="9"/>
      <c r="J47" s="7">
        <v>24977.38</v>
      </c>
      <c r="K47" s="8">
        <v>0</v>
      </c>
      <c r="L47" s="8">
        <v>2659.9323362415789</v>
      </c>
      <c r="M47" s="8">
        <v>0</v>
      </c>
      <c r="N47" s="8">
        <v>0</v>
      </c>
      <c r="O47" s="8">
        <v>0</v>
      </c>
      <c r="P47" s="8">
        <v>2659.9323362415789</v>
      </c>
      <c r="Q47" s="9">
        <v>0</v>
      </c>
      <c r="R47" s="7">
        <v>25496.12</v>
      </c>
      <c r="S47" s="8" t="s">
        <v>72</v>
      </c>
      <c r="T47" s="8">
        <v>3758.9294973500782</v>
      </c>
      <c r="U47" s="8" t="s">
        <v>72</v>
      </c>
      <c r="V47" s="8" t="s">
        <v>72</v>
      </c>
      <c r="W47" s="8" t="s">
        <v>72</v>
      </c>
      <c r="X47" s="8">
        <v>3758.9294973500782</v>
      </c>
      <c r="Y47" s="9" t="s">
        <v>72</v>
      </c>
      <c r="Z47" s="7">
        <v>94035.03</v>
      </c>
      <c r="AA47" s="8" t="s">
        <v>72</v>
      </c>
      <c r="AB47" s="8">
        <v>13964.983456091439</v>
      </c>
      <c r="AC47" s="8" t="s">
        <v>72</v>
      </c>
      <c r="AD47" s="8" t="s">
        <v>72</v>
      </c>
      <c r="AE47" s="8" t="s">
        <v>72</v>
      </c>
      <c r="AF47" s="8">
        <v>13964.983456091439</v>
      </c>
      <c r="AG47" s="9" t="s">
        <v>72</v>
      </c>
    </row>
    <row r="48" spans="1:38" x14ac:dyDescent="0.45">
      <c r="A48" s="4">
        <v>44805</v>
      </c>
      <c r="B48" s="7">
        <v>79999.990000000005</v>
      </c>
      <c r="D48" s="8">
        <v>9306.1468434062081</v>
      </c>
      <c r="H48" s="8">
        <v>9306.1468434062081</v>
      </c>
      <c r="I48" s="9"/>
      <c r="J48" s="7">
        <v>26740.29</v>
      </c>
      <c r="K48" s="8">
        <v>0</v>
      </c>
      <c r="L48" s="8">
        <v>3089.6068392955808</v>
      </c>
      <c r="M48" s="8">
        <v>0</v>
      </c>
      <c r="N48" s="8">
        <v>0</v>
      </c>
      <c r="O48" s="8">
        <v>0</v>
      </c>
      <c r="P48" s="8">
        <v>3089.6068392955808</v>
      </c>
      <c r="Q48" s="9">
        <v>0</v>
      </c>
      <c r="R48" s="7">
        <v>25565.599999999999</v>
      </c>
      <c r="S48" s="8" t="s">
        <v>72</v>
      </c>
      <c r="T48" s="8">
        <v>3713.152590519077</v>
      </c>
      <c r="U48" s="8" t="s">
        <v>72</v>
      </c>
      <c r="V48" s="8" t="s">
        <v>72</v>
      </c>
      <c r="W48" s="8" t="s">
        <v>72</v>
      </c>
      <c r="X48" s="8">
        <v>3713.152590519077</v>
      </c>
      <c r="Y48" s="9" t="s">
        <v>72</v>
      </c>
      <c r="Z48" s="7">
        <v>93189.18</v>
      </c>
      <c r="AA48" s="8" t="s">
        <v>72</v>
      </c>
      <c r="AB48" s="8">
        <v>14256.983051383029</v>
      </c>
      <c r="AC48" s="8" t="s">
        <v>72</v>
      </c>
      <c r="AD48" s="8" t="s">
        <v>72</v>
      </c>
      <c r="AE48" s="8" t="s">
        <v>72</v>
      </c>
      <c r="AF48" s="8">
        <v>14256.983051383029</v>
      </c>
      <c r="AG48" s="9" t="s">
        <v>72</v>
      </c>
    </row>
    <row r="49" spans="1:33" x14ac:dyDescent="0.45">
      <c r="A49" s="4">
        <v>44835</v>
      </c>
      <c r="B49" s="7">
        <v>80000.09</v>
      </c>
      <c r="D49" s="8">
        <v>9197.0961586505455</v>
      </c>
      <c r="H49" s="8">
        <v>9197.0961586505455</v>
      </c>
      <c r="I49" s="9"/>
      <c r="J49" s="7">
        <v>28114.99</v>
      </c>
      <c r="K49" s="8">
        <v>0</v>
      </c>
      <c r="L49" s="8">
        <v>3492.9325731543181</v>
      </c>
      <c r="M49" s="8">
        <v>0</v>
      </c>
      <c r="N49" s="8">
        <v>0</v>
      </c>
      <c r="O49" s="8">
        <v>0</v>
      </c>
      <c r="P49" s="8">
        <v>3492.9325731543181</v>
      </c>
      <c r="Q49" s="9">
        <v>0</v>
      </c>
      <c r="R49" s="7">
        <v>25611.21</v>
      </c>
      <c r="S49" s="8" t="s">
        <v>72</v>
      </c>
      <c r="T49" s="8">
        <v>3669.6413673015672</v>
      </c>
      <c r="U49" s="8" t="s">
        <v>72</v>
      </c>
      <c r="V49" s="8" t="s">
        <v>72</v>
      </c>
      <c r="W49" s="8" t="s">
        <v>72</v>
      </c>
      <c r="X49" s="8">
        <v>3669.6413673015672</v>
      </c>
      <c r="Y49" s="9" t="s">
        <v>72</v>
      </c>
      <c r="Z49" s="7">
        <v>92486.61</v>
      </c>
      <c r="AA49" s="8" t="s">
        <v>72</v>
      </c>
      <c r="AB49" s="8">
        <v>14529.447963534973</v>
      </c>
      <c r="AC49" s="8" t="s">
        <v>72</v>
      </c>
      <c r="AD49" s="8" t="s">
        <v>72</v>
      </c>
      <c r="AE49" s="8" t="s">
        <v>72</v>
      </c>
      <c r="AF49" s="8">
        <v>14529.447963534973</v>
      </c>
      <c r="AG49" s="9" t="s">
        <v>72</v>
      </c>
    </row>
    <row r="50" spans="1:33" x14ac:dyDescent="0.45">
      <c r="A50" s="4">
        <v>44866</v>
      </c>
      <c r="B50" s="7">
        <v>80000</v>
      </c>
      <c r="D50" s="8">
        <v>9093.3551068617835</v>
      </c>
      <c r="H50" s="8">
        <v>9093.3551068617835</v>
      </c>
      <c r="I50" s="9"/>
      <c r="J50" s="7">
        <v>29194.32</v>
      </c>
      <c r="K50" s="8">
        <v>0</v>
      </c>
      <c r="L50" s="8">
        <v>3874.4164054672319</v>
      </c>
      <c r="M50" s="8">
        <v>0</v>
      </c>
      <c r="N50" s="8">
        <v>0</v>
      </c>
      <c r="O50" s="8">
        <v>0</v>
      </c>
      <c r="P50" s="8">
        <v>3874.4164054672319</v>
      </c>
      <c r="Q50" s="9">
        <v>0</v>
      </c>
      <c r="R50" s="7">
        <v>25649.48</v>
      </c>
      <c r="S50" s="8" t="s">
        <v>72</v>
      </c>
      <c r="T50" s="8">
        <v>3628.2486876378516</v>
      </c>
      <c r="U50" s="8" t="s">
        <v>72</v>
      </c>
      <c r="V50" s="8" t="s">
        <v>72</v>
      </c>
      <c r="W50" s="8" t="s">
        <v>72</v>
      </c>
      <c r="X50" s="8">
        <v>3628.2486876378516</v>
      </c>
      <c r="Y50" s="9" t="s">
        <v>72</v>
      </c>
      <c r="Z50" s="7">
        <v>92211.95</v>
      </c>
      <c r="AA50" s="8" t="s">
        <v>72</v>
      </c>
      <c r="AB50" s="8">
        <v>14786.442533701371</v>
      </c>
      <c r="AC50" s="8" t="s">
        <v>72</v>
      </c>
      <c r="AD50" s="8" t="s">
        <v>72</v>
      </c>
      <c r="AE50" s="8" t="s">
        <v>72</v>
      </c>
      <c r="AF50" s="8">
        <v>14786.442533701371</v>
      </c>
      <c r="AG50" s="9" t="s">
        <v>72</v>
      </c>
    </row>
    <row r="51" spans="1:33" x14ac:dyDescent="0.45">
      <c r="A51" s="4">
        <v>44896</v>
      </c>
      <c r="B51" s="7">
        <v>79999.87</v>
      </c>
      <c r="D51" s="8">
        <v>8994.5843839712325</v>
      </c>
      <c r="H51" s="8">
        <v>8994.5843839712325</v>
      </c>
      <c r="I51" s="9"/>
      <c r="J51" s="7">
        <v>30473.19</v>
      </c>
      <c r="K51" s="8">
        <v>0</v>
      </c>
      <c r="L51" s="8">
        <v>4237.554517592218</v>
      </c>
      <c r="M51" s="8">
        <v>0</v>
      </c>
      <c r="N51" s="8">
        <v>0</v>
      </c>
      <c r="O51" s="8">
        <v>0</v>
      </c>
      <c r="P51" s="8">
        <v>4237.554517592218</v>
      </c>
      <c r="Q51" s="9">
        <v>0</v>
      </c>
      <c r="R51" s="7">
        <v>25699.39</v>
      </c>
      <c r="S51" s="8" t="s">
        <v>72</v>
      </c>
      <c r="T51" s="8">
        <v>3588.839169204522</v>
      </c>
      <c r="U51" s="8" t="s">
        <v>72</v>
      </c>
      <c r="V51" s="8" t="s">
        <v>72</v>
      </c>
      <c r="W51" s="8" t="s">
        <v>72</v>
      </c>
      <c r="X51" s="8">
        <v>3588.839169204522</v>
      </c>
      <c r="Y51" s="9" t="s">
        <v>72</v>
      </c>
      <c r="Z51" s="7">
        <v>92162.13</v>
      </c>
      <c r="AA51" s="8" t="s">
        <v>72</v>
      </c>
      <c r="AB51" s="8">
        <v>15031.055778357697</v>
      </c>
      <c r="AC51" s="8" t="s">
        <v>72</v>
      </c>
      <c r="AD51" s="8" t="s">
        <v>72</v>
      </c>
      <c r="AE51" s="8" t="s">
        <v>72</v>
      </c>
      <c r="AF51" s="8">
        <v>15031.055778357697</v>
      </c>
      <c r="AG51" s="9" t="s">
        <v>72</v>
      </c>
    </row>
    <row r="52" spans="1:33" x14ac:dyDescent="0.45">
      <c r="A52" s="4">
        <v>44927</v>
      </c>
      <c r="B52" s="7">
        <v>80000.03</v>
      </c>
      <c r="D52" s="8">
        <v>8900.4713717527975</v>
      </c>
      <c r="H52" s="8">
        <v>8900.4713717527975</v>
      </c>
      <c r="I52" s="9"/>
      <c r="J52" s="7">
        <v>31592.97</v>
      </c>
      <c r="K52" s="8">
        <v>0</v>
      </c>
      <c r="L52" s="8">
        <v>4585.1254569302973</v>
      </c>
      <c r="M52" s="8">
        <v>0</v>
      </c>
      <c r="N52" s="8">
        <v>0</v>
      </c>
      <c r="O52" s="8">
        <v>0</v>
      </c>
      <c r="P52" s="8">
        <v>4585.1254569302973</v>
      </c>
      <c r="Q52" s="9">
        <v>0</v>
      </c>
      <c r="R52" s="7">
        <v>25730.09</v>
      </c>
      <c r="S52" s="8" t="s">
        <v>72</v>
      </c>
      <c r="T52" s="8">
        <v>3551.2880773293659</v>
      </c>
      <c r="U52" s="8" t="s">
        <v>72</v>
      </c>
      <c r="V52" s="8" t="s">
        <v>72</v>
      </c>
      <c r="W52" s="8" t="s">
        <v>72</v>
      </c>
      <c r="X52" s="8">
        <v>3551.2880773293659</v>
      </c>
      <c r="Y52" s="9" t="s">
        <v>72</v>
      </c>
      <c r="Z52" s="7">
        <v>92263.32</v>
      </c>
      <c r="AA52" s="8" t="s">
        <v>72</v>
      </c>
      <c r="AB52" s="8">
        <v>15265.691103033652</v>
      </c>
      <c r="AC52" s="8" t="s">
        <v>72</v>
      </c>
      <c r="AD52" s="8" t="s">
        <v>72</v>
      </c>
      <c r="AE52" s="8" t="s">
        <v>72</v>
      </c>
      <c r="AF52" s="8">
        <v>15265.691103033652</v>
      </c>
      <c r="AG52" s="9" t="s">
        <v>72</v>
      </c>
    </row>
    <row r="53" spans="1:33" x14ac:dyDescent="0.45">
      <c r="A53" s="4">
        <v>44958</v>
      </c>
      <c r="B53" s="7">
        <v>80000.070000000007</v>
      </c>
      <c r="D53" s="8">
        <v>8810.7276574589923</v>
      </c>
      <c r="H53" s="8">
        <v>8810.7276574589923</v>
      </c>
      <c r="I53" s="9"/>
      <c r="J53" s="7">
        <v>32803.71</v>
      </c>
      <c r="K53" s="8">
        <v>0</v>
      </c>
      <c r="L53" s="8">
        <v>4919.3817498550579</v>
      </c>
      <c r="M53" s="8">
        <v>0</v>
      </c>
      <c r="N53" s="8">
        <v>0</v>
      </c>
      <c r="O53" s="8">
        <v>0</v>
      </c>
      <c r="P53" s="8">
        <v>4919.3817498550579</v>
      </c>
      <c r="Q53" s="9">
        <v>0</v>
      </c>
      <c r="R53" s="7">
        <v>25767.03</v>
      </c>
      <c r="S53" s="8" t="s">
        <v>72</v>
      </c>
      <c r="T53" s="8">
        <v>3515.4803353261382</v>
      </c>
      <c r="U53" s="8" t="s">
        <v>72</v>
      </c>
      <c r="V53" s="8" t="s">
        <v>72</v>
      </c>
      <c r="W53" s="8" t="s">
        <v>72</v>
      </c>
      <c r="X53" s="8">
        <v>3515.4803353261382</v>
      </c>
      <c r="Y53" s="9" t="s">
        <v>72</v>
      </c>
      <c r="Z53" s="7">
        <v>92417.38</v>
      </c>
      <c r="AA53" s="8" t="s">
        <v>72</v>
      </c>
      <c r="AB53" s="8">
        <v>15492.254938805849</v>
      </c>
      <c r="AC53" s="8" t="s">
        <v>72</v>
      </c>
      <c r="AD53" s="8" t="s">
        <v>72</v>
      </c>
      <c r="AE53" s="8" t="s">
        <v>72</v>
      </c>
      <c r="AF53" s="8">
        <v>15492.254938805849</v>
      </c>
      <c r="AG53" s="9" t="s">
        <v>72</v>
      </c>
    </row>
    <row r="54" spans="1:33" x14ac:dyDescent="0.45">
      <c r="A54" s="4">
        <v>44986</v>
      </c>
      <c r="B54" s="7">
        <v>80000.800000000003</v>
      </c>
      <c r="D54" s="8">
        <v>8725.0868184039191</v>
      </c>
      <c r="H54" s="8">
        <v>8725.0868184039191</v>
      </c>
      <c r="I54" s="9"/>
      <c r="J54" s="7">
        <v>33984.93</v>
      </c>
      <c r="K54" s="8">
        <v>0</v>
      </c>
      <c r="L54" s="8">
        <v>5242.1800737517897</v>
      </c>
      <c r="M54" s="8">
        <v>0</v>
      </c>
      <c r="N54" s="8">
        <v>0</v>
      </c>
      <c r="O54" s="8">
        <v>0</v>
      </c>
      <c r="P54" s="8">
        <v>5242.1800737517897</v>
      </c>
      <c r="Q54" s="9">
        <v>0</v>
      </c>
      <c r="R54" s="7">
        <v>25804.71</v>
      </c>
      <c r="S54" s="8" t="s">
        <v>72</v>
      </c>
      <c r="T54" s="8">
        <v>3481.3096405431638</v>
      </c>
      <c r="U54" s="8" t="s">
        <v>72</v>
      </c>
      <c r="V54" s="8" t="s">
        <v>72</v>
      </c>
      <c r="W54" s="8" t="s">
        <v>72</v>
      </c>
      <c r="X54" s="8">
        <v>3481.3096405431638</v>
      </c>
      <c r="Y54" s="9" t="s">
        <v>72</v>
      </c>
      <c r="Z54" s="7">
        <v>92642.4</v>
      </c>
      <c r="AA54" s="8" t="s">
        <v>72</v>
      </c>
      <c r="AB54" s="8">
        <v>15712.284255836492</v>
      </c>
      <c r="AC54" s="8" t="s">
        <v>72</v>
      </c>
      <c r="AD54" s="8" t="s">
        <v>72</v>
      </c>
      <c r="AE54" s="8" t="s">
        <v>72</v>
      </c>
      <c r="AF54" s="8">
        <v>15712.284255836492</v>
      </c>
      <c r="AG54" s="9" t="s">
        <v>72</v>
      </c>
    </row>
    <row r="55" spans="1:33" x14ac:dyDescent="0.45">
      <c r="A55" s="4">
        <v>45017</v>
      </c>
      <c r="B55" s="7">
        <v>79998.27</v>
      </c>
      <c r="C55" s="8">
        <v>31455.000017353705</v>
      </c>
      <c r="D55" s="8">
        <v>8643.3024396252604</v>
      </c>
      <c r="H55" s="8">
        <v>40098.302456978963</v>
      </c>
      <c r="I55" s="9"/>
      <c r="J55" s="7">
        <v>35177.78</v>
      </c>
      <c r="K55" s="8">
        <v>0</v>
      </c>
      <c r="L55" s="8">
        <v>5555.0725675287831</v>
      </c>
      <c r="M55" s="8">
        <v>0</v>
      </c>
      <c r="N55" s="8">
        <v>0</v>
      </c>
      <c r="O55" s="8">
        <v>0</v>
      </c>
      <c r="P55" s="8">
        <v>5555.0725675287831</v>
      </c>
      <c r="Q55" s="9">
        <v>0</v>
      </c>
      <c r="R55" s="7">
        <v>25837.87</v>
      </c>
      <c r="S55" s="8">
        <v>13211.100007288556</v>
      </c>
      <c r="T55" s="8">
        <v>3448.6776734104792</v>
      </c>
      <c r="U55" s="8" t="s">
        <v>72</v>
      </c>
      <c r="V55" s="8" t="s">
        <v>72</v>
      </c>
      <c r="W55" s="8" t="s">
        <v>72</v>
      </c>
      <c r="X55" s="8">
        <v>16659.777680699037</v>
      </c>
      <c r="Y55" s="9" t="s">
        <v>72</v>
      </c>
      <c r="Z55" s="7">
        <v>92930.2</v>
      </c>
      <c r="AA55" s="8">
        <v>37746.000020824446</v>
      </c>
      <c r="AB55" s="8">
        <v>15927.035495079095</v>
      </c>
      <c r="AC55" s="8" t="s">
        <v>72</v>
      </c>
      <c r="AD55" s="8" t="s">
        <v>72</v>
      </c>
      <c r="AE55" s="8" t="s">
        <v>72</v>
      </c>
      <c r="AF55" s="8">
        <v>53673.035515903539</v>
      </c>
      <c r="AG55" s="9" t="s">
        <v>72</v>
      </c>
    </row>
    <row r="56" spans="1:33" x14ac:dyDescent="0.45">
      <c r="A56" s="4">
        <v>45047</v>
      </c>
      <c r="B56" s="7">
        <v>80000.59</v>
      </c>
      <c r="C56" s="8">
        <v>30571.942839937747</v>
      </c>
      <c r="D56" s="8">
        <v>8565.1463370069705</v>
      </c>
      <c r="H56" s="8">
        <v>39137.089176944719</v>
      </c>
      <c r="I56" s="9"/>
      <c r="J56" s="7">
        <v>36639.769999999997</v>
      </c>
      <c r="K56" s="8">
        <v>0</v>
      </c>
      <c r="L56" s="8">
        <v>5859.3726484749168</v>
      </c>
      <c r="M56" s="8">
        <v>0</v>
      </c>
      <c r="N56" s="8">
        <v>0</v>
      </c>
      <c r="O56" s="8">
        <v>0</v>
      </c>
      <c r="P56" s="8">
        <v>5859.3726484749168</v>
      </c>
      <c r="Q56" s="9">
        <v>0</v>
      </c>
      <c r="R56" s="7">
        <v>25875.43</v>
      </c>
      <c r="S56" s="8">
        <v>12840.215992773854</v>
      </c>
      <c r="T56" s="8">
        <v>3417.4933884657812</v>
      </c>
      <c r="U56" s="8" t="s">
        <v>72</v>
      </c>
      <c r="V56" s="8" t="s">
        <v>72</v>
      </c>
      <c r="W56" s="8" t="s">
        <v>72</v>
      </c>
      <c r="X56" s="8">
        <v>16257.709381239634</v>
      </c>
      <c r="Y56" s="9" t="s">
        <v>72</v>
      </c>
      <c r="Z56" s="7">
        <v>93372.45</v>
      </c>
      <c r="AA56" s="8">
        <v>36686.331407925296</v>
      </c>
      <c r="AB56" s="8">
        <v>16137.548252883282</v>
      </c>
      <c r="AC56" s="8" t="s">
        <v>72</v>
      </c>
      <c r="AD56" s="8" t="s">
        <v>72</v>
      </c>
      <c r="AE56" s="8" t="s">
        <v>72</v>
      </c>
      <c r="AF56" s="8">
        <v>52823.879660808576</v>
      </c>
      <c r="AG56" s="9" t="s">
        <v>72</v>
      </c>
    </row>
    <row r="57" spans="1:33" x14ac:dyDescent="0.45">
      <c r="A57" s="4">
        <v>45078</v>
      </c>
      <c r="B57" s="7">
        <v>80000.22</v>
      </c>
      <c r="C57" s="8">
        <v>29687.587706009719</v>
      </c>
      <c r="D57" s="8">
        <v>8490.4069618734338</v>
      </c>
      <c r="H57" s="8">
        <v>38177.994667883155</v>
      </c>
      <c r="I57" s="9"/>
      <c r="J57" s="7">
        <v>38286.28</v>
      </c>
      <c r="K57" s="8">
        <v>0</v>
      </c>
      <c r="L57" s="8">
        <v>6156.2035751880148</v>
      </c>
      <c r="M57" s="8">
        <v>0</v>
      </c>
      <c r="N57" s="8">
        <v>0</v>
      </c>
      <c r="O57" s="8">
        <v>0</v>
      </c>
      <c r="P57" s="8">
        <v>6156.2035751880148</v>
      </c>
      <c r="Q57" s="9">
        <v>0</v>
      </c>
      <c r="R57" s="7">
        <v>25909.09</v>
      </c>
      <c r="S57" s="8">
        <v>12468.786836524083</v>
      </c>
      <c r="T57" s="8">
        <v>3387.6723777875</v>
      </c>
      <c r="U57" s="8" t="s">
        <v>72</v>
      </c>
      <c r="V57" s="8" t="s">
        <v>72</v>
      </c>
      <c r="W57" s="8" t="s">
        <v>72</v>
      </c>
      <c r="X57" s="8">
        <v>15856.459214311582</v>
      </c>
      <c r="Y57" s="9" t="s">
        <v>72</v>
      </c>
      <c r="Z57" s="7">
        <v>93930.41</v>
      </c>
      <c r="AA57" s="8">
        <v>35625.105247211664</v>
      </c>
      <c r="AB57" s="8">
        <v>16344.691929436136</v>
      </c>
      <c r="AC57" s="8" t="s">
        <v>72</v>
      </c>
      <c r="AD57" s="8" t="s">
        <v>72</v>
      </c>
      <c r="AE57" s="8" t="s">
        <v>72</v>
      </c>
      <c r="AF57" s="8">
        <v>51969.7971766478</v>
      </c>
      <c r="AG57" s="9" t="s">
        <v>72</v>
      </c>
    </row>
    <row r="58" spans="1:33" x14ac:dyDescent="0.45">
      <c r="A58" s="4">
        <v>45108</v>
      </c>
      <c r="B58" s="7">
        <v>80000.600000000006</v>
      </c>
      <c r="C58" s="8">
        <v>28851.193368698958</v>
      </c>
      <c r="D58" s="8">
        <v>8418.8879661724241</v>
      </c>
      <c r="H58" s="8">
        <v>37270.081334871385</v>
      </c>
      <c r="I58" s="9"/>
      <c r="J58" s="7">
        <v>40306.99</v>
      </c>
      <c r="K58" s="8">
        <v>0</v>
      </c>
      <c r="L58" s="8">
        <v>6446.5350140554319</v>
      </c>
      <c r="M58" s="8">
        <v>0</v>
      </c>
      <c r="N58" s="8">
        <v>0</v>
      </c>
      <c r="O58" s="8">
        <v>0</v>
      </c>
      <c r="P58" s="8">
        <v>6446.5350140554319</v>
      </c>
      <c r="Q58" s="9">
        <v>0</v>
      </c>
      <c r="R58" s="7">
        <v>25937.38</v>
      </c>
      <c r="S58" s="8">
        <v>12117.501214853562</v>
      </c>
      <c r="T58" s="8">
        <v>3359.1362985027972</v>
      </c>
      <c r="U58" s="8" t="s">
        <v>72</v>
      </c>
      <c r="V58" s="8" t="s">
        <v>72</v>
      </c>
      <c r="W58" s="8" t="s">
        <v>72</v>
      </c>
      <c r="X58" s="8">
        <v>15476.63751335636</v>
      </c>
      <c r="Y58" s="9" t="s">
        <v>72</v>
      </c>
      <c r="Z58" s="7">
        <v>94598.7</v>
      </c>
      <c r="AA58" s="8">
        <v>34621.432042438748</v>
      </c>
      <c r="AB58" s="8">
        <v>16549.200573462342</v>
      </c>
      <c r="AC58" s="8" t="s">
        <v>72</v>
      </c>
      <c r="AD58" s="8" t="s">
        <v>72</v>
      </c>
      <c r="AE58" s="8" t="s">
        <v>72</v>
      </c>
      <c r="AF58" s="8">
        <v>51170.632615901093</v>
      </c>
      <c r="AG58" s="9" t="s">
        <v>72</v>
      </c>
    </row>
    <row r="59" spans="1:33" x14ac:dyDescent="0.45">
      <c r="A59" s="4">
        <v>45139</v>
      </c>
      <c r="B59" s="7">
        <v>79869.41</v>
      </c>
      <c r="C59" s="8">
        <v>32018.928119955832</v>
      </c>
      <c r="D59" s="8">
        <v>8350.4069100301349</v>
      </c>
      <c r="H59" s="8">
        <v>40369.335029985967</v>
      </c>
      <c r="I59" s="9"/>
      <c r="J59" s="7">
        <v>40435.51</v>
      </c>
      <c r="K59" s="8">
        <v>0</v>
      </c>
      <c r="L59" s="8">
        <v>6731.2110661029565</v>
      </c>
      <c r="M59" s="8">
        <v>0</v>
      </c>
      <c r="N59" s="8">
        <v>0</v>
      </c>
      <c r="O59" s="8">
        <v>0</v>
      </c>
      <c r="P59" s="8">
        <v>6731.2110661029565</v>
      </c>
      <c r="Q59" s="9">
        <v>0</v>
      </c>
      <c r="R59" s="7">
        <v>25915.040000000001</v>
      </c>
      <c r="S59" s="8">
        <v>13447.949810381449</v>
      </c>
      <c r="T59" s="8">
        <v>3331.8123571020237</v>
      </c>
      <c r="U59" s="8" t="s">
        <v>72</v>
      </c>
      <c r="V59" s="8" t="s">
        <v>72</v>
      </c>
      <c r="W59" s="8" t="s">
        <v>72</v>
      </c>
      <c r="X59" s="8">
        <v>16779.762167483474</v>
      </c>
      <c r="Y59" s="9" t="s">
        <v>72</v>
      </c>
      <c r="Z59" s="7">
        <v>95060.65</v>
      </c>
      <c r="AA59" s="8">
        <v>38422.713743946995</v>
      </c>
      <c r="AB59" s="8">
        <v>16751.699358139118</v>
      </c>
      <c r="AC59" s="8" t="s">
        <v>72</v>
      </c>
      <c r="AD59" s="8" t="s">
        <v>72</v>
      </c>
      <c r="AE59" s="8" t="s">
        <v>72</v>
      </c>
      <c r="AF59" s="8">
        <v>55174.41310208611</v>
      </c>
      <c r="AG59" s="9" t="s">
        <v>72</v>
      </c>
    </row>
    <row r="60" spans="1:33" x14ac:dyDescent="0.45">
      <c r="A60" s="4">
        <v>45170</v>
      </c>
      <c r="B60" s="7">
        <v>77134.039999999994</v>
      </c>
      <c r="C60" s="8">
        <v>31230.462609027454</v>
      </c>
      <c r="D60" s="8">
        <v>8284.7940957543906</v>
      </c>
      <c r="H60" s="8">
        <v>39515.256704781845</v>
      </c>
      <c r="I60" s="9"/>
      <c r="J60" s="7">
        <v>43013.45</v>
      </c>
      <c r="K60" s="8">
        <v>0</v>
      </c>
      <c r="L60" s="8">
        <v>7010.9720876730962</v>
      </c>
      <c r="M60" s="8">
        <v>0</v>
      </c>
      <c r="N60" s="8">
        <v>0</v>
      </c>
      <c r="O60" s="8">
        <v>0</v>
      </c>
      <c r="P60" s="8">
        <v>7010.9720876730962</v>
      </c>
      <c r="Q60" s="9">
        <v>0</v>
      </c>
      <c r="R60" s="7">
        <v>25012.02</v>
      </c>
      <c r="S60" s="8">
        <v>13116.794295791531</v>
      </c>
      <c r="T60" s="8">
        <v>3305.6328442060017</v>
      </c>
      <c r="U60" s="8" t="s">
        <v>72</v>
      </c>
      <c r="V60" s="8" t="s">
        <v>72</v>
      </c>
      <c r="W60" s="8" t="s">
        <v>72</v>
      </c>
      <c r="X60" s="8">
        <v>16422.427139997533</v>
      </c>
      <c r="Y60" s="9" t="s">
        <v>72</v>
      </c>
      <c r="Z60" s="7">
        <v>95389.7</v>
      </c>
      <c r="AA60" s="8">
        <v>37476.555130832945</v>
      </c>
      <c r="AB60" s="8">
        <v>16952.725002578365</v>
      </c>
      <c r="AC60" s="8" t="s">
        <v>72</v>
      </c>
      <c r="AD60" s="8" t="s">
        <v>72</v>
      </c>
      <c r="AE60" s="8" t="s">
        <v>72</v>
      </c>
      <c r="AF60" s="8">
        <v>54429.28013341131</v>
      </c>
      <c r="AG60" s="9" t="s">
        <v>72</v>
      </c>
    </row>
    <row r="61" spans="1:33" x14ac:dyDescent="0.45">
      <c r="A61" s="4">
        <v>45200</v>
      </c>
      <c r="B61" s="7">
        <v>74062.91</v>
      </c>
      <c r="C61" s="8">
        <v>30482.752968462948</v>
      </c>
      <c r="D61" s="8">
        <v>8221.8915143387021</v>
      </c>
      <c r="H61" s="8">
        <v>38704.644482801654</v>
      </c>
      <c r="I61" s="9"/>
      <c r="J61" s="7">
        <v>45845.63</v>
      </c>
      <c r="K61" s="8">
        <v>0</v>
      </c>
      <c r="L61" s="8">
        <v>7286.471917158</v>
      </c>
      <c r="M61" s="8">
        <v>0</v>
      </c>
      <c r="N61" s="8">
        <v>0</v>
      </c>
      <c r="O61" s="8">
        <v>0</v>
      </c>
      <c r="P61" s="8">
        <v>7286.471917158</v>
      </c>
      <c r="Q61" s="9">
        <v>0</v>
      </c>
      <c r="R61" s="7">
        <v>23997.439999999999</v>
      </c>
      <c r="S61" s="8">
        <v>12802.756246754438</v>
      </c>
      <c r="T61" s="8">
        <v>3280.5347142211422</v>
      </c>
      <c r="U61" s="8" t="s">
        <v>72</v>
      </c>
      <c r="V61" s="8" t="s">
        <v>72</v>
      </c>
      <c r="W61" s="8" t="s">
        <v>72</v>
      </c>
      <c r="X61" s="8">
        <v>16083.290960975581</v>
      </c>
      <c r="Y61" s="9" t="s">
        <v>72</v>
      </c>
      <c r="Z61" s="7">
        <v>95757.13</v>
      </c>
      <c r="AA61" s="8">
        <v>36579.303562155539</v>
      </c>
      <c r="AB61" s="8">
        <v>17152.741734364441</v>
      </c>
      <c r="AC61" s="8" t="s">
        <v>72</v>
      </c>
      <c r="AD61" s="8" t="s">
        <v>72</v>
      </c>
      <c r="AE61" s="8" t="s">
        <v>72</v>
      </c>
      <c r="AF61" s="8">
        <v>53732.04529651998</v>
      </c>
      <c r="AG61" s="9" t="s">
        <v>72</v>
      </c>
    </row>
    <row r="62" spans="1:33" x14ac:dyDescent="0.45">
      <c r="A62" s="4">
        <v>45231</v>
      </c>
      <c r="B62" s="7">
        <v>71908.960000000006</v>
      </c>
      <c r="C62" s="8">
        <v>29773.01653907619</v>
      </c>
      <c r="D62" s="8">
        <v>8161.5518922275132</v>
      </c>
      <c r="E62" s="8">
        <v>1154.0624461553355</v>
      </c>
      <c r="H62" s="8">
        <v>39088.630877459043</v>
      </c>
      <c r="I62" s="9"/>
      <c r="J62" s="7">
        <v>47774.3</v>
      </c>
      <c r="K62" s="8">
        <v>0</v>
      </c>
      <c r="L62" s="8">
        <v>7558.2916450112998</v>
      </c>
      <c r="M62" s="8">
        <v>0</v>
      </c>
      <c r="N62" s="8">
        <v>0</v>
      </c>
      <c r="O62" s="8">
        <v>0</v>
      </c>
      <c r="P62" s="8">
        <v>7558.2916450112998</v>
      </c>
      <c r="Q62" s="9">
        <v>0</v>
      </c>
      <c r="R62" s="7">
        <v>23288.91</v>
      </c>
      <c r="S62" s="8">
        <v>12504.666946412</v>
      </c>
      <c r="T62" s="8">
        <v>3256.4592049987778</v>
      </c>
      <c r="U62" s="8">
        <v>355.45123341584332</v>
      </c>
      <c r="V62" s="8" t="s">
        <v>72</v>
      </c>
      <c r="W62" s="8" t="s">
        <v>72</v>
      </c>
      <c r="X62" s="8">
        <v>16116.577384826622</v>
      </c>
      <c r="Y62" s="9" t="s">
        <v>72</v>
      </c>
      <c r="Z62" s="7">
        <v>96091.71</v>
      </c>
      <c r="AA62" s="8">
        <v>35727.61984689143</v>
      </c>
      <c r="AB62" s="8">
        <v>17352.153915684314</v>
      </c>
      <c r="AC62" s="8">
        <v>1384.8749353864025</v>
      </c>
      <c r="AD62" s="8" t="s">
        <v>72</v>
      </c>
      <c r="AE62" s="8" t="s">
        <v>72</v>
      </c>
      <c r="AF62" s="8">
        <v>54464.648697962148</v>
      </c>
      <c r="AG62" s="9" t="s">
        <v>72</v>
      </c>
    </row>
    <row r="63" spans="1:33" x14ac:dyDescent="0.45">
      <c r="A63" s="4">
        <v>45261</v>
      </c>
      <c r="B63" s="7">
        <v>70144.05</v>
      </c>
      <c r="C63" s="8">
        <v>29098.70530753881</v>
      </c>
      <c r="D63" s="8">
        <v>8103.6378275812322</v>
      </c>
      <c r="E63" s="8">
        <v>2264.775544597574</v>
      </c>
      <c r="H63" s="8">
        <v>39467.118679717612</v>
      </c>
      <c r="I63" s="9"/>
      <c r="J63" s="7">
        <v>49316.69</v>
      </c>
      <c r="K63" s="8">
        <v>0</v>
      </c>
      <c r="L63" s="8">
        <v>7826.9507442375234</v>
      </c>
      <c r="M63" s="8">
        <v>0</v>
      </c>
      <c r="N63" s="8">
        <v>0</v>
      </c>
      <c r="O63" s="8">
        <v>0</v>
      </c>
      <c r="P63" s="8">
        <v>7826.9507442375234</v>
      </c>
      <c r="Q63" s="9">
        <v>0</v>
      </c>
      <c r="R63" s="7">
        <v>22712.99</v>
      </c>
      <c r="S63" s="8">
        <v>12221.456229166301</v>
      </c>
      <c r="T63" s="8">
        <v>3233.3514932049115</v>
      </c>
      <c r="U63" s="8">
        <v>697.55086773605285</v>
      </c>
      <c r="V63" s="8" t="s">
        <v>72</v>
      </c>
      <c r="W63" s="8" t="s">
        <v>72</v>
      </c>
      <c r="X63" s="8">
        <v>16152.358590107264</v>
      </c>
      <c r="Y63" s="9" t="s">
        <v>72</v>
      </c>
      <c r="Z63" s="7">
        <v>96409.06</v>
      </c>
      <c r="AA63" s="8">
        <v>34918.446369046571</v>
      </c>
      <c r="AB63" s="8">
        <v>17551.316137335001</v>
      </c>
      <c r="AC63" s="8">
        <v>2717.7306535170887</v>
      </c>
      <c r="AD63" s="8" t="s">
        <v>72</v>
      </c>
      <c r="AE63" s="8" t="s">
        <v>72</v>
      </c>
      <c r="AF63" s="8">
        <v>55187.493159898659</v>
      </c>
      <c r="AG63" s="9" t="s">
        <v>72</v>
      </c>
    </row>
    <row r="64" spans="1:33" x14ac:dyDescent="0.45">
      <c r="A64" s="4">
        <v>45292</v>
      </c>
      <c r="B64" s="7">
        <v>68195.55</v>
      </c>
      <c r="C64" s="8">
        <v>28457.482456861006</v>
      </c>
      <c r="D64" s="8">
        <v>8048.0210065622978</v>
      </c>
      <c r="E64" s="8">
        <v>2180.4742125672374</v>
      </c>
      <c r="H64" s="8">
        <v>38685.977675990536</v>
      </c>
      <c r="I64" s="9"/>
      <c r="J64" s="7">
        <v>51033.45</v>
      </c>
      <c r="K64" s="8">
        <v>409.55179872743975</v>
      </c>
      <c r="L64" s="8">
        <v>8092.9161584962985</v>
      </c>
      <c r="M64" s="8">
        <v>0</v>
      </c>
      <c r="N64" s="8">
        <v>0</v>
      </c>
      <c r="O64" s="8">
        <v>0</v>
      </c>
      <c r="P64" s="8">
        <v>8502.4679572237383</v>
      </c>
      <c r="Q64" s="9">
        <v>0</v>
      </c>
      <c r="R64" s="7">
        <v>22084.37</v>
      </c>
      <c r="S64" s="8">
        <v>11952.142631881623</v>
      </c>
      <c r="T64" s="8">
        <v>3211.160381618357</v>
      </c>
      <c r="U64" s="8">
        <v>671.58605747070908</v>
      </c>
      <c r="V64" s="8" t="s">
        <v>72</v>
      </c>
      <c r="W64" s="8" t="s">
        <v>72</v>
      </c>
      <c r="X64" s="8">
        <v>15834.889070970688</v>
      </c>
      <c r="Y64" s="9" t="s">
        <v>72</v>
      </c>
      <c r="Z64" s="7">
        <v>96722.18</v>
      </c>
      <c r="AA64" s="8">
        <v>34558.530746960649</v>
      </c>
      <c r="AB64" s="8">
        <v>17750.541366371057</v>
      </c>
      <c r="AC64" s="8">
        <v>2616.5690550806848</v>
      </c>
      <c r="AD64" s="8" t="s">
        <v>72</v>
      </c>
      <c r="AE64" s="8" t="s">
        <v>72</v>
      </c>
      <c r="AF64" s="8">
        <v>54925.641168412389</v>
      </c>
      <c r="AG64" s="9" t="s">
        <v>72</v>
      </c>
    </row>
    <row r="65" spans="1:33" x14ac:dyDescent="0.45">
      <c r="A65" s="4">
        <v>45323</v>
      </c>
      <c r="B65" s="7">
        <v>66314.34</v>
      </c>
      <c r="C65" s="8">
        <v>27847.201617688483</v>
      </c>
      <c r="D65" s="8">
        <v>7607.6246488031438</v>
      </c>
      <c r="E65" s="8">
        <v>2100.7940356028444</v>
      </c>
      <c r="H65" s="8">
        <v>37555.620302094467</v>
      </c>
      <c r="I65" s="9"/>
      <c r="J65" s="7">
        <v>52628.85</v>
      </c>
      <c r="K65" s="8">
        <v>1091.2721121065217</v>
      </c>
      <c r="L65" s="8">
        <v>7952.1299137934357</v>
      </c>
      <c r="M65" s="8">
        <v>0</v>
      </c>
      <c r="N65" s="8">
        <v>0</v>
      </c>
      <c r="O65" s="8">
        <v>0</v>
      </c>
      <c r="P65" s="8">
        <v>9043.4020258999572</v>
      </c>
      <c r="Q65" s="9">
        <v>0</v>
      </c>
      <c r="R65" s="7">
        <v>21483.8</v>
      </c>
      <c r="S65" s="8">
        <v>11695.824679429163</v>
      </c>
      <c r="T65" s="8">
        <v>3035.4422348724543</v>
      </c>
      <c r="U65" s="8">
        <v>647.04456296567605</v>
      </c>
      <c r="V65" s="8" t="s">
        <v>72</v>
      </c>
      <c r="W65" s="8" t="s">
        <v>72</v>
      </c>
      <c r="X65" s="8">
        <v>15378.311477267293</v>
      </c>
      <c r="Y65" s="9" t="s">
        <v>72</v>
      </c>
      <c r="Z65" s="7">
        <v>97004.24</v>
      </c>
      <c r="AA65" s="8">
        <v>34507.914053332694</v>
      </c>
      <c r="AB65" s="8">
        <v>17081.279492357207</v>
      </c>
      <c r="AC65" s="8">
        <v>2520.9528427234131</v>
      </c>
      <c r="AD65" s="8" t="s">
        <v>72</v>
      </c>
      <c r="AE65" s="8" t="s">
        <v>72</v>
      </c>
      <c r="AF65" s="8">
        <v>54110.146388413312</v>
      </c>
      <c r="AG65" s="9" t="s">
        <v>72</v>
      </c>
    </row>
    <row r="66" spans="1:33" x14ac:dyDescent="0.45">
      <c r="A66" s="4">
        <v>45352</v>
      </c>
      <c r="B66" s="7">
        <v>65015.66</v>
      </c>
      <c r="C66" s="8">
        <v>27265.888469041729</v>
      </c>
      <c r="D66" s="8">
        <v>7194.2516537959455</v>
      </c>
      <c r="E66" s="8">
        <v>4375.2954799415947</v>
      </c>
      <c r="H66" s="8">
        <v>38835.435602779275</v>
      </c>
      <c r="I66" s="9"/>
      <c r="J66" s="7">
        <v>53722.01</v>
      </c>
      <c r="K66" s="8">
        <v>1715.2327702126904</v>
      </c>
      <c r="L66" s="8">
        <v>7805.7947922853855</v>
      </c>
      <c r="M66" s="8">
        <v>0</v>
      </c>
      <c r="N66" s="8">
        <v>0</v>
      </c>
      <c r="O66" s="8">
        <v>0</v>
      </c>
      <c r="P66" s="8">
        <v>9521.027562498075</v>
      </c>
      <c r="Q66" s="9">
        <v>0</v>
      </c>
      <c r="R66" s="7">
        <v>21068.57</v>
      </c>
      <c r="S66" s="8">
        <v>11451.673156997525</v>
      </c>
      <c r="T66" s="8">
        <v>2870.5064098645821</v>
      </c>
      <c r="U66" s="8">
        <v>1347.5910078220111</v>
      </c>
      <c r="V66" s="8" t="s">
        <v>72</v>
      </c>
      <c r="W66" s="8" t="s">
        <v>72</v>
      </c>
      <c r="X66" s="8">
        <v>15669.770574684118</v>
      </c>
      <c r="Y66" s="9" t="s">
        <v>72</v>
      </c>
      <c r="Z66" s="7">
        <v>97219.1</v>
      </c>
      <c r="AA66" s="8">
        <v>34434.298933062768</v>
      </c>
      <c r="AB66" s="8">
        <v>16438.89677684052</v>
      </c>
      <c r="AC66" s="8">
        <v>5250.3545759299132</v>
      </c>
      <c r="AD66" s="8" t="s">
        <v>72</v>
      </c>
      <c r="AE66" s="8" t="s">
        <v>72</v>
      </c>
      <c r="AF66" s="8">
        <v>56123.550285833204</v>
      </c>
      <c r="AG66" s="9" t="s">
        <v>72</v>
      </c>
    </row>
    <row r="67" spans="1:33" x14ac:dyDescent="0.45">
      <c r="A67" s="4">
        <v>45383</v>
      </c>
      <c r="B67" s="7">
        <v>63634.79</v>
      </c>
      <c r="C67" s="8">
        <v>26711.724387987426</v>
      </c>
      <c r="D67" s="8">
        <v>6806.1870201518532</v>
      </c>
      <c r="E67" s="8">
        <v>7265.3900614329523</v>
      </c>
      <c r="H67" s="8">
        <v>40783.30146957223</v>
      </c>
      <c r="I67" s="9"/>
      <c r="J67" s="7">
        <v>54892.72</v>
      </c>
      <c r="K67" s="8">
        <v>2289.3137140965287</v>
      </c>
      <c r="L67" s="8">
        <v>7655.3770853740261</v>
      </c>
      <c r="M67" s="8">
        <v>220.89790947342141</v>
      </c>
      <c r="N67" s="8">
        <v>0</v>
      </c>
      <c r="O67" s="8">
        <v>0</v>
      </c>
      <c r="P67" s="8">
        <v>10165.588708943977</v>
      </c>
      <c r="Q67" s="9">
        <v>0</v>
      </c>
      <c r="R67" s="7">
        <v>20627</v>
      </c>
      <c r="S67" s="8">
        <v>11218.924242954718</v>
      </c>
      <c r="T67" s="8">
        <v>2715.6686210405896</v>
      </c>
      <c r="U67" s="8">
        <v>2237.7401389213492</v>
      </c>
      <c r="V67" s="8" t="s">
        <v>72</v>
      </c>
      <c r="W67" s="8" t="s">
        <v>72</v>
      </c>
      <c r="X67" s="8">
        <v>16172.333002916657</v>
      </c>
      <c r="Y67" s="9" t="s">
        <v>72</v>
      </c>
      <c r="Z67" s="7">
        <v>97460.86</v>
      </c>
      <c r="AA67" s="8">
        <v>34343.382979681439</v>
      </c>
      <c r="AB67" s="8">
        <v>15822.80150955625</v>
      </c>
      <c r="AC67" s="8">
        <v>8939.3659831929654</v>
      </c>
      <c r="AD67" s="8" t="s">
        <v>72</v>
      </c>
      <c r="AE67" s="8" t="s">
        <v>72</v>
      </c>
      <c r="AF67" s="8">
        <v>59105.550472430652</v>
      </c>
      <c r="AG67" s="9" t="s">
        <v>72</v>
      </c>
    </row>
    <row r="68" spans="1:33" x14ac:dyDescent="0.45">
      <c r="A68" s="4">
        <v>45413</v>
      </c>
      <c r="B68" s="7">
        <v>62374.71</v>
      </c>
      <c r="C68" s="8">
        <v>26183.031890498471</v>
      </c>
      <c r="D68" s="8">
        <v>6441.8262044000548</v>
      </c>
      <c r="E68" s="8">
        <v>7111.2975521124736</v>
      </c>
      <c r="H68" s="8">
        <v>39736.155647011001</v>
      </c>
      <c r="I68" s="9"/>
      <c r="J68" s="7">
        <v>55953.5</v>
      </c>
      <c r="K68" s="8">
        <v>2819.9248236108238</v>
      </c>
      <c r="L68" s="8">
        <v>7502.1477497007972</v>
      </c>
      <c r="M68" s="8">
        <v>515.17909167938683</v>
      </c>
      <c r="N68" s="8">
        <v>0</v>
      </c>
      <c r="O68" s="8">
        <v>0</v>
      </c>
      <c r="P68" s="8">
        <v>10837.251664991009</v>
      </c>
      <c r="Q68" s="9">
        <v>0</v>
      </c>
      <c r="R68" s="7">
        <v>20222.689999999999</v>
      </c>
      <c r="S68" s="8">
        <v>10996.873394009357</v>
      </c>
      <c r="T68" s="8">
        <v>2570.2886555556215</v>
      </c>
      <c r="U68" s="8">
        <v>2190.279646050642</v>
      </c>
      <c r="V68" s="8" t="s">
        <v>72</v>
      </c>
      <c r="W68" s="8" t="s">
        <v>72</v>
      </c>
      <c r="X68" s="8">
        <v>15757.44169561562</v>
      </c>
      <c r="Y68" s="9" t="s">
        <v>72</v>
      </c>
      <c r="Z68" s="7">
        <v>97689.52</v>
      </c>
      <c r="AA68" s="8">
        <v>34239.563092208984</v>
      </c>
      <c r="AB68" s="8">
        <v>15232.339194980863</v>
      </c>
      <c r="AC68" s="8">
        <v>9048.7361542143553</v>
      </c>
      <c r="AD68" s="8" t="s">
        <v>72</v>
      </c>
      <c r="AE68" s="8" t="s">
        <v>72</v>
      </c>
      <c r="AF68" s="8">
        <v>58520.638441404204</v>
      </c>
      <c r="AG68" s="9" t="s">
        <v>72</v>
      </c>
    </row>
    <row r="69" spans="1:33" x14ac:dyDescent="0.45">
      <c r="A69" s="4">
        <v>45444</v>
      </c>
      <c r="B69" s="7">
        <v>61167.98</v>
      </c>
      <c r="C69" s="8">
        <v>25678.261641832563</v>
      </c>
      <c r="D69" s="8">
        <v>6099.6679290200909</v>
      </c>
      <c r="E69" s="8">
        <v>6965.4183700692556</v>
      </c>
      <c r="H69" s="8">
        <v>38743.347940921914</v>
      </c>
      <c r="I69" s="9"/>
      <c r="J69" s="7">
        <v>56913.21</v>
      </c>
      <c r="K69" s="8">
        <v>3312.3617937376703</v>
      </c>
      <c r="L69" s="8">
        <v>7347.2066512737974</v>
      </c>
      <c r="M69" s="8">
        <v>778.29712424127365</v>
      </c>
      <c r="N69" s="8">
        <v>0</v>
      </c>
      <c r="O69" s="8">
        <v>0</v>
      </c>
      <c r="P69" s="8">
        <v>11437.865569252741</v>
      </c>
      <c r="Q69" s="9">
        <v>0</v>
      </c>
      <c r="R69" s="7">
        <v>19833.669999999998</v>
      </c>
      <c r="S69" s="8">
        <v>10784.869889569678</v>
      </c>
      <c r="T69" s="8">
        <v>2433.767503679016</v>
      </c>
      <c r="U69" s="8">
        <v>2145.3488579813306</v>
      </c>
      <c r="V69" s="8" t="s">
        <v>72</v>
      </c>
      <c r="W69" s="8" t="s">
        <v>72</v>
      </c>
      <c r="X69" s="8">
        <v>15363.986251230024</v>
      </c>
      <c r="Y69" s="9" t="s">
        <v>72</v>
      </c>
      <c r="Z69" s="7">
        <v>97874.16</v>
      </c>
      <c r="AA69" s="8">
        <v>34126.275763936748</v>
      </c>
      <c r="AB69" s="8">
        <v>14666.808166097906</v>
      </c>
      <c r="AC69" s="8">
        <v>9136.7991683243799</v>
      </c>
      <c r="AD69" s="8" t="s">
        <v>72</v>
      </c>
      <c r="AE69" s="8" t="s">
        <v>72</v>
      </c>
      <c r="AF69" s="8">
        <v>57929.883098359038</v>
      </c>
      <c r="AG69" s="9" t="s">
        <v>72</v>
      </c>
    </row>
    <row r="70" spans="1:33" x14ac:dyDescent="0.45">
      <c r="A70" s="4">
        <v>45474</v>
      </c>
      <c r="B70" s="7">
        <v>59774.53</v>
      </c>
      <c r="C70" s="8">
        <v>25195.980845281407</v>
      </c>
      <c r="D70" s="8">
        <v>5778.3074649319724</v>
      </c>
      <c r="E70" s="8">
        <v>6827.1782440877305</v>
      </c>
      <c r="H70" s="8">
        <v>37801.466554301107</v>
      </c>
      <c r="I70" s="9"/>
      <c r="J70" s="7">
        <v>58075.53</v>
      </c>
      <c r="K70" s="8">
        <v>3771.0570803272749</v>
      </c>
      <c r="L70" s="8">
        <v>7191.5035663357276</v>
      </c>
      <c r="M70" s="8">
        <v>1016.3285955841736</v>
      </c>
      <c r="N70" s="8">
        <v>0</v>
      </c>
      <c r="O70" s="8">
        <v>0</v>
      </c>
      <c r="P70" s="8">
        <v>11978.889242247174</v>
      </c>
      <c r="Q70" s="9">
        <v>0</v>
      </c>
      <c r="R70" s="7">
        <v>19383.05</v>
      </c>
      <c r="S70" s="8">
        <v>10582.311955018191</v>
      </c>
      <c r="T70" s="8">
        <v>2305.544678507857</v>
      </c>
      <c r="U70" s="8">
        <v>2102.7708991790209</v>
      </c>
      <c r="V70" s="8" t="s">
        <v>72</v>
      </c>
      <c r="W70" s="8" t="s">
        <v>72</v>
      </c>
      <c r="X70" s="8">
        <v>14990.627532705068</v>
      </c>
      <c r="Y70" s="9" t="s">
        <v>72</v>
      </c>
      <c r="Z70" s="7">
        <v>98033.79</v>
      </c>
      <c r="AA70" s="8">
        <v>34006.234094664964</v>
      </c>
      <c r="AB70" s="8">
        <v>14125.472524254095</v>
      </c>
      <c r="AC70" s="8">
        <v>9208.9424884894488</v>
      </c>
      <c r="AD70" s="8" t="s">
        <v>72</v>
      </c>
      <c r="AE70" s="8" t="s">
        <v>72</v>
      </c>
      <c r="AF70" s="8">
        <v>57340.649107408506</v>
      </c>
      <c r="AG70" s="9" t="s">
        <v>72</v>
      </c>
    </row>
    <row r="71" spans="1:33" x14ac:dyDescent="0.45">
      <c r="A71" s="4">
        <v>45505</v>
      </c>
      <c r="B71" s="7">
        <v>58480.89</v>
      </c>
      <c r="C71" s="8">
        <v>24734.86284404347</v>
      </c>
      <c r="D71" s="8">
        <v>5476.4303565211321</v>
      </c>
      <c r="E71" s="8">
        <v>9696.0522932019194</v>
      </c>
      <c r="H71" s="8">
        <v>39907.345493766523</v>
      </c>
      <c r="I71" s="9"/>
      <c r="J71" s="7">
        <v>59143.99</v>
      </c>
      <c r="K71" s="8">
        <v>4199.7617566691979</v>
      </c>
      <c r="L71" s="8">
        <v>7035.8564405880325</v>
      </c>
      <c r="M71" s="8">
        <v>1786.4304950424489</v>
      </c>
      <c r="N71" s="8">
        <v>0</v>
      </c>
      <c r="O71" s="8">
        <v>0</v>
      </c>
      <c r="P71" s="8">
        <v>13022.048692299679</v>
      </c>
      <c r="Q71" s="9">
        <v>0</v>
      </c>
      <c r="R71" s="7">
        <v>18967.400000000001</v>
      </c>
      <c r="S71" s="8">
        <v>10388.642394498256</v>
      </c>
      <c r="T71" s="8">
        <v>2185.0957122519317</v>
      </c>
      <c r="U71" s="8">
        <v>2986.3841063061909</v>
      </c>
      <c r="V71" s="8" t="s">
        <v>72</v>
      </c>
      <c r="W71" s="8" t="s">
        <v>72</v>
      </c>
      <c r="X71" s="8">
        <v>15560.12221305638</v>
      </c>
      <c r="Y71" s="9" t="s">
        <v>72</v>
      </c>
      <c r="Z71" s="7">
        <v>98184.38</v>
      </c>
      <c r="AA71" s="8">
        <v>33881.597169521359</v>
      </c>
      <c r="AB71" s="8">
        <v>13607.57286841339</v>
      </c>
      <c r="AC71" s="8">
        <v>13421.693246884752</v>
      </c>
      <c r="AD71" s="8" t="s">
        <v>72</v>
      </c>
      <c r="AE71" s="8" t="s">
        <v>72</v>
      </c>
      <c r="AF71" s="8">
        <v>60910.863284819497</v>
      </c>
      <c r="AG71" s="9" t="s">
        <v>72</v>
      </c>
    </row>
    <row r="72" spans="1:33" x14ac:dyDescent="0.45">
      <c r="A72" s="4">
        <v>45536</v>
      </c>
      <c r="B72" s="7">
        <v>57413.53</v>
      </c>
      <c r="C72" s="8">
        <v>24293.67779301574</v>
      </c>
      <c r="D72" s="8">
        <v>5192.806559499214</v>
      </c>
      <c r="E72" s="8">
        <v>9571.5600095752961</v>
      </c>
      <c r="H72" s="8">
        <v>39058.044362090252</v>
      </c>
      <c r="I72" s="9"/>
      <c r="J72" s="7">
        <v>60027.9</v>
      </c>
      <c r="K72" s="8">
        <v>4601.6804252954325</v>
      </c>
      <c r="L72" s="8">
        <v>6880.9673169917542</v>
      </c>
      <c r="M72" s="8">
        <v>2088.2954828801453</v>
      </c>
      <c r="N72" s="8">
        <v>0</v>
      </c>
      <c r="O72" s="8">
        <v>0</v>
      </c>
      <c r="P72" s="8">
        <v>13570.943225167332</v>
      </c>
      <c r="Q72" s="9">
        <v>0</v>
      </c>
      <c r="R72" s="7">
        <v>18625.34</v>
      </c>
      <c r="S72" s="8">
        <v>10203.344673066611</v>
      </c>
      <c r="T72" s="8">
        <v>2071.9298172401864</v>
      </c>
      <c r="U72" s="8">
        <v>2948.0404829491913</v>
      </c>
      <c r="V72" s="8" t="s">
        <v>72</v>
      </c>
      <c r="W72" s="8" t="s">
        <v>72</v>
      </c>
      <c r="X72" s="8">
        <v>15223.314973255989</v>
      </c>
      <c r="Y72" s="9" t="s">
        <v>72</v>
      </c>
      <c r="Z72" s="7">
        <v>98276.09</v>
      </c>
      <c r="AA72" s="8">
        <v>33754.09377691432</v>
      </c>
      <c r="AB72" s="8">
        <v>13112.335188390811</v>
      </c>
      <c r="AC72" s="8">
        <v>13574.1674943705</v>
      </c>
      <c r="AD72" s="8" t="s">
        <v>72</v>
      </c>
      <c r="AE72" s="8" t="s">
        <v>72</v>
      </c>
      <c r="AF72" s="8">
        <v>60440.596459675631</v>
      </c>
      <c r="AG72" s="9" t="s">
        <v>72</v>
      </c>
    </row>
    <row r="73" spans="1:33" x14ac:dyDescent="0.45">
      <c r="A73" s="4">
        <v>45566</v>
      </c>
      <c r="B73" s="7">
        <v>56135.040000000001</v>
      </c>
      <c r="C73" s="8">
        <v>23871.284276108905</v>
      </c>
      <c r="D73" s="8">
        <v>4926.2849637860372</v>
      </c>
      <c r="E73" s="8">
        <v>9453.2608267248361</v>
      </c>
      <c r="H73" s="8">
        <v>38250.830066619776</v>
      </c>
      <c r="I73" s="9"/>
      <c r="J73" s="7">
        <v>61101.93</v>
      </c>
      <c r="K73" s="8">
        <v>4979.5733521511684</v>
      </c>
      <c r="L73" s="8">
        <v>6727.4362700503234</v>
      </c>
      <c r="M73" s="8">
        <v>2371.8252117399552</v>
      </c>
      <c r="N73" s="8">
        <v>0</v>
      </c>
      <c r="O73" s="8">
        <v>0</v>
      </c>
      <c r="P73" s="8">
        <v>14078.834833941446</v>
      </c>
      <c r="Q73" s="9">
        <v>0</v>
      </c>
      <c r="R73" s="7">
        <v>18216.939999999999</v>
      </c>
      <c r="S73" s="8">
        <v>10025.939395965741</v>
      </c>
      <c r="T73" s="8">
        <v>1965.5877005506288</v>
      </c>
      <c r="U73" s="8">
        <v>2911.6043346312495</v>
      </c>
      <c r="V73" s="8" t="s">
        <v>72</v>
      </c>
      <c r="W73" s="8" t="s">
        <v>72</v>
      </c>
      <c r="X73" s="8">
        <v>14903.131431147618</v>
      </c>
      <c r="Y73" s="9" t="s">
        <v>72</v>
      </c>
      <c r="Z73" s="7">
        <v>98363.61</v>
      </c>
      <c r="AA73" s="8">
        <v>33625.114483481855</v>
      </c>
      <c r="AB73" s="8">
        <v>12638.978226593568</v>
      </c>
      <c r="AC73" s="8">
        <v>13715.738203809758</v>
      </c>
      <c r="AD73" s="8" t="s">
        <v>72</v>
      </c>
      <c r="AE73" s="8" t="s">
        <v>72</v>
      </c>
      <c r="AF73" s="8">
        <v>59979.830913885176</v>
      </c>
      <c r="AG73" s="9" t="s">
        <v>72</v>
      </c>
    </row>
    <row r="74" spans="1:33" x14ac:dyDescent="0.45">
      <c r="A74" s="4">
        <v>45597</v>
      </c>
      <c r="B74" s="7">
        <v>55208.53</v>
      </c>
      <c r="C74" s="8">
        <v>23466.621760784026</v>
      </c>
      <c r="D74" s="8">
        <v>4675.7882758547612</v>
      </c>
      <c r="E74" s="8">
        <v>9340.7501962393562</v>
      </c>
      <c r="H74" s="8">
        <v>37483.160232878145</v>
      </c>
      <c r="I74" s="9"/>
      <c r="J74" s="7">
        <v>61882.51</v>
      </c>
      <c r="K74" s="8">
        <v>5335.8351652613974</v>
      </c>
      <c r="L74" s="8">
        <v>6575.7736275437228</v>
      </c>
      <c r="M74" s="8">
        <v>2639.6432786358982</v>
      </c>
      <c r="N74" s="8">
        <v>0</v>
      </c>
      <c r="O74" s="8">
        <v>0</v>
      </c>
      <c r="P74" s="8">
        <v>14551.252071441018</v>
      </c>
      <c r="Q74" s="9">
        <v>0</v>
      </c>
      <c r="R74" s="7">
        <v>17921.66</v>
      </c>
      <c r="S74" s="8">
        <v>9855.9811395292909</v>
      </c>
      <c r="T74" s="8">
        <v>1865.6395220660497</v>
      </c>
      <c r="U74" s="8">
        <v>2876.9510604417219</v>
      </c>
      <c r="V74" s="8" t="s">
        <v>72</v>
      </c>
      <c r="W74" s="8" t="s">
        <v>72</v>
      </c>
      <c r="X74" s="8">
        <v>14598.571722037064</v>
      </c>
      <c r="Y74" s="9" t="s">
        <v>72</v>
      </c>
      <c r="Z74" s="7">
        <v>98428.67</v>
      </c>
      <c r="AA74" s="8">
        <v>33495.78127820223</v>
      </c>
      <c r="AB74" s="8">
        <v>12186.719558569435</v>
      </c>
      <c r="AC74" s="8">
        <v>13848.543514123125</v>
      </c>
      <c r="AD74" s="8" t="s">
        <v>72</v>
      </c>
      <c r="AE74" s="8" t="s">
        <v>72</v>
      </c>
      <c r="AF74" s="8">
        <v>59531.044350894794</v>
      </c>
      <c r="AG74" s="9" t="s">
        <v>72</v>
      </c>
    </row>
    <row r="75" spans="1:33" x14ac:dyDescent="0.45">
      <c r="A75" s="4">
        <v>45627</v>
      </c>
      <c r="B75" s="7">
        <v>54132.77</v>
      </c>
      <c r="C75" s="8">
        <v>23078.703795312478</v>
      </c>
      <c r="D75" s="8">
        <v>4440.3082363612211</v>
      </c>
      <c r="E75" s="8">
        <v>12233.65610732108</v>
      </c>
      <c r="H75" s="8">
        <v>39752.668138994777</v>
      </c>
      <c r="I75" s="9"/>
      <c r="J75" s="7">
        <v>62812.99</v>
      </c>
      <c r="K75" s="8">
        <v>5672.5564439784748</v>
      </c>
      <c r="L75" s="8">
        <v>6426.4107141153454</v>
      </c>
      <c r="M75" s="8">
        <v>3834.0865811423778</v>
      </c>
      <c r="N75" s="8">
        <v>0</v>
      </c>
      <c r="O75" s="8">
        <v>0</v>
      </c>
      <c r="P75" s="8">
        <v>15933.053739236197</v>
      </c>
      <c r="Q75" s="9">
        <v>0</v>
      </c>
      <c r="R75" s="7">
        <v>17576.29</v>
      </c>
      <c r="S75" s="8">
        <v>9693.0555940312406</v>
      </c>
      <c r="T75" s="8">
        <v>1771.6829863081273</v>
      </c>
      <c r="U75" s="8">
        <v>3767.9660810548926</v>
      </c>
      <c r="V75" s="8" t="s">
        <v>72</v>
      </c>
      <c r="W75" s="8" t="s">
        <v>72</v>
      </c>
      <c r="X75" s="8">
        <v>15232.70466139426</v>
      </c>
      <c r="Y75" s="9" t="s">
        <v>72</v>
      </c>
      <c r="Z75" s="7">
        <v>98496.06</v>
      </c>
      <c r="AA75" s="8">
        <v>33367.000998353447</v>
      </c>
      <c r="AB75" s="8">
        <v>11754.78059774881</v>
      </c>
      <c r="AC75" s="8">
        <v>18514.473909927674</v>
      </c>
      <c r="AD75" s="8" t="s">
        <v>72</v>
      </c>
      <c r="AE75" s="8" t="s">
        <v>72</v>
      </c>
      <c r="AF75" s="8">
        <v>63636.255506029935</v>
      </c>
      <c r="AG75" s="9" t="s">
        <v>72</v>
      </c>
    </row>
    <row r="76" spans="1:33" x14ac:dyDescent="0.45">
      <c r="A76" s="4">
        <v>45658</v>
      </c>
      <c r="B76" s="7">
        <v>52984.63</v>
      </c>
      <c r="C76" s="8">
        <v>22706.611866130545</v>
      </c>
      <c r="D76" s="8">
        <v>4218.9011508912945</v>
      </c>
      <c r="E76" s="8">
        <v>12131.635992878397</v>
      </c>
      <c r="H76" s="8">
        <v>39057.14900990024</v>
      </c>
      <c r="I76" s="9"/>
      <c r="J76" s="7">
        <v>63795.26</v>
      </c>
      <c r="K76" s="8">
        <v>5991.5725842468728</v>
      </c>
      <c r="L76" s="8">
        <v>6279.7093143152861</v>
      </c>
      <c r="M76" s="8">
        <v>4166.6055970363086</v>
      </c>
      <c r="N76" s="8">
        <v>0</v>
      </c>
      <c r="O76" s="8">
        <v>0</v>
      </c>
      <c r="P76" s="8">
        <v>16437.887495598468</v>
      </c>
      <c r="Q76" s="9">
        <v>0</v>
      </c>
      <c r="R76" s="7">
        <v>17208.86</v>
      </c>
      <c r="S76" s="8">
        <v>9536.7769837748274</v>
      </c>
      <c r="T76" s="8">
        <v>1683.3415592056267</v>
      </c>
      <c r="U76" s="8">
        <v>3736.5438858065459</v>
      </c>
      <c r="V76" s="8" t="s">
        <v>72</v>
      </c>
      <c r="W76" s="8" t="s">
        <v>72</v>
      </c>
      <c r="X76" s="8">
        <v>14956.662428787</v>
      </c>
      <c r="Y76" s="9" t="s">
        <v>72</v>
      </c>
      <c r="Z76" s="7">
        <v>98570.83</v>
      </c>
      <c r="AA76" s="8">
        <v>33239.506823603522</v>
      </c>
      <c r="AB76" s="8">
        <v>11342.390695384838</v>
      </c>
      <c r="AC76" s="8">
        <v>18724.568788490382</v>
      </c>
      <c r="AD76" s="8" t="s">
        <v>72</v>
      </c>
      <c r="AE76" s="8" t="s">
        <v>72</v>
      </c>
      <c r="AF76" s="8">
        <v>63306.466307478746</v>
      </c>
      <c r="AG76" s="9" t="s">
        <v>72</v>
      </c>
    </row>
    <row r="77" spans="1:33" x14ac:dyDescent="0.45">
      <c r="A77" s="4">
        <v>45689</v>
      </c>
      <c r="B77" s="7">
        <v>51839.55</v>
      </c>
      <c r="C77" s="8">
        <v>22349.489842890362</v>
      </c>
      <c r="D77" s="8">
        <v>4010.6837129351716</v>
      </c>
      <c r="E77" s="8">
        <v>12034.373973824211</v>
      </c>
      <c r="H77" s="8">
        <v>38394.547529649746</v>
      </c>
      <c r="I77" s="9"/>
      <c r="J77" s="7">
        <v>64775.62</v>
      </c>
      <c r="K77" s="8">
        <v>6294.5030441670142</v>
      </c>
      <c r="L77" s="8">
        <v>6135.9700219718279</v>
      </c>
      <c r="M77" s="8">
        <v>4486.7296327585036</v>
      </c>
      <c r="N77" s="8">
        <v>0</v>
      </c>
      <c r="O77" s="8">
        <v>0</v>
      </c>
      <c r="P77" s="8">
        <v>16917.202698897345</v>
      </c>
      <c r="Q77" s="9">
        <v>0</v>
      </c>
      <c r="R77" s="7">
        <v>16841.830000000002</v>
      </c>
      <c r="S77" s="8">
        <v>9386.7857340139526</v>
      </c>
      <c r="T77" s="8">
        <v>1600.2628014611334</v>
      </c>
      <c r="U77" s="8">
        <v>3706.5871839378569</v>
      </c>
      <c r="V77" s="8" t="s">
        <v>72</v>
      </c>
      <c r="W77" s="8" t="s">
        <v>72</v>
      </c>
      <c r="X77" s="8">
        <v>14693.635719412941</v>
      </c>
      <c r="Y77" s="9" t="s">
        <v>72</v>
      </c>
      <c r="Z77" s="7">
        <v>98645.6</v>
      </c>
      <c r="AA77" s="8">
        <v>33113.890855635451</v>
      </c>
      <c r="AB77" s="8">
        <v>10948.790477494033</v>
      </c>
      <c r="AC77" s="8">
        <v>18927.978401347558</v>
      </c>
      <c r="AD77" s="8" t="s">
        <v>72</v>
      </c>
      <c r="AE77" s="8" t="s">
        <v>72</v>
      </c>
      <c r="AF77" s="8">
        <v>62990.659734477042</v>
      </c>
      <c r="AG77" s="9" t="s">
        <v>72</v>
      </c>
    </row>
    <row r="78" spans="1:33" x14ac:dyDescent="0.45">
      <c r="A78" s="4">
        <v>45717</v>
      </c>
      <c r="B78" s="7">
        <v>50968.78</v>
      </c>
      <c r="C78" s="8">
        <v>22006.538947646306</v>
      </c>
      <c r="D78" s="8">
        <v>3814.8290996901251</v>
      </c>
      <c r="E78" s="8">
        <v>11941.578399938087</v>
      </c>
      <c r="H78" s="8">
        <v>37762.946447274517</v>
      </c>
      <c r="I78" s="9"/>
      <c r="J78" s="7">
        <v>65511.62</v>
      </c>
      <c r="K78" s="8">
        <v>6582.7832087558636</v>
      </c>
      <c r="L78" s="8">
        <v>5995.4396178842726</v>
      </c>
      <c r="M78" s="8">
        <v>4795.9287811715649</v>
      </c>
      <c r="N78" s="8">
        <v>0</v>
      </c>
      <c r="O78" s="8">
        <v>0</v>
      </c>
      <c r="P78" s="8">
        <v>17374.151607811702</v>
      </c>
      <c r="Q78" s="9">
        <v>0</v>
      </c>
      <c r="R78" s="7">
        <v>16562.91</v>
      </c>
      <c r="S78" s="8">
        <v>9242.746358011449</v>
      </c>
      <c r="T78" s="8">
        <v>1522.1168107763599</v>
      </c>
      <c r="U78" s="8">
        <v>3678.0061471809308</v>
      </c>
      <c r="V78" s="8" t="s">
        <v>72</v>
      </c>
      <c r="W78" s="8" t="s">
        <v>72</v>
      </c>
      <c r="X78" s="8">
        <v>14442.869315968741</v>
      </c>
      <c r="Y78" s="9" t="s">
        <v>72</v>
      </c>
      <c r="Z78" s="7">
        <v>98687.67</v>
      </c>
      <c r="AA78" s="8">
        <v>32990.629945931432</v>
      </c>
      <c r="AB78" s="8">
        <v>10573.234537512422</v>
      </c>
      <c r="AC78" s="8">
        <v>19125.822861097269</v>
      </c>
      <c r="AD78" s="8" t="s">
        <v>72</v>
      </c>
      <c r="AE78" s="8" t="s">
        <v>72</v>
      </c>
      <c r="AF78" s="8">
        <v>62689.687344541118</v>
      </c>
      <c r="AG78" s="9" t="s">
        <v>72</v>
      </c>
    </row>
    <row r="79" spans="1:33" x14ac:dyDescent="0.45">
      <c r="A79" s="4">
        <v>45748</v>
      </c>
      <c r="B79" s="7">
        <v>50193.79</v>
      </c>
      <c r="C79" s="8">
        <v>21677.013192267335</v>
      </c>
      <c r="D79" s="8">
        <v>3630.5633227544386</v>
      </c>
      <c r="E79" s="8">
        <v>14852.979651336238</v>
      </c>
      <c r="H79" s="8">
        <v>40160.556166358016</v>
      </c>
      <c r="I79" s="9"/>
      <c r="J79" s="7">
        <v>66163.34</v>
      </c>
      <c r="K79" s="8">
        <v>6857.6905160955257</v>
      </c>
      <c r="L79" s="8">
        <v>5858.3175974163296</v>
      </c>
      <c r="M79" s="8">
        <v>6385.1173585088882</v>
      </c>
      <c r="N79" s="8">
        <v>0</v>
      </c>
      <c r="O79" s="8">
        <v>0</v>
      </c>
      <c r="P79" s="8">
        <v>19101.125472020743</v>
      </c>
      <c r="Q79" s="9">
        <v>0</v>
      </c>
      <c r="R79" s="7">
        <v>16314.23</v>
      </c>
      <c r="S79" s="8">
        <v>9104.3455407522797</v>
      </c>
      <c r="T79" s="8">
        <v>1448.5947657790209</v>
      </c>
      <c r="U79" s="8">
        <v>4574.7177326115616</v>
      </c>
      <c r="V79" s="8" t="s">
        <v>72</v>
      </c>
      <c r="W79" s="8" t="s">
        <v>72</v>
      </c>
      <c r="X79" s="8">
        <v>15127.658039142862</v>
      </c>
      <c r="Y79" s="9" t="s">
        <v>72</v>
      </c>
      <c r="Z79" s="7">
        <v>98723.63</v>
      </c>
      <c r="AA79" s="8">
        <v>32870.106346816327</v>
      </c>
      <c r="AB79" s="8">
        <v>10214.993584721655</v>
      </c>
      <c r="AC79" s="8">
        <v>24208.692940112371</v>
      </c>
      <c r="AD79" s="8" t="s">
        <v>72</v>
      </c>
      <c r="AE79" s="8" t="s">
        <v>72</v>
      </c>
      <c r="AF79" s="8">
        <v>67293.792871650352</v>
      </c>
      <c r="AG79" s="9" t="s">
        <v>72</v>
      </c>
    </row>
    <row r="80" spans="1:33" x14ac:dyDescent="0.45">
      <c r="A80" s="4">
        <v>45778</v>
      </c>
      <c r="B80" s="7">
        <v>49135.519999999997</v>
      </c>
      <c r="C80" s="8">
        <v>20973.258392329015</v>
      </c>
      <c r="D80" s="8">
        <v>3457.1618166783951</v>
      </c>
      <c r="E80" s="8">
        <v>14768.328169428672</v>
      </c>
      <c r="H80" s="8">
        <v>39198.748378436081</v>
      </c>
      <c r="I80" s="9"/>
      <c r="J80" s="7">
        <v>63087.839999999997</v>
      </c>
      <c r="K80" s="8">
        <v>6991.375121840656</v>
      </c>
      <c r="L80" s="8">
        <v>5724.7619519103655</v>
      </c>
      <c r="M80" s="8">
        <v>6759.4799784692668</v>
      </c>
      <c r="N80" s="8">
        <v>0</v>
      </c>
      <c r="O80" s="8">
        <v>0</v>
      </c>
      <c r="P80" s="8">
        <v>19475.617052220288</v>
      </c>
      <c r="Q80" s="9">
        <v>0</v>
      </c>
      <c r="R80" s="7">
        <v>15972.31</v>
      </c>
      <c r="S80" s="8">
        <v>8808.7685247781847</v>
      </c>
      <c r="T80" s="8">
        <v>1379.4075648546795</v>
      </c>
      <c r="U80" s="8">
        <v>4548.6450761840315</v>
      </c>
      <c r="V80" s="8" t="s">
        <v>72</v>
      </c>
      <c r="W80" s="8" t="s">
        <v>72</v>
      </c>
      <c r="X80" s="8">
        <v>14736.821165816895</v>
      </c>
      <c r="Y80" s="9" t="s">
        <v>72</v>
      </c>
      <c r="Z80" s="7">
        <v>98766.53</v>
      </c>
      <c r="AA80" s="8">
        <v>32159.285192635471</v>
      </c>
      <c r="AB80" s="8">
        <v>9873.35613192444</v>
      </c>
      <c r="AC80" s="8">
        <v>24481.473781783672</v>
      </c>
      <c r="AD80" s="8" t="s">
        <v>72</v>
      </c>
      <c r="AE80" s="8" t="s">
        <v>72</v>
      </c>
      <c r="AF80" s="8">
        <v>66514.115106343583</v>
      </c>
      <c r="AG80" s="9" t="s">
        <v>72</v>
      </c>
    </row>
    <row r="81" spans="1:33" x14ac:dyDescent="0.45">
      <c r="A81" s="4">
        <v>45809</v>
      </c>
      <c r="B81" s="7">
        <v>48231.71</v>
      </c>
      <c r="C81" s="8">
        <v>20306.537193118551</v>
      </c>
      <c r="D81" s="8">
        <v>3293.9462498363041</v>
      </c>
      <c r="E81" s="8">
        <v>14687.39269036569</v>
      </c>
      <c r="H81" s="8">
        <v>38287.876133320548</v>
      </c>
      <c r="I81" s="9"/>
      <c r="J81" s="7">
        <v>63842.67</v>
      </c>
      <c r="K81" s="8">
        <v>7109.6125182371688</v>
      </c>
      <c r="L81" s="8">
        <v>5594.894294022065</v>
      </c>
      <c r="M81" s="8">
        <v>7124.9455143967471</v>
      </c>
      <c r="N81" s="8">
        <v>0</v>
      </c>
      <c r="O81" s="8">
        <v>0</v>
      </c>
      <c r="P81" s="8">
        <v>19829.452326655981</v>
      </c>
      <c r="Q81" s="9">
        <v>0</v>
      </c>
      <c r="R81" s="7">
        <v>15683.47</v>
      </c>
      <c r="S81" s="8">
        <v>8528.7456211097906</v>
      </c>
      <c r="T81" s="8">
        <v>1314.2845536846853</v>
      </c>
      <c r="U81" s="8">
        <v>4523.716948632632</v>
      </c>
      <c r="V81" s="8" t="s">
        <v>72</v>
      </c>
      <c r="W81" s="8" t="s">
        <v>72</v>
      </c>
      <c r="X81" s="8">
        <v>14366.747123427107</v>
      </c>
      <c r="Y81" s="9" t="s">
        <v>72</v>
      </c>
      <c r="Z81" s="7">
        <v>98802.89</v>
      </c>
      <c r="AA81" s="8">
        <v>31477.457149979429</v>
      </c>
      <c r="AB81" s="8">
        <v>9547.6297938256303</v>
      </c>
      <c r="AC81" s="8">
        <v>24749.816742835574</v>
      </c>
      <c r="AD81" s="8" t="s">
        <v>72</v>
      </c>
      <c r="AE81" s="8" t="s">
        <v>72</v>
      </c>
      <c r="AF81" s="8">
        <v>65774.903686640639</v>
      </c>
      <c r="AG81" s="9" t="s">
        <v>72</v>
      </c>
    </row>
    <row r="82" spans="1:33" x14ac:dyDescent="0.45">
      <c r="A82" s="4">
        <v>45839</v>
      </c>
      <c r="B82" s="7">
        <v>47461.71</v>
      </c>
      <c r="C82" s="8">
        <v>19674.628647774734</v>
      </c>
      <c r="D82" s="8">
        <v>3140.2815428588319</v>
      </c>
      <c r="E82" s="8">
        <v>14609.958657500254</v>
      </c>
      <c r="F82" s="8">
        <v>1154.0624461553355</v>
      </c>
      <c r="H82" s="8">
        <v>38578.931294289156</v>
      </c>
      <c r="I82" s="9"/>
      <c r="J82" s="7">
        <v>64491.81</v>
      </c>
      <c r="K82" s="8">
        <v>7214.211129179238</v>
      </c>
      <c r="L82" s="8">
        <v>5468.8044045515062</v>
      </c>
      <c r="M82" s="8">
        <v>7482.4554903087492</v>
      </c>
      <c r="N82" s="8">
        <v>0</v>
      </c>
      <c r="O82" s="8">
        <v>0</v>
      </c>
      <c r="P82" s="8">
        <v>20165.471024039492</v>
      </c>
      <c r="Q82" s="9">
        <v>0</v>
      </c>
      <c r="R82" s="7">
        <v>15437.04</v>
      </c>
      <c r="S82" s="8">
        <v>8263.3440320653881</v>
      </c>
      <c r="T82" s="8">
        <v>1252.9723356006739</v>
      </c>
      <c r="U82" s="8">
        <v>4499.8672665100785</v>
      </c>
      <c r="V82" s="8">
        <v>335.83217183120263</v>
      </c>
      <c r="W82" s="8" t="s">
        <v>72</v>
      </c>
      <c r="X82" s="8">
        <v>14352.015806007343</v>
      </c>
      <c r="Y82" s="9" t="s">
        <v>72</v>
      </c>
      <c r="Z82" s="7">
        <v>98832.960000000006</v>
      </c>
      <c r="AA82" s="8">
        <v>30823.76550650892</v>
      </c>
      <c r="AB82" s="8">
        <v>9237.142255982104</v>
      </c>
      <c r="AC82" s="8">
        <v>25014.405879309052</v>
      </c>
      <c r="AD82" s="8">
        <v>1384.8749353864025</v>
      </c>
      <c r="AE82" s="8" t="s">
        <v>72</v>
      </c>
      <c r="AF82" s="8">
        <v>66460.188577186476</v>
      </c>
      <c r="AG82" s="9" t="s">
        <v>72</v>
      </c>
    </row>
    <row r="83" spans="1:33" x14ac:dyDescent="0.45">
      <c r="A83" s="4">
        <v>45870</v>
      </c>
      <c r="B83" s="7">
        <v>46873.56</v>
      </c>
      <c r="C83" s="8">
        <v>19075.453985955508</v>
      </c>
      <c r="D83" s="8">
        <v>2995.5730810229738</v>
      </c>
      <c r="E83" s="8">
        <v>14535.82679241275</v>
      </c>
      <c r="F83" s="8">
        <v>1110.7130984422386</v>
      </c>
      <c r="G83" s="8">
        <v>1635.826908498668</v>
      </c>
      <c r="H83" s="8">
        <v>39353.393866332139</v>
      </c>
      <c r="I83" s="9"/>
      <c r="J83" s="7">
        <v>64994.61</v>
      </c>
      <c r="K83" s="8">
        <v>7306.7721789695925</v>
      </c>
      <c r="L83" s="8">
        <v>5346.5542683956837</v>
      </c>
      <c r="M83" s="8">
        <v>7832.8353635271969</v>
      </c>
      <c r="N83" s="8">
        <v>0</v>
      </c>
      <c r="O83" s="8">
        <v>0</v>
      </c>
      <c r="P83" s="8">
        <v>20486.161810892474</v>
      </c>
      <c r="Q83" s="9">
        <v>0</v>
      </c>
      <c r="R83" s="7">
        <v>15248.81</v>
      </c>
      <c r="S83" s="8">
        <v>8011.6906741013136</v>
      </c>
      <c r="T83" s="8">
        <v>1195.2336593281666</v>
      </c>
      <c r="U83" s="8">
        <v>4477.0346520631265</v>
      </c>
      <c r="V83" s="8">
        <v>323.21751164669143</v>
      </c>
      <c r="W83" s="8">
        <v>490.74807254960041</v>
      </c>
      <c r="X83" s="8">
        <v>14497.924569688899</v>
      </c>
      <c r="Y83" s="9" t="s">
        <v>72</v>
      </c>
      <c r="Z83" s="7">
        <v>98856</v>
      </c>
      <c r="AA83" s="8">
        <v>30197.316962116201</v>
      </c>
      <c r="AB83" s="8">
        <v>8941.2419656232523</v>
      </c>
      <c r="AC83" s="8">
        <v>25275.827514422497</v>
      </c>
      <c r="AD83" s="8">
        <v>1332.8557181306862</v>
      </c>
      <c r="AE83" s="8">
        <v>1962.9922901984014</v>
      </c>
      <c r="AF83" s="8">
        <v>67710.234450491029</v>
      </c>
      <c r="AG83" s="9" t="s">
        <v>72</v>
      </c>
    </row>
    <row r="84" spans="1:33" x14ac:dyDescent="0.45">
      <c r="A84" s="4">
        <v>45901</v>
      </c>
      <c r="B84" s="7">
        <v>46139.62</v>
      </c>
      <c r="C84" s="8">
        <v>18313.588636400833</v>
      </c>
      <c r="D84" s="8">
        <v>2859.2641078337228</v>
      </c>
      <c r="E84" s="8">
        <v>14464.811806638756</v>
      </c>
      <c r="F84" s="8">
        <v>1069.7611141249988</v>
      </c>
      <c r="G84" s="8">
        <v>2729.2841815550423</v>
      </c>
      <c r="H84" s="8">
        <v>39436.709846553356</v>
      </c>
      <c r="I84" s="9"/>
      <c r="J84" s="7">
        <v>65619.509999999995</v>
      </c>
      <c r="K84" s="8">
        <v>7311.4711900676948</v>
      </c>
      <c r="L84" s="8">
        <v>5228.1816584372964</v>
      </c>
      <c r="M84" s="8">
        <v>8176.8131040342369</v>
      </c>
      <c r="N84" s="8">
        <v>0</v>
      </c>
      <c r="O84" s="8">
        <v>0</v>
      </c>
      <c r="P84" s="8">
        <v>20716.465952539227</v>
      </c>
      <c r="Q84" s="9">
        <v>0</v>
      </c>
      <c r="R84" s="7">
        <v>15013.74</v>
      </c>
      <c r="S84" s="8">
        <v>7691.7072272883497</v>
      </c>
      <c r="T84" s="8">
        <v>1140.8463790256553</v>
      </c>
      <c r="U84" s="8">
        <v>4455.1620364447363</v>
      </c>
      <c r="V84" s="8">
        <v>311.30048421037463</v>
      </c>
      <c r="W84" s="8">
        <v>818.7852544665127</v>
      </c>
      <c r="X84" s="8">
        <v>14417.801381435627</v>
      </c>
      <c r="Y84" s="9" t="s">
        <v>72</v>
      </c>
      <c r="Z84" s="7">
        <v>98884.98</v>
      </c>
      <c r="AA84" s="8">
        <v>29287.777553748696</v>
      </c>
      <c r="AB84" s="8">
        <v>8659.298587837764</v>
      </c>
      <c r="AC84" s="8">
        <v>25534.587272000743</v>
      </c>
      <c r="AD84" s="8">
        <v>1283.7133369499986</v>
      </c>
      <c r="AE84" s="8">
        <v>3275.1410178660508</v>
      </c>
      <c r="AF84" s="8">
        <v>68040.517768403253</v>
      </c>
      <c r="AG84" s="9" t="s">
        <v>72</v>
      </c>
    </row>
    <row r="85" spans="1:33" x14ac:dyDescent="0.45">
      <c r="A85" s="4">
        <v>45931</v>
      </c>
      <c r="B85" s="7">
        <v>45416.52</v>
      </c>
      <c r="C85" s="8">
        <v>17593.167745886898</v>
      </c>
      <c r="D85" s="8">
        <v>2730.8332878802507</v>
      </c>
      <c r="E85" s="8">
        <v>14396.741238473714</v>
      </c>
      <c r="F85" s="8">
        <v>1031.0329214778455</v>
      </c>
      <c r="G85" s="8">
        <v>4978.5299731634796</v>
      </c>
      <c r="H85" s="8">
        <v>40730.305166882194</v>
      </c>
      <c r="I85" s="9"/>
      <c r="J85" s="7">
        <v>62237.26</v>
      </c>
      <c r="K85" s="8">
        <v>7305.7922718498812</v>
      </c>
      <c r="L85" s="8">
        <v>5113.7033187573825</v>
      </c>
      <c r="M85" s="8">
        <v>8515.0341594745478</v>
      </c>
      <c r="N85" s="8">
        <v>53.24865392723845</v>
      </c>
      <c r="O85" s="8">
        <v>0</v>
      </c>
      <c r="P85" s="8">
        <v>20987.778404009052</v>
      </c>
      <c r="Q85" s="9">
        <v>0</v>
      </c>
      <c r="R85" s="7">
        <v>14782.08</v>
      </c>
      <c r="S85" s="8">
        <v>7389.1304532724971</v>
      </c>
      <c r="T85" s="8">
        <v>1089.60248186422</v>
      </c>
      <c r="U85" s="8">
        <v>4434.1963014499042</v>
      </c>
      <c r="V85" s="8">
        <v>300.03058015005308</v>
      </c>
      <c r="W85" s="8">
        <v>1493.558991949044</v>
      </c>
      <c r="X85" s="8">
        <v>14706.518808685716</v>
      </c>
      <c r="Y85" s="9" t="s">
        <v>72</v>
      </c>
      <c r="Z85" s="7">
        <v>98914.21</v>
      </c>
      <c r="AA85" s="8">
        <v>28417.593566914158</v>
      </c>
      <c r="AB85" s="8">
        <v>8390.7032642136837</v>
      </c>
      <c r="AC85" s="8">
        <v>25791.123645643005</v>
      </c>
      <c r="AD85" s="8">
        <v>1290.4881597006529</v>
      </c>
      <c r="AE85" s="8">
        <v>5974.2359677961749</v>
      </c>
      <c r="AF85" s="8">
        <v>69864.144604267669</v>
      </c>
      <c r="AG85" s="9" t="s">
        <v>72</v>
      </c>
    </row>
    <row r="86" spans="1:33" x14ac:dyDescent="0.45">
      <c r="A86" s="4">
        <v>45962</v>
      </c>
      <c r="B86" s="7">
        <v>44913.39</v>
      </c>
      <c r="C86" s="8">
        <v>16911.679432052144</v>
      </c>
      <c r="D86" s="8">
        <v>2609.7924278979253</v>
      </c>
      <c r="E86" s="8">
        <v>14331.45440115545</v>
      </c>
      <c r="F86" s="8">
        <v>994.37037757409939</v>
      </c>
      <c r="G86" s="8">
        <v>4844.8508742586346</v>
      </c>
      <c r="H86" s="8">
        <v>39692.147512938252</v>
      </c>
      <c r="I86" s="9"/>
      <c r="J86" s="7">
        <v>62656.71</v>
      </c>
      <c r="K86" s="8">
        <v>7291.1907942505886</v>
      </c>
      <c r="L86" s="8">
        <v>5003.1177923019759</v>
      </c>
      <c r="M86" s="8">
        <v>8848.0736307352818</v>
      </c>
      <c r="N86" s="8">
        <v>115.6427758742843</v>
      </c>
      <c r="O86" s="8">
        <v>0</v>
      </c>
      <c r="P86" s="8">
        <v>21258.024993162129</v>
      </c>
      <c r="Q86" s="9">
        <v>0</v>
      </c>
      <c r="R86" s="7">
        <v>14622.8</v>
      </c>
      <c r="S86" s="8">
        <v>7102.9053614619006</v>
      </c>
      <c r="T86" s="8">
        <v>1041.3071787312722</v>
      </c>
      <c r="U86" s="8">
        <v>4414.0879555558786</v>
      </c>
      <c r="V86" s="8">
        <v>289.3617798740629</v>
      </c>
      <c r="W86" s="8">
        <v>1453.4552622775902</v>
      </c>
      <c r="X86" s="8">
        <v>14301.117537900705</v>
      </c>
      <c r="Y86" s="9" t="s">
        <v>72</v>
      </c>
      <c r="Z86" s="7">
        <v>98937.48</v>
      </c>
      <c r="AA86" s="8">
        <v>27585.20611271316</v>
      </c>
      <c r="AB86" s="8">
        <v>8134.8687057794868</v>
      </c>
      <c r="AC86" s="8">
        <v>26045.81891212182</v>
      </c>
      <c r="AD86" s="8">
        <v>1308.8872289632036</v>
      </c>
      <c r="AE86" s="8">
        <v>5813.8210491103609</v>
      </c>
      <c r="AF86" s="8">
        <v>68888.602008688031</v>
      </c>
      <c r="AG86" s="9" t="s">
        <v>72</v>
      </c>
    </row>
    <row r="87" spans="1:33" x14ac:dyDescent="0.45">
      <c r="A87" s="4">
        <v>45992</v>
      </c>
      <c r="B87" s="7">
        <v>44212.49</v>
      </c>
      <c r="C87" s="8">
        <v>16266.771558944842</v>
      </c>
      <c r="D87" s="8">
        <v>2495.684345640253</v>
      </c>
      <c r="E87" s="8">
        <v>14268.801430391879</v>
      </c>
      <c r="F87" s="8">
        <v>959.6291513144746</v>
      </c>
      <c r="G87" s="8">
        <v>4668.353582761014</v>
      </c>
      <c r="H87" s="8">
        <v>38659.240069052466</v>
      </c>
      <c r="I87" s="9"/>
      <c r="J87" s="7">
        <v>63254.04</v>
      </c>
      <c r="K87" s="8">
        <v>7268.9513178323277</v>
      </c>
      <c r="L87" s="8">
        <v>4896.407932545756</v>
      </c>
      <c r="M87" s="8">
        <v>9176.4462686954303</v>
      </c>
      <c r="N87" s="8">
        <v>168.2561289873141</v>
      </c>
      <c r="O87" s="8">
        <v>0</v>
      </c>
      <c r="P87" s="8">
        <v>21510.06164806083</v>
      </c>
      <c r="Q87" s="9">
        <v>0</v>
      </c>
      <c r="R87" s="7">
        <v>14400.24</v>
      </c>
      <c r="S87" s="8">
        <v>6832.0440547568332</v>
      </c>
      <c r="T87" s="8">
        <v>995.77805391046093</v>
      </c>
      <c r="U87" s="8">
        <v>4394.7908405606986</v>
      </c>
      <c r="V87" s="8">
        <v>279.25208303251213</v>
      </c>
      <c r="W87" s="8">
        <v>1400.506074828304</v>
      </c>
      <c r="X87" s="8">
        <v>13902.371107088809</v>
      </c>
      <c r="Y87" s="9" t="s">
        <v>72</v>
      </c>
      <c r="Z87" s="7">
        <v>98968.7</v>
      </c>
      <c r="AA87" s="8">
        <v>26789.077188566138</v>
      </c>
      <c r="AB87" s="8">
        <v>7891.2291473140594</v>
      </c>
      <c r="AC87" s="8">
        <v>26299.007985165685</v>
      </c>
      <c r="AD87" s="8">
        <v>1319.8111105646835</v>
      </c>
      <c r="AE87" s="8">
        <v>5602.0242993132169</v>
      </c>
      <c r="AF87" s="8">
        <v>67901.149730923775</v>
      </c>
      <c r="AG87" s="9" t="s">
        <v>72</v>
      </c>
    </row>
    <row r="88" spans="1:33" x14ac:dyDescent="0.45">
      <c r="A88" s="4">
        <v>46023</v>
      </c>
      <c r="B88" s="7">
        <v>43599.48</v>
      </c>
      <c r="C88" s="8">
        <v>15656.241249110615</v>
      </c>
      <c r="D88" s="8">
        <v>2388.0808768950719</v>
      </c>
      <c r="E88" s="8">
        <v>14208.642420645177</v>
      </c>
      <c r="F88" s="8">
        <v>926.67730076239945</v>
      </c>
      <c r="G88" s="8">
        <v>4501.335974921406</v>
      </c>
      <c r="H88" s="8">
        <v>37680.977822334673</v>
      </c>
      <c r="I88" s="9"/>
      <c r="J88" s="7">
        <v>63783.15</v>
      </c>
      <c r="K88" s="8">
        <v>7240.2074527364221</v>
      </c>
      <c r="L88" s="8">
        <v>4793.5431340444347</v>
      </c>
      <c r="M88" s="8">
        <v>9500.6147503513857</v>
      </c>
      <c r="N88" s="8">
        <v>213.45962040267395</v>
      </c>
      <c r="O88" s="8">
        <v>148.56712755614947</v>
      </c>
      <c r="P88" s="8">
        <v>21896.392085091069</v>
      </c>
      <c r="Q88" s="9">
        <v>0</v>
      </c>
      <c r="R88" s="7">
        <v>14205.05</v>
      </c>
      <c r="S88" s="8">
        <v>6575.6213246264588</v>
      </c>
      <c r="T88" s="8">
        <v>952.84426988113364</v>
      </c>
      <c r="U88" s="8">
        <v>4376.2618655587148</v>
      </c>
      <c r="V88" s="8">
        <v>269.66309452185828</v>
      </c>
      <c r="W88" s="8">
        <v>1350.4007924764217</v>
      </c>
      <c r="X88" s="8">
        <v>13524.791347064587</v>
      </c>
      <c r="Y88" s="9" t="s">
        <v>72</v>
      </c>
      <c r="Z88" s="7">
        <v>98995.38</v>
      </c>
      <c r="AA88" s="8">
        <v>26027.696951669161</v>
      </c>
      <c r="AB88" s="8">
        <v>7659.2401863185205</v>
      </c>
      <c r="AC88" s="8">
        <v>26550.985655125598</v>
      </c>
      <c r="AD88" s="8">
        <v>1325.4723813175531</v>
      </c>
      <c r="AE88" s="8">
        <v>5550.1702974618365</v>
      </c>
      <c r="AF88" s="8">
        <v>67113.565471892667</v>
      </c>
      <c r="AG88" s="9" t="s">
        <v>72</v>
      </c>
    </row>
    <row r="89" spans="1:33" x14ac:dyDescent="0.45">
      <c r="A89" s="4">
        <v>46054</v>
      </c>
      <c r="B89" s="7">
        <v>43137.27</v>
      </c>
      <c r="C89" s="8">
        <v>15078.025107449448</v>
      </c>
      <c r="D89" s="8">
        <v>2286.5810116435091</v>
      </c>
      <c r="E89" s="8">
        <v>14150.846640837608</v>
      </c>
      <c r="F89" s="8">
        <v>895.39401855239828</v>
      </c>
      <c r="G89" s="8">
        <v>7343.1306188888029</v>
      </c>
      <c r="H89" s="8">
        <v>39753.977397371767</v>
      </c>
      <c r="I89" s="9"/>
      <c r="J89" s="7">
        <v>64184.31</v>
      </c>
      <c r="K89" s="8">
        <v>7205.9592416303503</v>
      </c>
      <c r="L89" s="8">
        <v>4694.4813127235329</v>
      </c>
      <c r="M89" s="8">
        <v>9820.9965825192248</v>
      </c>
      <c r="N89" s="8">
        <v>252.80956043900994</v>
      </c>
      <c r="O89" s="8">
        <v>552.66608056492862</v>
      </c>
      <c r="P89" s="8">
        <v>22526.912777877049</v>
      </c>
      <c r="Q89" s="9">
        <v>0</v>
      </c>
      <c r="R89" s="7">
        <v>14057.22</v>
      </c>
      <c r="S89" s="8">
        <v>6332.7705451287684</v>
      </c>
      <c r="T89" s="8">
        <v>912.34582364576022</v>
      </c>
      <c r="U89" s="8">
        <v>4358.4607653779831</v>
      </c>
      <c r="V89" s="8">
        <v>260.5596593987479</v>
      </c>
      <c r="W89" s="8">
        <v>2202.9391856666407</v>
      </c>
      <c r="X89" s="8">
        <v>14067.0759792179</v>
      </c>
      <c r="Y89" s="9" t="s">
        <v>72</v>
      </c>
      <c r="Z89" s="7">
        <v>99015.16</v>
      </c>
      <c r="AA89" s="8">
        <v>25299.589370569687</v>
      </c>
      <c r="AB89" s="8">
        <v>7438.3785266957439</v>
      </c>
      <c r="AC89" s="8">
        <v>26802.012551524356</v>
      </c>
      <c r="AD89" s="8">
        <v>1327.2823827018879</v>
      </c>
      <c r="AE89" s="8">
        <v>9364.4228232314908</v>
      </c>
      <c r="AF89" s="8">
        <v>70231.685654723158</v>
      </c>
      <c r="AG89" s="9" t="s">
        <v>72</v>
      </c>
    </row>
    <row r="90" spans="1:33" x14ac:dyDescent="0.45">
      <c r="A90" s="4">
        <v>46082</v>
      </c>
      <c r="B90" s="7">
        <v>42509.67</v>
      </c>
      <c r="C90" s="8">
        <v>14530.190106104492</v>
      </c>
      <c r="D90" s="8">
        <v>2190.8091508669422</v>
      </c>
      <c r="E90" s="8">
        <v>14095.291821235063</v>
      </c>
      <c r="F90" s="8">
        <v>865.66852305599332</v>
      </c>
      <c r="G90" s="8">
        <v>7193.1278468407418</v>
      </c>
      <c r="H90" s="8">
        <v>38875.08744810323</v>
      </c>
      <c r="I90" s="9"/>
      <c r="J90" s="7">
        <v>64731.89</v>
      </c>
      <c r="K90" s="8">
        <v>7167.0884150234078</v>
      </c>
      <c r="L90" s="8">
        <v>4599.1706630118442</v>
      </c>
      <c r="M90" s="8">
        <v>10137.969900782942</v>
      </c>
      <c r="N90" s="8">
        <v>287.39879505466314</v>
      </c>
      <c r="O90" s="8">
        <v>825.52443116240124</v>
      </c>
      <c r="P90" s="8">
        <v>23017.152205035258</v>
      </c>
      <c r="Q90" s="9">
        <v>0</v>
      </c>
      <c r="R90" s="7">
        <v>13856.1</v>
      </c>
      <c r="S90" s="8">
        <v>6102.6798445638869</v>
      </c>
      <c r="T90" s="8">
        <v>874.13285119590989</v>
      </c>
      <c r="U90" s="8">
        <v>4341.3498809403991</v>
      </c>
      <c r="V90" s="8">
        <v>251.90954020929405</v>
      </c>
      <c r="W90" s="8">
        <v>2157.9383540522222</v>
      </c>
      <c r="X90" s="8">
        <v>13728.010470961712</v>
      </c>
      <c r="Y90" s="9" t="s">
        <v>72</v>
      </c>
      <c r="Z90" s="7">
        <v>99041.46</v>
      </c>
      <c r="AA90" s="8">
        <v>24603.316542348799</v>
      </c>
      <c r="AB90" s="8">
        <v>7228.1416440521753</v>
      </c>
      <c r="AC90" s="8">
        <v>27052.320086265019</v>
      </c>
      <c r="AD90" s="8">
        <v>1326.2010227218552</v>
      </c>
      <c r="AE90" s="8">
        <v>9457.2778473712915</v>
      </c>
      <c r="AF90" s="8">
        <v>69667.257142759147</v>
      </c>
      <c r="AG90" s="9" t="s">
        <v>72</v>
      </c>
    </row>
    <row r="91" spans="1:33" x14ac:dyDescent="0.45">
      <c r="A91" s="4">
        <v>46113</v>
      </c>
      <c r="B91" s="7">
        <v>42072.959999999999</v>
      </c>
      <c r="C91" s="8">
        <v>14010.925083857835</v>
      </c>
      <c r="D91" s="8">
        <v>2100.4134761637611</v>
      </c>
      <c r="E91" s="8">
        <v>14041.863504215395</v>
      </c>
      <c r="F91" s="8">
        <v>837.39907626837442</v>
      </c>
      <c r="G91" s="8">
        <v>7050.7698540192314</v>
      </c>
      <c r="H91" s="8">
        <v>38041.370994524594</v>
      </c>
      <c r="I91" s="9"/>
      <c r="J91" s="7">
        <v>61124.74</v>
      </c>
      <c r="K91" s="8">
        <v>7124.3718108070034</v>
      </c>
      <c r="L91" s="8">
        <v>4507.5512160146636</v>
      </c>
      <c r="M91" s="8">
        <v>10451.878371641791</v>
      </c>
      <c r="N91" s="8">
        <v>318.03282903332314</v>
      </c>
      <c r="O91" s="8">
        <v>1072.4182055798528</v>
      </c>
      <c r="P91" s="8">
        <v>23474.252433076635</v>
      </c>
      <c r="Q91" s="9">
        <v>0</v>
      </c>
      <c r="R91" s="7">
        <v>13714.66</v>
      </c>
      <c r="S91" s="8">
        <v>5884.5885352202904</v>
      </c>
      <c r="T91" s="8">
        <v>838.06497698934061</v>
      </c>
      <c r="U91" s="8">
        <v>4324.8939592983415</v>
      </c>
      <c r="V91" s="8">
        <v>243.68313119409697</v>
      </c>
      <c r="W91" s="8">
        <v>2115.2309562057694</v>
      </c>
      <c r="X91" s="8">
        <v>13406.461558907838</v>
      </c>
      <c r="Y91" s="9" t="s">
        <v>72</v>
      </c>
      <c r="Z91" s="7">
        <v>95182.02</v>
      </c>
      <c r="AA91" s="8">
        <v>23937.481911436404</v>
      </c>
      <c r="AB91" s="8">
        <v>7028.0473874111767</v>
      </c>
      <c r="AC91" s="8">
        <v>27302.114576700267</v>
      </c>
      <c r="AD91" s="8">
        <v>1322.9117205553723</v>
      </c>
      <c r="AE91" s="8">
        <v>9533.3420304029314</v>
      </c>
      <c r="AF91" s="8">
        <v>69123.89762650615</v>
      </c>
      <c r="AG91" s="9" t="s">
        <v>72</v>
      </c>
    </row>
    <row r="92" spans="1:33" x14ac:dyDescent="0.45">
      <c r="A92" s="4">
        <v>46143</v>
      </c>
      <c r="B92" s="7">
        <v>41475.269999999997</v>
      </c>
      <c r="C92" s="8">
        <v>13518.532816689974</v>
      </c>
      <c r="D92" s="8">
        <v>2015.064424816426</v>
      </c>
      <c r="E92" s="8">
        <v>13796.976031221559</v>
      </c>
      <c r="F92" s="8">
        <v>810.49211213117565</v>
      </c>
      <c r="G92" s="8">
        <v>6915.5454897133986</v>
      </c>
      <c r="H92" s="8">
        <v>37056.610874572536</v>
      </c>
      <c r="I92" s="9"/>
      <c r="J92" s="7">
        <v>61660.93</v>
      </c>
      <c r="K92" s="8">
        <v>7078.4932036644968</v>
      </c>
      <c r="L92" s="8">
        <v>4419.5562201313487</v>
      </c>
      <c r="M92" s="8">
        <v>10614.189939542548</v>
      </c>
      <c r="N92" s="8">
        <v>345.32731855739945</v>
      </c>
      <c r="O92" s="8">
        <v>1297.9094479236942</v>
      </c>
      <c r="P92" s="8">
        <v>23755.476129819486</v>
      </c>
      <c r="Q92" s="9">
        <v>0</v>
      </c>
      <c r="R92" s="7">
        <v>13521.07</v>
      </c>
      <c r="S92" s="8">
        <v>5677.7837830097887</v>
      </c>
      <c r="T92" s="8">
        <v>804.01070550175393</v>
      </c>
      <c r="U92" s="8">
        <v>4249.4686176162395</v>
      </c>
      <c r="V92" s="8">
        <v>235.85320463017212</v>
      </c>
      <c r="W92" s="8">
        <v>2074.6636469140194</v>
      </c>
      <c r="X92" s="8">
        <v>13041.779957671974</v>
      </c>
      <c r="Y92" s="9" t="s">
        <v>72</v>
      </c>
      <c r="Z92" s="7">
        <v>95140.55</v>
      </c>
      <c r="AA92" s="8">
        <v>23300.732583692465</v>
      </c>
      <c r="AB92" s="8">
        <v>6837.6335299110597</v>
      </c>
      <c r="AC92" s="8">
        <v>27170.561177008414</v>
      </c>
      <c r="AD92" s="8">
        <v>1317.9178531148102</v>
      </c>
      <c r="AE92" s="8">
        <v>9596.5640355797714</v>
      </c>
      <c r="AF92" s="8">
        <v>68223.409179306516</v>
      </c>
      <c r="AG92" s="9" t="s">
        <v>72</v>
      </c>
    </row>
    <row r="93" spans="1:33" x14ac:dyDescent="0.45">
      <c r="A93" s="4">
        <v>46174</v>
      </c>
      <c r="B93" s="7">
        <v>40866.080000000002</v>
      </c>
      <c r="C93" s="8">
        <v>13051.422619637933</v>
      </c>
      <c r="D93" s="8">
        <v>1934.453263419332</v>
      </c>
      <c r="E93" s="8">
        <v>13566.486399730293</v>
      </c>
      <c r="F93" s="8">
        <v>784.86146132374415</v>
      </c>
      <c r="G93" s="8">
        <v>6786.9856489346284</v>
      </c>
      <c r="H93" s="8">
        <v>36124.20939304593</v>
      </c>
      <c r="I93" s="9"/>
      <c r="J93" s="7">
        <v>62210.04</v>
      </c>
      <c r="K93" s="8">
        <v>7030.0537524245574</v>
      </c>
      <c r="L93" s="8">
        <v>4335.1133631078555</v>
      </c>
      <c r="M93" s="8">
        <v>10774.322303158331</v>
      </c>
      <c r="N93" s="8">
        <v>369.766193649076</v>
      </c>
      <c r="O93" s="8">
        <v>1505.4492881387989</v>
      </c>
      <c r="P93" s="8">
        <v>24014.70490047862</v>
      </c>
      <c r="Q93" s="9">
        <v>0</v>
      </c>
      <c r="R93" s="7">
        <v>13324</v>
      </c>
      <c r="S93" s="8">
        <v>5481.5975002479317</v>
      </c>
      <c r="T93" s="8">
        <v>771.84685210431348</v>
      </c>
      <c r="U93" s="8">
        <v>4178.4778111169298</v>
      </c>
      <c r="V93" s="8">
        <v>228.39468524520956</v>
      </c>
      <c r="W93" s="8">
        <v>2036.0956946803885</v>
      </c>
      <c r="X93" s="8">
        <v>12696.412543394774</v>
      </c>
      <c r="Y93" s="9" t="s">
        <v>72</v>
      </c>
      <c r="Z93" s="7">
        <v>95099.92</v>
      </c>
      <c r="AA93" s="8">
        <v>22691.760895990075</v>
      </c>
      <c r="AB93" s="8">
        <v>6656.4572792110539</v>
      </c>
      <c r="AC93" s="8">
        <v>27054.105982834684</v>
      </c>
      <c r="AD93" s="8">
        <v>1311.599947237569</v>
      </c>
      <c r="AE93" s="8">
        <v>9649.8320668603537</v>
      </c>
      <c r="AF93" s="8">
        <v>67363.756172133741</v>
      </c>
      <c r="AG93" s="9" t="s">
        <v>72</v>
      </c>
    </row>
    <row r="94" spans="1:33" x14ac:dyDescent="0.45">
      <c r="A94" s="4">
        <v>46204</v>
      </c>
      <c r="B94" s="7">
        <v>40248.870000000003</v>
      </c>
      <c r="C94" s="8">
        <v>12608.103442999683</v>
      </c>
      <c r="D94" s="8">
        <v>1858.2907536699295</v>
      </c>
      <c r="E94" s="8">
        <v>13349.49527438427</v>
      </c>
      <c r="F94" s="8">
        <v>760.42766051170474</v>
      </c>
      <c r="G94" s="8">
        <v>6664.659186856743</v>
      </c>
      <c r="H94" s="8">
        <v>35240.976318422327</v>
      </c>
      <c r="I94" s="9"/>
      <c r="J94" s="7">
        <v>62762.83</v>
      </c>
      <c r="K94" s="8">
        <v>6979.5812423758143</v>
      </c>
      <c r="L94" s="8">
        <v>4254.1458525070784</v>
      </c>
      <c r="M94" s="8">
        <v>10932.858620408557</v>
      </c>
      <c r="N94" s="8">
        <v>391.73837864718951</v>
      </c>
      <c r="O94" s="8">
        <v>1697.7255851947928</v>
      </c>
      <c r="P94" s="8">
        <v>24256.04967913343</v>
      </c>
      <c r="Q94" s="9">
        <v>0</v>
      </c>
      <c r="R94" s="7">
        <v>13123.75</v>
      </c>
      <c r="S94" s="8">
        <v>5295.4034460598668</v>
      </c>
      <c r="T94" s="8">
        <v>741.45801071430185</v>
      </c>
      <c r="U94" s="8">
        <v>4111.6445445103554</v>
      </c>
      <c r="V94" s="8">
        <v>221.2844492089061</v>
      </c>
      <c r="W94" s="8">
        <v>1999.3977560570229</v>
      </c>
      <c r="X94" s="8">
        <v>12369.188206550454</v>
      </c>
      <c r="Y94" s="9" t="s">
        <v>72</v>
      </c>
      <c r="Z94" s="7">
        <v>95056.41</v>
      </c>
      <c r="AA94" s="8">
        <v>22109.305373975432</v>
      </c>
      <c r="AB94" s="8">
        <v>6484.094756910994</v>
      </c>
      <c r="AC94" s="8">
        <v>26952.252949669681</v>
      </c>
      <c r="AD94" s="8">
        <v>1304.2515712612353</v>
      </c>
      <c r="AE94" s="8">
        <v>9695.3166094228836</v>
      </c>
      <c r="AF94" s="8">
        <v>66545.221261240222</v>
      </c>
      <c r="AG94" s="9" t="s">
        <v>72</v>
      </c>
    </row>
    <row r="95" spans="1:33" x14ac:dyDescent="0.45">
      <c r="A95" s="4">
        <v>46235</v>
      </c>
      <c r="B95" s="7">
        <v>39571.43</v>
      </c>
      <c r="C95" s="8">
        <v>12187.177428521405</v>
      </c>
      <c r="D95" s="8">
        <v>1786.3059043043829</v>
      </c>
      <c r="E95" s="8">
        <v>13145.160983985876</v>
      </c>
      <c r="F95" s="8">
        <v>737.11733569826288</v>
      </c>
      <c r="G95" s="8">
        <v>6548.1692892913634</v>
      </c>
      <c r="H95" s="8">
        <v>34403.930941801285</v>
      </c>
      <c r="I95" s="9"/>
      <c r="J95" s="7">
        <v>63365.16</v>
      </c>
      <c r="K95" s="8">
        <v>6927.5382737661021</v>
      </c>
      <c r="L95" s="8">
        <v>4176.5733696446041</v>
      </c>
      <c r="M95" s="8">
        <v>11090.310123588135</v>
      </c>
      <c r="N95" s="8">
        <v>411.56209903571136</v>
      </c>
      <c r="O95" s="8">
        <v>1876.8808589047726</v>
      </c>
      <c r="P95" s="8">
        <v>24482.864724939329</v>
      </c>
      <c r="Q95" s="9">
        <v>0</v>
      </c>
      <c r="R95" s="7">
        <v>12903.48</v>
      </c>
      <c r="S95" s="8">
        <v>5118.6145199789898</v>
      </c>
      <c r="T95" s="8">
        <v>712.7360558174488</v>
      </c>
      <c r="U95" s="8">
        <v>4048.7095830676494</v>
      </c>
      <c r="V95" s="8">
        <v>214.5011446881945</v>
      </c>
      <c r="W95" s="8">
        <v>1964.450786787409</v>
      </c>
      <c r="X95" s="8">
        <v>12059.012090339691</v>
      </c>
      <c r="Y95" s="9" t="s">
        <v>72</v>
      </c>
      <c r="Z95" s="7">
        <v>95010.3</v>
      </c>
      <c r="AA95" s="8">
        <v>21552.151187991789</v>
      </c>
      <c r="AB95" s="8">
        <v>6320.1404548098635</v>
      </c>
      <c r="AC95" s="8">
        <v>26864.503304371185</v>
      </c>
      <c r="AD95" s="8">
        <v>1296.1029018736267</v>
      </c>
      <c r="AE95" s="8">
        <v>9734.6840060544091</v>
      </c>
      <c r="AF95" s="8">
        <v>65767.581855100871</v>
      </c>
      <c r="AG95" s="9" t="s">
        <v>72</v>
      </c>
    </row>
    <row r="96" spans="1:33" x14ac:dyDescent="0.45">
      <c r="A96" s="4">
        <v>46266</v>
      </c>
      <c r="B96" s="7">
        <v>39029.839999999997</v>
      </c>
      <c r="C96" s="8">
        <v>11787.333893945337</v>
      </c>
      <c r="D96" s="8">
        <v>1718.2448035836594</v>
      </c>
      <c r="E96" s="8">
        <v>12759.21733649228</v>
      </c>
      <c r="F96" s="8">
        <v>714.86265073025584</v>
      </c>
      <c r="G96" s="8">
        <v>6437.1502419057178</v>
      </c>
      <c r="H96" s="8">
        <v>33416.80892665725</v>
      </c>
      <c r="I96" s="9"/>
      <c r="J96" s="7">
        <v>63842.54</v>
      </c>
      <c r="K96" s="8">
        <v>6874.3295263973787</v>
      </c>
      <c r="L96" s="8">
        <v>4102.3129104760219</v>
      </c>
      <c r="M96" s="8">
        <v>11079.122869002507</v>
      </c>
      <c r="N96" s="8">
        <v>429.50159936781597</v>
      </c>
      <c r="O96" s="8">
        <v>2044.6554404542048</v>
      </c>
      <c r="P96" s="8">
        <v>24529.922345697931</v>
      </c>
      <c r="Q96" s="9">
        <v>0</v>
      </c>
      <c r="R96" s="7">
        <v>12727.27</v>
      </c>
      <c r="S96" s="8">
        <v>4950.6802354570409</v>
      </c>
      <c r="T96" s="8">
        <v>685.57967662988005</v>
      </c>
      <c r="U96" s="8">
        <v>3929.8389396396224</v>
      </c>
      <c r="V96" s="8">
        <v>208.02503136250445</v>
      </c>
      <c r="W96" s="8">
        <v>1931.1450725717154</v>
      </c>
      <c r="X96" s="8">
        <v>11705.268955660762</v>
      </c>
      <c r="Y96" s="9" t="s">
        <v>72</v>
      </c>
      <c r="Z96" s="7">
        <v>94978.32</v>
      </c>
      <c r="AA96" s="8">
        <v>21019.130199131781</v>
      </c>
      <c r="AB96" s="8">
        <v>6164.2066747764129</v>
      </c>
      <c r="AC96" s="8">
        <v>26390.183672793242</v>
      </c>
      <c r="AD96" s="8">
        <v>1287.336780244123</v>
      </c>
      <c r="AE96" s="8">
        <v>9769.2357307410657</v>
      </c>
      <c r="AF96" s="8">
        <v>64630.093057686616</v>
      </c>
      <c r="AG96" s="9" t="s">
        <v>72</v>
      </c>
    </row>
    <row r="97" spans="1:33" x14ac:dyDescent="0.45">
      <c r="A97" s="4">
        <v>46296</v>
      </c>
      <c r="B97" s="7">
        <v>38531.51</v>
      </c>
      <c r="C97" s="8">
        <v>11407.343716358813</v>
      </c>
      <c r="D97" s="8">
        <v>1653.8695270997657</v>
      </c>
      <c r="E97" s="8">
        <v>12396.884502869707</v>
      </c>
      <c r="F97" s="8">
        <v>693.60081320842016</v>
      </c>
      <c r="G97" s="8">
        <v>6331.264548866533</v>
      </c>
      <c r="H97" s="8">
        <v>32482.963108403237</v>
      </c>
      <c r="I97" s="9"/>
      <c r="J97" s="7">
        <v>64283.43</v>
      </c>
      <c r="K97" s="8">
        <v>6820.3082121328489</v>
      </c>
      <c r="L97" s="8">
        <v>4031.2795254775824</v>
      </c>
      <c r="M97" s="8">
        <v>11069.318710202544</v>
      </c>
      <c r="N97" s="8">
        <v>445.77901527611033</v>
      </c>
      <c r="O97" s="8">
        <v>2202.4851822740593</v>
      </c>
      <c r="P97" s="8">
        <v>24569.170645363145</v>
      </c>
      <c r="Q97" s="9">
        <v>0</v>
      </c>
      <c r="R97" s="7">
        <v>12565.31</v>
      </c>
      <c r="S97" s="8">
        <v>4791.0843608707009</v>
      </c>
      <c r="T97" s="8">
        <v>659.89394131280653</v>
      </c>
      <c r="U97" s="8">
        <v>3818.24042688387</v>
      </c>
      <c r="V97" s="8">
        <v>201.83783664365026</v>
      </c>
      <c r="W97" s="8">
        <v>1899.3793646599599</v>
      </c>
      <c r="X97" s="8">
        <v>11370.435930370988</v>
      </c>
      <c r="Y97" s="9" t="s">
        <v>72</v>
      </c>
      <c r="Z97" s="7">
        <v>94949.87</v>
      </c>
      <c r="AA97" s="8">
        <v>20509.120671763423</v>
      </c>
      <c r="AB97" s="8">
        <v>6015.9229579973016</v>
      </c>
      <c r="AC97" s="8">
        <v>25945.580113646192</v>
      </c>
      <c r="AD97" s="8">
        <v>1278.0999911262145</v>
      </c>
      <c r="AE97" s="8">
        <v>9800.0026409138991</v>
      </c>
      <c r="AF97" s="8">
        <v>63548.726375447033</v>
      </c>
      <c r="AG97" s="9" t="s">
        <v>72</v>
      </c>
    </row>
    <row r="98" spans="1:33" x14ac:dyDescent="0.45">
      <c r="A98" s="4">
        <v>46327</v>
      </c>
      <c r="B98" s="7">
        <v>38025.83</v>
      </c>
      <c r="C98" s="8">
        <v>11046.054087157416</v>
      </c>
      <c r="D98" s="8">
        <v>1592.9571160021078</v>
      </c>
      <c r="E98" s="8">
        <v>12056.667241903649</v>
      </c>
      <c r="F98" s="8">
        <v>673.27363107332974</v>
      </c>
      <c r="G98" s="8">
        <v>6230.2003583543565</v>
      </c>
      <c r="H98" s="8">
        <v>31599.152434490861</v>
      </c>
      <c r="I98" s="9"/>
      <c r="J98" s="7">
        <v>64736.98</v>
      </c>
      <c r="K98" s="8">
        <v>6765.781812141212</v>
      </c>
      <c r="L98" s="8">
        <v>3963.3869692571911</v>
      </c>
      <c r="M98" s="8">
        <v>11061.446554854701</v>
      </c>
      <c r="N98" s="8">
        <v>460.58303543579603</v>
      </c>
      <c r="O98" s="8">
        <v>2351.5703268347092</v>
      </c>
      <c r="P98" s="8">
        <v>24602.768698523611</v>
      </c>
      <c r="Q98" s="9">
        <v>0</v>
      </c>
      <c r="R98" s="7">
        <v>12400.77</v>
      </c>
      <c r="S98" s="8">
        <v>4639.3427166061147</v>
      </c>
      <c r="T98" s="8">
        <v>635.58988928484098</v>
      </c>
      <c r="U98" s="8">
        <v>3713.4535105063242</v>
      </c>
      <c r="V98" s="8">
        <v>195.92262664233897</v>
      </c>
      <c r="W98" s="8">
        <v>1869.0601075063068</v>
      </c>
      <c r="X98" s="8">
        <v>11053.368850545925</v>
      </c>
      <c r="Y98" s="9" t="s">
        <v>72</v>
      </c>
      <c r="Z98" s="7">
        <v>94913.63</v>
      </c>
      <c r="AA98" s="8">
        <v>20021.04671673011</v>
      </c>
      <c r="AB98" s="8">
        <v>5874.9355084597209</v>
      </c>
      <c r="AC98" s="8">
        <v>25529.447245139083</v>
      </c>
      <c r="AD98" s="8">
        <v>1268.5113927237917</v>
      </c>
      <c r="AE98" s="8">
        <v>9827.8107568599371</v>
      </c>
      <c r="AF98" s="8">
        <v>62521.75161991264</v>
      </c>
      <c r="AG98" s="9" t="s">
        <v>72</v>
      </c>
    </row>
    <row r="99" spans="1:33" x14ac:dyDescent="0.45">
      <c r="A99" s="4">
        <v>46357</v>
      </c>
      <c r="B99" s="7">
        <v>37316.870000000003</v>
      </c>
      <c r="C99" s="8">
        <v>10702.383613156984</v>
      </c>
      <c r="D99" s="8">
        <v>1535.2986210665651</v>
      </c>
      <c r="E99" s="8">
        <v>11737.166286282447</v>
      </c>
      <c r="F99" s="8">
        <v>653.82711401290771</v>
      </c>
      <c r="G99" s="8">
        <v>6133.6691581386103</v>
      </c>
      <c r="H99" s="8">
        <v>30762.344792657517</v>
      </c>
      <c r="I99" s="9"/>
      <c r="J99" s="7">
        <v>65389.1</v>
      </c>
      <c r="K99" s="8">
        <v>6711.0171827658914</v>
      </c>
      <c r="L99" s="8">
        <v>3898.5482695038986</v>
      </c>
      <c r="M99" s="8">
        <v>11055.971862999531</v>
      </c>
      <c r="N99" s="8">
        <v>474.07536940408033</v>
      </c>
      <c r="O99" s="8">
        <v>2492.9253858397315</v>
      </c>
      <c r="P99" s="8">
        <v>24632.538070513132</v>
      </c>
      <c r="Q99" s="9">
        <v>0</v>
      </c>
      <c r="R99" s="7">
        <v>12168.08</v>
      </c>
      <c r="S99" s="8">
        <v>4495.0011175259333</v>
      </c>
      <c r="T99" s="8">
        <v>612.58414980555949</v>
      </c>
      <c r="U99" s="8">
        <v>3615.0472161749935</v>
      </c>
      <c r="V99" s="8">
        <v>190.26369017775616</v>
      </c>
      <c r="W99" s="8">
        <v>1840.1007474415831</v>
      </c>
      <c r="X99" s="8">
        <v>10752.996921125827</v>
      </c>
      <c r="Y99" s="9" t="s">
        <v>72</v>
      </c>
      <c r="Z99" s="7">
        <v>94835.73</v>
      </c>
      <c r="AA99" s="8">
        <v>19553.877518554273</v>
      </c>
      <c r="AB99" s="8">
        <v>5740.9066147837766</v>
      </c>
      <c r="AC99" s="8">
        <v>25140.571406538467</v>
      </c>
      <c r="AD99" s="8">
        <v>1258.6679062195694</v>
      </c>
      <c r="AE99" s="8">
        <v>9853.3283756060628</v>
      </c>
      <c r="AF99" s="8">
        <v>61547.351821702148</v>
      </c>
      <c r="AG99" s="9" t="s">
        <v>72</v>
      </c>
    </row>
    <row r="100" spans="1:33" x14ac:dyDescent="0.45">
      <c r="A100" s="4">
        <v>46388</v>
      </c>
      <c r="B100" s="7">
        <v>36508.199999999997</v>
      </c>
      <c r="C100" s="8">
        <v>10375.317740375454</v>
      </c>
      <c r="D100" s="8">
        <v>1480.6982083613498</v>
      </c>
      <c r="E100" s="8">
        <v>11243.59371126834</v>
      </c>
      <c r="F100" s="8">
        <v>635.21111458736232</v>
      </c>
      <c r="G100" s="8">
        <v>6041.4037092998733</v>
      </c>
      <c r="H100" s="8">
        <v>29776.224483892383</v>
      </c>
      <c r="I100" s="9"/>
      <c r="J100" s="7">
        <v>65125.27</v>
      </c>
      <c r="K100" s="8">
        <v>6656.2451031262326</v>
      </c>
      <c r="L100" s="8">
        <v>3836.6762239596637</v>
      </c>
      <c r="M100" s="8">
        <v>10866.300684683254</v>
      </c>
      <c r="N100" s="8">
        <v>486.395674578186</v>
      </c>
      <c r="O100" s="8">
        <v>2627.4161180579404</v>
      </c>
      <c r="P100" s="8">
        <v>24473.033804405277</v>
      </c>
      <c r="Q100" s="9">
        <v>0</v>
      </c>
      <c r="R100" s="7">
        <v>11899.49</v>
      </c>
      <c r="S100" s="8">
        <v>4357.6334509576909</v>
      </c>
      <c r="T100" s="8">
        <v>590.79858513617853</v>
      </c>
      <c r="U100" s="8">
        <v>3463.0268630706491</v>
      </c>
      <c r="V100" s="8">
        <v>184.84643434492241</v>
      </c>
      <c r="W100" s="8">
        <v>1812.4211127899621</v>
      </c>
      <c r="X100" s="8">
        <v>10408.726446299403</v>
      </c>
      <c r="Y100" s="9" t="s">
        <v>72</v>
      </c>
      <c r="Z100" s="7">
        <v>94770.53</v>
      </c>
      <c r="AA100" s="8">
        <v>19106.626391576778</v>
      </c>
      <c r="AB100" s="8">
        <v>5613.5140739932831</v>
      </c>
      <c r="AC100" s="8">
        <v>24358.613138205263</v>
      </c>
      <c r="AD100" s="8">
        <v>1248.6490120830208</v>
      </c>
      <c r="AE100" s="8">
        <v>9877.1005692177878</v>
      </c>
      <c r="AF100" s="8">
        <v>60204.50318507613</v>
      </c>
      <c r="AG100" s="9" t="s">
        <v>72</v>
      </c>
    </row>
    <row r="101" spans="1:33" x14ac:dyDescent="0.45">
      <c r="A101" s="4">
        <v>46419</v>
      </c>
      <c r="B101" s="7">
        <v>35863.89</v>
      </c>
      <c r="C101" s="8">
        <v>10063.904478590412</v>
      </c>
      <c r="D101" s="8">
        <v>1428.972322478148</v>
      </c>
      <c r="E101" s="8">
        <v>10780.681526777194</v>
      </c>
      <c r="F101" s="8">
        <v>617.37900461212132</v>
      </c>
      <c r="G101" s="8">
        <v>5953.1561903687361</v>
      </c>
      <c r="H101" s="8">
        <v>28844.093522826613</v>
      </c>
      <c r="I101" s="9"/>
      <c r="J101" s="7">
        <v>65730.2</v>
      </c>
      <c r="K101" s="8">
        <v>6601.6643282207087</v>
      </c>
      <c r="L101" s="8">
        <v>3777.6838330411565</v>
      </c>
      <c r="M101" s="8">
        <v>10682.646216830175</v>
      </c>
      <c r="N101" s="8">
        <v>497.6653751846618</v>
      </c>
      <c r="O101" s="8">
        <v>2755.7875013965786</v>
      </c>
      <c r="P101" s="8">
        <v>24315.44725467328</v>
      </c>
      <c r="Q101" s="9">
        <v>0</v>
      </c>
      <c r="R101" s="7">
        <v>11688.43</v>
      </c>
      <c r="S101" s="8">
        <v>4226.8398810079734</v>
      </c>
      <c r="T101" s="8">
        <v>570.15995666878109</v>
      </c>
      <c r="U101" s="8">
        <v>3320.4499102473756</v>
      </c>
      <c r="V101" s="8">
        <v>179.65729034212728</v>
      </c>
      <c r="W101" s="8">
        <v>1785.9468571106208</v>
      </c>
      <c r="X101" s="8">
        <v>10083.053895376877</v>
      </c>
      <c r="Y101" s="9" t="s">
        <v>72</v>
      </c>
      <c r="Z101" s="7">
        <v>94699.77</v>
      </c>
      <c r="AA101" s="8">
        <v>18678.349702529202</v>
      </c>
      <c r="AB101" s="8">
        <v>5492.4506200149344</v>
      </c>
      <c r="AC101" s="8">
        <v>23619.464048962807</v>
      </c>
      <c r="AD101" s="8">
        <v>1238.5201807192075</v>
      </c>
      <c r="AE101" s="8">
        <v>9899.574929839062</v>
      </c>
      <c r="AF101" s="8">
        <v>58928.359482065207</v>
      </c>
      <c r="AG101" s="9" t="s">
        <v>72</v>
      </c>
    </row>
    <row r="102" spans="1:33" x14ac:dyDescent="0.45">
      <c r="A102" s="4">
        <v>46447</v>
      </c>
      <c r="B102" s="7">
        <v>35156.86</v>
      </c>
      <c r="C102" s="8">
        <v>9767.2504063435517</v>
      </c>
      <c r="D102" s="8">
        <v>1379.948903624211</v>
      </c>
      <c r="E102" s="8">
        <v>10346.477755317666</v>
      </c>
      <c r="F102" s="8">
        <v>600.28738289481566</v>
      </c>
      <c r="G102" s="8">
        <v>5868.6965277327563</v>
      </c>
      <c r="H102" s="8">
        <v>27962.660975913001</v>
      </c>
      <c r="I102" s="9"/>
      <c r="J102" s="7">
        <v>66395.39</v>
      </c>
      <c r="K102" s="8">
        <v>6547.4452033551324</v>
      </c>
      <c r="L102" s="8">
        <v>3721.4846751040582</v>
      </c>
      <c r="M102" s="8">
        <v>10505.383552935176</v>
      </c>
      <c r="N102" s="8">
        <v>507.99066789295523</v>
      </c>
      <c r="O102" s="8">
        <v>2878.6852681975279</v>
      </c>
      <c r="P102" s="8">
        <v>24160.98936748485</v>
      </c>
      <c r="Q102" s="9">
        <v>0</v>
      </c>
      <c r="R102" s="7">
        <v>11457.37</v>
      </c>
      <c r="S102" s="8">
        <v>4102.2451706642914</v>
      </c>
      <c r="T102" s="8">
        <v>550.59961254606026</v>
      </c>
      <c r="U102" s="8">
        <v>3186.7151486378416</v>
      </c>
      <c r="V102" s="8">
        <v>174.68362842239137</v>
      </c>
      <c r="W102" s="8">
        <v>1760.608958319827</v>
      </c>
      <c r="X102" s="8">
        <v>9774.8525185904109</v>
      </c>
      <c r="Y102" s="9" t="s">
        <v>72</v>
      </c>
      <c r="Z102" s="7">
        <v>94626.98</v>
      </c>
      <c r="AA102" s="8">
        <v>18268.145690967394</v>
      </c>
      <c r="AB102" s="8">
        <v>5377.4233594531115</v>
      </c>
      <c r="AC102" s="8">
        <v>22921.156859316376</v>
      </c>
      <c r="AD102" s="8">
        <v>1228.3355273667339</v>
      </c>
      <c r="AE102" s="8">
        <v>9921.1211014768342</v>
      </c>
      <c r="AF102" s="8">
        <v>57716.182538580448</v>
      </c>
      <c r="AG102" s="9" t="s">
        <v>72</v>
      </c>
    </row>
    <row r="103" spans="1:33" x14ac:dyDescent="0.45">
      <c r="A103" s="4">
        <v>46478</v>
      </c>
      <c r="B103" s="7">
        <v>34876.61</v>
      </c>
      <c r="C103" s="8">
        <v>9484.5169374937414</v>
      </c>
      <c r="D103" s="8">
        <v>1333.4666550826178</v>
      </c>
      <c r="E103" s="8">
        <v>9939.1558072047337</v>
      </c>
      <c r="F103" s="8">
        <v>583.89581090201659</v>
      </c>
      <c r="G103" s="8">
        <v>5787.8108912380594</v>
      </c>
      <c r="H103" s="8">
        <v>27128.846101921168</v>
      </c>
      <c r="I103" s="9"/>
      <c r="J103" s="7">
        <v>66661.919999999998</v>
      </c>
      <c r="K103" s="8">
        <v>6493.7328888757511</v>
      </c>
      <c r="L103" s="8">
        <v>3667.9932305532047</v>
      </c>
      <c r="M103" s="8">
        <v>10334.807313221763</v>
      </c>
      <c r="N103" s="8">
        <v>517.46491926632291</v>
      </c>
      <c r="O103" s="8">
        <v>2996.6727432962302</v>
      </c>
      <c r="P103" s="8">
        <v>24010.671095213274</v>
      </c>
      <c r="Q103" s="9">
        <v>0</v>
      </c>
      <c r="R103" s="7">
        <v>11365.5</v>
      </c>
      <c r="S103" s="8">
        <v>3983.4971137473713</v>
      </c>
      <c r="T103" s="8">
        <v>532.05319537796447</v>
      </c>
      <c r="U103" s="8">
        <v>3061.2599886190578</v>
      </c>
      <c r="V103" s="8">
        <v>169.91368097248682</v>
      </c>
      <c r="W103" s="8">
        <v>1736.3432673714178</v>
      </c>
      <c r="X103" s="8">
        <v>9483.0672460882997</v>
      </c>
      <c r="Y103" s="9" t="s">
        <v>72</v>
      </c>
      <c r="Z103" s="7">
        <v>94595.55</v>
      </c>
      <c r="AA103" s="8">
        <v>17875.153213868238</v>
      </c>
      <c r="AB103" s="8">
        <v>5268.1532166523457</v>
      </c>
      <c r="AC103" s="8">
        <v>22261.794281867442</v>
      </c>
      <c r="AD103" s="8">
        <v>1218.1398923487427</v>
      </c>
      <c r="AE103" s="8">
        <v>9942.045812781902</v>
      </c>
      <c r="AF103" s="8">
        <v>56565.28641751867</v>
      </c>
      <c r="AG103" s="9" t="s">
        <v>72</v>
      </c>
    </row>
    <row r="104" spans="1:33" x14ac:dyDescent="0.45">
      <c r="A104" s="4">
        <v>46508</v>
      </c>
      <c r="B104" s="7">
        <v>34284.42</v>
      </c>
      <c r="C104" s="8">
        <v>9214.9168317631029</v>
      </c>
      <c r="D104" s="8">
        <v>1289.3743577630698</v>
      </c>
      <c r="E104" s="8">
        <v>9363.5279658648069</v>
      </c>
      <c r="F104" s="8">
        <v>568.16657334648528</v>
      </c>
      <c r="G104" s="8">
        <v>5710.3003365580798</v>
      </c>
      <c r="H104" s="8">
        <v>26146.286065295546</v>
      </c>
      <c r="I104" s="9"/>
      <c r="J104" s="7">
        <v>67219.839999999997</v>
      </c>
      <c r="K104" s="8">
        <v>6440.6502382946801</v>
      </c>
      <c r="L104" s="8">
        <v>3617.1251603288374</v>
      </c>
      <c r="M104" s="8">
        <v>9965.2303938247824</v>
      </c>
      <c r="N104" s="8">
        <v>526.17060100899357</v>
      </c>
      <c r="O104" s="8">
        <v>3110.244190603185</v>
      </c>
      <c r="P104" s="8">
        <v>23659.420584060481</v>
      </c>
      <c r="Q104" s="9">
        <v>0</v>
      </c>
      <c r="R104" s="7">
        <v>11171.57</v>
      </c>
      <c r="S104" s="8">
        <v>3870.2650693405035</v>
      </c>
      <c r="T104" s="8">
        <v>514.46036874746483</v>
      </c>
      <c r="U104" s="8">
        <v>2883.966613486361</v>
      </c>
      <c r="V104" s="8">
        <v>165.33647284382721</v>
      </c>
      <c r="W104" s="8">
        <v>1713.090100967424</v>
      </c>
      <c r="X104" s="8">
        <v>9147.1186253855813</v>
      </c>
      <c r="Y104" s="9" t="s">
        <v>72</v>
      </c>
      <c r="Z104" s="7">
        <v>94532.59</v>
      </c>
      <c r="AA104" s="8">
        <v>17498.550436410405</v>
      </c>
      <c r="AB104" s="8">
        <v>5164.3743896445212</v>
      </c>
      <c r="AC104" s="8">
        <v>21201.463952862548</v>
      </c>
      <c r="AD104" s="8">
        <v>1207.9704890247758</v>
      </c>
      <c r="AE104" s="8">
        <v>9962.6045944728812</v>
      </c>
      <c r="AF104" s="8">
        <v>55034.963862415134</v>
      </c>
      <c r="AG104" s="9" t="s">
        <v>72</v>
      </c>
    </row>
    <row r="105" spans="1:33" x14ac:dyDescent="0.45">
      <c r="A105" s="4">
        <v>46539</v>
      </c>
      <c r="B105" s="7">
        <v>33837.32</v>
      </c>
      <c r="C105" s="8">
        <v>8957.7109328805418</v>
      </c>
      <c r="D105" s="8">
        <v>1247.5302288224239</v>
      </c>
      <c r="E105" s="8">
        <v>8823.9522160980741</v>
      </c>
      <c r="F105" s="8">
        <v>553.06446104559609</v>
      </c>
      <c r="G105" s="8">
        <v>5635.9795781835783</v>
      </c>
      <c r="H105" s="8">
        <v>25218.237417030214</v>
      </c>
      <c r="I105" s="9"/>
      <c r="J105" s="7">
        <v>67635.98</v>
      </c>
      <c r="K105" s="8">
        <v>6388.3003677379684</v>
      </c>
      <c r="L105" s="8">
        <v>3568.7975438490703</v>
      </c>
      <c r="M105" s="8">
        <v>9606.8470840212212</v>
      </c>
      <c r="N105" s="8">
        <v>534.18086877708015</v>
      </c>
      <c r="O105" s="8">
        <v>3219.8355215545544</v>
      </c>
      <c r="P105" s="8">
        <v>23317.961385939896</v>
      </c>
      <c r="Q105" s="9">
        <v>0</v>
      </c>
      <c r="R105" s="7">
        <v>11025.37</v>
      </c>
      <c r="S105" s="8">
        <v>3762.2385918098275</v>
      </c>
      <c r="T105" s="8">
        <v>497.76456130014708</v>
      </c>
      <c r="U105" s="8">
        <v>2717.7772825582069</v>
      </c>
      <c r="V105" s="8">
        <v>160.94175816426846</v>
      </c>
      <c r="W105" s="8">
        <v>1690.7938734550735</v>
      </c>
      <c r="X105" s="8">
        <v>8829.5160672875245</v>
      </c>
      <c r="Y105" s="9" t="s">
        <v>72</v>
      </c>
      <c r="Z105" s="7">
        <v>94492.28</v>
      </c>
      <c r="AA105" s="8">
        <v>17137.553487194618</v>
      </c>
      <c r="AB105" s="8">
        <v>5065.8338184359791</v>
      </c>
      <c r="AC105" s="8">
        <v>20195.589743338911</v>
      </c>
      <c r="AD105" s="8">
        <v>1197.8582220317953</v>
      </c>
      <c r="AE105" s="8">
        <v>9983.0110153748483</v>
      </c>
      <c r="AF105" s="8">
        <v>53579.846286376152</v>
      </c>
      <c r="AG105" s="9" t="s">
        <v>72</v>
      </c>
    </row>
    <row r="106" spans="1:33" x14ac:dyDescent="0.45">
      <c r="A106" s="4">
        <v>46569</v>
      </c>
      <c r="B106" s="7">
        <v>33342.07</v>
      </c>
      <c r="C106" s="8">
        <v>8712.2051191268911</v>
      </c>
      <c r="D106" s="8">
        <v>1207.8013214765635</v>
      </c>
      <c r="E106" s="8">
        <v>8318.1266703425845</v>
      </c>
      <c r="F106" s="8">
        <v>538.556573714298</v>
      </c>
      <c r="G106" s="8">
        <v>5564.6758788600137</v>
      </c>
      <c r="H106" s="8">
        <v>24341.365563520347</v>
      </c>
      <c r="I106" s="9"/>
      <c r="J106" s="7">
        <v>68097.98</v>
      </c>
      <c r="K106" s="8">
        <v>6336.768950248299</v>
      </c>
      <c r="L106" s="8">
        <v>3522.9290808271148</v>
      </c>
      <c r="M106" s="8">
        <v>9259.7773381669249</v>
      </c>
      <c r="N106" s="8">
        <v>541.56086249314728</v>
      </c>
      <c r="O106" s="8">
        <v>3325.8329807289779</v>
      </c>
      <c r="P106" s="8">
        <v>22986.869212464466</v>
      </c>
      <c r="Q106" s="9">
        <v>0</v>
      </c>
      <c r="R106" s="7">
        <v>10863.02</v>
      </c>
      <c r="S106" s="8">
        <v>3659.1261500332944</v>
      </c>
      <c r="T106" s="8">
        <v>481.91272726914889</v>
      </c>
      <c r="U106" s="8">
        <v>2561.9830144655161</v>
      </c>
      <c r="V106" s="8">
        <v>156.71996295086069</v>
      </c>
      <c r="W106" s="8">
        <v>1669.402763658004</v>
      </c>
      <c r="X106" s="8">
        <v>8529.1446183768239</v>
      </c>
      <c r="Y106" s="9" t="s">
        <v>72</v>
      </c>
      <c r="Z106" s="7">
        <v>94447.44</v>
      </c>
      <c r="AA106" s="8">
        <v>16791.415093200569</v>
      </c>
      <c r="AB106" s="8">
        <v>4972.2906665989913</v>
      </c>
      <c r="AC106" s="8">
        <v>19241.529342578026</v>
      </c>
      <c r="AD106" s="8">
        <v>1187.8287509503048</v>
      </c>
      <c r="AE106" s="8">
        <v>10003.444035360993</v>
      </c>
      <c r="AF106" s="8">
        <v>52196.50788868888</v>
      </c>
      <c r="AG106" s="9" t="s">
        <v>72</v>
      </c>
    </row>
    <row r="107" spans="1:33" x14ac:dyDescent="0.45">
      <c r="A107" s="4">
        <v>46600</v>
      </c>
      <c r="B107" s="7">
        <v>32897.19</v>
      </c>
      <c r="C107" s="8">
        <v>8477.7474521165659</v>
      </c>
      <c r="D107" s="8">
        <v>1170.0629633623153</v>
      </c>
      <c r="E107" s="8">
        <v>7843.8973972397589</v>
      </c>
      <c r="F107" s="8">
        <v>524.61214062819829</v>
      </c>
      <c r="G107" s="8">
        <v>5496.2280430061537</v>
      </c>
      <c r="H107" s="8">
        <v>23512.547996352994</v>
      </c>
      <c r="I107" s="9"/>
      <c r="J107" s="7">
        <v>68515.47</v>
      </c>
      <c r="K107" s="8">
        <v>6286.1262645940124</v>
      </c>
      <c r="L107" s="8">
        <v>3479.4402610655929</v>
      </c>
      <c r="M107" s="8">
        <v>8924.0719046696395</v>
      </c>
      <c r="N107" s="8">
        <v>548.36878647594983</v>
      </c>
      <c r="O107" s="8">
        <v>3428.580259793418</v>
      </c>
      <c r="P107" s="8">
        <v>22666.587476598608</v>
      </c>
      <c r="Q107" s="9">
        <v>0</v>
      </c>
      <c r="R107" s="7">
        <v>10717.36</v>
      </c>
      <c r="S107" s="8">
        <v>3560.6539298889575</v>
      </c>
      <c r="T107" s="8">
        <v>466.85512238156377</v>
      </c>
      <c r="U107" s="8">
        <v>2415.920398349846</v>
      </c>
      <c r="V107" s="8">
        <v>152.66213292280571</v>
      </c>
      <c r="W107" s="8">
        <v>1648.8684129018461</v>
      </c>
      <c r="X107" s="8">
        <v>8244.959996445019</v>
      </c>
      <c r="Y107" s="9" t="s">
        <v>72</v>
      </c>
      <c r="Z107" s="7">
        <v>94409.68</v>
      </c>
      <c r="AA107" s="8">
        <v>16459.423207133892</v>
      </c>
      <c r="AB107" s="8">
        <v>4883.5158171003714</v>
      </c>
      <c r="AC107" s="8">
        <v>18336.74878135735</v>
      </c>
      <c r="AD107" s="8">
        <v>1177.9033552297878</v>
      </c>
      <c r="AE107" s="8">
        <v>10024.053911400802</v>
      </c>
      <c r="AF107" s="8">
        <v>50881.645072222207</v>
      </c>
      <c r="AG107" s="9" t="s">
        <v>72</v>
      </c>
    </row>
    <row r="108" spans="1:33" x14ac:dyDescent="0.45">
      <c r="A108" s="4">
        <v>46631</v>
      </c>
      <c r="B108" s="7">
        <v>32462.9</v>
      </c>
      <c r="C108" s="8">
        <v>8253.7255106217835</v>
      </c>
      <c r="D108" s="8">
        <v>1134.1982309417617</v>
      </c>
      <c r="E108" s="8">
        <v>7399.2488800473166</v>
      </c>
      <c r="F108" s="8">
        <v>511.20235732979546</v>
      </c>
      <c r="G108" s="8">
        <v>5430.4855031299403</v>
      </c>
      <c r="H108" s="8">
        <v>22728.860482070599</v>
      </c>
      <c r="I108" s="9"/>
      <c r="J108" s="7">
        <v>68923.13</v>
      </c>
      <c r="K108" s="8">
        <v>6236.4290248561738</v>
      </c>
      <c r="L108" s="8">
        <v>3438.25350581052</v>
      </c>
      <c r="M108" s="8">
        <v>8599.7218052355347</v>
      </c>
      <c r="N108" s="8">
        <v>554.65681361639372</v>
      </c>
      <c r="O108" s="8">
        <v>3528.3843756515794</v>
      </c>
      <c r="P108" s="8">
        <v>22357.445525170202</v>
      </c>
      <c r="Q108" s="9">
        <v>0</v>
      </c>
      <c r="R108" s="7">
        <v>10575.34</v>
      </c>
      <c r="S108" s="8">
        <v>3466.5647144611494</v>
      </c>
      <c r="T108" s="8">
        <v>452.5450941457629</v>
      </c>
      <c r="U108" s="8">
        <v>2278.9686550545734</v>
      </c>
      <c r="V108" s="8">
        <v>148.75988598297047</v>
      </c>
      <c r="W108" s="8">
        <v>1629.145650938982</v>
      </c>
      <c r="X108" s="8">
        <v>7975.9840005834385</v>
      </c>
      <c r="Y108" s="9" t="s">
        <v>72</v>
      </c>
      <c r="Z108" s="7">
        <v>94375.72</v>
      </c>
      <c r="AA108" s="8">
        <v>16140.899637602313</v>
      </c>
      <c r="AB108" s="8">
        <v>4799.2913829406343</v>
      </c>
      <c r="AC108" s="8">
        <v>17478.820461292315</v>
      </c>
      <c r="AD108" s="8">
        <v>1168.0996424121481</v>
      </c>
      <c r="AE108" s="8">
        <v>10044.966979407507</v>
      </c>
      <c r="AF108" s="8">
        <v>49632.078103654916</v>
      </c>
      <c r="AG108" s="9" t="s">
        <v>72</v>
      </c>
    </row>
    <row r="109" spans="1:33" x14ac:dyDescent="0.45">
      <c r="A109" s="4">
        <v>46661</v>
      </c>
      <c r="B109" s="7">
        <v>32050.66</v>
      </c>
      <c r="C109" s="8">
        <v>8039.5638971438648</v>
      </c>
      <c r="D109" s="8">
        <v>1100.0974576317813</v>
      </c>
      <c r="E109" s="8">
        <v>6982.2950919511986</v>
      </c>
      <c r="F109" s="8">
        <v>498.30023675836054</v>
      </c>
      <c r="G109" s="8">
        <v>5367.3074895463697</v>
      </c>
      <c r="H109" s="8">
        <v>21987.564173031573</v>
      </c>
      <c r="I109" s="9"/>
      <c r="J109" s="7">
        <v>69311.92</v>
      </c>
      <c r="K109" s="8">
        <v>6187.7220141040825</v>
      </c>
      <c r="L109" s="8">
        <v>3399.2932839603536</v>
      </c>
      <c r="M109" s="8">
        <v>8286.6667343907739</v>
      </c>
      <c r="N109" s="8">
        <v>560.47184757366483</v>
      </c>
      <c r="O109" s="8">
        <v>3625.5205663128954</v>
      </c>
      <c r="P109" s="8">
        <v>22059.674446341771</v>
      </c>
      <c r="Q109" s="9">
        <v>0</v>
      </c>
      <c r="R109" s="7">
        <v>10440.68</v>
      </c>
      <c r="S109" s="8">
        <v>3376.6168368004228</v>
      </c>
      <c r="T109" s="8">
        <v>438.93888559508071</v>
      </c>
      <c r="U109" s="8">
        <v>2150.5468883209692</v>
      </c>
      <c r="V109" s="8">
        <v>145.00536889668291</v>
      </c>
      <c r="W109" s="8">
        <v>1610.1922468639109</v>
      </c>
      <c r="X109" s="8">
        <v>7721.3002264770657</v>
      </c>
      <c r="Y109" s="9" t="s">
        <v>72</v>
      </c>
      <c r="Z109" s="7">
        <v>94344.639999999999</v>
      </c>
      <c r="AA109" s="8">
        <v>15835.19869067672</v>
      </c>
      <c r="AB109" s="8">
        <v>4719.4102331184913</v>
      </c>
      <c r="AC109" s="8">
        <v>16665.420844732213</v>
      </c>
      <c r="AD109" s="8">
        <v>1158.4321316836974</v>
      </c>
      <c r="AE109" s="8">
        <v>10066.28955376854</v>
      </c>
      <c r="AF109" s="8">
        <v>48444.751453979661</v>
      </c>
      <c r="AG109" s="9" t="s">
        <v>72</v>
      </c>
    </row>
    <row r="110" spans="1:33" x14ac:dyDescent="0.45">
      <c r="A110" s="4">
        <v>46692</v>
      </c>
      <c r="B110" s="7">
        <v>31505.37</v>
      </c>
      <c r="C110" s="8">
        <v>7834.7219057819029</v>
      </c>
      <c r="D110" s="8">
        <v>1067.6577734759383</v>
      </c>
      <c r="E110" s="8">
        <v>6591.2711482929699</v>
      </c>
      <c r="F110" s="8">
        <v>485.88047336559271</v>
      </c>
      <c r="G110" s="8">
        <v>5306.562274825098</v>
      </c>
      <c r="H110" s="8">
        <v>21286.093575741503</v>
      </c>
      <c r="I110" s="9"/>
      <c r="J110" s="7">
        <v>62987.64</v>
      </c>
      <c r="K110" s="8">
        <v>6140.0395428793199</v>
      </c>
      <c r="L110" s="8">
        <v>3362.4862060470377</v>
      </c>
      <c r="M110" s="8">
        <v>7984.8024999178897</v>
      </c>
      <c r="N110" s="8">
        <v>565.8561693877183</v>
      </c>
      <c r="O110" s="8">
        <v>3720.2363982599868</v>
      </c>
      <c r="P110" s="8">
        <v>21773.420816491951</v>
      </c>
      <c r="Q110" s="9">
        <v>0</v>
      </c>
      <c r="R110" s="7">
        <v>10270.09</v>
      </c>
      <c r="S110" s="8">
        <v>3290.5832004283993</v>
      </c>
      <c r="T110" s="8">
        <v>425.99545161689935</v>
      </c>
      <c r="U110" s="8">
        <v>2030.1115136742346</v>
      </c>
      <c r="V110" s="8">
        <v>141.39121774938749</v>
      </c>
      <c r="W110" s="8">
        <v>1591.9686824475293</v>
      </c>
      <c r="X110" s="8">
        <v>7480.05006591645</v>
      </c>
      <c r="Y110" s="9" t="s">
        <v>72</v>
      </c>
      <c r="Z110" s="7">
        <v>90310.43</v>
      </c>
      <c r="AA110" s="8">
        <v>15541.705829817603</v>
      </c>
      <c r="AB110" s="8">
        <v>4643.6755342181641</v>
      </c>
      <c r="AC110" s="8">
        <v>15894.327877869453</v>
      </c>
      <c r="AD110" s="8">
        <v>1148.9127374264294</v>
      </c>
      <c r="AE110" s="8">
        <v>10088.111128050105</v>
      </c>
      <c r="AF110" s="8">
        <v>47316.733107381755</v>
      </c>
      <c r="AG110" s="9" t="s">
        <v>72</v>
      </c>
    </row>
    <row r="111" spans="1:33" x14ac:dyDescent="0.45">
      <c r="A111" s="4">
        <v>46722</v>
      </c>
      <c r="B111" s="7">
        <v>30968.5</v>
      </c>
      <c r="C111" s="8">
        <v>7638.6913407390584</v>
      </c>
      <c r="D111" s="8">
        <v>1036.7826743232702</v>
      </c>
      <c r="E111" s="8">
        <v>6224.5254983114501</v>
      </c>
      <c r="F111" s="8">
        <v>473.91931893844537</v>
      </c>
      <c r="G111" s="8">
        <v>5248.1264853755974</v>
      </c>
      <c r="H111" s="8">
        <v>20622.045317687822</v>
      </c>
      <c r="I111" s="9"/>
      <c r="J111" s="7">
        <v>63505.03</v>
      </c>
      <c r="K111" s="8">
        <v>6093.406750935208</v>
      </c>
      <c r="L111" s="8">
        <v>3327.7610986261802</v>
      </c>
      <c r="M111" s="8">
        <v>7693.9876105720523</v>
      </c>
      <c r="N111" s="8">
        <v>570.84798923325536</v>
      </c>
      <c r="O111" s="8">
        <v>3812.7552351439299</v>
      </c>
      <c r="P111" s="8">
        <v>21498.758684510627</v>
      </c>
      <c r="Q111" s="9">
        <v>0</v>
      </c>
      <c r="R111" s="7">
        <v>10089.86</v>
      </c>
      <c r="S111" s="8">
        <v>3208.2503631104046</v>
      </c>
      <c r="T111" s="8">
        <v>413.67628705498475</v>
      </c>
      <c r="U111" s="8">
        <v>1917.1538534799267</v>
      </c>
      <c r="V111" s="8">
        <v>137.91052181108762</v>
      </c>
      <c r="W111" s="8">
        <v>1574.4379456126792</v>
      </c>
      <c r="X111" s="8">
        <v>7251.4289710690828</v>
      </c>
      <c r="Y111" s="9" t="s">
        <v>72</v>
      </c>
      <c r="Z111" s="7">
        <v>90233.41</v>
      </c>
      <c r="AA111" s="8">
        <v>15259.836359822079</v>
      </c>
      <c r="AB111" s="8">
        <v>4571.9003078141041</v>
      </c>
      <c r="AC111" s="8">
        <v>15163.418208545792</v>
      </c>
      <c r="AD111" s="8">
        <v>1139.5511719593896</v>
      </c>
      <c r="AE111" s="8">
        <v>10110.507017594646</v>
      </c>
      <c r="AF111" s="8">
        <v>46245.21306573601</v>
      </c>
      <c r="AG111" s="9" t="s">
        <v>72</v>
      </c>
    </row>
    <row r="112" spans="1:33" x14ac:dyDescent="0.45">
      <c r="A112" s="4">
        <v>46753</v>
      </c>
      <c r="B112" s="7">
        <v>30583.96</v>
      </c>
      <c r="C112" s="8">
        <v>7450.9944755199458</v>
      </c>
      <c r="D112" s="8">
        <v>1007.3816186082265</v>
      </c>
      <c r="E112" s="8">
        <v>5880.5126213912899</v>
      </c>
      <c r="F112" s="8">
        <v>462.39446899042298</v>
      </c>
      <c r="G112" s="8">
        <v>5191.8844734348731</v>
      </c>
      <c r="H112" s="8">
        <v>19993.167657944759</v>
      </c>
      <c r="I112" s="9"/>
      <c r="J112" s="7">
        <v>63870.65</v>
      </c>
      <c r="K112" s="8">
        <v>6047.840768660285</v>
      </c>
      <c r="L112" s="8">
        <v>3295.049061439116</v>
      </c>
      <c r="M112" s="8">
        <v>7414.049105003317</v>
      </c>
      <c r="N112" s="8">
        <v>575.48191974545455</v>
      </c>
      <c r="O112" s="8">
        <v>3903.2791848855418</v>
      </c>
      <c r="P112" s="8">
        <v>21235.700039733714</v>
      </c>
      <c r="Q112" s="9">
        <v>0</v>
      </c>
      <c r="R112" s="7">
        <v>9961.82</v>
      </c>
      <c r="S112" s="8">
        <v>3129.4176797183773</v>
      </c>
      <c r="T112" s="8">
        <v>401.94526582468239</v>
      </c>
      <c r="U112" s="8">
        <v>1811.1978873885173</v>
      </c>
      <c r="V112" s="8">
        <v>134.55679047621308</v>
      </c>
      <c r="W112" s="8">
        <v>1557.5653420304618</v>
      </c>
      <c r="X112" s="8">
        <v>7034.6829654382509</v>
      </c>
      <c r="Y112" s="9" t="s">
        <v>72</v>
      </c>
      <c r="Z112" s="7">
        <v>90194.97</v>
      </c>
      <c r="AA112" s="8">
        <v>14989.03413928422</v>
      </c>
      <c r="AB112" s="8">
        <v>4503.907003768988</v>
      </c>
      <c r="AC112" s="8">
        <v>14470.664250672864</v>
      </c>
      <c r="AD112" s="8">
        <v>1130.3552825339621</v>
      </c>
      <c r="AE112" s="8">
        <v>10133.540553007389</v>
      </c>
      <c r="AF112" s="8">
        <v>45227.501229267429</v>
      </c>
      <c r="AG112" s="9" t="s">
        <v>72</v>
      </c>
    </row>
    <row r="113" spans="1:33" x14ac:dyDescent="0.45">
      <c r="A113" s="4">
        <v>46784</v>
      </c>
      <c r="B113" s="7">
        <v>30203.43</v>
      </c>
      <c r="C113" s="8">
        <v>7271.1821435525917</v>
      </c>
      <c r="D113" s="8">
        <v>979.36964995787821</v>
      </c>
      <c r="E113" s="8">
        <v>5557.7861951801424</v>
      </c>
      <c r="F113" s="8">
        <v>451.28495870575495</v>
      </c>
      <c r="G113" s="8">
        <v>5137.7277434736807</v>
      </c>
      <c r="H113" s="8">
        <v>19397.350690870047</v>
      </c>
      <c r="I113" s="9"/>
      <c r="J113" s="7">
        <v>64228.94</v>
      </c>
      <c r="K113" s="8">
        <v>6003.3517528449856</v>
      </c>
      <c r="L113" s="8">
        <v>3264.283509496935</v>
      </c>
      <c r="M113" s="8">
        <v>7144.7877051237847</v>
      </c>
      <c r="N113" s="8">
        <v>579.78938405918132</v>
      </c>
      <c r="O113" s="8">
        <v>3991.9916175620592</v>
      </c>
      <c r="P113" s="8">
        <v>20984.203969086946</v>
      </c>
      <c r="Q113" s="9">
        <v>0</v>
      </c>
      <c r="R113" s="7">
        <v>9835.9889999999996</v>
      </c>
      <c r="S113" s="8">
        <v>3053.8965002920881</v>
      </c>
      <c r="T113" s="8">
        <v>390.76849033319337</v>
      </c>
      <c r="U113" s="8">
        <v>1711.7981481154839</v>
      </c>
      <c r="V113" s="8">
        <v>131.32392298337467</v>
      </c>
      <c r="W113" s="8">
        <v>1541.3183230421043</v>
      </c>
      <c r="X113" s="8">
        <v>6829.1053847662442</v>
      </c>
      <c r="Y113" s="9" t="s">
        <v>72</v>
      </c>
      <c r="Z113" s="7">
        <v>90163.95</v>
      </c>
      <c r="AA113" s="8">
        <v>14728.770325108097</v>
      </c>
      <c r="AB113" s="8">
        <v>4439.5270894463883</v>
      </c>
      <c r="AC113" s="8">
        <v>13814.131139339956</v>
      </c>
      <c r="AD113" s="8">
        <v>1121.3313345060874</v>
      </c>
      <c r="AE113" s="8">
        <v>10157.264909730475</v>
      </c>
      <c r="AF113" s="8">
        <v>44261.024798131002</v>
      </c>
      <c r="AG113" s="9" t="s">
        <v>72</v>
      </c>
    </row>
    <row r="114" spans="1:33" x14ac:dyDescent="0.45">
      <c r="A114" s="4">
        <v>46813</v>
      </c>
      <c r="B114" s="7">
        <v>29816.59</v>
      </c>
      <c r="C114" s="8">
        <v>7098.8319515753237</v>
      </c>
      <c r="D114" s="8">
        <v>952.66704395092734</v>
      </c>
      <c r="E114" s="8">
        <v>5254.9927049896523</v>
      </c>
      <c r="F114" s="8">
        <v>440.5710675293393</v>
      </c>
      <c r="G114" s="8">
        <v>4892.076006458592</v>
      </c>
      <c r="H114" s="8">
        <v>18639.138774503837</v>
      </c>
      <c r="I114" s="9"/>
      <c r="J114" s="7">
        <v>64591.92</v>
      </c>
      <c r="K114" s="8">
        <v>5959.9438098655992</v>
      </c>
      <c r="L114" s="8">
        <v>3235.4002019662444</v>
      </c>
      <c r="M114" s="8">
        <v>6885.9823676323795</v>
      </c>
      <c r="N114" s="8">
        <v>583.79896915973495</v>
      </c>
      <c r="O114" s="8">
        <v>3923.8727162032401</v>
      </c>
      <c r="P114" s="8">
        <v>20588.998064827199</v>
      </c>
      <c r="Q114" s="9">
        <v>0</v>
      </c>
      <c r="R114" s="7">
        <v>9708.4809999999998</v>
      </c>
      <c r="S114" s="8">
        <v>2981.509419661636</v>
      </c>
      <c r="T114" s="8">
        <v>380.11415053641997</v>
      </c>
      <c r="U114" s="8">
        <v>1618.5377531368129</v>
      </c>
      <c r="V114" s="8">
        <v>128.20618065103773</v>
      </c>
      <c r="W114" s="8">
        <v>1467.6228019375776</v>
      </c>
      <c r="X114" s="8">
        <v>6575.9903059234839</v>
      </c>
      <c r="Y114" s="9" t="s">
        <v>72</v>
      </c>
      <c r="Z114" s="7">
        <v>90134.23</v>
      </c>
      <c r="AA114" s="8">
        <v>14478.542151755988</v>
      </c>
      <c r="AB114" s="8">
        <v>4378.6006547073575</v>
      </c>
      <c r="AC114" s="8">
        <v>13191.973613619961</v>
      </c>
      <c r="AD114" s="8">
        <v>1112.484250194942</v>
      </c>
      <c r="AE114" s="8">
        <v>9794.3639239535514</v>
      </c>
      <c r="AF114" s="8">
        <v>42955.964594231802</v>
      </c>
      <c r="AG114" s="9" t="s">
        <v>72</v>
      </c>
    </row>
    <row r="115" spans="1:33" x14ac:dyDescent="0.45">
      <c r="A115" s="4">
        <v>46844</v>
      </c>
      <c r="B115" s="7">
        <v>29468.22</v>
      </c>
      <c r="C115" s="8">
        <v>6933.5466077586225</v>
      </c>
      <c r="D115" s="8">
        <v>927.19897748697963</v>
      </c>
      <c r="E115" s="8">
        <v>4970.86546588702</v>
      </c>
      <c r="F115" s="8">
        <v>430.23423159111815</v>
      </c>
      <c r="G115" s="8">
        <v>4660.7910967905664</v>
      </c>
      <c r="H115" s="8">
        <v>17922.636379514304</v>
      </c>
      <c r="I115" s="9"/>
      <c r="J115" s="7">
        <v>64919.21</v>
      </c>
      <c r="K115" s="8">
        <v>5917.6158180078828</v>
      </c>
      <c r="L115" s="8">
        <v>3208.3372596274658</v>
      </c>
      <c r="M115" s="8">
        <v>6637.3942991376716</v>
      </c>
      <c r="N115" s="8">
        <v>587.53673315700416</v>
      </c>
      <c r="O115" s="8">
        <v>3854.9065956313507</v>
      </c>
      <c r="P115" s="8">
        <v>20205.790705561376</v>
      </c>
      <c r="Q115" s="9">
        <v>0</v>
      </c>
      <c r="R115" s="7">
        <v>9593.99</v>
      </c>
      <c r="S115" s="8">
        <v>2912.0895752586216</v>
      </c>
      <c r="T115" s="8">
        <v>369.95239201730487</v>
      </c>
      <c r="U115" s="8">
        <v>1531.0265634932023</v>
      </c>
      <c r="V115" s="8">
        <v>125.19816139301538</v>
      </c>
      <c r="W115" s="8">
        <v>1398.23732903717</v>
      </c>
      <c r="X115" s="8">
        <v>6336.5040211993137</v>
      </c>
      <c r="Y115" s="9" t="s">
        <v>72</v>
      </c>
      <c r="Z115" s="7">
        <v>90110.54</v>
      </c>
      <c r="AA115" s="8">
        <v>14237.87174731823</v>
      </c>
      <c r="AB115" s="8">
        <v>4320.9760326118412</v>
      </c>
      <c r="AC115" s="8">
        <v>12602.432858202095</v>
      </c>
      <c r="AD115" s="8">
        <v>1103.8178110663459</v>
      </c>
      <c r="AE115" s="8">
        <v>9447.8559117800305</v>
      </c>
      <c r="AF115" s="8">
        <v>41712.95436097854</v>
      </c>
      <c r="AG115" s="9" t="s">
        <v>72</v>
      </c>
    </row>
    <row r="116" spans="1:33" x14ac:dyDescent="0.45">
      <c r="A116" s="4">
        <v>46874</v>
      </c>
      <c r="B116" s="7">
        <v>29113.1</v>
      </c>
      <c r="C116" s="8">
        <v>6774.9523570069423</v>
      </c>
      <c r="D116" s="8">
        <v>715.45708667241865</v>
      </c>
      <c r="E116" s="8">
        <v>4704.2190308045519</v>
      </c>
      <c r="F116" s="8">
        <v>420.25696323820154</v>
      </c>
      <c r="G116" s="8">
        <v>4442.9780369310156</v>
      </c>
      <c r="H116" s="8">
        <v>17057.863474653132</v>
      </c>
      <c r="I116" s="9"/>
      <c r="J116" s="7">
        <v>65254.32</v>
      </c>
      <c r="K116" s="8">
        <v>5876.3621593647649</v>
      </c>
      <c r="L116" s="8">
        <v>2522.2473467090313</v>
      </c>
      <c r="M116" s="8">
        <v>6398.7704931328553</v>
      </c>
      <c r="N116" s="8">
        <v>591.02647353043176</v>
      </c>
      <c r="O116" s="8">
        <v>3785.5228892481473</v>
      </c>
      <c r="P116" s="8">
        <v>19173.929361985232</v>
      </c>
      <c r="Q116" s="9">
        <v>0</v>
      </c>
      <c r="R116" s="7">
        <v>9477.7000000000007</v>
      </c>
      <c r="S116" s="8">
        <v>2845.4799899429158</v>
      </c>
      <c r="T116" s="8">
        <v>285.46737758229506</v>
      </c>
      <c r="U116" s="8">
        <v>1448.899461487802</v>
      </c>
      <c r="V116" s="8">
        <v>122.29477630231665</v>
      </c>
      <c r="W116" s="8">
        <v>1332.8934110793048</v>
      </c>
      <c r="X116" s="8">
        <v>6035.035016394635</v>
      </c>
      <c r="Y116" s="9" t="s">
        <v>72</v>
      </c>
      <c r="Z116" s="7">
        <v>90088.12</v>
      </c>
      <c r="AA116" s="8">
        <v>14006.304987773095</v>
      </c>
      <c r="AB116" s="8">
        <v>3380.7958507159337</v>
      </c>
      <c r="AC116" s="8">
        <v>12043.833330098318</v>
      </c>
      <c r="AD116" s="8">
        <v>1095.3348294162736</v>
      </c>
      <c r="AE116" s="8">
        <v>9117.0965335653655</v>
      </c>
      <c r="AF116" s="8">
        <v>39643.36553156899</v>
      </c>
      <c r="AG116" s="9" t="s">
        <v>72</v>
      </c>
    </row>
    <row r="117" spans="1:33" x14ac:dyDescent="0.45">
      <c r="A117" s="4">
        <v>46905</v>
      </c>
      <c r="B117" s="7">
        <v>28582.54</v>
      </c>
      <c r="C117" s="8">
        <v>6622.6975164494797</v>
      </c>
      <c r="D117" s="8">
        <v>704.33606777480213</v>
      </c>
      <c r="E117" s="8">
        <v>4453.9439596083303</v>
      </c>
      <c r="F117" s="8">
        <v>410.62277702302083</v>
      </c>
      <c r="G117" s="8">
        <v>4237.7990821672101</v>
      </c>
      <c r="H117" s="8">
        <v>16429.399403022842</v>
      </c>
      <c r="I117" s="9"/>
      <c r="J117" s="7">
        <v>62915.64</v>
      </c>
      <c r="K117" s="8">
        <v>5836.1733706950718</v>
      </c>
      <c r="L117" s="8">
        <v>2529.647597579652</v>
      </c>
      <c r="M117" s="8">
        <v>6169.846840517388</v>
      </c>
      <c r="N117" s="8">
        <v>594.289962149796</v>
      </c>
      <c r="O117" s="8">
        <v>3716.0914739939003</v>
      </c>
      <c r="P117" s="8">
        <v>18846.04924493581</v>
      </c>
      <c r="Q117" s="9">
        <v>0</v>
      </c>
      <c r="R117" s="7">
        <v>9313.5120000000006</v>
      </c>
      <c r="S117" s="8">
        <v>2781.5329569087817</v>
      </c>
      <c r="T117" s="8">
        <v>281.03009104214601</v>
      </c>
      <c r="U117" s="8">
        <v>1371.8147395593658</v>
      </c>
      <c r="V117" s="8">
        <v>119.49122811369907</v>
      </c>
      <c r="W117" s="8">
        <v>1271.3397246501629</v>
      </c>
      <c r="X117" s="8">
        <v>5825.2087402741554</v>
      </c>
      <c r="Y117" s="9" t="s">
        <v>72</v>
      </c>
      <c r="Z117" s="7">
        <v>90065.27</v>
      </c>
      <c r="AA117" s="8">
        <v>13783.410390434448</v>
      </c>
      <c r="AB117" s="8">
        <v>3374.8508789094144</v>
      </c>
      <c r="AC117" s="8">
        <v>11514.579592047383</v>
      </c>
      <c r="AD117" s="8">
        <v>1087.0372945774211</v>
      </c>
      <c r="AE117" s="8">
        <v>8801.4503725945524</v>
      </c>
      <c r="AF117" s="8">
        <v>38561.328528563223</v>
      </c>
      <c r="AG117" s="9" t="s">
        <v>72</v>
      </c>
    </row>
    <row r="118" spans="1:33" x14ac:dyDescent="0.45">
      <c r="A118" s="4">
        <v>46935</v>
      </c>
      <c r="B118" s="7">
        <v>28244.38</v>
      </c>
      <c r="C118" s="8">
        <v>6476.451104566956</v>
      </c>
      <c r="D118" s="8">
        <v>693.47236377283093</v>
      </c>
      <c r="E118" s="8">
        <v>4219.0019258649554</v>
      </c>
      <c r="F118" s="8">
        <v>401.31612156225538</v>
      </c>
      <c r="G118" s="8">
        <v>4044.4699995533983</v>
      </c>
      <c r="H118" s="8">
        <v>15834.711515320396</v>
      </c>
      <c r="I118" s="9"/>
      <c r="J118" s="7">
        <v>63237.04</v>
      </c>
      <c r="K118" s="8">
        <v>5797.0367216297846</v>
      </c>
      <c r="L118" s="8">
        <v>2537.2683814456009</v>
      </c>
      <c r="M118" s="8">
        <v>5950.3508599455463</v>
      </c>
      <c r="N118" s="8">
        <v>597.3471518826575</v>
      </c>
      <c r="O118" s="8">
        <v>3646.9295928792117</v>
      </c>
      <c r="P118" s="8">
        <v>18528.932707782798</v>
      </c>
      <c r="Q118" s="9">
        <v>0</v>
      </c>
      <c r="R118" s="7">
        <v>9200.3770000000004</v>
      </c>
      <c r="S118" s="8">
        <v>2720.1094639181215</v>
      </c>
      <c r="T118" s="8">
        <v>276.69547314535953</v>
      </c>
      <c r="U118" s="8">
        <v>1299.4525931664064</v>
      </c>
      <c r="V118" s="8">
        <v>116.7829913746163</v>
      </c>
      <c r="W118" s="8">
        <v>1213.3409998660195</v>
      </c>
      <c r="X118" s="8">
        <v>5626.3815214705228</v>
      </c>
      <c r="Y118" s="9" t="s">
        <v>72</v>
      </c>
      <c r="Z118" s="7">
        <v>90038.73</v>
      </c>
      <c r="AA118" s="8">
        <v>13568.778047110132</v>
      </c>
      <c r="AB118" s="8">
        <v>3369.4352179729981</v>
      </c>
      <c r="AC118" s="8">
        <v>11013.153170983493</v>
      </c>
      <c r="AD118" s="8">
        <v>1078.9264977573639</v>
      </c>
      <c r="AE118" s="8">
        <v>8500.2935923432888</v>
      </c>
      <c r="AF118" s="8">
        <v>37530.586526167273</v>
      </c>
      <c r="AG118" s="9" t="s">
        <v>72</v>
      </c>
    </row>
    <row r="119" spans="1:33" x14ac:dyDescent="0.45">
      <c r="A119" s="4">
        <v>46966</v>
      </c>
      <c r="B119" s="7">
        <v>27925.27</v>
      </c>
      <c r="C119" s="8">
        <v>6335.9015578423223</v>
      </c>
      <c r="D119" s="8">
        <v>682.85809663631392</v>
      </c>
      <c r="E119" s="8">
        <v>3998.4211393623109</v>
      </c>
      <c r="F119" s="8">
        <v>392.32231674029174</v>
      </c>
      <c r="G119" s="8">
        <v>3862.2565928965791</v>
      </c>
      <c r="H119" s="8">
        <v>15271.759703477819</v>
      </c>
      <c r="I119" s="9"/>
      <c r="J119" s="7">
        <v>63542.33</v>
      </c>
      <c r="K119" s="8">
        <v>5758.9367277459978</v>
      </c>
      <c r="L119" s="8">
        <v>2545.1190809847021</v>
      </c>
      <c r="M119" s="8">
        <v>5740.0040890248529</v>
      </c>
      <c r="N119" s="8">
        <v>600.21635879814335</v>
      </c>
      <c r="O119" s="8">
        <v>3578.3081184864409</v>
      </c>
      <c r="P119" s="8">
        <v>18222.584375040136</v>
      </c>
      <c r="Q119" s="9">
        <v>0</v>
      </c>
      <c r="R119" s="7">
        <v>9094.6419999999998</v>
      </c>
      <c r="S119" s="8">
        <v>2661.0786542937753</v>
      </c>
      <c r="T119" s="8">
        <v>272.46038055788921</v>
      </c>
      <c r="U119" s="8">
        <v>1231.5137109235918</v>
      </c>
      <c r="V119" s="8">
        <v>114.16579417142491</v>
      </c>
      <c r="W119" s="8">
        <v>1158.6769778689738</v>
      </c>
      <c r="X119" s="8">
        <v>5437.8955178156548</v>
      </c>
      <c r="Y119" s="9" t="s">
        <v>72</v>
      </c>
      <c r="Z119" s="7">
        <v>90017.38</v>
      </c>
      <c r="AA119" s="8">
        <v>13362.018597156784</v>
      </c>
      <c r="AB119" s="8">
        <v>3364.5487969482788</v>
      </c>
      <c r="AC119" s="8">
        <v>10538.109456259626</v>
      </c>
      <c r="AD119" s="8">
        <v>1071.0031388864934</v>
      </c>
      <c r="AE119" s="8">
        <v>8213.0160299623349</v>
      </c>
      <c r="AF119" s="8">
        <v>36548.696019213516</v>
      </c>
      <c r="AG119" s="9" t="s">
        <v>72</v>
      </c>
    </row>
    <row r="120" spans="1:33" x14ac:dyDescent="0.45">
      <c r="A120" s="4">
        <v>46997</v>
      </c>
      <c r="B120" s="7">
        <v>27606.720000000001</v>
      </c>
      <c r="C120" s="8">
        <v>6200.7555292418592</v>
      </c>
      <c r="D120" s="8">
        <v>672.48568756092357</v>
      </c>
      <c r="E120" s="8">
        <v>3791.2920640401007</v>
      </c>
      <c r="F120" s="8">
        <v>383.62749578345677</v>
      </c>
      <c r="G120" s="8">
        <v>3690.4714571434893</v>
      </c>
      <c r="H120" s="8">
        <v>14738.632233769829</v>
      </c>
      <c r="I120" s="9"/>
      <c r="J120" s="7">
        <v>63846.5</v>
      </c>
      <c r="K120" s="8">
        <v>5721.8556052640961</v>
      </c>
      <c r="L120" s="8">
        <v>2553.2091121872159</v>
      </c>
      <c r="M120" s="8">
        <v>5538.524173213852</v>
      </c>
      <c r="N120" s="8">
        <v>602.91442332677411</v>
      </c>
      <c r="O120" s="8">
        <v>3510.4570710035109</v>
      </c>
      <c r="P120" s="8">
        <v>17926.960384995447</v>
      </c>
      <c r="Q120" s="9">
        <v>0</v>
      </c>
      <c r="R120" s="7">
        <v>8989.7129999999997</v>
      </c>
      <c r="S120" s="8">
        <v>2604.3173222815808</v>
      </c>
      <c r="T120" s="8">
        <v>268.32178933680848</v>
      </c>
      <c r="U120" s="8">
        <v>1167.7179557243512</v>
      </c>
      <c r="V120" s="8">
        <v>111.63560127298592</v>
      </c>
      <c r="W120" s="8">
        <v>1107.1414371430469</v>
      </c>
      <c r="X120" s="8">
        <v>5259.1341057587742</v>
      </c>
      <c r="Y120" s="9" t="s">
        <v>72</v>
      </c>
      <c r="Z120" s="7">
        <v>89999.18</v>
      </c>
      <c r="AA120" s="8">
        <v>13162.762240354326</v>
      </c>
      <c r="AB120" s="8">
        <v>3360.1919372603243</v>
      </c>
      <c r="AC120" s="8">
        <v>10088.074650061972</v>
      </c>
      <c r="AD120" s="8">
        <v>1063.2674182669223</v>
      </c>
      <c r="AE120" s="8">
        <v>7939.0228195756972</v>
      </c>
      <c r="AF120" s="8">
        <v>35613.319065519245</v>
      </c>
      <c r="AG120" s="9" t="s">
        <v>72</v>
      </c>
    </row>
    <row r="121" spans="1:33" x14ac:dyDescent="0.45">
      <c r="A121" s="4">
        <v>47027</v>
      </c>
      <c r="B121" s="7">
        <v>27292.97</v>
      </c>
      <c r="C121" s="8">
        <v>6070.7367631892121</v>
      </c>
      <c r="D121" s="8">
        <v>662.34784343172748</v>
      </c>
      <c r="E121" s="8">
        <v>3596.7634121712667</v>
      </c>
      <c r="F121" s="8">
        <v>375.21855177798869</v>
      </c>
      <c r="G121" s="8">
        <v>3528.470946693601</v>
      </c>
      <c r="H121" s="8">
        <v>14233.537517263798</v>
      </c>
      <c r="I121" s="9"/>
      <c r="J121" s="7">
        <v>64144.69</v>
      </c>
      <c r="K121" s="8">
        <v>5685.7736734108166</v>
      </c>
      <c r="L121" s="8">
        <v>2561.5479484683942</v>
      </c>
      <c r="M121" s="8">
        <v>5345.6266851578002</v>
      </c>
      <c r="N121" s="8">
        <v>605.45685320546011</v>
      </c>
      <c r="O121" s="8">
        <v>3443.5704871976609</v>
      </c>
      <c r="P121" s="8">
        <v>17641.975647440133</v>
      </c>
      <c r="Q121" s="9">
        <v>0</v>
      </c>
      <c r="R121" s="7">
        <v>8886.6039999999994</v>
      </c>
      <c r="S121" s="8">
        <v>2549.7094405394691</v>
      </c>
      <c r="T121" s="8">
        <v>264.27678952925925</v>
      </c>
      <c r="U121" s="8">
        <v>1107.8031309487501</v>
      </c>
      <c r="V121" s="8">
        <v>109.18859856739472</v>
      </c>
      <c r="W121" s="8">
        <v>1058.5412840080803</v>
      </c>
      <c r="X121" s="8">
        <v>5089.519243592953</v>
      </c>
      <c r="Y121" s="9" t="s">
        <v>72</v>
      </c>
      <c r="Z121" s="7">
        <v>89982.44</v>
      </c>
      <c r="AA121" s="8">
        <v>12970.65778923787</v>
      </c>
      <c r="AB121" s="8">
        <v>3356.3653605864674</v>
      </c>
      <c r="AC121" s="8">
        <v>9661.7427797633209</v>
      </c>
      <c r="AD121" s="8">
        <v>1055.7191153390465</v>
      </c>
      <c r="AE121" s="8">
        <v>7677.7356232299826</v>
      </c>
      <c r="AF121" s="8">
        <v>34722.220668156689</v>
      </c>
      <c r="AG121" s="9" t="s">
        <v>72</v>
      </c>
    </row>
    <row r="122" spans="1:33" x14ac:dyDescent="0.45">
      <c r="A122" s="4">
        <v>47058</v>
      </c>
      <c r="B122" s="7">
        <v>26746.44</v>
      </c>
      <c r="C122" s="8">
        <v>5945.5850420836096</v>
      </c>
      <c r="D122" s="8">
        <v>652.43754399584941</v>
      </c>
      <c r="E122" s="8">
        <v>3414.0383969556838</v>
      </c>
      <c r="F122" s="8">
        <v>367.08308824637771</v>
      </c>
      <c r="G122" s="8">
        <v>3375.6523431565338</v>
      </c>
      <c r="H122" s="8">
        <v>13754.796414438053</v>
      </c>
      <c r="I122" s="9"/>
      <c r="J122" s="7">
        <v>63750.68</v>
      </c>
      <c r="K122" s="8">
        <v>5650.6697099043386</v>
      </c>
      <c r="L122" s="8">
        <v>2570.1451445217499</v>
      </c>
      <c r="M122" s="8">
        <v>5161.0267038305701</v>
      </c>
      <c r="N122" s="8">
        <v>607.85795060113264</v>
      </c>
      <c r="O122" s="8">
        <v>3377.8107224838095</v>
      </c>
      <c r="P122" s="8">
        <v>17367.510231341599</v>
      </c>
      <c r="Q122" s="9">
        <v>0</v>
      </c>
      <c r="R122" s="7">
        <v>8704.3150000000005</v>
      </c>
      <c r="S122" s="8">
        <v>2497.145717675116</v>
      </c>
      <c r="T122" s="8">
        <v>260.32258005434392</v>
      </c>
      <c r="U122" s="8">
        <v>1051.5238262623507</v>
      </c>
      <c r="V122" s="8">
        <v>106.82117867969592</v>
      </c>
      <c r="W122" s="8">
        <v>1012.6957029469601</v>
      </c>
      <c r="X122" s="8">
        <v>4928.5090056184663</v>
      </c>
      <c r="Y122" s="9" t="s">
        <v>72</v>
      </c>
      <c r="Z122" s="7">
        <v>89159.84</v>
      </c>
      <c r="AA122" s="8">
        <v>12785.371760404669</v>
      </c>
      <c r="AB122" s="8">
        <v>3353.0701973167693</v>
      </c>
      <c r="AC122" s="8">
        <v>9257.8727801773894</v>
      </c>
      <c r="AD122" s="8">
        <v>1048.3576564967859</v>
      </c>
      <c r="AE122" s="8">
        <v>7428.5935342716493</v>
      </c>
      <c r="AF122" s="8">
        <v>33873.265928667264</v>
      </c>
      <c r="AG122" s="9" t="s">
        <v>72</v>
      </c>
    </row>
    <row r="123" spans="1:33" x14ac:dyDescent="0.45">
      <c r="A123" s="4">
        <v>47088</v>
      </c>
      <c r="B123" s="7">
        <v>26488.29</v>
      </c>
      <c r="C123" s="8">
        <v>5825.0551996967042</v>
      </c>
      <c r="D123" s="8">
        <v>642.7480297021209</v>
      </c>
      <c r="E123" s="8">
        <v>3242.3712268215445</v>
      </c>
      <c r="F123" s="8">
        <v>359.20937343389625</v>
      </c>
      <c r="G123" s="8">
        <v>3231.4512092477721</v>
      </c>
      <c r="H123" s="8">
        <v>13300.835038902038</v>
      </c>
      <c r="I123" s="9"/>
      <c r="J123" s="7">
        <v>64029.1</v>
      </c>
      <c r="K123" s="8">
        <v>5616.5212644218782</v>
      </c>
      <c r="L123" s="8">
        <v>2579.0103600220232</v>
      </c>
      <c r="M123" s="8">
        <v>4984.4401797215078</v>
      </c>
      <c r="N123" s="8">
        <v>610.13092544677158</v>
      </c>
      <c r="O123" s="8">
        <v>3313.3122566350908</v>
      </c>
      <c r="P123" s="8">
        <v>17103.414986247273</v>
      </c>
      <c r="Q123" s="9">
        <v>0</v>
      </c>
      <c r="R123" s="7">
        <v>8620.2180000000008</v>
      </c>
      <c r="S123" s="8">
        <v>2446.5231838726158</v>
      </c>
      <c r="T123" s="8">
        <v>256.45646385114628</v>
      </c>
      <c r="U123" s="8">
        <v>998.65033786103572</v>
      </c>
      <c r="V123" s="8">
        <v>104.52992766926381</v>
      </c>
      <c r="W123" s="8">
        <v>969.43536277433157</v>
      </c>
      <c r="X123" s="8">
        <v>4775.5952760283935</v>
      </c>
      <c r="Y123" s="9" t="s">
        <v>72</v>
      </c>
      <c r="Z123" s="7">
        <v>89134.99</v>
      </c>
      <c r="AA123" s="8">
        <v>12606.587504057923</v>
      </c>
      <c r="AB123" s="8">
        <v>3350.3079956645684</v>
      </c>
      <c r="AC123" s="8">
        <v>8875.2856519073612</v>
      </c>
      <c r="AD123" s="8">
        <v>1041.1821735674471</v>
      </c>
      <c r="AE123" s="8">
        <v>7191.053707732417</v>
      </c>
      <c r="AF123" s="8">
        <v>33064.417032929719</v>
      </c>
      <c r="AG123" s="9" t="s">
        <v>72</v>
      </c>
    </row>
    <row r="124" spans="1:33" x14ac:dyDescent="0.45">
      <c r="A124" s="4">
        <v>47119</v>
      </c>
      <c r="B124" s="7">
        <v>26241.78</v>
      </c>
      <c r="C124" s="8">
        <v>5708.9161971399599</v>
      </c>
      <c r="D124" s="8">
        <v>633.27279016836917</v>
      </c>
      <c r="E124" s="8">
        <v>3081.0638258123449</v>
      </c>
      <c r="F124" s="8">
        <v>351.58629799039215</v>
      </c>
      <c r="G124" s="8">
        <v>3095.3389162490921</v>
      </c>
      <c r="H124" s="8">
        <v>12870.178027360158</v>
      </c>
      <c r="I124" s="9"/>
      <c r="J124" s="7">
        <v>64296.03</v>
      </c>
      <c r="K124" s="8">
        <v>5583.3049344612591</v>
      </c>
      <c r="L124" s="8">
        <v>2588.1533832845303</v>
      </c>
      <c r="M124" s="8">
        <v>4815.5851095470452</v>
      </c>
      <c r="N124" s="8">
        <v>612.28799672509183</v>
      </c>
      <c r="O124" s="8">
        <v>3250.1850636612203</v>
      </c>
      <c r="P124" s="8">
        <v>16849.51648767915</v>
      </c>
      <c r="Q124" s="9">
        <v>0</v>
      </c>
      <c r="R124" s="7">
        <v>8540.0869999999995</v>
      </c>
      <c r="S124" s="8">
        <v>2397.744802798783</v>
      </c>
      <c r="T124" s="8">
        <v>252.6758432771793</v>
      </c>
      <c r="U124" s="8">
        <v>948.96765835020221</v>
      </c>
      <c r="V124" s="8">
        <v>102.31161271520412</v>
      </c>
      <c r="W124" s="8">
        <v>928.60167487472756</v>
      </c>
      <c r="X124" s="8">
        <v>4630.3015920160969</v>
      </c>
      <c r="Y124" s="9" t="s">
        <v>72</v>
      </c>
      <c r="Z124" s="7">
        <v>89112.88</v>
      </c>
      <c r="AA124" s="8">
        <v>12434.004371029212</v>
      </c>
      <c r="AB124" s="8">
        <v>3348.0807314865733</v>
      </c>
      <c r="AC124" s="8">
        <v>8512.8617005218584</v>
      </c>
      <c r="AD124" s="8">
        <v>1034.1915543135624</v>
      </c>
      <c r="AE124" s="8">
        <v>6964.5917631601305</v>
      </c>
      <c r="AF124" s="8">
        <v>32293.730120511336</v>
      </c>
      <c r="AG124" s="9" t="s">
        <v>72</v>
      </c>
    </row>
    <row r="125" spans="1:33" x14ac:dyDescent="0.45">
      <c r="A125" s="4">
        <v>47150</v>
      </c>
      <c r="B125" s="7">
        <v>25982.2</v>
      </c>
      <c r="C125" s="8">
        <v>5596.9502573353184</v>
      </c>
      <c r="D125" s="8">
        <v>624.00555323959475</v>
      </c>
      <c r="E125" s="8">
        <v>2929.4627654444917</v>
      </c>
      <c r="F125" s="8">
        <v>344.20333576217126</v>
      </c>
      <c r="G125" s="8">
        <v>2966.8203335060089</v>
      </c>
      <c r="H125" s="8">
        <v>12461.442245287584</v>
      </c>
      <c r="I125" s="9"/>
      <c r="J125" s="7">
        <v>64571.76</v>
      </c>
      <c r="K125" s="8">
        <v>5550.9966075215798</v>
      </c>
      <c r="L125" s="8">
        <v>2597.5841549861925</v>
      </c>
      <c r="M125" s="8">
        <v>4654.1825414986515</v>
      </c>
      <c r="N125" s="8">
        <v>614.34048318621399</v>
      </c>
      <c r="O125" s="8">
        <v>3188.5175982969213</v>
      </c>
      <c r="P125" s="8">
        <v>16605.621385489561</v>
      </c>
      <c r="Q125" s="9">
        <v>0</v>
      </c>
      <c r="R125" s="7">
        <v>8455.7350000000006</v>
      </c>
      <c r="S125" s="8">
        <v>2350.7191080808338</v>
      </c>
      <c r="T125" s="8">
        <v>248.97821574259831</v>
      </c>
      <c r="U125" s="8">
        <v>902.27453175690334</v>
      </c>
      <c r="V125" s="8">
        <v>100.16317070679183</v>
      </c>
      <c r="W125" s="8">
        <v>890.04610005180268</v>
      </c>
      <c r="X125" s="8">
        <v>4492.18112633893</v>
      </c>
      <c r="Y125" s="9" t="s">
        <v>72</v>
      </c>
      <c r="Z125" s="7">
        <v>89085.02</v>
      </c>
      <c r="AA125" s="8">
        <v>12267.336916323962</v>
      </c>
      <c r="AB125" s="8">
        <v>3346.3908188737059</v>
      </c>
      <c r="AC125" s="8">
        <v>8169.5378600320419</v>
      </c>
      <c r="AD125" s="8">
        <v>1027.3844861008195</v>
      </c>
      <c r="AE125" s="8">
        <v>6748.7019985041316</v>
      </c>
      <c r="AF125" s="8">
        <v>31559.352079834658</v>
      </c>
      <c r="AG125" s="9" t="s">
        <v>72</v>
      </c>
    </row>
    <row r="126" spans="1:33" x14ac:dyDescent="0.45">
      <c r="A126" s="4">
        <v>47178</v>
      </c>
      <c r="B126" s="7">
        <v>25348.1</v>
      </c>
      <c r="C126" s="8">
        <v>5488.9520542204318</v>
      </c>
      <c r="D126" s="8">
        <v>614.94027460268603</v>
      </c>
      <c r="E126" s="8">
        <v>2786.9563943624034</v>
      </c>
      <c r="F126" s="8">
        <v>337.05050743546371</v>
      </c>
      <c r="G126" s="8">
        <v>2845.4316691080808</v>
      </c>
      <c r="H126" s="8">
        <v>12073.330899729066</v>
      </c>
      <c r="I126" s="9"/>
      <c r="J126" s="7">
        <v>58368.45</v>
      </c>
      <c r="K126" s="8">
        <v>5519.5716731592665</v>
      </c>
      <c r="L126" s="8">
        <v>2607.3127920528914</v>
      </c>
      <c r="M126" s="8">
        <v>4499.9574298340522</v>
      </c>
      <c r="N126" s="8">
        <v>616.29888477708653</v>
      </c>
      <c r="O126" s="8">
        <v>3128.3794444448272</v>
      </c>
      <c r="P126" s="8">
        <v>16371.520224268124</v>
      </c>
      <c r="Q126" s="9">
        <v>0</v>
      </c>
      <c r="R126" s="7">
        <v>8260.4830000000002</v>
      </c>
      <c r="S126" s="8">
        <v>2305.359862772581</v>
      </c>
      <c r="T126" s="8">
        <v>245.36116956647174</v>
      </c>
      <c r="U126" s="8">
        <v>858.38256946362026</v>
      </c>
      <c r="V126" s="8">
        <v>98.081697663719936</v>
      </c>
      <c r="W126" s="8">
        <v>853.62950073242416</v>
      </c>
      <c r="X126" s="8">
        <v>4360.8148001988166</v>
      </c>
      <c r="Y126" s="9" t="s">
        <v>72</v>
      </c>
      <c r="Z126" s="7">
        <v>85020.67</v>
      </c>
      <c r="AA126" s="8">
        <v>12106.314138223785</v>
      </c>
      <c r="AB126" s="8">
        <v>3345.2411215761144</v>
      </c>
      <c r="AC126" s="8">
        <v>7844.3051030689367</v>
      </c>
      <c r="AD126" s="8">
        <v>1020.7594936996429</v>
      </c>
      <c r="AE126" s="8">
        <v>6542.8974473745238</v>
      </c>
      <c r="AF126" s="8">
        <v>30859.517303943001</v>
      </c>
      <c r="AG126" s="9" t="s">
        <v>72</v>
      </c>
    </row>
    <row r="127" spans="1:33" x14ac:dyDescent="0.45">
      <c r="A127" s="4">
        <v>47209</v>
      </c>
      <c r="B127" s="7">
        <v>25154.76</v>
      </c>
      <c r="C127" s="8">
        <v>5384.7279531461054</v>
      </c>
      <c r="D127" s="8">
        <v>606.07112792554528</v>
      </c>
      <c r="E127" s="8">
        <v>2652.9721530342931</v>
      </c>
      <c r="F127" s="8">
        <v>330.11834679689235</v>
      </c>
      <c r="G127" s="8">
        <v>2730.738451677269</v>
      </c>
      <c r="H127" s="8">
        <v>11704.628032580107</v>
      </c>
      <c r="I127" s="9"/>
      <c r="J127" s="7">
        <v>58569.58</v>
      </c>
      <c r="K127" s="8">
        <v>5489.0052080966552</v>
      </c>
      <c r="L127" s="8">
        <v>2617.3496118177804</v>
      </c>
      <c r="M127" s="8">
        <v>4352.6393557057263</v>
      </c>
      <c r="N127" s="8">
        <v>618.17295588495642</v>
      </c>
      <c r="O127" s="8">
        <v>3069.8236650332478</v>
      </c>
      <c r="P127" s="8">
        <v>16146.990796538366</v>
      </c>
      <c r="Q127" s="9">
        <v>0</v>
      </c>
      <c r="R127" s="7">
        <v>8196.6299999999992</v>
      </c>
      <c r="S127" s="8">
        <v>2261.585740321364</v>
      </c>
      <c r="T127" s="8">
        <v>241.82238004229256</v>
      </c>
      <c r="U127" s="8">
        <v>817.11542313456232</v>
      </c>
      <c r="V127" s="8">
        <v>96.064438917895671</v>
      </c>
      <c r="W127" s="8">
        <v>819.22153550318069</v>
      </c>
      <c r="X127" s="8">
        <v>4235.8095179192951</v>
      </c>
      <c r="Y127" s="9" t="s">
        <v>72</v>
      </c>
      <c r="Z127" s="7">
        <v>84993.79</v>
      </c>
      <c r="AA127" s="8">
        <v>11950.678751871981</v>
      </c>
      <c r="AB127" s="8">
        <v>3344.6349653284346</v>
      </c>
      <c r="AC127" s="8">
        <v>7536.205939346878</v>
      </c>
      <c r="AD127" s="8">
        <v>1014.3149720412273</v>
      </c>
      <c r="AE127" s="8">
        <v>6346.7098070459706</v>
      </c>
      <c r="AF127" s="8">
        <v>30192.544435634489</v>
      </c>
      <c r="AG127" s="9" t="s">
        <v>72</v>
      </c>
    </row>
    <row r="128" spans="1:33" x14ac:dyDescent="0.45">
      <c r="A128" s="4">
        <v>47239</v>
      </c>
      <c r="B128" s="7">
        <v>24940.36</v>
      </c>
      <c r="C128" s="8">
        <v>5284.0952991782451</v>
      </c>
      <c r="D128" s="8">
        <v>597.39249549058843</v>
      </c>
      <c r="E128" s="8">
        <v>2526.9740615283154</v>
      </c>
      <c r="F128" s="8">
        <v>323.39786939784875</v>
      </c>
      <c r="G128" s="8">
        <v>2622.3336439502391</v>
      </c>
      <c r="H128" s="8">
        <v>11354.193369545235</v>
      </c>
      <c r="I128" s="9"/>
      <c r="J128" s="7">
        <v>58790.16</v>
      </c>
      <c r="K128" s="8">
        <v>5459.2721372611086</v>
      </c>
      <c r="L128" s="8">
        <v>2627.7051565561255</v>
      </c>
      <c r="M128" s="8">
        <v>4211.9631293184066</v>
      </c>
      <c r="N128" s="8">
        <v>619.97177134894014</v>
      </c>
      <c r="O128" s="8">
        <v>3012.8888877879031</v>
      </c>
      <c r="P128" s="8">
        <v>15931.801082272485</v>
      </c>
      <c r="Q128" s="9">
        <v>0</v>
      </c>
      <c r="R128" s="7">
        <v>8126.2269999999999</v>
      </c>
      <c r="S128" s="8">
        <v>2219.320025654863</v>
      </c>
      <c r="T128" s="8">
        <v>238.35960570074479</v>
      </c>
      <c r="U128" s="8">
        <v>778.30801095072115</v>
      </c>
      <c r="V128" s="8">
        <v>94.108779994773982</v>
      </c>
      <c r="W128" s="8">
        <v>786.70009318507175</v>
      </c>
      <c r="X128" s="8">
        <v>4116.7965154861749</v>
      </c>
      <c r="Y128" s="9" t="s">
        <v>72</v>
      </c>
      <c r="Z128" s="7">
        <v>84963.14</v>
      </c>
      <c r="AA128" s="8">
        <v>11800.186496275002</v>
      </c>
      <c r="AB128" s="8">
        <v>3344.5761511448318</v>
      </c>
      <c r="AC128" s="8">
        <v>7244.3320031523854</v>
      </c>
      <c r="AD128" s="8">
        <v>1008.0492146263587</v>
      </c>
      <c r="AE128" s="8">
        <v>6159.6892605281901</v>
      </c>
      <c r="AF128" s="8">
        <v>29556.833125726764</v>
      </c>
      <c r="AG128" s="9" t="s">
        <v>72</v>
      </c>
    </row>
    <row r="129" spans="1:33" x14ac:dyDescent="0.45">
      <c r="A129" s="4">
        <v>47270</v>
      </c>
      <c r="B129" s="7">
        <v>24722.26</v>
      </c>
      <c r="C129" s="8">
        <v>5186.8817502074435</v>
      </c>
      <c r="D129" s="8">
        <v>588.89895929448198</v>
      </c>
      <c r="E129" s="8">
        <v>2408.4603691828925</v>
      </c>
      <c r="F129" s="8">
        <v>316.88054342900665</v>
      </c>
      <c r="G129" s="8">
        <v>2519.835879319724</v>
      </c>
      <c r="H129" s="8">
        <v>11020.957501433548</v>
      </c>
      <c r="I129" s="9"/>
      <c r="J129" s="7">
        <v>59012.61</v>
      </c>
      <c r="K129" s="8">
        <v>5430.3473733184219</v>
      </c>
      <c r="L129" s="8">
        <v>2638.3902185037327</v>
      </c>
      <c r="M129" s="8">
        <v>4077.6692869348412</v>
      </c>
      <c r="N129" s="8">
        <v>621.70378606800546</v>
      </c>
      <c r="O129" s="8">
        <v>2957.6011569267203</v>
      </c>
      <c r="P129" s="8">
        <v>15725.71182175172</v>
      </c>
      <c r="Q129" s="9">
        <v>0</v>
      </c>
      <c r="R129" s="7">
        <v>8055.3940000000002</v>
      </c>
      <c r="S129" s="8">
        <v>2178.4903350871259</v>
      </c>
      <c r="T129" s="8">
        <v>234.97068475849829</v>
      </c>
      <c r="U129" s="8">
        <v>741.80579370833084</v>
      </c>
      <c r="V129" s="8">
        <v>92.212238137840927</v>
      </c>
      <c r="W129" s="8">
        <v>755.95076379591717</v>
      </c>
      <c r="X129" s="8">
        <v>4003.4298154877133</v>
      </c>
      <c r="Y129" s="9" t="s">
        <v>72</v>
      </c>
      <c r="Z129" s="7">
        <v>84932.52</v>
      </c>
      <c r="AA129" s="8">
        <v>11654.605473567353</v>
      </c>
      <c r="AB129" s="8">
        <v>3345.0689696571112</v>
      </c>
      <c r="AC129" s="8">
        <v>6967.8217299543121</v>
      </c>
      <c r="AD129" s="8">
        <v>1001.9604381828135</v>
      </c>
      <c r="AE129" s="8">
        <v>5981.4042121103885</v>
      </c>
      <c r="AF129" s="8">
        <v>28950.86082347198</v>
      </c>
      <c r="AG129" s="9" t="s">
        <v>72</v>
      </c>
    </row>
    <row r="130" spans="1:33" x14ac:dyDescent="0.45">
      <c r="A130" s="4">
        <v>47300</v>
      </c>
      <c r="B130" s="7">
        <v>24494.43</v>
      </c>
      <c r="C130" s="8">
        <v>5092.9246520003408</v>
      </c>
      <c r="D130" s="8">
        <v>580.58529258778412</v>
      </c>
      <c r="E130" s="8">
        <v>2296.9613557210832</v>
      </c>
      <c r="F130" s="8">
        <v>310.55826262859921</v>
      </c>
      <c r="G130" s="8">
        <v>2422.8878132743725</v>
      </c>
      <c r="H130" s="8">
        <v>10703.917376212179</v>
      </c>
      <c r="I130" s="9"/>
      <c r="J130" s="7">
        <v>59242.21</v>
      </c>
      <c r="K130" s="8">
        <v>5402.205937034023</v>
      </c>
      <c r="L130" s="8">
        <v>2649.4158654683461</v>
      </c>
      <c r="M130" s="8">
        <v>3949.5044948614122</v>
      </c>
      <c r="N130" s="8">
        <v>623.37688892665585</v>
      </c>
      <c r="O130" s="8">
        <v>2903.9755772773451</v>
      </c>
      <c r="P130" s="8">
        <v>15528.478763567782</v>
      </c>
      <c r="Q130" s="9">
        <v>0</v>
      </c>
      <c r="R130" s="7">
        <v>7981.826</v>
      </c>
      <c r="S130" s="8">
        <v>2139.0283538401432</v>
      </c>
      <c r="T130" s="8">
        <v>231.65353174252587</v>
      </c>
      <c r="U130" s="8">
        <v>707.46409756209368</v>
      </c>
      <c r="V130" s="8">
        <v>90.372454424922367</v>
      </c>
      <c r="W130" s="8">
        <v>726.86634398231183</v>
      </c>
      <c r="X130" s="8">
        <v>3895.3847815519971</v>
      </c>
      <c r="Y130" s="9" t="s">
        <v>72</v>
      </c>
      <c r="Z130" s="7">
        <v>84899.37</v>
      </c>
      <c r="AA130" s="8">
        <v>11513.71551943443</v>
      </c>
      <c r="AB130" s="8">
        <v>3346.1182165736868</v>
      </c>
      <c r="AC130" s="8">
        <v>6705.8581217267119</v>
      </c>
      <c r="AD130" s="8">
        <v>996.04680408097488</v>
      </c>
      <c r="AE130" s="8">
        <v>5811.440953206592</v>
      </c>
      <c r="AF130" s="8">
        <v>28373.179615022396</v>
      </c>
      <c r="AG130" s="9" t="s">
        <v>72</v>
      </c>
    </row>
    <row r="131" spans="1:33" x14ac:dyDescent="0.45">
      <c r="A131" s="4">
        <v>47331</v>
      </c>
      <c r="B131" s="7">
        <v>24267.15</v>
      </c>
      <c r="C131" s="8">
        <v>4814.6323198611244</v>
      </c>
      <c r="D131" s="8">
        <v>572.44645182981458</v>
      </c>
      <c r="E131" s="8">
        <v>2192.037274039722</v>
      </c>
      <c r="F131" s="8">
        <v>304.42332106376398</v>
      </c>
      <c r="G131" s="8">
        <v>2331.1545820872707</v>
      </c>
      <c r="H131" s="8">
        <v>10214.693948881697</v>
      </c>
      <c r="I131" s="9"/>
      <c r="J131" s="7">
        <v>59468.63</v>
      </c>
      <c r="K131" s="8">
        <v>5173.4171012947199</v>
      </c>
      <c r="L131" s="8">
        <v>2660.7934671465973</v>
      </c>
      <c r="M131" s="8">
        <v>3827.221871291797</v>
      </c>
      <c r="N131" s="8">
        <v>624.99845166818977</v>
      </c>
      <c r="O131" s="8">
        <v>2852.0177739653432</v>
      </c>
      <c r="P131" s="8">
        <v>15138.448665366648</v>
      </c>
      <c r="Q131" s="9">
        <v>0</v>
      </c>
      <c r="R131" s="7">
        <v>7908.4539999999997</v>
      </c>
      <c r="S131" s="8">
        <v>2022.1455743416723</v>
      </c>
      <c r="T131" s="8">
        <v>228.40613428009601</v>
      </c>
      <c r="U131" s="8">
        <v>675.14748040423433</v>
      </c>
      <c r="V131" s="8">
        <v>88.587186429555331</v>
      </c>
      <c r="W131" s="8">
        <v>699.34637462618116</v>
      </c>
      <c r="X131" s="8">
        <v>3713.6327500817388</v>
      </c>
      <c r="Y131" s="9" t="s">
        <v>72</v>
      </c>
      <c r="Z131" s="7">
        <v>84863.58</v>
      </c>
      <c r="AA131" s="8">
        <v>10950.975885128069</v>
      </c>
      <c r="AB131" s="8">
        <v>3347.7292093423748</v>
      </c>
      <c r="AC131" s="8">
        <v>6457.6666001394633</v>
      </c>
      <c r="AD131" s="8">
        <v>990.30643694470655</v>
      </c>
      <c r="AE131" s="8">
        <v>5649.4032724700683</v>
      </c>
      <c r="AF131" s="8">
        <v>27396.081404024684</v>
      </c>
      <c r="AG131" s="9" t="s">
        <v>72</v>
      </c>
    </row>
    <row r="132" spans="1:33" x14ac:dyDescent="0.45">
      <c r="A132" s="4">
        <v>47362</v>
      </c>
      <c r="B132" s="7">
        <v>24042.1</v>
      </c>
      <c r="C132" s="8">
        <v>4738.8203803028646</v>
      </c>
      <c r="D132" s="8">
        <v>564.4775690356214</v>
      </c>
      <c r="E132" s="8">
        <v>2093.276425516684</v>
      </c>
      <c r="F132" s="8">
        <v>298.46838963840401</v>
      </c>
      <c r="G132" s="8">
        <v>2244.3223617035419</v>
      </c>
      <c r="H132" s="8">
        <v>9939.3651261971172</v>
      </c>
      <c r="I132" s="9"/>
      <c r="J132" s="7">
        <v>59692.09</v>
      </c>
      <c r="K132" s="8">
        <v>5157.3339620222378</v>
      </c>
      <c r="L132" s="8">
        <v>2672.5347222628739</v>
      </c>
      <c r="M132" s="8">
        <v>3710.5812357214022</v>
      </c>
      <c r="N132" s="8">
        <v>626.57537326705585</v>
      </c>
      <c r="O132" s="8">
        <v>2801.7251881539628</v>
      </c>
      <c r="P132" s="8">
        <v>14968.750481427533</v>
      </c>
      <c r="Q132" s="9">
        <v>0</v>
      </c>
      <c r="R132" s="7">
        <v>7836.1170000000002</v>
      </c>
      <c r="S132" s="8">
        <v>1990.304559727203</v>
      </c>
      <c r="T132" s="8">
        <v>225.22655004521295</v>
      </c>
      <c r="U132" s="8">
        <v>644.72913905913867</v>
      </c>
      <c r="V132" s="8">
        <v>86.854301384775567</v>
      </c>
      <c r="W132" s="8">
        <v>673.29670851106255</v>
      </c>
      <c r="X132" s="8">
        <v>3620.411258727393</v>
      </c>
      <c r="Y132" s="9" t="s">
        <v>72</v>
      </c>
      <c r="Z132" s="7">
        <v>84828.9</v>
      </c>
      <c r="AA132" s="8">
        <v>10843.918418385674</v>
      </c>
      <c r="AB132" s="8">
        <v>3349.9078051056194</v>
      </c>
      <c r="AC132" s="8">
        <v>6222.5129463414232</v>
      </c>
      <c r="AD132" s="8">
        <v>984.73744083314068</v>
      </c>
      <c r="AE132" s="8">
        <v>5494.912022198213</v>
      </c>
      <c r="AF132" s="8">
        <v>26895.988632864071</v>
      </c>
      <c r="AG132" s="9" t="s">
        <v>72</v>
      </c>
    </row>
    <row r="133" spans="1:33" x14ac:dyDescent="0.45">
      <c r="A133" s="4">
        <v>47392</v>
      </c>
      <c r="B133" s="7">
        <v>23782.83</v>
      </c>
      <c r="C133" s="8">
        <v>4665.0502141711049</v>
      </c>
      <c r="D133" s="8">
        <v>556.67394449335427</v>
      </c>
      <c r="E133" s="8">
        <v>2000.2933592893537</v>
      </c>
      <c r="F133" s="8">
        <v>292.68649419378761</v>
      </c>
      <c r="G133" s="8">
        <v>2162.0970202151993</v>
      </c>
      <c r="H133" s="8">
        <v>9676.8010323628005</v>
      </c>
      <c r="I133" s="9"/>
      <c r="J133" s="7">
        <v>59948.91</v>
      </c>
      <c r="K133" s="8">
        <v>5141.4346371128659</v>
      </c>
      <c r="L133" s="8">
        <v>2684.6516866513584</v>
      </c>
      <c r="M133" s="8">
        <v>3599.3492946597012</v>
      </c>
      <c r="N133" s="8">
        <v>628.11412028448422</v>
      </c>
      <c r="O133" s="8">
        <v>2753.0882268727996</v>
      </c>
      <c r="P133" s="8">
        <v>14806.637965581211</v>
      </c>
      <c r="Q133" s="9">
        <v>0</v>
      </c>
      <c r="R133" s="7">
        <v>7752.3609999999999</v>
      </c>
      <c r="S133" s="8">
        <v>1959.321089951864</v>
      </c>
      <c r="T133" s="8">
        <v>222.11290385284838</v>
      </c>
      <c r="U133" s="8">
        <v>616.09035466112095</v>
      </c>
      <c r="V133" s="8">
        <v>85.171769810392206</v>
      </c>
      <c r="W133" s="8">
        <v>648.62910606455978</v>
      </c>
      <c r="X133" s="8">
        <v>3531.3252243407851</v>
      </c>
      <c r="Y133" s="9" t="s">
        <v>72</v>
      </c>
      <c r="Z133" s="7">
        <v>84785.45</v>
      </c>
      <c r="AA133" s="8">
        <v>10739.494894118192</v>
      </c>
      <c r="AB133" s="8">
        <v>3352.6604200433835</v>
      </c>
      <c r="AC133" s="8">
        <v>5999.7013258069255</v>
      </c>
      <c r="AD133" s="8">
        <v>979.33791331702935</v>
      </c>
      <c r="AE133" s="8">
        <v>5347.6046511310387</v>
      </c>
      <c r="AF133" s="8">
        <v>26418.799204416569</v>
      </c>
      <c r="AG133" s="9" t="s">
        <v>72</v>
      </c>
    </row>
    <row r="134" spans="1:33" x14ac:dyDescent="0.45">
      <c r="A134" s="4">
        <v>47423</v>
      </c>
      <c r="B134" s="7">
        <v>23556.22</v>
      </c>
      <c r="C134" s="8">
        <v>4593.2426603532767</v>
      </c>
      <c r="D134" s="8">
        <v>549.03103983169933</v>
      </c>
      <c r="E134" s="8">
        <v>1912.7271874995331</v>
      </c>
      <c r="F134" s="8">
        <v>287.07099507966012</v>
      </c>
      <c r="G134" s="8">
        <v>2084.2028577535548</v>
      </c>
      <c r="H134" s="8">
        <v>9426.2747405177251</v>
      </c>
      <c r="I134" s="9"/>
      <c r="J134" s="7">
        <v>60172.94</v>
      </c>
      <c r="K134" s="8">
        <v>5125.7192864888248</v>
      </c>
      <c r="L134" s="8">
        <v>2697.1568024080711</v>
      </c>
      <c r="M134" s="8">
        <v>3493.2997714367921</v>
      </c>
      <c r="N134" s="8">
        <v>629.62076363349513</v>
      </c>
      <c r="O134" s="8">
        <v>2706.0912828801238</v>
      </c>
      <c r="P134" s="8">
        <v>14651.887906847307</v>
      </c>
      <c r="Q134" s="9">
        <v>0</v>
      </c>
      <c r="R134" s="7">
        <v>7679.5720000000001</v>
      </c>
      <c r="S134" s="8">
        <v>1929.1619173483762</v>
      </c>
      <c r="T134" s="8">
        <v>219.06338489284803</v>
      </c>
      <c r="U134" s="8">
        <v>589.11997374985629</v>
      </c>
      <c r="V134" s="8">
        <v>83.537659568181098</v>
      </c>
      <c r="W134" s="8">
        <v>625.26085732606646</v>
      </c>
      <c r="X134" s="8">
        <v>3446.1437928853279</v>
      </c>
      <c r="Y134" s="9" t="s">
        <v>72</v>
      </c>
      <c r="Z134" s="7">
        <v>84749.23</v>
      </c>
      <c r="AA134" s="8">
        <v>10637.610478912757</v>
      </c>
      <c r="AB134" s="8">
        <v>3355.9940502061104</v>
      </c>
      <c r="AC134" s="8">
        <v>5788.5723964362314</v>
      </c>
      <c r="AD134" s="8">
        <v>974.10595772908732</v>
      </c>
      <c r="AE134" s="8">
        <v>5207.1347121843901</v>
      </c>
      <c r="AF134" s="8">
        <v>25963.417595468574</v>
      </c>
      <c r="AG134" s="9" t="s">
        <v>72</v>
      </c>
    </row>
    <row r="135" spans="1:33" x14ac:dyDescent="0.45">
      <c r="A135" s="4">
        <v>47453</v>
      </c>
      <c r="B135" s="7">
        <v>23065.93</v>
      </c>
      <c r="C135" s="8">
        <v>4429.6033550375987</v>
      </c>
      <c r="D135" s="8">
        <v>541.54447141826836</v>
      </c>
      <c r="E135" s="8">
        <v>1830.2400090226893</v>
      </c>
      <c r="F135" s="8">
        <v>281.61556808409108</v>
      </c>
      <c r="G135" s="8">
        <v>2010.3814280700749</v>
      </c>
      <c r="H135" s="8">
        <v>9093.3848316327221</v>
      </c>
      <c r="I135" s="9"/>
      <c r="J135" s="7">
        <v>59492.07</v>
      </c>
      <c r="K135" s="8">
        <v>5004.3093231972871</v>
      </c>
      <c r="L135" s="8">
        <v>2710.0629282463847</v>
      </c>
      <c r="M135" s="8">
        <v>3392.2134870900936</v>
      </c>
      <c r="N135" s="8">
        <v>631.10101212918926</v>
      </c>
      <c r="O135" s="8">
        <v>2660.7136387148516</v>
      </c>
      <c r="P135" s="8">
        <v>14398.400389377806</v>
      </c>
      <c r="Q135" s="9">
        <v>0</v>
      </c>
      <c r="R135" s="7">
        <v>7517.4620000000004</v>
      </c>
      <c r="S135" s="8">
        <v>1860.4334091157916</v>
      </c>
      <c r="T135" s="8">
        <v>216.07624409588905</v>
      </c>
      <c r="U135" s="8">
        <v>563.71392277898826</v>
      </c>
      <c r="V135" s="8">
        <v>81.950130312470506</v>
      </c>
      <c r="W135" s="8">
        <v>603.11442842102247</v>
      </c>
      <c r="X135" s="8">
        <v>3325.2881347241619</v>
      </c>
      <c r="Y135" s="9" t="s">
        <v>72</v>
      </c>
      <c r="Z135" s="7">
        <v>83494.84</v>
      </c>
      <c r="AA135" s="8">
        <v>10319.833349242406</v>
      </c>
      <c r="AB135" s="8">
        <v>3359.9162939483067</v>
      </c>
      <c r="AC135" s="8">
        <v>5588.5014979173211</v>
      </c>
      <c r="AD135" s="8">
        <v>969.03969383009849</v>
      </c>
      <c r="AE135" s="8">
        <v>5073.171352398942</v>
      </c>
      <c r="AF135" s="8">
        <v>25310.462187337074</v>
      </c>
      <c r="AG135" s="9" t="s">
        <v>72</v>
      </c>
    </row>
    <row r="136" spans="1:33" x14ac:dyDescent="0.45">
      <c r="A136" s="4">
        <v>47484</v>
      </c>
      <c r="B136" s="7">
        <v>22808.799999999999</v>
      </c>
      <c r="C136" s="8">
        <v>4367.5409618714384</v>
      </c>
      <c r="D136" s="8">
        <v>534.21000407101428</v>
      </c>
      <c r="E136" s="8">
        <v>1752.5154346850959</v>
      </c>
      <c r="F136" s="8">
        <v>276.31418661975135</v>
      </c>
      <c r="G136" s="8">
        <v>1940.3904364278699</v>
      </c>
      <c r="H136" s="8">
        <v>8870.9710236751689</v>
      </c>
      <c r="I136" s="9"/>
      <c r="J136" s="7">
        <v>59738.96</v>
      </c>
      <c r="K136" s="8">
        <v>4994.5749527969783</v>
      </c>
      <c r="L136" s="8">
        <v>2723.3833711971038</v>
      </c>
      <c r="M136" s="8">
        <v>3295.8783985846926</v>
      </c>
      <c r="N136" s="8">
        <v>632.56024315669151</v>
      </c>
      <c r="O136" s="8">
        <v>2616.9302674571686</v>
      </c>
      <c r="P136" s="8">
        <v>14263.327233192635</v>
      </c>
      <c r="Q136" s="9">
        <v>0</v>
      </c>
      <c r="R136" s="7">
        <v>7434.47</v>
      </c>
      <c r="S136" s="8">
        <v>1834.3672039860041</v>
      </c>
      <c r="T136" s="8">
        <v>213.14979162433471</v>
      </c>
      <c r="U136" s="8">
        <v>539.77475388300957</v>
      </c>
      <c r="V136" s="8">
        <v>80.40742830634764</v>
      </c>
      <c r="W136" s="8">
        <v>582.11713092836101</v>
      </c>
      <c r="X136" s="8">
        <v>3249.8163087280573</v>
      </c>
      <c r="Y136" s="9" t="s">
        <v>72</v>
      </c>
      <c r="Z136" s="7">
        <v>83444.66</v>
      </c>
      <c r="AA136" s="8">
        <v>10235.624107042704</v>
      </c>
      <c r="AB136" s="8">
        <v>3364.435376082321</v>
      </c>
      <c r="AC136" s="8">
        <v>5398.8969202068074</v>
      </c>
      <c r="AD136" s="8">
        <v>964.13726710039305</v>
      </c>
      <c r="AE136" s="8">
        <v>4945.3987911706117</v>
      </c>
      <c r="AF136" s="8">
        <v>24908.492461602837</v>
      </c>
      <c r="AG136" s="9" t="s">
        <v>72</v>
      </c>
    </row>
    <row r="137" spans="1:33" x14ac:dyDescent="0.45">
      <c r="A137" s="4">
        <v>47515</v>
      </c>
      <c r="B137" s="7">
        <v>22267.62</v>
      </c>
      <c r="C137" s="8">
        <v>4306.8364485765378</v>
      </c>
      <c r="D137" s="8">
        <v>527.02354506581662</v>
      </c>
      <c r="E137" s="8">
        <v>1679.2572074148366</v>
      </c>
      <c r="F137" s="8">
        <v>271.1611050728946</v>
      </c>
      <c r="G137" s="8">
        <v>1874.0027088048541</v>
      </c>
      <c r="H137" s="8">
        <v>8658.2810149349389</v>
      </c>
      <c r="I137" s="9"/>
      <c r="J137" s="7">
        <v>59415.3</v>
      </c>
      <c r="K137" s="8">
        <v>4984.7383556050172</v>
      </c>
      <c r="L137" s="8">
        <v>2737.1319198028878</v>
      </c>
      <c r="M137" s="8">
        <v>3204.0895999404861</v>
      </c>
      <c r="N137" s="8">
        <v>634.00353075128953</v>
      </c>
      <c r="O137" s="8">
        <v>2574.7125413425315</v>
      </c>
      <c r="P137" s="8">
        <v>14134.675947442212</v>
      </c>
      <c r="Q137" s="9">
        <v>0</v>
      </c>
      <c r="R137" s="7">
        <v>7255.1970000000001</v>
      </c>
      <c r="S137" s="8">
        <v>1808.871308402146</v>
      </c>
      <c r="T137" s="8">
        <v>210.28239448126084</v>
      </c>
      <c r="U137" s="8">
        <v>517.21121988376967</v>
      </c>
      <c r="V137" s="8">
        <v>78.907881576212333</v>
      </c>
      <c r="W137" s="8">
        <v>562.20081264145631</v>
      </c>
      <c r="X137" s="8">
        <v>3177.4736169848452</v>
      </c>
      <c r="Y137" s="9" t="s">
        <v>72</v>
      </c>
      <c r="Z137" s="7">
        <v>82484.77</v>
      </c>
      <c r="AA137" s="8">
        <v>10152.942093896861</v>
      </c>
      <c r="AB137" s="8">
        <v>3369.5601738818677</v>
      </c>
      <c r="AC137" s="8">
        <v>5219.1982488382901</v>
      </c>
      <c r="AD137" s="8">
        <v>959.39685683876303</v>
      </c>
      <c r="AE137" s="8">
        <v>4823.5157919083558</v>
      </c>
      <c r="AF137" s="8">
        <v>24524.613165364142</v>
      </c>
      <c r="AG137" s="9" t="s">
        <v>72</v>
      </c>
    </row>
    <row r="138" spans="1:33" x14ac:dyDescent="0.45">
      <c r="A138" s="4">
        <v>47543</v>
      </c>
      <c r="B138" s="7">
        <v>21773.25</v>
      </c>
      <c r="C138" s="8">
        <v>4247.4499898720314</v>
      </c>
      <c r="D138" s="8">
        <v>519.98113842440603</v>
      </c>
      <c r="E138" s="8">
        <v>1610.1879112094953</v>
      </c>
      <c r="F138" s="8">
        <v>266.15084322911673</v>
      </c>
      <c r="G138" s="8">
        <v>1811.0052277542857</v>
      </c>
      <c r="H138" s="8">
        <v>8454.7751104893359</v>
      </c>
      <c r="I138" s="9"/>
      <c r="J138" s="7">
        <v>58873.62</v>
      </c>
      <c r="K138" s="8">
        <v>4974.8118265385465</v>
      </c>
      <c r="L138" s="8">
        <v>2751.3228789667323</v>
      </c>
      <c r="M138" s="8">
        <v>3116.6492912695062</v>
      </c>
      <c r="N138" s="8">
        <v>635.43567135235924</v>
      </c>
      <c r="O138" s="8">
        <v>2534.0288581595892</v>
      </c>
      <c r="P138" s="8">
        <v>14012.248526286734</v>
      </c>
      <c r="Q138" s="9">
        <v>0</v>
      </c>
      <c r="R138" s="7">
        <v>7091.7259999999997</v>
      </c>
      <c r="S138" s="8">
        <v>1783.9289957462533</v>
      </c>
      <c r="T138" s="8">
        <v>207.47247423133803</v>
      </c>
      <c r="U138" s="8">
        <v>495.93787665252449</v>
      </c>
      <c r="V138" s="8">
        <v>77.449895379672967</v>
      </c>
      <c r="W138" s="8">
        <v>543.30156832628575</v>
      </c>
      <c r="X138" s="8">
        <v>3108.0908103360744</v>
      </c>
      <c r="Y138" s="9" t="s">
        <v>72</v>
      </c>
      <c r="Z138" s="7">
        <v>81352.37</v>
      </c>
      <c r="AA138" s="8">
        <v>10071.751814384985</v>
      </c>
      <c r="AB138" s="8">
        <v>3375.3002450760196</v>
      </c>
      <c r="AC138" s="8">
        <v>5048.8747847209006</v>
      </c>
      <c r="AD138" s="8">
        <v>954.81668322729934</v>
      </c>
      <c r="AE138" s="8">
        <v>4707.2351314647312</v>
      </c>
      <c r="AF138" s="8">
        <v>24157.978658873933</v>
      </c>
      <c r="AG138" s="9" t="s">
        <v>72</v>
      </c>
    </row>
    <row r="139" spans="1:33" x14ac:dyDescent="0.45">
      <c r="A139" s="4">
        <v>47574</v>
      </c>
      <c r="B139" s="7">
        <v>21322.89</v>
      </c>
      <c r="C139" s="8">
        <v>4189.3432176156848</v>
      </c>
      <c r="D139" s="8">
        <v>513.07895946773647</v>
      </c>
      <c r="E139" s="8">
        <v>1545.0477631879205</v>
      </c>
      <c r="F139" s="8">
        <v>261.27817169704235</v>
      </c>
      <c r="G139" s="8">
        <v>1751.1982305333108</v>
      </c>
      <c r="H139" s="8">
        <v>8259.9463425016947</v>
      </c>
      <c r="I139" s="9"/>
      <c r="J139" s="7">
        <v>58541.04</v>
      </c>
      <c r="K139" s="8">
        <v>4964.806933035663</v>
      </c>
      <c r="L139" s="8">
        <v>2765.9711066254345</v>
      </c>
      <c r="M139" s="8">
        <v>3033.3667201712915</v>
      </c>
      <c r="N139" s="8">
        <v>636.86120746389815</v>
      </c>
      <c r="O139" s="8">
        <v>2494.8451942162214</v>
      </c>
      <c r="P139" s="8">
        <v>13895.85116151251</v>
      </c>
      <c r="Q139" s="9">
        <v>0</v>
      </c>
      <c r="R139" s="7">
        <v>6942.7179999999998</v>
      </c>
      <c r="S139" s="8">
        <v>1759.5241513985875</v>
      </c>
      <c r="T139" s="8">
        <v>204.71850482762687</v>
      </c>
      <c r="U139" s="8">
        <v>475.87471106187951</v>
      </c>
      <c r="V139" s="8">
        <v>76.031947963839329</v>
      </c>
      <c r="W139" s="8">
        <v>525.35946915999318</v>
      </c>
      <c r="X139" s="8">
        <v>3041.5087844119266</v>
      </c>
      <c r="Y139" s="9" t="s">
        <v>72</v>
      </c>
      <c r="Z139" s="7">
        <v>80474.570000000007</v>
      </c>
      <c r="AA139" s="8">
        <v>9992.0187941744844</v>
      </c>
      <c r="AB139" s="8">
        <v>3381.665857986718</v>
      </c>
      <c r="AC139" s="8">
        <v>4887.4240359967962</v>
      </c>
      <c r="AD139" s="8">
        <v>950.39501350034902</v>
      </c>
      <c r="AE139" s="8">
        <v>4596.2830708561942</v>
      </c>
      <c r="AF139" s="8">
        <v>23807.786772514541</v>
      </c>
      <c r="AG139" s="9" t="s">
        <v>72</v>
      </c>
    </row>
    <row r="140" spans="1:33" x14ac:dyDescent="0.45">
      <c r="A140" s="4">
        <v>47604</v>
      </c>
      <c r="B140" s="7">
        <v>21092.2</v>
      </c>
      <c r="C140" s="8">
        <v>4132.4791571116257</v>
      </c>
      <c r="D140" s="8">
        <v>506.31330962079818</v>
      </c>
      <c r="E140" s="8">
        <v>1483.5934833715514</v>
      </c>
      <c r="F140" s="8">
        <v>256.53809825752029</v>
      </c>
      <c r="G140" s="8">
        <v>1694.394365449052</v>
      </c>
      <c r="H140" s="8">
        <v>8073.318413810548</v>
      </c>
      <c r="I140" s="9"/>
      <c r="J140" s="7">
        <v>58778.59</v>
      </c>
      <c r="K140" s="8">
        <v>4954.7345589108245</v>
      </c>
      <c r="L140" s="8">
        <v>2781.0920524314902</v>
      </c>
      <c r="M140" s="8">
        <v>2954.05809946815</v>
      </c>
      <c r="N140" s="8">
        <v>638.28444942929116</v>
      </c>
      <c r="O140" s="8">
        <v>2457.1255917660742</v>
      </c>
      <c r="P140" s="8">
        <v>13785.29475200583</v>
      </c>
      <c r="Q140" s="9">
        <v>0</v>
      </c>
      <c r="R140" s="7">
        <v>6868.8109999999997</v>
      </c>
      <c r="S140" s="8">
        <v>1735.6412459868827</v>
      </c>
      <c r="T140" s="8">
        <v>202.01901053869847</v>
      </c>
      <c r="U140" s="8">
        <v>456.94679287843786</v>
      </c>
      <c r="V140" s="8">
        <v>74.652586592938405</v>
      </c>
      <c r="W140" s="8">
        <v>508.3183096347156</v>
      </c>
      <c r="X140" s="8">
        <v>2977.5779456316732</v>
      </c>
      <c r="Y140" s="9" t="s">
        <v>72</v>
      </c>
      <c r="Z140" s="7">
        <v>80420.66</v>
      </c>
      <c r="AA140" s="8">
        <v>9913.7095474447742</v>
      </c>
      <c r="AB140" s="8">
        <v>3388.6680239764482</v>
      </c>
      <c r="AC140" s="8">
        <v>4734.3702795140116</v>
      </c>
      <c r="AD140" s="8">
        <v>946.13016733831546</v>
      </c>
      <c r="AE140" s="8">
        <v>4490.3988303049364</v>
      </c>
      <c r="AF140" s="8">
        <v>23473.276848578487</v>
      </c>
      <c r="AG140" s="9" t="s">
        <v>72</v>
      </c>
    </row>
    <row r="141" spans="1:33" x14ac:dyDescent="0.45">
      <c r="A141" s="4">
        <v>47635</v>
      </c>
      <c r="B141" s="7">
        <v>20873.8</v>
      </c>
      <c r="C141" s="8">
        <v>4076.8221666483028</v>
      </c>
      <c r="D141" s="8">
        <v>499.68061145569266</v>
      </c>
      <c r="E141" s="8">
        <v>1425.5972371749049</v>
      </c>
      <c r="F141" s="8">
        <v>251.92585507177918</v>
      </c>
      <c r="G141" s="8">
        <v>1640.417902620874</v>
      </c>
      <c r="H141" s="8">
        <v>7894.4437729715537</v>
      </c>
      <c r="I141" s="9"/>
      <c r="J141" s="7">
        <v>59001.75</v>
      </c>
      <c r="K141" s="8">
        <v>4944.6049453487267</v>
      </c>
      <c r="L141" s="8">
        <v>2796.7017986411447</v>
      </c>
      <c r="M141" s="8">
        <v>2878.5465048060109</v>
      </c>
      <c r="N141" s="8">
        <v>639.70949550588591</v>
      </c>
      <c r="O141" s="8">
        <v>2420.8325879146178</v>
      </c>
      <c r="P141" s="8">
        <v>13680.395332216385</v>
      </c>
      <c r="Q141" s="9">
        <v>0</v>
      </c>
      <c r="R141" s="7">
        <v>6799.0389999999998</v>
      </c>
      <c r="S141" s="8">
        <v>1712.265309992287</v>
      </c>
      <c r="T141" s="8">
        <v>199.37256397082135</v>
      </c>
      <c r="U141" s="8">
        <v>439.08394904987074</v>
      </c>
      <c r="V141" s="8">
        <v>73.310423825887739</v>
      </c>
      <c r="W141" s="8">
        <v>492.12537078626224</v>
      </c>
      <c r="X141" s="8">
        <v>2916.1576176251292</v>
      </c>
      <c r="Y141" s="9" t="s">
        <v>72</v>
      </c>
      <c r="Z141" s="7">
        <v>80363.86</v>
      </c>
      <c r="AA141" s="8">
        <v>9836.7915453266905</v>
      </c>
      <c r="AB141" s="8">
        <v>3396.3185323879761</v>
      </c>
      <c r="AC141" s="8">
        <v>4589.2631894158967</v>
      </c>
      <c r="AD141" s="8">
        <v>942.02052159202094</v>
      </c>
      <c r="AE141" s="8">
        <v>4389.3340710596667</v>
      </c>
      <c r="AF141" s="8">
        <v>23153.727859782251</v>
      </c>
      <c r="AG141" s="9" t="s">
        <v>72</v>
      </c>
    </row>
    <row r="142" spans="1:33" x14ac:dyDescent="0.45">
      <c r="A142" s="4">
        <v>47665</v>
      </c>
      <c r="B142" s="7">
        <v>20397.16</v>
      </c>
      <c r="C142" s="8">
        <v>4022.3378800805381</v>
      </c>
      <c r="D142" s="8">
        <v>493.17740396056513</v>
      </c>
      <c r="E142" s="8">
        <v>1370.845645934246</v>
      </c>
      <c r="F142" s="8">
        <v>247.43688668731843</v>
      </c>
      <c r="G142" s="8">
        <v>1589.1039956014433</v>
      </c>
      <c r="H142" s="8">
        <v>7722.90181226411</v>
      </c>
      <c r="I142" s="9"/>
      <c r="J142" s="7">
        <v>58323.08</v>
      </c>
      <c r="K142" s="8">
        <v>4934.4277292420829</v>
      </c>
      <c r="L142" s="8">
        <v>2812.8171034221873</v>
      </c>
      <c r="M142" s="8">
        <v>2806.6617553082178</v>
      </c>
      <c r="N142" s="8">
        <v>641.14025040554395</v>
      </c>
      <c r="O142" s="8">
        <v>2385.9275912618832</v>
      </c>
      <c r="P142" s="8">
        <v>13580.974429639915</v>
      </c>
      <c r="Q142" s="9">
        <v>0</v>
      </c>
      <c r="R142" s="7">
        <v>6641.7709999999997</v>
      </c>
      <c r="S142" s="8">
        <v>1689.3819096338259</v>
      </c>
      <c r="T142" s="8">
        <v>196.77778418026548</v>
      </c>
      <c r="U142" s="8">
        <v>422.22045894774777</v>
      </c>
      <c r="V142" s="8">
        <v>72.004134026009666</v>
      </c>
      <c r="W142" s="8">
        <v>476.73119868043295</v>
      </c>
      <c r="X142" s="8">
        <v>2857.1154854682818</v>
      </c>
      <c r="Y142" s="9" t="s">
        <v>72</v>
      </c>
      <c r="Z142" s="7">
        <v>79099.72</v>
      </c>
      <c r="AA142" s="8">
        <v>9761.2331853387295</v>
      </c>
      <c r="AB142" s="8">
        <v>3404.6299881748655</v>
      </c>
      <c r="AC142" s="8">
        <v>4451.6765304293131</v>
      </c>
      <c r="AD142" s="8">
        <v>938.06451443032608</v>
      </c>
      <c r="AE142" s="8">
        <v>4292.852385983615</v>
      </c>
      <c r="AF142" s="8">
        <v>22848.456604356848</v>
      </c>
      <c r="AG142" s="9" t="s">
        <v>72</v>
      </c>
    </row>
    <row r="143" spans="1:33" x14ac:dyDescent="0.45">
      <c r="A143" s="4">
        <v>47696</v>
      </c>
      <c r="B143" s="7">
        <v>20137.37</v>
      </c>
      <c r="C143" s="8">
        <v>3968.9931522815909</v>
      </c>
      <c r="D143" s="8">
        <v>387.07734633295172</v>
      </c>
      <c r="E143" s="8">
        <v>1225.4197947524206</v>
      </c>
      <c r="F143" s="8">
        <v>243.06683878518345</v>
      </c>
      <c r="G143" s="8">
        <v>1540.2979905534471</v>
      </c>
      <c r="H143" s="8">
        <v>7364.8551227055941</v>
      </c>
      <c r="I143" s="9"/>
      <c r="J143" s="7">
        <v>58575.97</v>
      </c>
      <c r="K143" s="8">
        <v>4924.2119790625638</v>
      </c>
      <c r="L143" s="8">
        <v>2249.8302083523213</v>
      </c>
      <c r="M143" s="8">
        <v>2543.7002433829689</v>
      </c>
      <c r="N143" s="8">
        <v>642.58044245027725</v>
      </c>
      <c r="O143" s="8">
        <v>2352.3712119016482</v>
      </c>
      <c r="P143" s="8">
        <v>12712.694085149778</v>
      </c>
      <c r="Q143" s="9">
        <v>0</v>
      </c>
      <c r="R143" s="7">
        <v>6557.9319999999998</v>
      </c>
      <c r="S143" s="8">
        <v>1666.9771239582683</v>
      </c>
      <c r="T143" s="8">
        <v>154.44386118684773</v>
      </c>
      <c r="U143" s="8">
        <v>377.42929678374554</v>
      </c>
      <c r="V143" s="8">
        <v>70.732450086488384</v>
      </c>
      <c r="W143" s="8">
        <v>462.08939716603413</v>
      </c>
      <c r="X143" s="8">
        <v>2731.6721291813838</v>
      </c>
      <c r="Y143" s="9" t="s">
        <v>72</v>
      </c>
      <c r="Z143" s="7">
        <v>79029.37</v>
      </c>
      <c r="AA143" s="8">
        <v>9687.0037618004717</v>
      </c>
      <c r="AB143" s="8">
        <v>2714.3230239518634</v>
      </c>
      <c r="AC143" s="8">
        <v>4014.2039970858732</v>
      </c>
      <c r="AD143" s="8">
        <v>934.26064899249741</v>
      </c>
      <c r="AE143" s="8">
        <v>4200.7288005657847</v>
      </c>
      <c r="AF143" s="8">
        <v>21550.520232396491</v>
      </c>
      <c r="AG143" s="9" t="s">
        <v>72</v>
      </c>
    </row>
    <row r="144" spans="1:33" x14ac:dyDescent="0.45">
      <c r="A144" s="4">
        <v>47727</v>
      </c>
      <c r="B144" s="7">
        <v>19873.45</v>
      </c>
      <c r="C144" s="8">
        <v>3916.75600730221</v>
      </c>
      <c r="D144" s="8">
        <v>382.12248891602223</v>
      </c>
      <c r="E144" s="8">
        <v>1182.6128115371703</v>
      </c>
      <c r="F144" s="8">
        <v>238.81154761671067</v>
      </c>
      <c r="G144" s="8">
        <v>1493.8547798758277</v>
      </c>
      <c r="H144" s="8">
        <v>7214.1576352479406</v>
      </c>
      <c r="I144" s="9"/>
      <c r="J144" s="7">
        <v>58833.15</v>
      </c>
      <c r="K144" s="8">
        <v>4913.966228439248</v>
      </c>
      <c r="L144" s="8">
        <v>2263.5978492111572</v>
      </c>
      <c r="M144" s="8">
        <v>2488.6227489928592</v>
      </c>
      <c r="N144" s="8">
        <v>644.03363947705463</v>
      </c>
      <c r="O144" s="8">
        <v>2320.1235497736666</v>
      </c>
      <c r="P144" s="8">
        <v>12630.344015893987</v>
      </c>
      <c r="Q144" s="9">
        <v>0</v>
      </c>
      <c r="R144" s="7">
        <v>6472.6580000000004</v>
      </c>
      <c r="S144" s="8">
        <v>1645.0375230669281</v>
      </c>
      <c r="T144" s="8">
        <v>152.46687307749286</v>
      </c>
      <c r="U144" s="8">
        <v>364.24474595344844</v>
      </c>
      <c r="V144" s="8">
        <v>69.4941603564628</v>
      </c>
      <c r="W144" s="8">
        <v>448.15643396274834</v>
      </c>
      <c r="X144" s="8">
        <v>2679.3997364170809</v>
      </c>
      <c r="Y144" s="9" t="s">
        <v>72</v>
      </c>
      <c r="Z144" s="7">
        <v>78960.77</v>
      </c>
      <c r="AA144" s="8">
        <v>9614.0734372018997</v>
      </c>
      <c r="AB144" s="8">
        <v>2722.1448359103838</v>
      </c>
      <c r="AC144" s="8">
        <v>3907.7581228374638</v>
      </c>
      <c r="AD144" s="8">
        <v>930.60749661710747</v>
      </c>
      <c r="AE144" s="8">
        <v>4112.7492856246599</v>
      </c>
      <c r="AF144" s="8">
        <v>21287.333178191515</v>
      </c>
      <c r="AG144" s="9" t="s">
        <v>72</v>
      </c>
    </row>
    <row r="145" spans="1:33" x14ac:dyDescent="0.45">
      <c r="A145" s="4">
        <v>47757</v>
      </c>
      <c r="B145" s="7">
        <v>19646.189999999999</v>
      </c>
      <c r="C145" s="8">
        <v>3865.5955890840573</v>
      </c>
      <c r="D145" s="8">
        <v>377.26216453085476</v>
      </c>
      <c r="E145" s="8">
        <v>1142.0985352734422</v>
      </c>
      <c r="F145" s="8">
        <v>234.66703008187977</v>
      </c>
      <c r="G145" s="8">
        <v>1449.63819739272</v>
      </c>
      <c r="H145" s="8">
        <v>7069.2615163629544</v>
      </c>
      <c r="I145" s="9"/>
      <c r="J145" s="7">
        <v>59056.61</v>
      </c>
      <c r="K145" s="8">
        <v>4903.6985076054443</v>
      </c>
      <c r="L145" s="8">
        <v>2277.8109933563414</v>
      </c>
      <c r="M145" s="8">
        <v>2436.1997874220729</v>
      </c>
      <c r="N145" s="8">
        <v>645.50326361256498</v>
      </c>
      <c r="O145" s="8">
        <v>2289.1444458610431</v>
      </c>
      <c r="P145" s="8">
        <v>12552.356997857467</v>
      </c>
      <c r="Q145" s="9">
        <v>0</v>
      </c>
      <c r="R145" s="7">
        <v>6399.7259999999997</v>
      </c>
      <c r="S145" s="8">
        <v>1623.5501474153041</v>
      </c>
      <c r="T145" s="8">
        <v>150.52760364781105</v>
      </c>
      <c r="U145" s="8">
        <v>351.76634886422022</v>
      </c>
      <c r="V145" s="8">
        <v>68.288105753827011</v>
      </c>
      <c r="W145" s="8">
        <v>434.89145921781602</v>
      </c>
      <c r="X145" s="8">
        <v>2629.0236648989785</v>
      </c>
      <c r="Y145" s="9" t="s">
        <v>72</v>
      </c>
      <c r="Z145" s="7">
        <v>78905.91</v>
      </c>
      <c r="AA145" s="8">
        <v>9542.4132145063122</v>
      </c>
      <c r="AB145" s="8">
        <v>2730.525590793367</v>
      </c>
      <c r="AC145" s="8">
        <v>3806.7180297502036</v>
      </c>
      <c r="AD145" s="8">
        <v>927.10369971082071</v>
      </c>
      <c r="AE145" s="8">
        <v>4028.710282732307</v>
      </c>
      <c r="AF145" s="8">
        <v>21035.470817493013</v>
      </c>
      <c r="AG145" s="9" t="s">
        <v>72</v>
      </c>
    </row>
    <row r="146" spans="1:33" x14ac:dyDescent="0.45">
      <c r="A146" s="4">
        <v>47788</v>
      </c>
      <c r="B146" s="7">
        <v>19439.73</v>
      </c>
      <c r="C146" s="8">
        <v>3815.4821145844799</v>
      </c>
      <c r="D146" s="8">
        <v>372.49398360556302</v>
      </c>
      <c r="E146" s="8">
        <v>1103.7378506221814</v>
      </c>
      <c r="F146" s="8">
        <v>230.62947440512079</v>
      </c>
      <c r="G146" s="8">
        <v>1407.5204524066239</v>
      </c>
      <c r="H146" s="8">
        <v>6929.8638756239689</v>
      </c>
      <c r="I146" s="9"/>
      <c r="J146" s="7">
        <v>59257.63</v>
      </c>
      <c r="K146" s="8">
        <v>4893.4163728622789</v>
      </c>
      <c r="L146" s="8">
        <v>2292.485571482709</v>
      </c>
      <c r="M146" s="8">
        <v>2386.3102448647278</v>
      </c>
      <c r="N146" s="8">
        <v>646.99260502702668</v>
      </c>
      <c r="O146" s="8">
        <v>2259.3937002534381</v>
      </c>
      <c r="P146" s="8">
        <v>12478.598494490181</v>
      </c>
      <c r="Q146" s="9">
        <v>0</v>
      </c>
      <c r="R146" s="7">
        <v>6333.7219999999998</v>
      </c>
      <c r="S146" s="8">
        <v>1602.5024881254817</v>
      </c>
      <c r="T146" s="8">
        <v>148.62509945861964</v>
      </c>
      <c r="U146" s="8">
        <v>339.95125799163185</v>
      </c>
      <c r="V146" s="8">
        <v>67.113177051890148</v>
      </c>
      <c r="W146" s="8">
        <v>422.25613572198716</v>
      </c>
      <c r="X146" s="8">
        <v>2580.4481583496104</v>
      </c>
      <c r="Y146" s="9" t="s">
        <v>72</v>
      </c>
      <c r="Z146" s="7">
        <v>78858.02</v>
      </c>
      <c r="AA146" s="8">
        <v>9471.9949103636536</v>
      </c>
      <c r="AB146" s="8">
        <v>2739.4783518093845</v>
      </c>
      <c r="AC146" s="8">
        <v>3710.7956656113456</v>
      </c>
      <c r="AD146" s="8">
        <v>923.74797431317165</v>
      </c>
      <c r="AE146" s="8">
        <v>3948.4182431413865</v>
      </c>
      <c r="AF146" s="8">
        <v>20794.435145238942</v>
      </c>
      <c r="AG146" s="9" t="s">
        <v>72</v>
      </c>
    </row>
    <row r="147" spans="1:33" x14ac:dyDescent="0.45">
      <c r="A147" s="4">
        <v>47818</v>
      </c>
      <c r="B147" s="7">
        <v>19235.509999999998</v>
      </c>
      <c r="C147" s="8">
        <v>3766.3868291785889</v>
      </c>
      <c r="D147" s="8">
        <v>367.81563159729382</v>
      </c>
      <c r="E147" s="8">
        <v>973.68134082885922</v>
      </c>
      <c r="F147" s="8">
        <v>226.69523136780975</v>
      </c>
      <c r="G147" s="8">
        <v>1367.3816000884467</v>
      </c>
      <c r="H147" s="8">
        <v>6701.9606330609986</v>
      </c>
      <c r="I147" s="9"/>
      <c r="J147" s="7">
        <v>59454.45</v>
      </c>
      <c r="K147" s="8">
        <v>4883.1269341961843</v>
      </c>
      <c r="L147" s="8">
        <v>2307.638261199043</v>
      </c>
      <c r="M147" s="8">
        <v>2133.4851593244825</v>
      </c>
      <c r="N147" s="8">
        <v>648.50483476572742</v>
      </c>
      <c r="O147" s="8">
        <v>2230.8312606683207</v>
      </c>
      <c r="P147" s="8">
        <v>12203.586450153758</v>
      </c>
      <c r="Q147" s="9">
        <v>0</v>
      </c>
      <c r="R147" s="7">
        <v>6268.6080000000002</v>
      </c>
      <c r="S147" s="8">
        <v>1581.8824682550073</v>
      </c>
      <c r="T147" s="8">
        <v>146.75843700732023</v>
      </c>
      <c r="U147" s="8">
        <v>299.89385297528867</v>
      </c>
      <c r="V147" s="8">
        <v>65.968312328032638</v>
      </c>
      <c r="W147" s="8">
        <v>410.21448002653398</v>
      </c>
      <c r="X147" s="8">
        <v>2504.7175505921828</v>
      </c>
      <c r="Y147" s="9" t="s">
        <v>72</v>
      </c>
      <c r="Z147" s="7">
        <v>78811.97</v>
      </c>
      <c r="AA147" s="8">
        <v>9402.7911292104909</v>
      </c>
      <c r="AB147" s="8">
        <v>2749.0170191157954</v>
      </c>
      <c r="AC147" s="8">
        <v>3301.9027683191134</v>
      </c>
      <c r="AD147" s="8">
        <v>920.53911240709908</v>
      </c>
      <c r="AE147" s="8">
        <v>3871.6891807744569</v>
      </c>
      <c r="AF147" s="8">
        <v>20245.939209826956</v>
      </c>
      <c r="AG147" s="9" t="s">
        <v>72</v>
      </c>
    </row>
    <row r="148" spans="1:33" x14ac:dyDescent="0.45">
      <c r="A148" s="4">
        <v>47849</v>
      </c>
      <c r="B148" s="7">
        <v>19025.09</v>
      </c>
      <c r="C148" s="8">
        <v>3718.2819642128811</v>
      </c>
      <c r="D148" s="8">
        <v>363.22486618291714</v>
      </c>
      <c r="E148" s="8">
        <v>945.28717342435175</v>
      </c>
      <c r="F148" s="8">
        <v>222.86080605978756</v>
      </c>
      <c r="G148" s="8">
        <v>1229.2370068937157</v>
      </c>
      <c r="H148" s="8">
        <v>6478.8918167736538</v>
      </c>
      <c r="I148" s="9"/>
      <c r="J148" s="7">
        <v>59657.27</v>
      </c>
      <c r="K148" s="8">
        <v>4872.8368811768914</v>
      </c>
      <c r="L148" s="8">
        <v>2323.286537634508</v>
      </c>
      <c r="M148" s="8">
        <v>2098.987406504385</v>
      </c>
      <c r="N148" s="8">
        <v>650.04301674779379</v>
      </c>
      <c r="O148" s="8">
        <v>2037.8479849444984</v>
      </c>
      <c r="P148" s="8">
        <v>11983.001827008076</v>
      </c>
      <c r="Q148" s="9">
        <v>0</v>
      </c>
      <c r="R148" s="7">
        <v>6201.1859999999997</v>
      </c>
      <c r="S148" s="8">
        <v>1561.6784249694101</v>
      </c>
      <c r="T148" s="8">
        <v>144.92672160698396</v>
      </c>
      <c r="U148" s="8">
        <v>291.14844941470034</v>
      </c>
      <c r="V148" s="8">
        <v>64.852494563398182</v>
      </c>
      <c r="W148" s="8">
        <v>368.77110206811471</v>
      </c>
      <c r="X148" s="8">
        <v>2431.3771926226073</v>
      </c>
      <c r="Y148" s="9" t="s">
        <v>72</v>
      </c>
      <c r="Z148" s="7">
        <v>78764.490000000005</v>
      </c>
      <c r="AA148" s="8">
        <v>9334.7752382323488</v>
      </c>
      <c r="AB148" s="8">
        <v>2759.1563770540088</v>
      </c>
      <c r="AC148" s="8">
        <v>3233.332014613607</v>
      </c>
      <c r="AD148" s="8">
        <v>917.47598401953883</v>
      </c>
      <c r="AE148" s="8">
        <v>3512.9323932169573</v>
      </c>
      <c r="AF148" s="8">
        <v>19757.672007136462</v>
      </c>
      <c r="AG148" s="9" t="s">
        <v>72</v>
      </c>
    </row>
    <row r="149" spans="1:33" x14ac:dyDescent="0.45">
      <c r="A149" s="4">
        <v>47880</v>
      </c>
      <c r="B149" s="7">
        <v>18817.900000000001</v>
      </c>
      <c r="C149" s="8">
        <v>3671.140696592498</v>
      </c>
      <c r="D149" s="8">
        <v>358.71951457167427</v>
      </c>
      <c r="E149" s="8">
        <v>918.2900553994134</v>
      </c>
      <c r="F149" s="8">
        <v>219.1228501150859</v>
      </c>
      <c r="G149" s="8">
        <v>1194.3780684134783</v>
      </c>
      <c r="H149" s="8">
        <v>6361.6511850921497</v>
      </c>
      <c r="I149" s="9"/>
      <c r="J149" s="7">
        <v>59854.79</v>
      </c>
      <c r="K149" s="8">
        <v>4862.5525072531645</v>
      </c>
      <c r="L149" s="8">
        <v>2339.4487276721547</v>
      </c>
      <c r="M149" s="8">
        <v>2066.1506641801716</v>
      </c>
      <c r="N149" s="8">
        <v>651.61011901355516</v>
      </c>
      <c r="O149" s="8">
        <v>2011.683139483998</v>
      </c>
      <c r="P149" s="8">
        <v>11931.445157603044</v>
      </c>
      <c r="Q149" s="9">
        <v>0</v>
      </c>
      <c r="R149" s="7">
        <v>6134.8909999999996</v>
      </c>
      <c r="S149" s="8">
        <v>1541.8790925688493</v>
      </c>
      <c r="T149" s="8">
        <v>143.12908631409803</v>
      </c>
      <c r="U149" s="8">
        <v>282.83333706301931</v>
      </c>
      <c r="V149" s="8">
        <v>63.764749383489992</v>
      </c>
      <c r="W149" s="8">
        <v>358.31342052404352</v>
      </c>
      <c r="X149" s="8">
        <v>2389.9196858535001</v>
      </c>
      <c r="Y149" s="9" t="s">
        <v>72</v>
      </c>
      <c r="Z149" s="7">
        <v>78716.63</v>
      </c>
      <c r="AA149" s="8">
        <v>9267.921343164162</v>
      </c>
      <c r="AB149" s="8">
        <v>2769.9121451581641</v>
      </c>
      <c r="AC149" s="8">
        <v>3168.0987306594679</v>
      </c>
      <c r="AD149" s="8">
        <v>914.55753915165815</v>
      </c>
      <c r="AE149" s="8">
        <v>3444.9368215801719</v>
      </c>
      <c r="AF149" s="8">
        <v>19565.426579713625</v>
      </c>
      <c r="AG149" s="9" t="s">
        <v>72</v>
      </c>
    </row>
    <row r="150" spans="1:33" x14ac:dyDescent="0.45">
      <c r="A150" s="4">
        <v>47908</v>
      </c>
      <c r="B150" s="7">
        <v>18571.73</v>
      </c>
      <c r="C150" s="8">
        <v>3624.9371102913242</v>
      </c>
      <c r="D150" s="8">
        <v>354.29747093377154</v>
      </c>
      <c r="E150" s="8">
        <v>892.60783620934365</v>
      </c>
      <c r="F150" s="8">
        <v>215.47815439964268</v>
      </c>
      <c r="G150" s="8">
        <v>1161.1397609834037</v>
      </c>
      <c r="H150" s="8">
        <v>6248.4603328174853</v>
      </c>
      <c r="I150" s="9"/>
      <c r="J150" s="7">
        <v>56090.45</v>
      </c>
      <c r="K150" s="8">
        <v>4852.2797325545453</v>
      </c>
      <c r="L150" s="8">
        <v>2356.1440681530821</v>
      </c>
      <c r="M150" s="8">
        <v>2034.898793737523</v>
      </c>
      <c r="N150" s="8">
        <v>653.20902429461978</v>
      </c>
      <c r="O150" s="8">
        <v>1986.5943046292782</v>
      </c>
      <c r="P150" s="8">
        <v>11883.125923369047</v>
      </c>
      <c r="Q150" s="9">
        <v>0</v>
      </c>
      <c r="R150" s="7">
        <v>6055.3310000000001</v>
      </c>
      <c r="S150" s="8">
        <v>1522.4735863223561</v>
      </c>
      <c r="T150" s="8">
        <v>141.36469090257484</v>
      </c>
      <c r="U150" s="8">
        <v>274.92321355247782</v>
      </c>
      <c r="V150" s="8">
        <v>62.704142930296015</v>
      </c>
      <c r="W150" s="8">
        <v>348.34192829502115</v>
      </c>
      <c r="X150" s="8">
        <v>2349.8075620027262</v>
      </c>
      <c r="Y150" s="9" t="s">
        <v>72</v>
      </c>
      <c r="Z150" s="7">
        <v>74658.720000000001</v>
      </c>
      <c r="AA150" s="8">
        <v>9202.2042649041341</v>
      </c>
      <c r="AB150" s="8">
        <v>2781.301033273608</v>
      </c>
      <c r="AC150" s="8">
        <v>3106.0281971887352</v>
      </c>
      <c r="AD150" s="8">
        <v>911.78280957419099</v>
      </c>
      <c r="AE150" s="8">
        <v>3379.9620178093628</v>
      </c>
      <c r="AF150" s="8">
        <v>19381.278322750033</v>
      </c>
      <c r="AG150" s="9" t="s">
        <v>72</v>
      </c>
    </row>
    <row r="151" spans="1:33" x14ac:dyDescent="0.45">
      <c r="A151" s="4">
        <v>47939</v>
      </c>
      <c r="B151" s="7">
        <v>18491.97</v>
      </c>
      <c r="C151" s="8">
        <v>3579.6461596810095</v>
      </c>
      <c r="D151" s="8">
        <v>349.95669393923833</v>
      </c>
      <c r="E151" s="8">
        <v>774.44441179366765</v>
      </c>
      <c r="F151" s="8">
        <v>211.92364212118522</v>
      </c>
      <c r="G151" s="8">
        <v>1129.4301999835352</v>
      </c>
      <c r="H151" s="8">
        <v>6045.4011075186363</v>
      </c>
      <c r="I151" s="9"/>
      <c r="J151" s="7">
        <v>56160.47</v>
      </c>
      <c r="K151" s="8">
        <v>4842.0241252995929</v>
      </c>
      <c r="L151" s="8">
        <v>2373.392768429544</v>
      </c>
      <c r="M151" s="8">
        <v>1788.7001478631755</v>
      </c>
      <c r="N151" s="8">
        <v>654.84253997438805</v>
      </c>
      <c r="O151" s="8">
        <v>1962.5427269248933</v>
      </c>
      <c r="P151" s="8">
        <v>11621.502308491594</v>
      </c>
      <c r="Q151" s="9">
        <v>0</v>
      </c>
      <c r="R151" s="7">
        <v>6031.4219999999996</v>
      </c>
      <c r="S151" s="8">
        <v>1503.4513870660239</v>
      </c>
      <c r="T151" s="8">
        <v>139.63272088175611</v>
      </c>
      <c r="U151" s="8">
        <v>238.52887883244964</v>
      </c>
      <c r="V151" s="8">
        <v>61.669779857264899</v>
      </c>
      <c r="W151" s="8">
        <v>338.82905999506056</v>
      </c>
      <c r="X151" s="8">
        <v>2282.1118266325552</v>
      </c>
      <c r="Y151" s="9" t="s">
        <v>72</v>
      </c>
      <c r="Z151" s="7">
        <v>74640.62</v>
      </c>
      <c r="AA151" s="8">
        <v>9137.5995169168054</v>
      </c>
      <c r="AB151" s="8">
        <v>2793.3408011566298</v>
      </c>
      <c r="AC151" s="8">
        <v>2718.0334420155768</v>
      </c>
      <c r="AD151" s="8">
        <v>909.15091051981028</v>
      </c>
      <c r="AE151" s="8">
        <v>3317.8589669051353</v>
      </c>
      <c r="AF151" s="8">
        <v>18875.983637513957</v>
      </c>
      <c r="AG151" s="9" t="s">
        <v>72</v>
      </c>
    </row>
    <row r="152" spans="1:33" x14ac:dyDescent="0.45">
      <c r="A152" s="4">
        <v>47969</v>
      </c>
      <c r="B152" s="7">
        <v>18366.650000000001</v>
      </c>
      <c r="C152" s="8">
        <v>3535.2436345811657</v>
      </c>
      <c r="D152" s="8">
        <v>345.69520440167639</v>
      </c>
      <c r="E152" s="8">
        <v>757.20784520367795</v>
      </c>
      <c r="F152" s="8">
        <v>208.45636233365448</v>
      </c>
      <c r="G152" s="8">
        <v>1099.1631128464162</v>
      </c>
      <c r="H152" s="8">
        <v>5945.7661593665898</v>
      </c>
      <c r="I152" s="9"/>
      <c r="J152" s="7">
        <v>56276.62</v>
      </c>
      <c r="K152" s="8">
        <v>4831.7909219034782</v>
      </c>
      <c r="L152" s="8">
        <v>2391.2160776842998</v>
      </c>
      <c r="M152" s="8">
        <v>1771.7150638003311</v>
      </c>
      <c r="N152" s="8">
        <v>656.51340750103509</v>
      </c>
      <c r="O152" s="8">
        <v>1939.4904439641182</v>
      </c>
      <c r="P152" s="8">
        <v>11590.725914853263</v>
      </c>
      <c r="Q152" s="9">
        <v>0</v>
      </c>
      <c r="R152" s="7">
        <v>5992.4049999999997</v>
      </c>
      <c r="S152" s="8">
        <v>1484.8023265240895</v>
      </c>
      <c r="T152" s="8">
        <v>137.93238655626888</v>
      </c>
      <c r="U152" s="8">
        <v>233.22001632273282</v>
      </c>
      <c r="V152" s="8">
        <v>60.660801439093454</v>
      </c>
      <c r="W152" s="8">
        <v>329.74893385392488</v>
      </c>
      <c r="X152" s="8">
        <v>2246.3644646961093</v>
      </c>
      <c r="Y152" s="9" t="s">
        <v>72</v>
      </c>
      <c r="Z152" s="7">
        <v>74613.2</v>
      </c>
      <c r="AA152" s="8">
        <v>9074.0832834008761</v>
      </c>
      <c r="AB152" s="8">
        <v>2806.0503229663113</v>
      </c>
      <c r="AC152" s="8">
        <v>2680.3644780447448</v>
      </c>
      <c r="AD152" s="8">
        <v>906.66104230142048</v>
      </c>
      <c r="AE152" s="8">
        <v>3258.4861793798173</v>
      </c>
      <c r="AF152" s="8">
        <v>18725.645306093171</v>
      </c>
      <c r="AG152" s="9" t="s">
        <v>72</v>
      </c>
    </row>
    <row r="153" spans="1:33" x14ac:dyDescent="0.45">
      <c r="A153" s="4">
        <v>48000</v>
      </c>
      <c r="B153" s="7">
        <v>18228.07</v>
      </c>
      <c r="C153" s="8">
        <v>3491.7061269389255</v>
      </c>
      <c r="D153" s="8">
        <v>341.5110830218245</v>
      </c>
      <c r="E153" s="8">
        <v>740.67954156579162</v>
      </c>
      <c r="F153" s="8">
        <v>205.07348381055925</v>
      </c>
      <c r="G153" s="8">
        <v>1070.2574855969847</v>
      </c>
      <c r="H153" s="8">
        <v>5849.2277209340846</v>
      </c>
      <c r="I153" s="9"/>
      <c r="J153" s="7">
        <v>56407.34</v>
      </c>
      <c r="K153" s="8">
        <v>4821.5850458711702</v>
      </c>
      <c r="L153" s="8">
        <v>2409.6363574774382</v>
      </c>
      <c r="M153" s="8">
        <v>1755.5290436895696</v>
      </c>
      <c r="N153" s="8">
        <v>658.2243113099521</v>
      </c>
      <c r="O153" s="8">
        <v>1917.4003499913235</v>
      </c>
      <c r="P153" s="8">
        <v>11562.375108339455</v>
      </c>
      <c r="Q153" s="9">
        <v>0</v>
      </c>
      <c r="R153" s="7">
        <v>5948.7719999999999</v>
      </c>
      <c r="S153" s="8">
        <v>1466.5165733143488</v>
      </c>
      <c r="T153" s="8">
        <v>136.262922125708</v>
      </c>
      <c r="U153" s="8">
        <v>228.12929880226383</v>
      </c>
      <c r="V153" s="8">
        <v>59.676383788872741</v>
      </c>
      <c r="W153" s="8">
        <v>321.07724567909537</v>
      </c>
      <c r="X153" s="8">
        <v>2211.6624237102887</v>
      </c>
      <c r="Y153" s="9" t="s">
        <v>72</v>
      </c>
      <c r="Z153" s="7">
        <v>74583.55</v>
      </c>
      <c r="AA153" s="8">
        <v>9011.6323981978803</v>
      </c>
      <c r="AB153" s="8">
        <v>2819.4496571036275</v>
      </c>
      <c r="AC153" s="8">
        <v>2644.3444935685193</v>
      </c>
      <c r="AD153" s="8">
        <v>904.31249188262314</v>
      </c>
      <c r="AE153" s="8">
        <v>3201.709332707705</v>
      </c>
      <c r="AF153" s="8">
        <v>18581.448373460353</v>
      </c>
      <c r="AG153" s="9" t="s">
        <v>72</v>
      </c>
    </row>
    <row r="154" spans="1:33" x14ac:dyDescent="0.45">
      <c r="A154" s="4">
        <v>48030</v>
      </c>
      <c r="B154" s="7">
        <v>18077.29</v>
      </c>
      <c r="C154" s="8">
        <v>3449.0109990515398</v>
      </c>
      <c r="D154" s="8">
        <v>337.4024682261342</v>
      </c>
      <c r="E154" s="8">
        <v>724.8210567135975</v>
      </c>
      <c r="F154" s="8">
        <v>201.77228926350605</v>
      </c>
      <c r="G154" s="8">
        <v>1042.6372320017103</v>
      </c>
      <c r="H154" s="8">
        <v>5755.6440452564875</v>
      </c>
      <c r="I154" s="9"/>
      <c r="J154" s="7">
        <v>56550.28</v>
      </c>
      <c r="K154" s="8">
        <v>4811.4111255561338</v>
      </c>
      <c r="L154" s="8">
        <v>2428.677160031018</v>
      </c>
      <c r="M154" s="8">
        <v>1740.1066222922582</v>
      </c>
      <c r="N154" s="8">
        <v>659.97788730816546</v>
      </c>
      <c r="O154" s="8">
        <v>1896.2362488420752</v>
      </c>
      <c r="P154" s="8">
        <v>11536.40904402965</v>
      </c>
      <c r="Q154" s="9">
        <v>0</v>
      </c>
      <c r="R154" s="7">
        <v>5901.0519999999997</v>
      </c>
      <c r="S154" s="8">
        <v>1448.5846196016466</v>
      </c>
      <c r="T154" s="8">
        <v>134.62358482222754</v>
      </c>
      <c r="U154" s="8">
        <v>223.24488546778804</v>
      </c>
      <c r="V154" s="8">
        <v>58.715736175680263</v>
      </c>
      <c r="W154" s="8">
        <v>312.79116960051311</v>
      </c>
      <c r="X154" s="8">
        <v>2177.9599956678553</v>
      </c>
      <c r="Y154" s="9" t="s">
        <v>72</v>
      </c>
      <c r="Z154" s="7">
        <v>74551.41</v>
      </c>
      <c r="AA154" s="8">
        <v>8950.2243244179808</v>
      </c>
      <c r="AB154" s="8">
        <v>2833.5601219023793</v>
      </c>
      <c r="AC154" s="8">
        <v>2609.8918903485751</v>
      </c>
      <c r="AD154" s="8">
        <v>902.10463442437276</v>
      </c>
      <c r="AE154" s="8">
        <v>3147.4009272441276</v>
      </c>
      <c r="AF154" s="8">
        <v>18443.181898337436</v>
      </c>
      <c r="AG154" s="9" t="s">
        <v>72</v>
      </c>
    </row>
    <row r="155" spans="1:33" x14ac:dyDescent="0.45">
      <c r="A155" s="4">
        <v>48061</v>
      </c>
      <c r="B155" s="7">
        <v>17926.14</v>
      </c>
      <c r="C155" s="8">
        <v>3407.1363532507489</v>
      </c>
      <c r="D155" s="8">
        <v>333.36755409581156</v>
      </c>
      <c r="E155" s="8">
        <v>615.87719358788252</v>
      </c>
      <c r="F155" s="8">
        <v>198.55016988385717</v>
      </c>
      <c r="G155" s="8">
        <v>1016.2308838532451</v>
      </c>
      <c r="H155" s="8">
        <v>5571.1621546715451</v>
      </c>
      <c r="I155" s="9"/>
      <c r="J155" s="7">
        <v>56693.64</v>
      </c>
      <c r="K155" s="8">
        <v>4801.2735108587158</v>
      </c>
      <c r="L155" s="8">
        <v>2448.3633128174165</v>
      </c>
      <c r="M155" s="8">
        <v>1497.5319679732333</v>
      </c>
      <c r="N155" s="8">
        <v>661.7767309693179</v>
      </c>
      <c r="O155" s="8">
        <v>1875.9628956816516</v>
      </c>
      <c r="P155" s="8">
        <v>11284.908418300334</v>
      </c>
      <c r="Q155" s="9">
        <v>0</v>
      </c>
      <c r="R155" s="7">
        <v>5853.058</v>
      </c>
      <c r="S155" s="8">
        <v>1430.9972683653145</v>
      </c>
      <c r="T155" s="8">
        <v>133.01365408422882</v>
      </c>
      <c r="U155" s="8">
        <v>189.69017562506781</v>
      </c>
      <c r="V155" s="8">
        <v>57.778099436202439</v>
      </c>
      <c r="W155" s="8">
        <v>304.86926515597355</v>
      </c>
      <c r="X155" s="8">
        <v>2116.3484626667873</v>
      </c>
      <c r="Y155" s="9" t="s">
        <v>72</v>
      </c>
      <c r="Z155" s="7">
        <v>74518.960000000006</v>
      </c>
      <c r="AA155" s="8">
        <v>8889.8371347596149</v>
      </c>
      <c r="AB155" s="8">
        <v>2848.4043777323905</v>
      </c>
      <c r="AC155" s="8">
        <v>2236.5846002786925</v>
      </c>
      <c r="AD155" s="8">
        <v>900.03693482994652</v>
      </c>
      <c r="AE155" s="8">
        <v>3095.4399563055458</v>
      </c>
      <c r="AF155" s="8">
        <v>17970.303003906189</v>
      </c>
      <c r="AG155" s="9" t="s">
        <v>72</v>
      </c>
    </row>
    <row r="156" spans="1:33" x14ac:dyDescent="0.45">
      <c r="A156" s="4">
        <v>48092</v>
      </c>
      <c r="B156" s="7">
        <v>17766.669999999998</v>
      </c>
      <c r="C156" s="8">
        <v>3366.0610029725062</v>
      </c>
      <c r="D156" s="8">
        <v>329.40458838202397</v>
      </c>
      <c r="E156" s="8">
        <v>607.2943028488055</v>
      </c>
      <c r="F156" s="8">
        <v>195.40462018704014</v>
      </c>
      <c r="G156" s="8">
        <v>990.97130103768404</v>
      </c>
      <c r="H156" s="8">
        <v>5489.1358154280606</v>
      </c>
      <c r="I156" s="9"/>
      <c r="J156" s="7">
        <v>56844.93</v>
      </c>
      <c r="K156" s="8">
        <v>4791.1762889330794</v>
      </c>
      <c r="L156" s="8">
        <v>2468.7210100797088</v>
      </c>
      <c r="M156" s="8">
        <v>1495.5076938005764</v>
      </c>
      <c r="N156" s="8">
        <v>663.62340508427701</v>
      </c>
      <c r="O156" s="8">
        <v>1856.5460288937868</v>
      </c>
      <c r="P156" s="8">
        <v>11275.574426791429</v>
      </c>
      <c r="Q156" s="9">
        <v>0</v>
      </c>
      <c r="R156" s="7">
        <v>5802.3249999999998</v>
      </c>
      <c r="S156" s="8">
        <v>1413.7456212484526</v>
      </c>
      <c r="T156" s="8">
        <v>131.43243076442755</v>
      </c>
      <c r="U156" s="8">
        <v>187.04664527743211</v>
      </c>
      <c r="V156" s="8">
        <v>56.862744474428673</v>
      </c>
      <c r="W156" s="8">
        <v>297.29139031130524</v>
      </c>
      <c r="X156" s="8">
        <v>2086.3788320760464</v>
      </c>
      <c r="Y156" s="9" t="s">
        <v>72</v>
      </c>
      <c r="Z156" s="7">
        <v>74484.73</v>
      </c>
      <c r="AA156" s="8">
        <v>8830.4494925000872</v>
      </c>
      <c r="AB156" s="8">
        <v>2864.0065161381376</v>
      </c>
      <c r="AC156" s="8">
        <v>2224.260857219143</v>
      </c>
      <c r="AD156" s="8">
        <v>898.10894930872519</v>
      </c>
      <c r="AE156" s="8">
        <v>3045.7115901390075</v>
      </c>
      <c r="AF156" s="8">
        <v>17862.537405305102</v>
      </c>
      <c r="AG156" s="9" t="s">
        <v>72</v>
      </c>
    </row>
    <row r="157" spans="1:33" x14ac:dyDescent="0.45">
      <c r="A157" s="4">
        <v>48122</v>
      </c>
      <c r="B157" s="7">
        <v>17604.400000000001</v>
      </c>
      <c r="C157" s="8">
        <v>3325.7644451400852</v>
      </c>
      <c r="D157" s="8">
        <v>325.51187060319938</v>
      </c>
      <c r="E157" s="8">
        <v>598.88962623284806</v>
      </c>
      <c r="F157" s="8">
        <v>192.3332331404817</v>
      </c>
      <c r="G157" s="8">
        <v>966.79540010050937</v>
      </c>
      <c r="H157" s="8">
        <v>5409.2945752171236</v>
      </c>
      <c r="I157" s="9"/>
      <c r="J157" s="7">
        <v>56999.05</v>
      </c>
      <c r="K157" s="8">
        <v>4781.1232989667078</v>
      </c>
      <c r="L157" s="8">
        <v>2489.7779119829247</v>
      </c>
      <c r="M157" s="8">
        <v>1493.5343752680005</v>
      </c>
      <c r="N157" s="8">
        <v>665.52044720938966</v>
      </c>
      <c r="O157" s="8">
        <v>1837.9523932976992</v>
      </c>
      <c r="P157" s="8">
        <v>11267.908426724722</v>
      </c>
      <c r="Q157" s="9">
        <v>0</v>
      </c>
      <c r="R157" s="7">
        <v>5750.6319999999996</v>
      </c>
      <c r="S157" s="8">
        <v>1396.8210669588359</v>
      </c>
      <c r="T157" s="8">
        <v>129.87923637067655</v>
      </c>
      <c r="U157" s="8">
        <v>184.45800487971718</v>
      </c>
      <c r="V157" s="8">
        <v>55.968970843880179</v>
      </c>
      <c r="W157" s="8">
        <v>290.0386200301528</v>
      </c>
      <c r="X157" s="8">
        <v>2057.165899083263</v>
      </c>
      <c r="Y157" s="9" t="s">
        <v>72</v>
      </c>
      <c r="Z157" s="7">
        <v>74450.009999999995</v>
      </c>
      <c r="AA157" s="8">
        <v>8772.0406331348095</v>
      </c>
      <c r="AB157" s="8">
        <v>2880.3921567067641</v>
      </c>
      <c r="AC157" s="8">
        <v>2212.2019267474179</v>
      </c>
      <c r="AD157" s="8">
        <v>896.32032697796762</v>
      </c>
      <c r="AE157" s="8">
        <v>2998.1068734183104</v>
      </c>
      <c r="AF157" s="8">
        <v>17759.061916985273</v>
      </c>
      <c r="AG157" s="9" t="s">
        <v>72</v>
      </c>
    </row>
    <row r="158" spans="1:33" x14ac:dyDescent="0.45">
      <c r="A158" s="4">
        <v>48153</v>
      </c>
      <c r="B158" s="7">
        <v>17446.580000000002</v>
      </c>
      <c r="C158" s="8">
        <v>3286.226833792758</v>
      </c>
      <c r="D158" s="8">
        <v>321.68775022055854</v>
      </c>
      <c r="E158" s="8">
        <v>590.65826272749746</v>
      </c>
      <c r="F158" s="8">
        <v>189.33369555747288</v>
      </c>
      <c r="G158" s="8">
        <v>943.64390012448666</v>
      </c>
      <c r="H158" s="8">
        <v>5331.5504424227729</v>
      </c>
      <c r="I158" s="9"/>
      <c r="J158" s="7">
        <v>57148.88</v>
      </c>
      <c r="K158" s="8">
        <v>4771.1181460919124</v>
      </c>
      <c r="L158" s="8">
        <v>2511.5632521747284</v>
      </c>
      <c r="M158" s="8">
        <v>1491.6130616934263</v>
      </c>
      <c r="N158" s="8">
        <v>667.47037685169005</v>
      </c>
      <c r="O158" s="8">
        <v>1820.1497557726148</v>
      </c>
      <c r="P158" s="8">
        <v>11261.914592584371</v>
      </c>
      <c r="Q158" s="9">
        <v>0</v>
      </c>
      <c r="R158" s="7">
        <v>5700.3590000000004</v>
      </c>
      <c r="S158" s="8">
        <v>1380.2152701929583</v>
      </c>
      <c r="T158" s="8">
        <v>128.35341233800287</v>
      </c>
      <c r="U158" s="8">
        <v>181.92274492006919</v>
      </c>
      <c r="V158" s="8">
        <v>55.096105407224606</v>
      </c>
      <c r="W158" s="8">
        <v>283.093170037346</v>
      </c>
      <c r="X158" s="8">
        <v>2028.6807028956009</v>
      </c>
      <c r="Y158" s="9" t="s">
        <v>72</v>
      </c>
      <c r="Z158" s="7">
        <v>74416.28</v>
      </c>
      <c r="AA158" s="8">
        <v>8714.590346643221</v>
      </c>
      <c r="AB158" s="8">
        <v>2897.5885524393989</v>
      </c>
      <c r="AC158" s="8">
        <v>2200.402976966423</v>
      </c>
      <c r="AD158" s="8">
        <v>894.67081152065748</v>
      </c>
      <c r="AE158" s="8">
        <v>2952.5224359219987</v>
      </c>
      <c r="AF158" s="8">
        <v>17659.775123491698</v>
      </c>
      <c r="AG158" s="9" t="s">
        <v>72</v>
      </c>
    </row>
    <row r="159" spans="1:33" x14ac:dyDescent="0.45">
      <c r="A159" s="4">
        <v>48183</v>
      </c>
      <c r="B159" s="7">
        <v>17283.48</v>
      </c>
      <c r="C159" s="8">
        <v>3247.4289548961915</v>
      </c>
      <c r="D159" s="8">
        <v>317.93062488822756</v>
      </c>
      <c r="E159" s="8">
        <v>582.59547868124992</v>
      </c>
      <c r="F159" s="8">
        <v>186.40378374050471</v>
      </c>
      <c r="G159" s="8">
        <v>921.46108480176497</v>
      </c>
      <c r="H159" s="8">
        <v>5255.8199270079385</v>
      </c>
      <c r="I159" s="9"/>
      <c r="J159" s="7">
        <v>57303.1</v>
      </c>
      <c r="K159" s="8">
        <v>4761.1642144846892</v>
      </c>
      <c r="L159" s="8">
        <v>2534.1079546242922</v>
      </c>
      <c r="M159" s="8">
        <v>1489.7447493020554</v>
      </c>
      <c r="N159" s="8">
        <v>669.47570242801942</v>
      </c>
      <c r="O159" s="8">
        <v>1803.1069142416338</v>
      </c>
      <c r="P159" s="8">
        <v>11257.59953508069</v>
      </c>
      <c r="Q159" s="9">
        <v>0</v>
      </c>
      <c r="R159" s="7">
        <v>5648.3559999999998</v>
      </c>
      <c r="S159" s="8">
        <v>1363.9201610564005</v>
      </c>
      <c r="T159" s="8">
        <v>126.8543193304028</v>
      </c>
      <c r="U159" s="8">
        <v>179.43940743382495</v>
      </c>
      <c r="V159" s="8">
        <v>54.243501068486871</v>
      </c>
      <c r="W159" s="8">
        <v>276.43832544052952</v>
      </c>
      <c r="X159" s="8">
        <v>2000.8957143296448</v>
      </c>
      <c r="Y159" s="9" t="s">
        <v>72</v>
      </c>
      <c r="Z159" s="7">
        <v>74380.77</v>
      </c>
      <c r="AA159" s="8">
        <v>8658.0789603601188</v>
      </c>
      <c r="AB159" s="8">
        <v>2915.6247044901652</v>
      </c>
      <c r="AC159" s="8">
        <v>2188.8593237195555</v>
      </c>
      <c r="AD159" s="8">
        <v>893.16024291662507</v>
      </c>
      <c r="AE159" s="8">
        <v>2908.8602160037517</v>
      </c>
      <c r="AF159" s="8">
        <v>17564.583447490215</v>
      </c>
      <c r="AG159" s="9" t="s">
        <v>72</v>
      </c>
    </row>
    <row r="160" spans="1:33" x14ac:dyDescent="0.45">
      <c r="A160" s="4">
        <v>48214</v>
      </c>
      <c r="B160" s="7">
        <v>17129.099999999999</v>
      </c>
      <c r="C160" s="8">
        <v>3209.3522022743541</v>
      </c>
      <c r="D160" s="8">
        <v>314.23893877446608</v>
      </c>
      <c r="E160" s="8">
        <v>574.69670099063467</v>
      </c>
      <c r="F160" s="8">
        <v>183.54135935875317</v>
      </c>
      <c r="G160" s="8">
        <v>900.19457965785807</v>
      </c>
      <c r="H160" s="8">
        <v>5182.0237810560657</v>
      </c>
      <c r="I160" s="9"/>
      <c r="J160" s="7">
        <v>57448.61</v>
      </c>
      <c r="K160" s="8">
        <v>4751.2646797024245</v>
      </c>
      <c r="L160" s="8">
        <v>2557.4447607104403</v>
      </c>
      <c r="M160" s="8">
        <v>1487.9303852161818</v>
      </c>
      <c r="N160" s="8">
        <v>671.53892803298777</v>
      </c>
      <c r="O160" s="8">
        <v>1786.7937008714637</v>
      </c>
      <c r="P160" s="8">
        <v>11254.972454533498</v>
      </c>
      <c r="Q160" s="9">
        <v>0</v>
      </c>
      <c r="R160" s="7">
        <v>5599.0709999999999</v>
      </c>
      <c r="S160" s="8">
        <v>1347.9279249552287</v>
      </c>
      <c r="T160" s="8">
        <v>125.38133657101197</v>
      </c>
      <c r="U160" s="8">
        <v>177.00658390511549</v>
      </c>
      <c r="V160" s="8">
        <v>53.410535573397176</v>
      </c>
      <c r="W160" s="8">
        <v>270.05837389735746</v>
      </c>
      <c r="X160" s="8">
        <v>1973.7847549021112</v>
      </c>
      <c r="Y160" s="9" t="s">
        <v>72</v>
      </c>
      <c r="Z160" s="7">
        <v>74346.69</v>
      </c>
      <c r="AA160" s="8">
        <v>8602.4873224316489</v>
      </c>
      <c r="AB160" s="8">
        <v>2934.5314872397994</v>
      </c>
      <c r="AC160" s="8">
        <v>2177.5664264049433</v>
      </c>
      <c r="AD160" s="8">
        <v>891.78855926349161</v>
      </c>
      <c r="AE160" s="8">
        <v>2867.0271964608933</v>
      </c>
      <c r="AF160" s="8">
        <v>17473.400991800776</v>
      </c>
      <c r="AG160" s="9" t="s">
        <v>72</v>
      </c>
    </row>
    <row r="161" spans="1:33" x14ac:dyDescent="0.45">
      <c r="A161" s="4">
        <v>48245</v>
      </c>
      <c r="B161" s="7">
        <v>16967.64</v>
      </c>
      <c r="C161" s="8">
        <v>3171.9785546061353</v>
      </c>
      <c r="D161" s="8">
        <v>310.61118095072641</v>
      </c>
      <c r="E161" s="8">
        <v>566.95751060869088</v>
      </c>
      <c r="F161" s="8">
        <v>180.74436554543797</v>
      </c>
      <c r="G161" s="8">
        <v>879.7951434516059</v>
      </c>
      <c r="H161" s="8">
        <v>5110.086755162597</v>
      </c>
      <c r="I161" s="9"/>
      <c r="J161" s="7">
        <v>57600.36</v>
      </c>
      <c r="K161" s="8">
        <v>4741.4225203082888</v>
      </c>
      <c r="L161" s="8">
        <v>2581.6083676463163</v>
      </c>
      <c r="M161" s="8">
        <v>1486.1708712076897</v>
      </c>
      <c r="N161" s="8">
        <v>673.66256004894353</v>
      </c>
      <c r="O161" s="8">
        <v>1771.1809802514995</v>
      </c>
      <c r="P161" s="8">
        <v>11254.045299462738</v>
      </c>
      <c r="Q161" s="9">
        <v>0</v>
      </c>
      <c r="R161" s="7">
        <v>5547.4970000000003</v>
      </c>
      <c r="S161" s="8">
        <v>1332.2309929345768</v>
      </c>
      <c r="T161" s="8">
        <v>123.93386119933983</v>
      </c>
      <c r="U161" s="8">
        <v>174.6229132674768</v>
      </c>
      <c r="V161" s="8">
        <v>52.596610373722449</v>
      </c>
      <c r="W161" s="8">
        <v>263.93854303548176</v>
      </c>
      <c r="X161" s="8">
        <v>1947.3229208105977</v>
      </c>
      <c r="Y161" s="9" t="s">
        <v>72</v>
      </c>
      <c r="Z161" s="7">
        <v>74310.73</v>
      </c>
      <c r="AA161" s="8">
        <v>8547.7967858356515</v>
      </c>
      <c r="AB161" s="8">
        <v>2954.3417847871879</v>
      </c>
      <c r="AC161" s="8">
        <v>2166.5198839381187</v>
      </c>
      <c r="AD161" s="8">
        <v>890.55579870346912</v>
      </c>
      <c r="AE161" s="8">
        <v>2826.9351523934265</v>
      </c>
      <c r="AF161" s="8">
        <v>17386.149405657856</v>
      </c>
      <c r="AG161" s="9" t="s">
        <v>72</v>
      </c>
    </row>
    <row r="162" spans="1:33" x14ac:dyDescent="0.45">
      <c r="A162" s="4">
        <v>48274</v>
      </c>
      <c r="B162" s="7">
        <v>16803.66</v>
      </c>
      <c r="C162" s="8">
        <v>3035.5675617433831</v>
      </c>
      <c r="D162" s="8">
        <v>307.04588384542967</v>
      </c>
      <c r="E162" s="8">
        <v>559.37363635767542</v>
      </c>
      <c r="F162" s="8">
        <v>178.01082320175729</v>
      </c>
      <c r="G162" s="8">
        <v>860.21647284263418</v>
      </c>
      <c r="H162" s="8">
        <v>4940.2143779908802</v>
      </c>
      <c r="I162" s="9"/>
      <c r="J162" s="7">
        <v>57753.51</v>
      </c>
      <c r="K162" s="8">
        <v>4581.1430418816926</v>
      </c>
      <c r="L162" s="8">
        <v>2606.6355794599976</v>
      </c>
      <c r="M162" s="8">
        <v>1484.4670672298239</v>
      </c>
      <c r="N162" s="8">
        <v>675.84911362964738</v>
      </c>
      <c r="O162" s="8">
        <v>1756.2406432425335</v>
      </c>
      <c r="P162" s="8">
        <v>11104.335445443696</v>
      </c>
      <c r="Q162" s="9">
        <v>0</v>
      </c>
      <c r="R162" s="7">
        <v>5495.0150000000003</v>
      </c>
      <c r="S162" s="8">
        <v>1274.9383759322209</v>
      </c>
      <c r="T162" s="8">
        <v>122.51130765432643</v>
      </c>
      <c r="U162" s="8">
        <v>172.28707999816402</v>
      </c>
      <c r="V162" s="8">
        <v>51.801149551711376</v>
      </c>
      <c r="W162" s="8">
        <v>258.06494185279024</v>
      </c>
      <c r="X162" s="8">
        <v>1879.602854989213</v>
      </c>
      <c r="Y162" s="9" t="s">
        <v>72</v>
      </c>
      <c r="Z162" s="7">
        <v>74273.11</v>
      </c>
      <c r="AA162" s="8">
        <v>8223.8241159737518</v>
      </c>
      <c r="AB162" s="8">
        <v>2975.0906400745134</v>
      </c>
      <c r="AC162" s="8">
        <v>2155.7154308590343</v>
      </c>
      <c r="AD162" s="8">
        <v>889.46210147175611</v>
      </c>
      <c r="AE162" s="8">
        <v>2788.5004106536944</v>
      </c>
      <c r="AF162" s="8">
        <v>17032.59269903275</v>
      </c>
      <c r="AG162" s="9" t="s">
        <v>72</v>
      </c>
    </row>
    <row r="163" spans="1:33" x14ac:dyDescent="0.45">
      <c r="A163" s="4">
        <v>48305</v>
      </c>
      <c r="B163" s="7">
        <v>16649.400000000001</v>
      </c>
      <c r="C163" s="8">
        <v>3000.8475989293079</v>
      </c>
      <c r="D163" s="8">
        <v>303.54162175950665</v>
      </c>
      <c r="E163" s="8">
        <v>551.9409490298126</v>
      </c>
      <c r="F163" s="8">
        <v>175.33882749499398</v>
      </c>
      <c r="G163" s="8">
        <v>841.41501946839082</v>
      </c>
      <c r="H163" s="8">
        <v>4873.0840166820117</v>
      </c>
      <c r="I163" s="9"/>
      <c r="J163" s="7">
        <v>57897.02</v>
      </c>
      <c r="K163" s="8">
        <v>4571.9670760632243</v>
      </c>
      <c r="L163" s="8">
        <v>2632.5654719012418</v>
      </c>
      <c r="M163" s="8">
        <v>1482.8197947436115</v>
      </c>
      <c r="N163" s="8">
        <v>678.10111908811734</v>
      </c>
      <c r="O163" s="8">
        <v>1741.9455970951121</v>
      </c>
      <c r="P163" s="8">
        <v>11107.399058891308</v>
      </c>
      <c r="Q163" s="9">
        <v>0</v>
      </c>
      <c r="R163" s="7">
        <v>5445.5730000000003</v>
      </c>
      <c r="S163" s="8">
        <v>1260.3559915503095</v>
      </c>
      <c r="T163" s="8">
        <v>121.11310708204314</v>
      </c>
      <c r="U163" s="8">
        <v>169.99781230118228</v>
      </c>
      <c r="V163" s="8">
        <v>51.023598801043249</v>
      </c>
      <c r="W163" s="8">
        <v>252.42450584051727</v>
      </c>
      <c r="X163" s="8">
        <v>1854.9150155750954</v>
      </c>
      <c r="Y163" s="9" t="s">
        <v>72</v>
      </c>
      <c r="Z163" s="7">
        <v>74237.210000000006</v>
      </c>
      <c r="AA163" s="8">
        <v>8172.9841947783934</v>
      </c>
      <c r="AB163" s="8">
        <v>2996.8154180126498</v>
      </c>
      <c r="AC163" s="8">
        <v>2145.1489335793867</v>
      </c>
      <c r="AD163" s="8">
        <v>888.50771208211017</v>
      </c>
      <c r="AE163" s="8">
        <v>2751.643620457181</v>
      </c>
      <c r="AF163" s="8">
        <v>16955.099878909721</v>
      </c>
      <c r="AG163" s="9" t="s">
        <v>72</v>
      </c>
    </row>
    <row r="164" spans="1:33" x14ac:dyDescent="0.45">
      <c r="A164" s="4">
        <v>48335</v>
      </c>
      <c r="B164" s="7">
        <v>16484.03</v>
      </c>
      <c r="C164" s="8">
        <v>2966.754742133016</v>
      </c>
      <c r="D164" s="8">
        <v>300.09700944089548</v>
      </c>
      <c r="E164" s="8">
        <v>544.65545576086004</v>
      </c>
      <c r="F164" s="8">
        <v>172.72654453922212</v>
      </c>
      <c r="G164" s="8">
        <v>823.34981864109363</v>
      </c>
      <c r="H164" s="8">
        <v>4807.5835705150876</v>
      </c>
      <c r="I164" s="9"/>
      <c r="J164" s="7">
        <v>58051.05</v>
      </c>
      <c r="K164" s="8">
        <v>4562.8518164205398</v>
      </c>
      <c r="L164" s="8">
        <v>2659.439572816455</v>
      </c>
      <c r="M164" s="8">
        <v>1481.2298398532259</v>
      </c>
      <c r="N164" s="8">
        <v>680.42112821809894</v>
      </c>
      <c r="O164" s="8">
        <v>1728.2697523976528</v>
      </c>
      <c r="P164" s="8">
        <v>11112.212109705972</v>
      </c>
      <c r="Q164" s="9">
        <v>0</v>
      </c>
      <c r="R164" s="7">
        <v>5392.567</v>
      </c>
      <c r="S164" s="8">
        <v>1246.0369916958666</v>
      </c>
      <c r="T164" s="8">
        <v>119.7387067669173</v>
      </c>
      <c r="U164" s="8">
        <v>167.75388037434487</v>
      </c>
      <c r="V164" s="8">
        <v>50.26342446091364</v>
      </c>
      <c r="W164" s="8">
        <v>247.00494559232808</v>
      </c>
      <c r="X164" s="8">
        <v>1830.7979488903707</v>
      </c>
      <c r="Y164" s="9" t="s">
        <v>72</v>
      </c>
      <c r="Z164" s="7">
        <v>74198.95</v>
      </c>
      <c r="AA164" s="8">
        <v>8122.9575069801595</v>
      </c>
      <c r="AB164" s="8">
        <v>3019.5559841455297</v>
      </c>
      <c r="AC164" s="8">
        <v>2134.8163867662579</v>
      </c>
      <c r="AD164" s="8">
        <v>887.69298166516546</v>
      </c>
      <c r="AE164" s="8">
        <v>2716.2895347669651</v>
      </c>
      <c r="AF164" s="8">
        <v>16881.312394324079</v>
      </c>
      <c r="AG164" s="9" t="s">
        <v>72</v>
      </c>
    </row>
    <row r="165" spans="1:33" x14ac:dyDescent="0.45">
      <c r="A165" s="4">
        <v>48366</v>
      </c>
      <c r="B165" s="7">
        <v>16326.77</v>
      </c>
      <c r="C165" s="8">
        <v>2933.2737478657477</v>
      </c>
      <c r="D165" s="8">
        <v>0</v>
      </c>
      <c r="E165" s="8">
        <v>537.51329466216112</v>
      </c>
      <c r="F165" s="8">
        <v>170.17220824781441</v>
      </c>
      <c r="G165" s="8">
        <v>712.26326260003395</v>
      </c>
      <c r="H165" s="8">
        <v>4353.2225133757574</v>
      </c>
      <c r="I165" s="9"/>
      <c r="J165" s="7">
        <v>58198.59</v>
      </c>
      <c r="K165" s="8">
        <v>4553.7995276279871</v>
      </c>
      <c r="L165" s="8">
        <v>0</v>
      </c>
      <c r="M165" s="8">
        <v>1479.6979562635681</v>
      </c>
      <c r="N165" s="8">
        <v>682.81172057786603</v>
      </c>
      <c r="O165" s="8">
        <v>1515.7471352002324</v>
      </c>
      <c r="P165" s="8">
        <v>8232.0563396696543</v>
      </c>
      <c r="Q165" s="9">
        <v>0</v>
      </c>
      <c r="R165" s="7">
        <v>5342.2250000000004</v>
      </c>
      <c r="S165" s="8">
        <v>1231.9749741036139</v>
      </c>
      <c r="T165" s="8" t="s">
        <v>72</v>
      </c>
      <c r="U165" s="8">
        <v>165.55409475594561</v>
      </c>
      <c r="V165" s="8">
        <v>49.52011260011399</v>
      </c>
      <c r="W165" s="8">
        <v>213.6789787800102</v>
      </c>
      <c r="X165" s="8">
        <v>1660.7281602396838</v>
      </c>
      <c r="Y165" s="9" t="s">
        <v>72</v>
      </c>
      <c r="Z165" s="7">
        <v>74163.87</v>
      </c>
      <c r="AA165" s="8">
        <v>8073.7280250668846</v>
      </c>
      <c r="AB165" s="8" t="s">
        <v>72</v>
      </c>
      <c r="AC165" s="8">
        <v>2124.7139098581615</v>
      </c>
      <c r="AD165" s="8">
        <v>887.01837047524327</v>
      </c>
      <c r="AE165" s="8">
        <v>2370.4630503202729</v>
      </c>
      <c r="AF165" s="8">
        <v>13455.923355720563</v>
      </c>
      <c r="AG165" s="9" t="s">
        <v>72</v>
      </c>
    </row>
    <row r="166" spans="1:33" x14ac:dyDescent="0.45">
      <c r="A166" s="4">
        <v>48396</v>
      </c>
      <c r="B166" s="7">
        <v>16169.62</v>
      </c>
      <c r="C166" s="8">
        <v>2900.3898359414811</v>
      </c>
      <c r="D166" s="8">
        <v>0</v>
      </c>
      <c r="E166" s="8">
        <v>530.51072969770121</v>
      </c>
      <c r="F166" s="8">
        <v>167.67411734766017</v>
      </c>
      <c r="G166" s="8">
        <v>701.59939557858843</v>
      </c>
      <c r="H166" s="8">
        <v>4300.174078565431</v>
      </c>
      <c r="I166" s="9"/>
      <c r="J166" s="7">
        <v>58347.05</v>
      </c>
      <c r="K166" s="8">
        <v>4544.8123304435976</v>
      </c>
      <c r="L166" s="8">
        <v>0</v>
      </c>
      <c r="M166" s="8">
        <v>1478.2248680723949</v>
      </c>
      <c r="N166" s="8">
        <v>685.27550976446469</v>
      </c>
      <c r="O166" s="8">
        <v>1513.5341592149359</v>
      </c>
      <c r="P166" s="8">
        <v>8221.8468674953929</v>
      </c>
      <c r="Q166" s="9">
        <v>0</v>
      </c>
      <c r="R166" s="7">
        <v>5291.9430000000002</v>
      </c>
      <c r="S166" s="8">
        <v>1218.163731095422</v>
      </c>
      <c r="T166" s="8" t="s">
        <v>72</v>
      </c>
      <c r="U166" s="8">
        <v>163.39730474689199</v>
      </c>
      <c r="V166" s="8">
        <v>48.793168148169109</v>
      </c>
      <c r="W166" s="8">
        <v>210.47981867357652</v>
      </c>
      <c r="X166" s="8">
        <v>1640.8340226640596</v>
      </c>
      <c r="Y166" s="9" t="s">
        <v>72</v>
      </c>
      <c r="Z166" s="7">
        <v>74129.87</v>
      </c>
      <c r="AA166" s="8">
        <v>8025.2801335733748</v>
      </c>
      <c r="AB166" s="8" t="s">
        <v>72</v>
      </c>
      <c r="AC166" s="8">
        <v>2114.8377437096365</v>
      </c>
      <c r="AD166" s="8">
        <v>886.48445058165692</v>
      </c>
      <c r="AE166" s="8">
        <v>2355.453433909242</v>
      </c>
      <c r="AF166" s="8">
        <v>13382.05576177391</v>
      </c>
      <c r="AG166" s="9" t="s">
        <v>72</v>
      </c>
    </row>
    <row r="167" spans="1:33" x14ac:dyDescent="0.45">
      <c r="A167" s="4">
        <v>48427</v>
      </c>
      <c r="B167" s="7">
        <v>15764.43</v>
      </c>
      <c r="C167" s="8">
        <v>2868.0886726261751</v>
      </c>
      <c r="D167" s="8">
        <v>0</v>
      </c>
      <c r="E167" s="8">
        <v>523.64414579346499</v>
      </c>
      <c r="F167" s="8">
        <v>165.23063254567023</v>
      </c>
      <c r="G167" s="8">
        <v>691.17325193387694</v>
      </c>
      <c r="H167" s="8">
        <v>4248.1367028991872</v>
      </c>
      <c r="I167" s="9"/>
      <c r="J167" s="7">
        <v>57719.92</v>
      </c>
      <c r="K167" s="8">
        <v>4535.8922096203478</v>
      </c>
      <c r="L167" s="8">
        <v>0</v>
      </c>
      <c r="M167" s="8">
        <v>1476.8112724085022</v>
      </c>
      <c r="N167" s="8">
        <v>687.815149706179</v>
      </c>
      <c r="O167" s="8">
        <v>1511.3529486106247</v>
      </c>
      <c r="P167" s="8">
        <v>8211.8715803456544</v>
      </c>
      <c r="Q167" s="9">
        <v>0</v>
      </c>
      <c r="R167" s="7">
        <v>5157.3810000000003</v>
      </c>
      <c r="S167" s="8">
        <v>1204.5972425029936</v>
      </c>
      <c r="T167" s="8" t="s">
        <v>72</v>
      </c>
      <c r="U167" s="8">
        <v>161.28239690438721</v>
      </c>
      <c r="V167" s="8">
        <v>48.082114070790034</v>
      </c>
      <c r="W167" s="8">
        <v>207.3519755801631</v>
      </c>
      <c r="X167" s="8">
        <v>1621.313729058334</v>
      </c>
      <c r="Y167" s="9" t="s">
        <v>72</v>
      </c>
      <c r="Z167" s="7">
        <v>73025.149999999994</v>
      </c>
      <c r="AA167" s="8">
        <v>7977.5986167717583</v>
      </c>
      <c r="AB167" s="8" t="s">
        <v>72</v>
      </c>
      <c r="AC167" s="8">
        <v>2105.1842473606603</v>
      </c>
      <c r="AD167" s="8">
        <v>886.0919087609833</v>
      </c>
      <c r="AE167" s="8">
        <v>2340.7608509312768</v>
      </c>
      <c r="AF167" s="8">
        <v>13309.635623824681</v>
      </c>
      <c r="AG167" s="9" t="s">
        <v>72</v>
      </c>
    </row>
    <row r="168" spans="1:33" x14ac:dyDescent="0.45">
      <c r="A168" s="4">
        <v>48458</v>
      </c>
      <c r="B168" s="7">
        <v>15369.74</v>
      </c>
      <c r="C168" s="8">
        <v>2836.3563544991289</v>
      </c>
      <c r="D168" s="8">
        <v>0</v>
      </c>
      <c r="E168" s="8">
        <v>516.9100441671352</v>
      </c>
      <c r="F168" s="8">
        <v>162.84017383875542</v>
      </c>
      <c r="G168" s="8">
        <v>680.97781739165976</v>
      </c>
      <c r="H168" s="8">
        <v>4197.0843898966796</v>
      </c>
      <c r="I168" s="9"/>
      <c r="J168" s="7">
        <v>56875.96</v>
      </c>
      <c r="K168" s="8">
        <v>4527.0410213765763</v>
      </c>
      <c r="L168" s="8">
        <v>0</v>
      </c>
      <c r="M168" s="8">
        <v>1475.4578419266318</v>
      </c>
      <c r="N168" s="8">
        <v>690.4333410008353</v>
      </c>
      <c r="O168" s="8">
        <v>1509.2055718062568</v>
      </c>
      <c r="P168" s="8">
        <v>8202.1377761102995</v>
      </c>
      <c r="Q168" s="9">
        <v>0</v>
      </c>
      <c r="R168" s="7">
        <v>5026.26</v>
      </c>
      <c r="S168" s="8">
        <v>1191.269668889634</v>
      </c>
      <c r="T168" s="8" t="s">
        <v>72</v>
      </c>
      <c r="U168" s="8">
        <v>159.20829360347764</v>
      </c>
      <c r="V168" s="8">
        <v>47.386490587077823</v>
      </c>
      <c r="W168" s="8">
        <v>204.29334521749794</v>
      </c>
      <c r="X168" s="8">
        <v>1602.1577982976873</v>
      </c>
      <c r="Y168" s="9" t="s">
        <v>72</v>
      </c>
      <c r="Z168" s="7">
        <v>71716.06</v>
      </c>
      <c r="AA168" s="8">
        <v>7930.6686467755308</v>
      </c>
      <c r="AB168" s="8" t="s">
        <v>72</v>
      </c>
      <c r="AC168" s="8">
        <v>2095.749894927194</v>
      </c>
      <c r="AD168" s="8">
        <v>885.84154960734179</v>
      </c>
      <c r="AE168" s="8">
        <v>2326.3789526762484</v>
      </c>
      <c r="AF168" s="8">
        <v>13238.639043986315</v>
      </c>
      <c r="AG168" s="9" t="s">
        <v>72</v>
      </c>
    </row>
    <row r="169" spans="1:33" x14ac:dyDescent="0.45">
      <c r="A169" s="4">
        <v>48488</v>
      </c>
      <c r="B169" s="7">
        <v>14982.19</v>
      </c>
      <c r="C169" s="8">
        <v>2805.1793929922023</v>
      </c>
      <c r="D169" s="8">
        <v>0</v>
      </c>
      <c r="E169" s="8">
        <v>510.30503786685438</v>
      </c>
      <c r="F169" s="8">
        <v>160.50121795903414</v>
      </c>
      <c r="G169" s="8">
        <v>671.00633450513897</v>
      </c>
      <c r="H169" s="8">
        <v>4146.9919833232298</v>
      </c>
      <c r="I169" s="9"/>
      <c r="J169" s="7">
        <v>56206.95</v>
      </c>
      <c r="K169" s="8">
        <v>4518.2605004519755</v>
      </c>
      <c r="L169" s="8">
        <v>0</v>
      </c>
      <c r="M169" s="8">
        <v>1474.1652271690807</v>
      </c>
      <c r="N169" s="8">
        <v>693.1328373275785</v>
      </c>
      <c r="O169" s="8">
        <v>1507.0939783627539</v>
      </c>
      <c r="P169" s="8">
        <v>8192.6525433113893</v>
      </c>
      <c r="Q169" s="9">
        <v>0</v>
      </c>
      <c r="R169" s="7">
        <v>4897.5349999999999</v>
      </c>
      <c r="S169" s="8">
        <v>1178.1753450567251</v>
      </c>
      <c r="T169" s="8" t="s">
        <v>72</v>
      </c>
      <c r="U169" s="8">
        <v>157.17395166299113</v>
      </c>
      <c r="V169" s="8">
        <v>46.705854426078936</v>
      </c>
      <c r="W169" s="8">
        <v>201.30190035154169</v>
      </c>
      <c r="X169" s="8">
        <v>1583.3570514973369</v>
      </c>
      <c r="Y169" s="9" t="s">
        <v>72</v>
      </c>
      <c r="Z169" s="7">
        <v>70590.59</v>
      </c>
      <c r="AA169" s="8">
        <v>7884.4757720426187</v>
      </c>
      <c r="AB169" s="8" t="s">
        <v>72</v>
      </c>
      <c r="AC169" s="8">
        <v>2086.5312726093061</v>
      </c>
      <c r="AD169" s="8">
        <v>885.73429887841939</v>
      </c>
      <c r="AE169" s="8">
        <v>2312.3015797689204</v>
      </c>
      <c r="AF169" s="8">
        <v>13169.042923299263</v>
      </c>
      <c r="AG169" s="9" t="s">
        <v>72</v>
      </c>
    </row>
    <row r="170" spans="1:33" x14ac:dyDescent="0.45">
      <c r="A170" s="4">
        <v>48519</v>
      </c>
      <c r="B170" s="7">
        <v>14851.99</v>
      </c>
      <c r="C170" s="8">
        <v>2774.5446995745247</v>
      </c>
      <c r="D170" s="8">
        <v>0</v>
      </c>
      <c r="E170" s="8">
        <v>503.82584750842273</v>
      </c>
      <c r="F170" s="8">
        <v>158.21229594655824</v>
      </c>
      <c r="G170" s="8">
        <v>661.25229145176888</v>
      </c>
      <c r="H170" s="8">
        <v>4097.8351344812745</v>
      </c>
      <c r="I170" s="9"/>
      <c r="J170" s="7">
        <v>56332.91</v>
      </c>
      <c r="K170" s="8">
        <v>4509.5522667738678</v>
      </c>
      <c r="L170" s="8">
        <v>0</v>
      </c>
      <c r="M170" s="8">
        <v>1472.9340588032987</v>
      </c>
      <c r="N170" s="8">
        <v>695.91645196002389</v>
      </c>
      <c r="O170" s="8">
        <v>1505.0200070594246</v>
      </c>
      <c r="P170" s="8">
        <v>8183.4227845966152</v>
      </c>
      <c r="Q170" s="9">
        <v>0</v>
      </c>
      <c r="R170" s="7">
        <v>4856.0550000000003</v>
      </c>
      <c r="S170" s="8">
        <v>1165.3087738213003</v>
      </c>
      <c r="T170" s="8" t="s">
        <v>72</v>
      </c>
      <c r="U170" s="8">
        <v>155.17836103259421</v>
      </c>
      <c r="V170" s="8">
        <v>46.039778120448446</v>
      </c>
      <c r="W170" s="8">
        <v>198.37568743553066</v>
      </c>
      <c r="X170" s="8">
        <v>1564.9026004098737</v>
      </c>
      <c r="Y170" s="9" t="s">
        <v>72</v>
      </c>
      <c r="Z170" s="7">
        <v>70566.02</v>
      </c>
      <c r="AA170" s="8">
        <v>7839.0059062632972</v>
      </c>
      <c r="AB170" s="8" t="s">
        <v>72</v>
      </c>
      <c r="AC170" s="8">
        <v>2077.5250758134061</v>
      </c>
      <c r="AD170" s="8">
        <v>885.77120709589371</v>
      </c>
      <c r="AE170" s="8">
        <v>2298.5227568015471</v>
      </c>
      <c r="AF170" s="8">
        <v>13100.824945974144</v>
      </c>
      <c r="AG170" s="9" t="s">
        <v>72</v>
      </c>
    </row>
    <row r="171" spans="1:33" x14ac:dyDescent="0.45">
      <c r="A171" s="4">
        <v>48549</v>
      </c>
      <c r="B171" s="7">
        <v>14716.64</v>
      </c>
      <c r="C171" s="8">
        <v>2744.4395715520272</v>
      </c>
      <c r="D171" s="8">
        <v>0</v>
      </c>
      <c r="E171" s="8">
        <v>497.46929720090588</v>
      </c>
      <c r="F171" s="8">
        <v>155.97199084233205</v>
      </c>
      <c r="G171" s="8">
        <v>651.70941139613524</v>
      </c>
      <c r="H171" s="8">
        <v>4049.5902709914003</v>
      </c>
      <c r="I171" s="9"/>
      <c r="J171" s="7">
        <v>56463.14</v>
      </c>
      <c r="K171" s="8">
        <v>4500.9178317569513</v>
      </c>
      <c r="L171" s="8">
        <v>0</v>
      </c>
      <c r="M171" s="8">
        <v>1471.7649497441512</v>
      </c>
      <c r="N171" s="8">
        <v>698.78706440909571</v>
      </c>
      <c r="O171" s="8">
        <v>1502.9853934454736</v>
      </c>
      <c r="P171" s="8">
        <v>8174.4552393556714</v>
      </c>
      <c r="Q171" s="9">
        <v>0</v>
      </c>
      <c r="R171" s="7">
        <v>4812.8540000000003</v>
      </c>
      <c r="S171" s="8">
        <v>1152.6646200518514</v>
      </c>
      <c r="T171" s="8" t="s">
        <v>72</v>
      </c>
      <c r="U171" s="8">
        <v>153.22054353787902</v>
      </c>
      <c r="V171" s="8">
        <v>45.387849335118624</v>
      </c>
      <c r="W171" s="8">
        <v>195.51282341884055</v>
      </c>
      <c r="X171" s="8">
        <v>1546.7858363436894</v>
      </c>
      <c r="Y171" s="9" t="s">
        <v>72</v>
      </c>
      <c r="Z171" s="7">
        <v>70539.72</v>
      </c>
      <c r="AA171" s="8">
        <v>7794.245317619384</v>
      </c>
      <c r="AB171" s="8" t="s">
        <v>72</v>
      </c>
      <c r="AC171" s="8">
        <v>2068.7281063852383</v>
      </c>
      <c r="AD171" s="8">
        <v>885.95345341989412</v>
      </c>
      <c r="AE171" s="8">
        <v>2285.0366871208357</v>
      </c>
      <c r="AF171" s="8">
        <v>13033.963564545351</v>
      </c>
      <c r="AG171" s="9" t="s">
        <v>72</v>
      </c>
    </row>
    <row r="172" spans="1:33" x14ac:dyDescent="0.45">
      <c r="A172" s="4">
        <v>48580</v>
      </c>
      <c r="B172" s="7">
        <v>14567.05</v>
      </c>
      <c r="C172" s="8">
        <v>2714.8516784527874</v>
      </c>
      <c r="D172" s="8">
        <v>0</v>
      </c>
      <c r="E172" s="8">
        <v>491.23231065119262</v>
      </c>
      <c r="F172" s="8">
        <v>153.77893549486009</v>
      </c>
      <c r="G172" s="8">
        <v>642.37164238645391</v>
      </c>
      <c r="H172" s="8">
        <v>4002.2345669852939</v>
      </c>
      <c r="I172" s="9"/>
      <c r="J172" s="7">
        <v>56605.17</v>
      </c>
      <c r="K172" s="8">
        <v>4492.3586042580982</v>
      </c>
      <c r="L172" s="8">
        <v>0</v>
      </c>
      <c r="M172" s="8">
        <v>1470.6584971689385</v>
      </c>
      <c r="N172" s="8">
        <v>701.74762722449339</v>
      </c>
      <c r="O172" s="8">
        <v>1500.9917769049591</v>
      </c>
      <c r="P172" s="8">
        <v>8165.7565055564883</v>
      </c>
      <c r="Q172" s="9">
        <v>0</v>
      </c>
      <c r="R172" s="7">
        <v>4765.0420000000004</v>
      </c>
      <c r="S172" s="8">
        <v>1140.2377049501706</v>
      </c>
      <c r="T172" s="8" t="s">
        <v>72</v>
      </c>
      <c r="U172" s="8">
        <v>151.29955168056733</v>
      </c>
      <c r="V172" s="8">
        <v>44.749670229004288</v>
      </c>
      <c r="W172" s="8">
        <v>192.71149271593617</v>
      </c>
      <c r="X172" s="8">
        <v>1528.9984195756783</v>
      </c>
      <c r="Y172" s="9" t="s">
        <v>72</v>
      </c>
      <c r="Z172" s="7">
        <v>70508.77</v>
      </c>
      <c r="AA172" s="8">
        <v>7750.1806184014431</v>
      </c>
      <c r="AB172" s="8" t="s">
        <v>72</v>
      </c>
      <c r="AC172" s="8">
        <v>2060.1372699503695</v>
      </c>
      <c r="AD172" s="8">
        <v>886.28234981832543</v>
      </c>
      <c r="AE172" s="8">
        <v>2271.8377477687036</v>
      </c>
      <c r="AF172" s="8">
        <v>12968.437985938843</v>
      </c>
      <c r="AG172" s="9" t="s">
        <v>72</v>
      </c>
    </row>
    <row r="173" spans="1:33" x14ac:dyDescent="0.45">
      <c r="A173" s="4">
        <v>48611</v>
      </c>
      <c r="B173" s="7">
        <v>14446.68</v>
      </c>
      <c r="C173" s="8">
        <v>2685.7690489706702</v>
      </c>
      <c r="D173" s="8">
        <v>0</v>
      </c>
      <c r="E173" s="8">
        <v>485.11190743857571</v>
      </c>
      <c r="F173" s="8">
        <v>151.63181047388377</v>
      </c>
      <c r="G173" s="8">
        <v>633.23314775430299</v>
      </c>
      <c r="H173" s="8">
        <v>3955.7459146374326</v>
      </c>
      <c r="I173" s="9"/>
      <c r="J173" s="7">
        <v>56719.94</v>
      </c>
      <c r="K173" s="8">
        <v>4483.8758962064858</v>
      </c>
      <c r="L173" s="8">
        <v>0</v>
      </c>
      <c r="M173" s="8">
        <v>1469.6152844327405</v>
      </c>
      <c r="N173" s="8">
        <v>704.80117298459174</v>
      </c>
      <c r="O173" s="8">
        <v>1499.0407072704522</v>
      </c>
      <c r="P173" s="8">
        <v>8157.3330608942706</v>
      </c>
      <c r="Q173" s="9">
        <v>0</v>
      </c>
      <c r="R173" s="7">
        <v>4726.5780000000004</v>
      </c>
      <c r="S173" s="8">
        <v>1128.0230005676815</v>
      </c>
      <c r="T173" s="8" t="s">
        <v>72</v>
      </c>
      <c r="U173" s="8">
        <v>149.41446749108133</v>
      </c>
      <c r="V173" s="8">
        <v>44.124856847900176</v>
      </c>
      <c r="W173" s="8">
        <v>189.96994432629089</v>
      </c>
      <c r="X173" s="8">
        <v>1511.5322692329539</v>
      </c>
      <c r="Y173" s="9" t="s">
        <v>72</v>
      </c>
      <c r="Z173" s="7">
        <v>70484.429999999993</v>
      </c>
      <c r="AA173" s="8">
        <v>7706.7987549712898</v>
      </c>
      <c r="AB173" s="8" t="s">
        <v>72</v>
      </c>
      <c r="AC173" s="8">
        <v>2051.7495733590313</v>
      </c>
      <c r="AD173" s="8">
        <v>886.75934555325227</v>
      </c>
      <c r="AE173" s="8">
        <v>2258.9204845756158</v>
      </c>
      <c r="AF173" s="8">
        <v>12904.228158459189</v>
      </c>
      <c r="AG173" s="9" t="s">
        <v>72</v>
      </c>
    </row>
    <row r="174" spans="1:33" x14ac:dyDescent="0.45">
      <c r="A174" s="4">
        <v>48639</v>
      </c>
      <c r="B174" s="7">
        <v>14308.92</v>
      </c>
      <c r="C174" s="8">
        <v>2657.1800584412454</v>
      </c>
      <c r="D174" s="8">
        <v>0</v>
      </c>
      <c r="E174" s="8">
        <v>479.1051994509271</v>
      </c>
      <c r="F174" s="8">
        <v>149.52934208536107</v>
      </c>
      <c r="G174" s="8">
        <v>624.28829698915206</v>
      </c>
      <c r="H174" s="8">
        <v>3910.1028969666854</v>
      </c>
      <c r="I174" s="9"/>
      <c r="J174" s="7">
        <v>56852.06</v>
      </c>
      <c r="K174" s="8">
        <v>4475.4709279280296</v>
      </c>
      <c r="L174" s="8">
        <v>0</v>
      </c>
      <c r="M174" s="8">
        <v>1468.6358828911841</v>
      </c>
      <c r="N174" s="8">
        <v>707.95082150559733</v>
      </c>
      <c r="O174" s="8">
        <v>1497.1336510180247</v>
      </c>
      <c r="P174" s="8">
        <v>8149.191283342836</v>
      </c>
      <c r="Q174" s="9">
        <v>0</v>
      </c>
      <c r="R174" s="7">
        <v>4682.6040000000003</v>
      </c>
      <c r="S174" s="8">
        <v>1116.0156245453229</v>
      </c>
      <c r="T174" s="8" t="s">
        <v>72</v>
      </c>
      <c r="U174" s="8">
        <v>147.56440143088554</v>
      </c>
      <c r="V174" s="8">
        <v>43.513038546840072</v>
      </c>
      <c r="W174" s="8">
        <v>187.28648909674561</v>
      </c>
      <c r="X174" s="8">
        <v>1494.379553619794</v>
      </c>
      <c r="Y174" s="9" t="s">
        <v>72</v>
      </c>
      <c r="Z174" s="7">
        <v>70457.38</v>
      </c>
      <c r="AA174" s="8">
        <v>7664.0869980575244</v>
      </c>
      <c r="AB174" s="8" t="s">
        <v>72</v>
      </c>
      <c r="AC174" s="8">
        <v>2043.5621222322966</v>
      </c>
      <c r="AD174" s="8">
        <v>887.38603200803061</v>
      </c>
      <c r="AE174" s="8">
        <v>2246.279607405007</v>
      </c>
      <c r="AF174" s="8">
        <v>12841.31475970286</v>
      </c>
      <c r="AG174" s="9" t="s">
        <v>72</v>
      </c>
    </row>
    <row r="175" spans="1:33" x14ac:dyDescent="0.45">
      <c r="A175" s="4">
        <v>48670</v>
      </c>
      <c r="B175" s="7">
        <v>13945.43</v>
      </c>
      <c r="C175" s="8">
        <v>2629.0734168252729</v>
      </c>
      <c r="D175" s="8">
        <v>0</v>
      </c>
      <c r="E175" s="8">
        <v>473.20938747450032</v>
      </c>
      <c r="F175" s="8">
        <v>147.47030048211326</v>
      </c>
      <c r="G175" s="8">
        <v>615.5316570610305</v>
      </c>
      <c r="H175" s="8">
        <v>3865.2847618429169</v>
      </c>
      <c r="I175" s="9"/>
      <c r="J175" s="7">
        <v>55969.21</v>
      </c>
      <c r="K175" s="8">
        <v>4467.1448331818865</v>
      </c>
      <c r="L175" s="8">
        <v>0</v>
      </c>
      <c r="M175" s="8">
        <v>1467.7208536372375</v>
      </c>
      <c r="N175" s="8">
        <v>711.19978730208811</v>
      </c>
      <c r="O175" s="8">
        <v>1495.2719970735443</v>
      </c>
      <c r="P175" s="8">
        <v>8141.3374711947563</v>
      </c>
      <c r="Q175" s="9">
        <v>0</v>
      </c>
      <c r="R175" s="7">
        <v>4561.509</v>
      </c>
      <c r="S175" s="8">
        <v>1104.2108350666147</v>
      </c>
      <c r="T175" s="8" t="s">
        <v>72</v>
      </c>
      <c r="U175" s="8">
        <v>145.74849134214608</v>
      </c>
      <c r="V175" s="8">
        <v>42.913857440294962</v>
      </c>
      <c r="W175" s="8">
        <v>184.65949711830913</v>
      </c>
      <c r="X175" s="8">
        <v>1477.532680967365</v>
      </c>
      <c r="Y175" s="9" t="s">
        <v>72</v>
      </c>
      <c r="Z175" s="7">
        <v>69146.080000000002</v>
      </c>
      <c r="AA175" s="8">
        <v>7622.0329333722138</v>
      </c>
      <c r="AB175" s="8" t="s">
        <v>72</v>
      </c>
      <c r="AC175" s="8">
        <v>2035.572118606638</v>
      </c>
      <c r="AD175" s="8">
        <v>888.164147880624</v>
      </c>
      <c r="AE175" s="8">
        <v>2233.9099855467807</v>
      </c>
      <c r="AF175" s="8">
        <v>12779.679185406256</v>
      </c>
      <c r="AG175" s="9" t="s">
        <v>72</v>
      </c>
    </row>
    <row r="176" spans="1:33" x14ac:dyDescent="0.45">
      <c r="A176" s="4">
        <v>48700</v>
      </c>
      <c r="B176" s="7">
        <v>13832.6</v>
      </c>
      <c r="C176" s="8">
        <v>2601.4381571763633</v>
      </c>
      <c r="D176" s="8">
        <v>0</v>
      </c>
      <c r="E176" s="8">
        <v>467.42175792984256</v>
      </c>
      <c r="F176" s="8">
        <v>145.45349786490652</v>
      </c>
      <c r="G176" s="8">
        <v>606.95798416636342</v>
      </c>
      <c r="H176" s="8">
        <v>3821.271397137476</v>
      </c>
      <c r="I176" s="9"/>
      <c r="J176" s="7">
        <v>56081.61</v>
      </c>
      <c r="K176" s="8">
        <v>4458.8986639256909</v>
      </c>
      <c r="L176" s="8">
        <v>0</v>
      </c>
      <c r="M176" s="8">
        <v>1466.8707491582704</v>
      </c>
      <c r="N176" s="8">
        <v>714.55138733256319</v>
      </c>
      <c r="O176" s="8">
        <v>1493.4570622580968</v>
      </c>
      <c r="P176" s="8">
        <v>8133.7778626746212</v>
      </c>
      <c r="Q176" s="9">
        <v>0</v>
      </c>
      <c r="R176" s="7">
        <v>4525.5519999999997</v>
      </c>
      <c r="S176" s="8">
        <v>1092.6040260140726</v>
      </c>
      <c r="T176" s="8" t="s">
        <v>72</v>
      </c>
      <c r="U176" s="8">
        <v>143.9659014423915</v>
      </c>
      <c r="V176" s="8">
        <v>42.326967878687796</v>
      </c>
      <c r="W176" s="8">
        <v>182.08739524990904</v>
      </c>
      <c r="X176" s="8">
        <v>1460.984290585061</v>
      </c>
      <c r="Y176" s="9" t="s">
        <v>72</v>
      </c>
      <c r="Z176" s="7">
        <v>69128.19</v>
      </c>
      <c r="AA176" s="8">
        <v>7580.6244525373268</v>
      </c>
      <c r="AB176" s="8" t="s">
        <v>72</v>
      </c>
      <c r="AC176" s="8">
        <v>2027.7768586740815</v>
      </c>
      <c r="AD176" s="8">
        <v>889.09558477045107</v>
      </c>
      <c r="AE176" s="8">
        <v>2221.806643257733</v>
      </c>
      <c r="AF176" s="8">
        <v>12719.303539239592</v>
      </c>
      <c r="AG176" s="9" t="s">
        <v>72</v>
      </c>
    </row>
    <row r="177" spans="1:33" x14ac:dyDescent="0.45">
      <c r="A177" s="4">
        <v>48731</v>
      </c>
      <c r="B177" s="7">
        <v>13716.09</v>
      </c>
      <c r="C177" s="8">
        <v>2574.2636245706044</v>
      </c>
      <c r="D177" s="8">
        <v>0</v>
      </c>
      <c r="E177" s="8">
        <v>461.73967974669944</v>
      </c>
      <c r="F177" s="8">
        <v>143.47778676905241</v>
      </c>
      <c r="G177" s="8">
        <v>598.56221587354923</v>
      </c>
      <c r="H177" s="8">
        <v>3778.0433069599053</v>
      </c>
      <c r="I177" s="9"/>
      <c r="J177" s="7">
        <v>56194.92</v>
      </c>
      <c r="K177" s="8">
        <v>4450.7333948251144</v>
      </c>
      <c r="L177" s="8">
        <v>0</v>
      </c>
      <c r="M177" s="8">
        <v>1466.0861149191962</v>
      </c>
      <c r="N177" s="8">
        <v>718.0090490653871</v>
      </c>
      <c r="O177" s="8">
        <v>1491.6900963981332</v>
      </c>
      <c r="P177" s="8">
        <v>8126.5186552078312</v>
      </c>
      <c r="Q177" s="9">
        <v>0</v>
      </c>
      <c r="R177" s="7">
        <v>4488.3540000000003</v>
      </c>
      <c r="S177" s="8">
        <v>1081.190722319654</v>
      </c>
      <c r="T177" s="8" t="s">
        <v>72</v>
      </c>
      <c r="U177" s="8">
        <v>142.21582136198342</v>
      </c>
      <c r="V177" s="8">
        <v>41.752035949794255</v>
      </c>
      <c r="W177" s="8">
        <v>179.56866476206477</v>
      </c>
      <c r="X177" s="8">
        <v>1444.7272443934964</v>
      </c>
      <c r="Y177" s="9" t="s">
        <v>72</v>
      </c>
      <c r="Z177" s="7">
        <v>69106.8</v>
      </c>
      <c r="AA177" s="8">
        <v>7539.8497443098395</v>
      </c>
      <c r="AB177" s="8" t="s">
        <v>72</v>
      </c>
      <c r="AC177" s="8">
        <v>2020.1737306152354</v>
      </c>
      <c r="AD177" s="8">
        <v>890.18239318824999</v>
      </c>
      <c r="AE177" s="8">
        <v>2209.9647554463922</v>
      </c>
      <c r="AF177" s="8">
        <v>12660.170623559716</v>
      </c>
      <c r="AG177" s="9" t="s">
        <v>72</v>
      </c>
    </row>
    <row r="178" spans="1:33" x14ac:dyDescent="0.45">
      <c r="A178" s="4">
        <v>48761</v>
      </c>
      <c r="B178" s="7">
        <v>13593.84</v>
      </c>
      <c r="C178" s="8">
        <v>2547.5394654771226</v>
      </c>
      <c r="D178" s="8">
        <v>0</v>
      </c>
      <c r="E178" s="8">
        <v>456.16060137119212</v>
      </c>
      <c r="F178" s="8">
        <v>141.54205843191556</v>
      </c>
      <c r="G178" s="8">
        <v>590.33946364630469</v>
      </c>
      <c r="H178" s="8">
        <v>3735.581588926535</v>
      </c>
      <c r="I178" s="9"/>
      <c r="J178" s="7">
        <v>56311.25</v>
      </c>
      <c r="K178" s="8">
        <v>4442.6499275224342</v>
      </c>
      <c r="L178" s="8">
        <v>0</v>
      </c>
      <c r="M178" s="8">
        <v>1465.3674908771766</v>
      </c>
      <c r="N178" s="8">
        <v>721.57631890256675</v>
      </c>
      <c r="O178" s="8">
        <v>1489.9722871240692</v>
      </c>
      <c r="P178" s="8">
        <v>8119.5660244262463</v>
      </c>
      <c r="Q178" s="9">
        <v>0</v>
      </c>
      <c r="R178" s="7">
        <v>4449.2529999999997</v>
      </c>
      <c r="S178" s="8">
        <v>1069.9665755003914</v>
      </c>
      <c r="T178" s="8" t="s">
        <v>72</v>
      </c>
      <c r="U178" s="8">
        <v>140.49746522232718</v>
      </c>
      <c r="V178" s="8">
        <v>41.188739003687431</v>
      </c>
      <c r="W178" s="8">
        <v>177.10183909389141</v>
      </c>
      <c r="X178" s="8">
        <v>1428.7546188202975</v>
      </c>
      <c r="Y178" s="9" t="s">
        <v>72</v>
      </c>
      <c r="Z178" s="7">
        <v>69081.78</v>
      </c>
      <c r="AA178" s="8">
        <v>7499.6972860949809</v>
      </c>
      <c r="AB178" s="8" t="s">
        <v>72</v>
      </c>
      <c r="AC178" s="8">
        <v>2012.7602125226072</v>
      </c>
      <c r="AD178" s="8">
        <v>891.42678902086539</v>
      </c>
      <c r="AE178" s="8">
        <v>2198.3796434996348</v>
      </c>
      <c r="AF178" s="8">
        <v>12602.263931138088</v>
      </c>
      <c r="AG178" s="9" t="s">
        <v>72</v>
      </c>
    </row>
    <row r="179" spans="1:33" x14ac:dyDescent="0.45">
      <c r="A179" s="4">
        <v>48792</v>
      </c>
      <c r="B179" s="7">
        <v>13467.75</v>
      </c>
      <c r="C179" s="8">
        <v>2521.2556175495552</v>
      </c>
      <c r="D179" s="8">
        <v>0</v>
      </c>
      <c r="E179" s="8">
        <v>450.6820478989016</v>
      </c>
      <c r="F179" s="8">
        <v>139.6452412369886</v>
      </c>
      <c r="G179" s="8">
        <v>582.28500572415464</v>
      </c>
      <c r="H179" s="8">
        <v>3693.8679124095997</v>
      </c>
      <c r="I179" s="9"/>
      <c r="J179" s="7">
        <v>56429.69</v>
      </c>
      <c r="K179" s="8">
        <v>4434.6490946778058</v>
      </c>
      <c r="L179" s="8">
        <v>0</v>
      </c>
      <c r="M179" s="8">
        <v>1464.7154129330274</v>
      </c>
      <c r="N179" s="8">
        <v>725.25687100108973</v>
      </c>
      <c r="O179" s="8">
        <v>1488.3047643793088</v>
      </c>
      <c r="P179" s="8">
        <v>8112.9261429912322</v>
      </c>
      <c r="Q179" s="9">
        <v>0</v>
      </c>
      <c r="R179" s="7">
        <v>4408.8789999999999</v>
      </c>
      <c r="S179" s="8">
        <v>1058.9273593708133</v>
      </c>
      <c r="T179" s="8" t="s">
        <v>72</v>
      </c>
      <c r="U179" s="8">
        <v>138.81007075286172</v>
      </c>
      <c r="V179" s="8">
        <v>40.636765199963683</v>
      </c>
      <c r="W179" s="8">
        <v>174.68550171724641</v>
      </c>
      <c r="X179" s="8">
        <v>1413.0596970408851</v>
      </c>
      <c r="Y179" s="9" t="s">
        <v>72</v>
      </c>
      <c r="Z179" s="7">
        <v>69054.64</v>
      </c>
      <c r="AA179" s="8">
        <v>7460.1558357372724</v>
      </c>
      <c r="AB179" s="8" t="s">
        <v>72</v>
      </c>
      <c r="AC179" s="8">
        <v>2005.5338704117094</v>
      </c>
      <c r="AD179" s="8">
        <v>892.83116048547606</v>
      </c>
      <c r="AE179" s="8">
        <v>2187.0467712482941</v>
      </c>
      <c r="AF179" s="8">
        <v>12545.567637882752</v>
      </c>
      <c r="AG179" s="9" t="s">
        <v>72</v>
      </c>
    </row>
    <row r="180" spans="1:33" x14ac:dyDescent="0.45">
      <c r="A180" s="4">
        <v>48823</v>
      </c>
      <c r="B180" s="7">
        <v>13357.21</v>
      </c>
      <c r="C180" s="8">
        <v>715.13809552746716</v>
      </c>
      <c r="D180" s="8">
        <v>0</v>
      </c>
      <c r="E180" s="8">
        <v>445.3016183278458</v>
      </c>
      <c r="F180" s="8">
        <v>137.78629923045938</v>
      </c>
      <c r="G180" s="8">
        <v>574.39428034070011</v>
      </c>
      <c r="H180" s="8">
        <v>1872.6202934264725</v>
      </c>
      <c r="I180" s="9"/>
      <c r="J180" s="7">
        <v>56533.01</v>
      </c>
      <c r="K180" s="8">
        <v>1268.6228796404146</v>
      </c>
      <c r="L180" s="8">
        <v>0</v>
      </c>
      <c r="M180" s="8">
        <v>1464.1304143241764</v>
      </c>
      <c r="N180" s="8">
        <v>729.05451653422085</v>
      </c>
      <c r="O180" s="8">
        <v>1486.6886046599843</v>
      </c>
      <c r="P180" s="8">
        <v>4948.4964151587956</v>
      </c>
      <c r="Q180" s="9">
        <v>0</v>
      </c>
      <c r="R180" s="7">
        <v>4373.45</v>
      </c>
      <c r="S180" s="8">
        <v>300.35800012153618</v>
      </c>
      <c r="T180" s="8" t="s">
        <v>72</v>
      </c>
      <c r="U180" s="8">
        <v>137.1528984449765</v>
      </c>
      <c r="V180" s="8">
        <v>40.095813076063678</v>
      </c>
      <c r="W180" s="8">
        <v>172.31828410221001</v>
      </c>
      <c r="X180" s="8">
        <v>649.92499574478632</v>
      </c>
      <c r="Y180" s="9" t="s">
        <v>72</v>
      </c>
      <c r="Z180" s="7">
        <v>69030.77</v>
      </c>
      <c r="AA180" s="8">
        <v>2126.7885942733751</v>
      </c>
      <c r="AB180" s="8" t="s">
        <v>72</v>
      </c>
      <c r="AC180" s="8">
        <v>1998.4923563175912</v>
      </c>
      <c r="AD180" s="8">
        <v>894.39807561077214</v>
      </c>
      <c r="AE180" s="8">
        <v>2175.9617410688243</v>
      </c>
      <c r="AF180" s="8">
        <v>7195.6407672705627</v>
      </c>
      <c r="AG180" s="9" t="s">
        <v>72</v>
      </c>
    </row>
    <row r="181" spans="1:33" x14ac:dyDescent="0.45">
      <c r="A181" s="4">
        <v>48853</v>
      </c>
      <c r="B181" s="7">
        <v>13229.12</v>
      </c>
      <c r="C181" s="8">
        <v>709.681680248205</v>
      </c>
      <c r="D181" s="8">
        <v>0</v>
      </c>
      <c r="E181" s="8">
        <v>440.01698292565095</v>
      </c>
      <c r="F181" s="8">
        <v>135.96423070643567</v>
      </c>
      <c r="G181" s="8">
        <v>566.6628792614689</v>
      </c>
      <c r="H181" s="8">
        <v>1852.3257731417607</v>
      </c>
      <c r="I181" s="9"/>
      <c r="J181" s="7">
        <v>56652.22</v>
      </c>
      <c r="K181" s="8">
        <v>1269.6555809281115</v>
      </c>
      <c r="L181" s="8">
        <v>0</v>
      </c>
      <c r="M181" s="8">
        <v>1463.6130269637395</v>
      </c>
      <c r="N181" s="8">
        <v>732.97321343812393</v>
      </c>
      <c r="O181" s="8">
        <v>1485.1248350042647</v>
      </c>
      <c r="P181" s="8">
        <v>4951.3666563342395</v>
      </c>
      <c r="Q181" s="9">
        <v>0</v>
      </c>
      <c r="R181" s="7">
        <v>4332.3530000000001</v>
      </c>
      <c r="S181" s="8">
        <v>298.06630570424608</v>
      </c>
      <c r="T181" s="8" t="s">
        <v>72</v>
      </c>
      <c r="U181" s="8">
        <v>135.5252307411005</v>
      </c>
      <c r="V181" s="8">
        <v>39.565591135572781</v>
      </c>
      <c r="W181" s="8">
        <v>169.99886377844066</v>
      </c>
      <c r="X181" s="8">
        <v>643.15599135936009</v>
      </c>
      <c r="Y181" s="9" t="s">
        <v>72</v>
      </c>
      <c r="Z181" s="7">
        <v>69003.06</v>
      </c>
      <c r="AA181" s="8">
        <v>2121.2735972259575</v>
      </c>
      <c r="AB181" s="8" t="s">
        <v>72</v>
      </c>
      <c r="AC181" s="8">
        <v>1991.6334064745206</v>
      </c>
      <c r="AD181" s="8">
        <v>896.13029028584674</v>
      </c>
      <c r="AE181" s="8">
        <v>2165.1202901180272</v>
      </c>
      <c r="AF181" s="8">
        <v>7174.1575841043523</v>
      </c>
      <c r="AG181" s="9" t="s">
        <v>72</v>
      </c>
    </row>
    <row r="182" spans="1:33" x14ac:dyDescent="0.45">
      <c r="A182" s="4">
        <v>48884</v>
      </c>
      <c r="B182" s="7">
        <v>13119.77</v>
      </c>
      <c r="C182" s="8">
        <v>704.30270043439543</v>
      </c>
      <c r="D182" s="8">
        <v>0</v>
      </c>
      <c r="E182" s="8">
        <v>434.8258807055214</v>
      </c>
      <c r="F182" s="8">
        <v>134.17806685721874</v>
      </c>
      <c r="G182" s="8">
        <v>559.08654162425819</v>
      </c>
      <c r="H182" s="8">
        <v>1832.3931896213937</v>
      </c>
      <c r="I182" s="9"/>
      <c r="J182" s="7">
        <v>56754.07</v>
      </c>
      <c r="K182" s="8">
        <v>1270.6948428917176</v>
      </c>
      <c r="L182" s="8">
        <v>0</v>
      </c>
      <c r="M182" s="8">
        <v>1463.1637827300037</v>
      </c>
      <c r="N182" s="8">
        <v>737.01707669251357</v>
      </c>
      <c r="O182" s="8">
        <v>1483.6144367487022</v>
      </c>
      <c r="P182" s="8">
        <v>4954.4901390629366</v>
      </c>
      <c r="Q182" s="9">
        <v>0</v>
      </c>
      <c r="R182" s="7">
        <v>4297.24</v>
      </c>
      <c r="S182" s="8">
        <v>295.80713418244608</v>
      </c>
      <c r="T182" s="8" t="s">
        <v>72</v>
      </c>
      <c r="U182" s="8">
        <v>133.92637125730062</v>
      </c>
      <c r="V182" s="8">
        <v>39.045817455450653</v>
      </c>
      <c r="W182" s="8">
        <v>167.72596248727746</v>
      </c>
      <c r="X182" s="8">
        <v>636.50528538247477</v>
      </c>
      <c r="Y182" s="9" t="s">
        <v>72</v>
      </c>
      <c r="Z182" s="7">
        <v>68979.34</v>
      </c>
      <c r="AA182" s="8">
        <v>2115.8580834129921</v>
      </c>
      <c r="AB182" s="8" t="s">
        <v>72</v>
      </c>
      <c r="AC182" s="8">
        <v>1984.9548395766294</v>
      </c>
      <c r="AD182" s="8">
        <v>898.03075692117602</v>
      </c>
      <c r="AE182" s="8">
        <v>2154.5182866978121</v>
      </c>
      <c r="AF182" s="8">
        <v>7153.3619666086097</v>
      </c>
      <c r="AG182" s="9" t="s">
        <v>72</v>
      </c>
    </row>
    <row r="183" spans="1:33" x14ac:dyDescent="0.45">
      <c r="A183" s="4">
        <v>48914</v>
      </c>
      <c r="B183" s="7">
        <v>13003.74</v>
      </c>
      <c r="C183" s="8">
        <v>698.99958394842042</v>
      </c>
      <c r="D183" s="8">
        <v>0</v>
      </c>
      <c r="E183" s="8">
        <v>429.72611700590323</v>
      </c>
      <c r="F183" s="8">
        <v>132.42687048523089</v>
      </c>
      <c r="G183" s="8">
        <v>551.66114806588405</v>
      </c>
      <c r="H183" s="8">
        <v>1812.8137195054387</v>
      </c>
      <c r="I183" s="9"/>
      <c r="J183" s="7">
        <v>56862.12</v>
      </c>
      <c r="K183" s="8">
        <v>1271.7410654436289</v>
      </c>
      <c r="L183" s="8">
        <v>0</v>
      </c>
      <c r="M183" s="8">
        <v>1462.7832147104116</v>
      </c>
      <c r="N183" s="8">
        <v>741.19038918784088</v>
      </c>
      <c r="O183" s="8">
        <v>1482.1583490678115</v>
      </c>
      <c r="P183" s="8">
        <v>4957.873018409693</v>
      </c>
      <c r="Q183" s="9">
        <v>0</v>
      </c>
      <c r="R183" s="7">
        <v>4259.9380000000001</v>
      </c>
      <c r="S183" s="8">
        <v>293.57982525833654</v>
      </c>
      <c r="T183" s="8" t="s">
        <v>72</v>
      </c>
      <c r="U183" s="8">
        <v>132.35564403781819</v>
      </c>
      <c r="V183" s="8">
        <v>38.536219311202196</v>
      </c>
      <c r="W183" s="8">
        <v>165.49834441976523</v>
      </c>
      <c r="X183" s="8">
        <v>629.97003302712221</v>
      </c>
      <c r="Y183" s="9" t="s">
        <v>72</v>
      </c>
      <c r="Z183" s="7">
        <v>68954.09</v>
      </c>
      <c r="AA183" s="8">
        <v>2110.5405661817335</v>
      </c>
      <c r="AB183" s="8" t="s">
        <v>72</v>
      </c>
      <c r="AC183" s="8">
        <v>1978.4545551174956</v>
      </c>
      <c r="AD183" s="8">
        <v>900.1026337701179</v>
      </c>
      <c r="AE183" s="8">
        <v>2144.1517267468726</v>
      </c>
      <c r="AF183" s="8">
        <v>7133.2494818162195</v>
      </c>
      <c r="AG183" s="9" t="s">
        <v>72</v>
      </c>
    </row>
    <row r="184" spans="1:33" x14ac:dyDescent="0.45">
      <c r="A184" s="4">
        <v>48945</v>
      </c>
      <c r="B184" s="7">
        <v>12894.23</v>
      </c>
      <c r="C184" s="8">
        <v>693.77079978529264</v>
      </c>
      <c r="D184" s="8">
        <v>0</v>
      </c>
      <c r="E184" s="8">
        <v>424.71556116899518</v>
      </c>
      <c r="F184" s="8">
        <v>130.7097347733995</v>
      </c>
      <c r="G184" s="8">
        <v>544.38271512022743</v>
      </c>
      <c r="H184" s="8">
        <v>1793.5788108479148</v>
      </c>
      <c r="I184" s="9"/>
      <c r="J184" s="7">
        <v>56964.11</v>
      </c>
      <c r="K184" s="8">
        <v>1272.7946347450329</v>
      </c>
      <c r="L184" s="8">
        <v>0</v>
      </c>
      <c r="M184" s="8">
        <v>1462.4718584038621</v>
      </c>
      <c r="N184" s="8">
        <v>745.4976132357325</v>
      </c>
      <c r="O184" s="8">
        <v>1480.7574723119442</v>
      </c>
      <c r="P184" s="8">
        <v>4961.5215786965719</v>
      </c>
      <c r="Q184" s="9">
        <v>0</v>
      </c>
      <c r="R184" s="7">
        <v>4224.7030000000004</v>
      </c>
      <c r="S184" s="8">
        <v>291.38373590982292</v>
      </c>
      <c r="T184" s="8" t="s">
        <v>72</v>
      </c>
      <c r="U184" s="8">
        <v>130.81239284005051</v>
      </c>
      <c r="V184" s="8">
        <v>38.036532819059254</v>
      </c>
      <c r="W184" s="8">
        <v>163.31481453606824</v>
      </c>
      <c r="X184" s="8">
        <v>623.5474761050009</v>
      </c>
      <c r="Y184" s="9" t="s">
        <v>72</v>
      </c>
      <c r="Z184" s="7">
        <v>68930.320000000007</v>
      </c>
      <c r="AA184" s="8">
        <v>2105.3195944873842</v>
      </c>
      <c r="AB184" s="8" t="s">
        <v>72</v>
      </c>
      <c r="AC184" s="8">
        <v>1972.1305318066563</v>
      </c>
      <c r="AD184" s="8">
        <v>902.34929496381187</v>
      </c>
      <c r="AE184" s="8">
        <v>2134.0167304562169</v>
      </c>
      <c r="AF184" s="8">
        <v>7113.8161517140688</v>
      </c>
      <c r="AG184" s="9" t="s">
        <v>72</v>
      </c>
    </row>
    <row r="185" spans="1:33" x14ac:dyDescent="0.45">
      <c r="A185" s="4">
        <v>48976</v>
      </c>
      <c r="B185" s="7">
        <v>12778.22</v>
      </c>
      <c r="C185" s="8">
        <v>688.61485676217092</v>
      </c>
      <c r="D185" s="8">
        <v>0</v>
      </c>
      <c r="E185" s="8">
        <v>419.79214431352551</v>
      </c>
      <c r="F185" s="8">
        <v>129.0257821109839</v>
      </c>
      <c r="G185" s="8">
        <v>537.24738987334035</v>
      </c>
      <c r="H185" s="8">
        <v>1774.6801730600207</v>
      </c>
      <c r="I185" s="9"/>
      <c r="J185" s="7">
        <v>57071.92</v>
      </c>
      <c r="K185" s="8">
        <v>1273.8559238448249</v>
      </c>
      <c r="L185" s="8">
        <v>0</v>
      </c>
      <c r="M185" s="8">
        <v>1462.2302528850089</v>
      </c>
      <c r="N185" s="8">
        <v>749.94340278410709</v>
      </c>
      <c r="O185" s="8">
        <v>1479.4126711574404</v>
      </c>
      <c r="P185" s="8">
        <v>4965.4422506713818</v>
      </c>
      <c r="Q185" s="9">
        <v>0</v>
      </c>
      <c r="R185" s="7">
        <v>4187.3500000000004</v>
      </c>
      <c r="S185" s="8">
        <v>289.21823984011183</v>
      </c>
      <c r="T185" s="8" t="s">
        <v>72</v>
      </c>
      <c r="U185" s="8">
        <v>129.29598044856584</v>
      </c>
      <c r="V185" s="8">
        <v>37.546502594296314</v>
      </c>
      <c r="W185" s="8">
        <v>161.17421696200211</v>
      </c>
      <c r="X185" s="8">
        <v>617.23493984497611</v>
      </c>
      <c r="Y185" s="9" t="s">
        <v>72</v>
      </c>
      <c r="Z185" s="7">
        <v>68904.87</v>
      </c>
      <c r="AA185" s="8">
        <v>2100.1937519594298</v>
      </c>
      <c r="AB185" s="8" t="s">
        <v>72</v>
      </c>
      <c r="AC185" s="8">
        <v>1965.9808260612394</v>
      </c>
      <c r="AD185" s="8">
        <v>904.77434131728774</v>
      </c>
      <c r="AE185" s="8">
        <v>2124.1095390054488</v>
      </c>
      <c r="AF185" s="8">
        <v>7095.0584583434056</v>
      </c>
      <c r="AG185" s="9" t="s">
        <v>72</v>
      </c>
    </row>
    <row r="186" spans="1:33" x14ac:dyDescent="0.45">
      <c r="A186" s="4">
        <v>49004</v>
      </c>
      <c r="B186" s="7">
        <v>12670.82</v>
      </c>
      <c r="C186" s="8">
        <v>683.53030225693658</v>
      </c>
      <c r="D186" s="8">
        <v>0</v>
      </c>
      <c r="E186" s="8">
        <v>414.95385719743922</v>
      </c>
      <c r="F186" s="8">
        <v>127.37416297200741</v>
      </c>
      <c r="G186" s="8">
        <v>530.2514448622228</v>
      </c>
      <c r="H186" s="8">
        <v>1756.1097672886062</v>
      </c>
      <c r="I186" s="9"/>
      <c r="J186" s="7">
        <v>57171.77</v>
      </c>
      <c r="K186" s="8">
        <v>1274.9252932888755</v>
      </c>
      <c r="L186" s="8">
        <v>0</v>
      </c>
      <c r="M186" s="8">
        <v>1462.0589419339819</v>
      </c>
      <c r="N186" s="8">
        <v>754.53261640371909</v>
      </c>
      <c r="O186" s="8">
        <v>1478.1247775820607</v>
      </c>
      <c r="P186" s="8">
        <v>4969.6416292086378</v>
      </c>
      <c r="Q186" s="9">
        <v>0</v>
      </c>
      <c r="R186" s="7">
        <v>4152.76</v>
      </c>
      <c r="S186" s="8">
        <v>287.08272694791333</v>
      </c>
      <c r="T186" s="8" t="s">
        <v>72</v>
      </c>
      <c r="U186" s="8">
        <v>127.80578801681128</v>
      </c>
      <c r="V186" s="8">
        <v>37.065881424854162</v>
      </c>
      <c r="W186" s="8">
        <v>159.07543345866685</v>
      </c>
      <c r="X186" s="8">
        <v>611.02982984824564</v>
      </c>
      <c r="Y186" s="9" t="s">
        <v>72</v>
      </c>
      <c r="Z186" s="7">
        <v>68881.05</v>
      </c>
      <c r="AA186" s="8">
        <v>2095.1616559971994</v>
      </c>
      <c r="AB186" s="8" t="s">
        <v>72</v>
      </c>
      <c r="AC186" s="8">
        <v>1960.003570570909</v>
      </c>
      <c r="AD186" s="8">
        <v>907.38161197012801</v>
      </c>
      <c r="AE186" s="8">
        <v>2114.4265114167279</v>
      </c>
      <c r="AF186" s="8">
        <v>7076.9733499549639</v>
      </c>
      <c r="AG186" s="9" t="s">
        <v>72</v>
      </c>
    </row>
    <row r="187" spans="1:33" x14ac:dyDescent="0.45">
      <c r="A187" s="4">
        <v>49035</v>
      </c>
      <c r="B187" s="7">
        <v>12563.26</v>
      </c>
      <c r="C187" s="8">
        <v>678.51572099371936</v>
      </c>
      <c r="D187" s="8">
        <v>0</v>
      </c>
      <c r="E187" s="8">
        <v>311.29518126126118</v>
      </c>
      <c r="F187" s="8">
        <v>125.75405484361825</v>
      </c>
      <c r="G187" s="8">
        <v>523.39127320465388</v>
      </c>
      <c r="H187" s="8">
        <v>1638.9562303032526</v>
      </c>
      <c r="I187" s="9"/>
      <c r="J187" s="7">
        <v>57271.53</v>
      </c>
      <c r="K187" s="8">
        <v>1276.0030917011782</v>
      </c>
      <c r="L187" s="8">
        <v>0</v>
      </c>
      <c r="M187" s="8">
        <v>1109.4637186190375</v>
      </c>
      <c r="N187" s="8">
        <v>759.2703311187804</v>
      </c>
      <c r="O187" s="8">
        <v>1476.894593677798</v>
      </c>
      <c r="P187" s="8">
        <v>4621.6317351167945</v>
      </c>
      <c r="Q187" s="9">
        <v>0</v>
      </c>
      <c r="R187" s="7">
        <v>4118.0990000000002</v>
      </c>
      <c r="S187" s="8">
        <v>284.97660281736211</v>
      </c>
      <c r="T187" s="8" t="s">
        <v>72</v>
      </c>
      <c r="U187" s="8">
        <v>95.878915828468436</v>
      </c>
      <c r="V187" s="8">
        <v>36.594429959492913</v>
      </c>
      <c r="W187" s="8">
        <v>157.01738196139615</v>
      </c>
      <c r="X187" s="8">
        <v>574.46733056671962</v>
      </c>
      <c r="Y187" s="9" t="s">
        <v>72</v>
      </c>
      <c r="Z187" s="7">
        <v>68856.800000000003</v>
      </c>
      <c r="AA187" s="8">
        <v>2090.2219568936416</v>
      </c>
      <c r="AB187" s="8" t="s">
        <v>72</v>
      </c>
      <c r="AC187" s="8">
        <v>1483.0179361325509</v>
      </c>
      <c r="AD187" s="8">
        <v>910.17519693112229</v>
      </c>
      <c r="AE187" s="8">
        <v>2104.9641215233823</v>
      </c>
      <c r="AF187" s="8">
        <v>6588.3792114806974</v>
      </c>
      <c r="AG187" s="9" t="s">
        <v>72</v>
      </c>
    </row>
    <row r="188" spans="1:33" x14ac:dyDescent="0.45">
      <c r="A188" s="4">
        <v>49065</v>
      </c>
      <c r="B188" s="7">
        <v>12456.97</v>
      </c>
      <c r="C188" s="8">
        <v>673.56973387337484</v>
      </c>
      <c r="D188" s="8">
        <v>0</v>
      </c>
      <c r="E188" s="8">
        <v>208.82755855524741</v>
      </c>
      <c r="F188" s="8">
        <v>124.16466120185433</v>
      </c>
      <c r="G188" s="8">
        <v>516.66338394819445</v>
      </c>
      <c r="H188" s="8">
        <v>1523.2253375786709</v>
      </c>
      <c r="I188" s="9"/>
      <c r="J188" s="7">
        <v>57370.21</v>
      </c>
      <c r="K188" s="8">
        <v>1277.0896563383565</v>
      </c>
      <c r="L188" s="8">
        <v>0</v>
      </c>
      <c r="M188" s="8">
        <v>752.82956312262183</v>
      </c>
      <c r="N188" s="8">
        <v>764.16185716090297</v>
      </c>
      <c r="O188" s="8">
        <v>1475.7228943123571</v>
      </c>
      <c r="P188" s="8">
        <v>4269.8039709342384</v>
      </c>
      <c r="Q188" s="9">
        <v>0</v>
      </c>
      <c r="R188" s="7">
        <v>4083.8440000000001</v>
      </c>
      <c r="S188" s="8">
        <v>282.89928822681742</v>
      </c>
      <c r="T188" s="8" t="s">
        <v>72</v>
      </c>
      <c r="U188" s="8">
        <v>64.318888035016201</v>
      </c>
      <c r="V188" s="8">
        <v>36.131916409739617</v>
      </c>
      <c r="W188" s="8">
        <v>154.99901518445836</v>
      </c>
      <c r="X188" s="8">
        <v>538.34910785603165</v>
      </c>
      <c r="Y188" s="9" t="s">
        <v>72</v>
      </c>
      <c r="Z188" s="7">
        <v>68832.789999999994</v>
      </c>
      <c r="AA188" s="8">
        <v>2085.3733369864062</v>
      </c>
      <c r="AB188" s="8" t="s">
        <v>72</v>
      </c>
      <c r="AC188" s="8">
        <v>1003.4226333889187</v>
      </c>
      <c r="AD188" s="8">
        <v>913.15945060312811</v>
      </c>
      <c r="AE188" s="8">
        <v>2095.7189550501903</v>
      </c>
      <c r="AF188" s="8">
        <v>6097.6743760286427</v>
      </c>
      <c r="AG188" s="9" t="s">
        <v>72</v>
      </c>
    </row>
    <row r="189" spans="1:33" x14ac:dyDescent="0.45">
      <c r="A189" s="4">
        <v>49096</v>
      </c>
      <c r="B189" s="7">
        <v>12354.24</v>
      </c>
      <c r="C189" s="8">
        <v>668.69099684700097</v>
      </c>
      <c r="D189" s="8">
        <v>0</v>
      </c>
      <c r="E189" s="8">
        <v>206.43413925221296</v>
      </c>
      <c r="F189" s="8">
        <v>122.60521053243127</v>
      </c>
      <c r="G189" s="8">
        <v>510.06439762715831</v>
      </c>
      <c r="H189" s="8">
        <v>1507.7947442588036</v>
      </c>
      <c r="I189" s="9"/>
      <c r="J189" s="7">
        <v>57465.54</v>
      </c>
      <c r="K189" s="8">
        <v>1278.185313618889</v>
      </c>
      <c r="L189" s="8">
        <v>0</v>
      </c>
      <c r="M189" s="8">
        <v>752.75133573296216</v>
      </c>
      <c r="N189" s="8">
        <v>769.21275373301432</v>
      </c>
      <c r="O189" s="8">
        <v>1474.6104296497817</v>
      </c>
      <c r="P189" s="8">
        <v>4274.7598327346468</v>
      </c>
      <c r="Q189" s="9">
        <v>0</v>
      </c>
      <c r="R189" s="7">
        <v>4050.7350000000001</v>
      </c>
      <c r="S189" s="8">
        <v>280.85021867574039</v>
      </c>
      <c r="T189" s="8" t="s">
        <v>72</v>
      </c>
      <c r="U189" s="8">
        <v>63.581714889681592</v>
      </c>
      <c r="V189" s="8">
        <v>35.678116264937501</v>
      </c>
      <c r="W189" s="8">
        <v>153.0193192881475</v>
      </c>
      <c r="X189" s="8">
        <v>533.12936911850704</v>
      </c>
      <c r="Y189" s="9" t="s">
        <v>72</v>
      </c>
      <c r="Z189" s="7">
        <v>68809.45</v>
      </c>
      <c r="AA189" s="8">
        <v>2080.6145098352899</v>
      </c>
      <c r="AB189" s="8" t="s">
        <v>72</v>
      </c>
      <c r="AC189" s="8">
        <v>1000.4723028356177</v>
      </c>
      <c r="AD189" s="8">
        <v>916.33900637193187</v>
      </c>
      <c r="AE189" s="8">
        <v>2086.6877068023718</v>
      </c>
      <c r="AF189" s="8">
        <v>6084.1135258452105</v>
      </c>
      <c r="AG189" s="9" t="s">
        <v>72</v>
      </c>
    </row>
    <row r="190" spans="1:33" x14ac:dyDescent="0.45">
      <c r="A190" s="4">
        <v>49126</v>
      </c>
      <c r="B190" s="7">
        <v>12244.16</v>
      </c>
      <c r="C190" s="8">
        <v>663.87819983068221</v>
      </c>
      <c r="D190" s="8">
        <v>0</v>
      </c>
      <c r="E190" s="8">
        <v>204.08163265306129</v>
      </c>
      <c r="F190" s="8">
        <v>121.07495539430572</v>
      </c>
      <c r="G190" s="8">
        <v>503.59104201699438</v>
      </c>
      <c r="H190" s="8">
        <v>1492.6258298950436</v>
      </c>
      <c r="I190" s="9"/>
      <c r="J190" s="7">
        <v>57567.33</v>
      </c>
      <c r="K190" s="8">
        <v>1279.2903796283636</v>
      </c>
      <c r="L190" s="8">
        <v>0</v>
      </c>
      <c r="M190" s="8">
        <v>752.71157824262525</v>
      </c>
      <c r="N190" s="8">
        <v>774.42884587816934</v>
      </c>
      <c r="O190" s="8">
        <v>1473.5579275400398</v>
      </c>
      <c r="P190" s="8">
        <v>4279.9887312891979</v>
      </c>
      <c r="Q190" s="9">
        <v>0</v>
      </c>
      <c r="R190" s="7">
        <v>4015.241</v>
      </c>
      <c r="S190" s="8">
        <v>278.8288439288865</v>
      </c>
      <c r="T190" s="8" t="s">
        <v>72</v>
      </c>
      <c r="U190" s="8">
        <v>62.857142857142875</v>
      </c>
      <c r="V190" s="8">
        <v>35.232812019742966</v>
      </c>
      <c r="W190" s="8">
        <v>151.07731260509831</v>
      </c>
      <c r="X190" s="8">
        <v>527.99611141087064</v>
      </c>
      <c r="Y190" s="9" t="s">
        <v>72</v>
      </c>
      <c r="Z190" s="7">
        <v>68784.05</v>
      </c>
      <c r="AA190" s="8">
        <v>2075.9442194251824</v>
      </c>
      <c r="AB190" s="8" t="s">
        <v>72</v>
      </c>
      <c r="AC190" s="8">
        <v>997.60953742629886</v>
      </c>
      <c r="AD190" s="8">
        <v>919.71879235133622</v>
      </c>
      <c r="AE190" s="8">
        <v>2077.8671779604329</v>
      </c>
      <c r="AF190" s="8">
        <v>6071.1397271632504</v>
      </c>
      <c r="AG190" s="9" t="s">
        <v>72</v>
      </c>
    </row>
    <row r="191" spans="1:33" x14ac:dyDescent="0.45">
      <c r="A191" s="4">
        <v>49157</v>
      </c>
      <c r="B191" s="7">
        <v>12156.34</v>
      </c>
      <c r="C191" s="8">
        <v>659.13006565972853</v>
      </c>
      <c r="D191" s="8">
        <v>0</v>
      </c>
      <c r="E191" s="8">
        <v>201.76911157024793</v>
      </c>
      <c r="F191" s="8">
        <v>119.57317152389143</v>
      </c>
      <c r="G191" s="8">
        <v>497.24014807611434</v>
      </c>
      <c r="H191" s="8">
        <v>1477.7124968299822</v>
      </c>
      <c r="I191" s="9"/>
      <c r="J191" s="7">
        <v>57648.45</v>
      </c>
      <c r="K191" s="8">
        <v>1280.4051606019748</v>
      </c>
      <c r="L191" s="8">
        <v>0</v>
      </c>
      <c r="M191" s="8">
        <v>752.71055735220523</v>
      </c>
      <c r="N191" s="8">
        <v>779.81624255738507</v>
      </c>
      <c r="O191" s="8">
        <v>1472.5660957867124</v>
      </c>
      <c r="P191" s="8">
        <v>4285.4980562982773</v>
      </c>
      <c r="Q191" s="9">
        <v>0</v>
      </c>
      <c r="R191" s="7">
        <v>3986.9160000000002</v>
      </c>
      <c r="S191" s="8">
        <v>276.834627577086</v>
      </c>
      <c r="T191" s="8" t="s">
        <v>72</v>
      </c>
      <c r="U191" s="8">
        <v>62.14488636363636</v>
      </c>
      <c r="V191" s="8">
        <v>34.795792913452409</v>
      </c>
      <c r="W191" s="8">
        <v>149.17204442283429</v>
      </c>
      <c r="X191" s="8">
        <v>522.94735127700915</v>
      </c>
      <c r="Y191" s="9" t="s">
        <v>72</v>
      </c>
      <c r="Z191" s="7">
        <v>68763.55</v>
      </c>
      <c r="AA191" s="8">
        <v>2071.3612393936492</v>
      </c>
      <c r="AB191" s="8" t="s">
        <v>72</v>
      </c>
      <c r="AC191" s="8">
        <v>994.83349123650271</v>
      </c>
      <c r="AD191" s="8">
        <v>923.30404838605477</v>
      </c>
      <c r="AE191" s="8">
        <v>2069.2542734780495</v>
      </c>
      <c r="AF191" s="8">
        <v>6058.7530524942558</v>
      </c>
      <c r="AG191" s="9" t="s">
        <v>72</v>
      </c>
    </row>
    <row r="192" spans="1:33" x14ac:dyDescent="0.45">
      <c r="A192" s="4">
        <v>49188</v>
      </c>
      <c r="B192" s="7">
        <v>11812.52</v>
      </c>
      <c r="C192" s="8">
        <v>654.44534908076196</v>
      </c>
      <c r="D192" s="8">
        <v>0</v>
      </c>
      <c r="E192" s="8">
        <v>199.49567493376742</v>
      </c>
      <c r="F192" s="8">
        <v>118.09915697792384</v>
      </c>
      <c r="G192" s="8">
        <v>491.0086460657696</v>
      </c>
      <c r="H192" s="8">
        <v>1463.0488270582227</v>
      </c>
      <c r="I192" s="9"/>
      <c r="J192" s="7">
        <v>56846.720000000001</v>
      </c>
      <c r="K192" s="8">
        <v>1281.5299533854377</v>
      </c>
      <c r="L192" s="8">
        <v>0</v>
      </c>
      <c r="M192" s="8">
        <v>752.74854598214063</v>
      </c>
      <c r="N192" s="8">
        <v>785.38135605102741</v>
      </c>
      <c r="O192" s="8">
        <v>1471.6356243013122</v>
      </c>
      <c r="P192" s="8">
        <v>4291.2954797199181</v>
      </c>
      <c r="Q192" s="9">
        <v>0</v>
      </c>
      <c r="R192" s="7">
        <v>3871.761</v>
      </c>
      <c r="S192" s="8">
        <v>274.86704661392002</v>
      </c>
      <c r="T192" s="8" t="s">
        <v>72</v>
      </c>
      <c r="U192" s="8">
        <v>61.44466787960036</v>
      </c>
      <c r="V192" s="8">
        <v>34.366854680575841</v>
      </c>
      <c r="W192" s="8">
        <v>147.30259381973087</v>
      </c>
      <c r="X192" s="8">
        <v>517.98116299382718</v>
      </c>
      <c r="Y192" s="9" t="s">
        <v>72</v>
      </c>
      <c r="Z192" s="7">
        <v>67555.89</v>
      </c>
      <c r="AA192" s="8">
        <v>2066.8643722823522</v>
      </c>
      <c r="AB192" s="8" t="s">
        <v>72</v>
      </c>
      <c r="AC192" s="8">
        <v>992.14335590266148</v>
      </c>
      <c r="AD192" s="8">
        <v>927.10034442453605</v>
      </c>
      <c r="AE192" s="8">
        <v>2060.8459995802359</v>
      </c>
      <c r="AF192" s="8">
        <v>6046.9540721897856</v>
      </c>
      <c r="AG192" s="9" t="s">
        <v>72</v>
      </c>
    </row>
    <row r="193" spans="1:33" x14ac:dyDescent="0.45">
      <c r="A193" s="4">
        <v>49218</v>
      </c>
      <c r="B193" s="7">
        <v>11714.11</v>
      </c>
      <c r="C193" s="8">
        <v>649.82283578008037</v>
      </c>
      <c r="D193" s="8">
        <v>0</v>
      </c>
      <c r="E193" s="8">
        <v>197.26044691326857</v>
      </c>
      <c r="F193" s="8">
        <v>116.65223131307944</v>
      </c>
      <c r="G193" s="8">
        <v>484.89356183910411</v>
      </c>
      <c r="H193" s="8">
        <v>1448.6290758455325</v>
      </c>
      <c r="I193" s="9"/>
      <c r="J193" s="7">
        <v>56933.64</v>
      </c>
      <c r="K193" s="8">
        <v>1282.6650458753923</v>
      </c>
      <c r="L193" s="8">
        <v>0</v>
      </c>
      <c r="M193" s="8">
        <v>752.82582375288564</v>
      </c>
      <c r="N193" s="8">
        <v>791.13092280984802</v>
      </c>
      <c r="O193" s="8">
        <v>1470.7671871522427</v>
      </c>
      <c r="P193" s="8">
        <v>4297.3889795903688</v>
      </c>
      <c r="Q193" s="9">
        <v>0</v>
      </c>
      <c r="R193" s="7">
        <v>3840.04</v>
      </c>
      <c r="S193" s="8">
        <v>272.92559102763374</v>
      </c>
      <c r="T193" s="8" t="s">
        <v>72</v>
      </c>
      <c r="U193" s="8">
        <v>60.756217649286725</v>
      </c>
      <c r="V193" s="8">
        <v>33.945799312106118</v>
      </c>
      <c r="W193" s="8">
        <v>145.46806855173125</v>
      </c>
      <c r="X193" s="8">
        <v>513.09567654075784</v>
      </c>
      <c r="Y193" s="9" t="s">
        <v>72</v>
      </c>
      <c r="Z193" s="7">
        <v>67529.11</v>
      </c>
      <c r="AA193" s="8">
        <v>2062.4524488114885</v>
      </c>
      <c r="AB193" s="8" t="s">
        <v>72</v>
      </c>
      <c r="AC193" s="8">
        <v>989.53836004880793</v>
      </c>
      <c r="AD193" s="8">
        <v>931.11360038554335</v>
      </c>
      <c r="AE193" s="8">
        <v>2052.6394613591674</v>
      </c>
      <c r="AF193" s="8">
        <v>6035.743870605007</v>
      </c>
      <c r="AG193" s="9" t="s">
        <v>72</v>
      </c>
    </row>
    <row r="194" spans="1:33" x14ac:dyDescent="0.45">
      <c r="A194" s="4">
        <v>49249</v>
      </c>
      <c r="B194" s="7">
        <v>11626.11</v>
      </c>
      <c r="C194" s="8">
        <v>645.26134144680077</v>
      </c>
      <c r="D194" s="8">
        <v>0</v>
      </c>
      <c r="E194" s="8">
        <v>195.06257607440466</v>
      </c>
      <c r="F194" s="8">
        <v>115.2317348005588</v>
      </c>
      <c r="G194" s="8">
        <v>478.89201329100331</v>
      </c>
      <c r="H194" s="8">
        <v>1434.4476656127677</v>
      </c>
      <c r="I194" s="9"/>
      <c r="J194" s="7">
        <v>57010.98</v>
      </c>
      <c r="K194" s="8">
        <v>1283.8107174403538</v>
      </c>
      <c r="L194" s="8">
        <v>0</v>
      </c>
      <c r="M194" s="8">
        <v>752.94267745922139</v>
      </c>
      <c r="N194" s="8">
        <v>797.07202589476663</v>
      </c>
      <c r="O194" s="8">
        <v>1469.9614445158379</v>
      </c>
      <c r="P194" s="8">
        <v>4303.7868653101796</v>
      </c>
      <c r="Q194" s="9">
        <v>0</v>
      </c>
      <c r="R194" s="7">
        <v>3811.6550000000002</v>
      </c>
      <c r="S194" s="8">
        <v>271.00976340765635</v>
      </c>
      <c r="T194" s="8" t="s">
        <v>72</v>
      </c>
      <c r="U194" s="8">
        <v>60.079273430916636</v>
      </c>
      <c r="V194" s="8">
        <v>33.532434826962614</v>
      </c>
      <c r="W194" s="8">
        <v>143.66760398730099</v>
      </c>
      <c r="X194" s="8">
        <v>508.28907565283663</v>
      </c>
      <c r="Y194" s="9" t="s">
        <v>72</v>
      </c>
      <c r="Z194" s="7">
        <v>67504.91</v>
      </c>
      <c r="AA194" s="8">
        <v>2058.1243271765147</v>
      </c>
      <c r="AB194" s="8" t="s">
        <v>72</v>
      </c>
      <c r="AC194" s="8">
        <v>987.01776874850702</v>
      </c>
      <c r="AD194" s="8">
        <v>935.35010765543711</v>
      </c>
      <c r="AE194" s="8">
        <v>2044.6318604650419</v>
      </c>
      <c r="AF194" s="8">
        <v>6025.1240640455007</v>
      </c>
      <c r="AG194" s="9" t="s">
        <v>72</v>
      </c>
    </row>
    <row r="195" spans="1:33" x14ac:dyDescent="0.45">
      <c r="A195" s="4">
        <v>49279</v>
      </c>
      <c r="B195" s="7">
        <v>11530.84</v>
      </c>
      <c r="C195" s="8">
        <v>640.75971086935499</v>
      </c>
      <c r="D195" s="8">
        <v>0</v>
      </c>
      <c r="E195" s="8">
        <v>192.90123456790121</v>
      </c>
      <c r="F195" s="8">
        <v>113.83702767394151</v>
      </c>
      <c r="G195" s="8">
        <v>473.00120696082786</v>
      </c>
      <c r="H195" s="8">
        <v>1420.4991800720256</v>
      </c>
      <c r="I195" s="9"/>
      <c r="J195" s="7">
        <v>57095.09</v>
      </c>
      <c r="K195" s="8">
        <v>1284.9672393231729</v>
      </c>
      <c r="L195" s="8">
        <v>0</v>
      </c>
      <c r="M195" s="8">
        <v>753.09940153990806</v>
      </c>
      <c r="N195" s="8">
        <v>803.21211915914603</v>
      </c>
      <c r="O195" s="8">
        <v>1469.2190445365115</v>
      </c>
      <c r="P195" s="8">
        <v>4310.4978045587386</v>
      </c>
      <c r="Q195" s="9">
        <v>0</v>
      </c>
      <c r="R195" s="7">
        <v>3780.9259999999999</v>
      </c>
      <c r="S195" s="8">
        <v>269.11907856512909</v>
      </c>
      <c r="T195" s="8" t="s">
        <v>72</v>
      </c>
      <c r="U195" s="8">
        <v>59.413580246913575</v>
      </c>
      <c r="V195" s="8">
        <v>33.126575053116973</v>
      </c>
      <c r="W195" s="8">
        <v>141.90036208824836</v>
      </c>
      <c r="X195" s="8">
        <v>503.55959595340801</v>
      </c>
      <c r="Y195" s="9" t="s">
        <v>72</v>
      </c>
      <c r="Z195" s="7">
        <v>67479.23</v>
      </c>
      <c r="AA195" s="8">
        <v>2053.8788923663988</v>
      </c>
      <c r="AB195" s="8" t="s">
        <v>72</v>
      </c>
      <c r="AC195" s="8">
        <v>984.58088302138947</v>
      </c>
      <c r="AD195" s="8">
        <v>939.81655236787583</v>
      </c>
      <c r="AE195" s="8">
        <v>2036.820492889505</v>
      </c>
      <c r="AF195" s="8">
        <v>6015.0968206451689</v>
      </c>
      <c r="AG195" s="9" t="s">
        <v>72</v>
      </c>
    </row>
    <row r="196" spans="1:33" x14ac:dyDescent="0.45">
      <c r="A196" s="4">
        <v>49310</v>
      </c>
      <c r="B196" s="7">
        <v>11261.59</v>
      </c>
      <c r="C196" s="8">
        <v>636.31681706397444</v>
      </c>
      <c r="D196" s="8">
        <v>0</v>
      </c>
      <c r="E196" s="8">
        <v>190.77561734989777</v>
      </c>
      <c r="F196" s="8">
        <v>112.4674894087114</v>
      </c>
      <c r="G196" s="8">
        <v>467.21843478055121</v>
      </c>
      <c r="H196" s="8">
        <v>1406.7783586031348</v>
      </c>
      <c r="I196" s="9"/>
      <c r="J196" s="7">
        <v>54504.3</v>
      </c>
      <c r="K196" s="8">
        <v>1286.1348750259274</v>
      </c>
      <c r="L196" s="8">
        <v>0</v>
      </c>
      <c r="M196" s="8">
        <v>753.29629854385075</v>
      </c>
      <c r="N196" s="8">
        <v>809.55905334367264</v>
      </c>
      <c r="O196" s="8">
        <v>1468.5406251025656</v>
      </c>
      <c r="P196" s="8">
        <v>4317.5308520160161</v>
      </c>
      <c r="Q196" s="9">
        <v>0</v>
      </c>
      <c r="R196" s="7">
        <v>3703.2330000000002</v>
      </c>
      <c r="S196" s="8">
        <v>267.25306316686925</v>
      </c>
      <c r="T196" s="8" t="s">
        <v>72</v>
      </c>
      <c r="U196" s="8">
        <v>58.758890143768511</v>
      </c>
      <c r="V196" s="8">
        <v>32.728039417935015</v>
      </c>
      <c r="W196" s="8">
        <v>140.16553043416536</v>
      </c>
      <c r="X196" s="8">
        <v>498.90552316273812</v>
      </c>
      <c r="Y196" s="9" t="s">
        <v>72</v>
      </c>
      <c r="Z196" s="7">
        <v>66863.47</v>
      </c>
      <c r="AA196" s="8">
        <v>2049.7150555026965</v>
      </c>
      <c r="AB196" s="8" t="s">
        <v>72</v>
      </c>
      <c r="AC196" s="8">
        <v>982.22703936372807</v>
      </c>
      <c r="AD196" s="8">
        <v>944.5200406341263</v>
      </c>
      <c r="AE196" s="8">
        <v>2029.2027468392271</v>
      </c>
      <c r="AF196" s="8">
        <v>6005.6648823397782</v>
      </c>
      <c r="AG196" s="9" t="s">
        <v>72</v>
      </c>
    </row>
    <row r="197" spans="1:33" x14ac:dyDescent="0.45">
      <c r="A197" s="4">
        <v>49341</v>
      </c>
      <c r="B197" s="7">
        <v>11195.42</v>
      </c>
      <c r="C197" s="8">
        <v>631.9315604338675</v>
      </c>
      <c r="D197" s="8">
        <v>0</v>
      </c>
      <c r="E197" s="8">
        <v>188.68494143219422</v>
      </c>
      <c r="F197" s="8">
        <v>111.12251803193718</v>
      </c>
      <c r="G197" s="8">
        <v>461.54107096123323</v>
      </c>
      <c r="H197" s="8">
        <v>1393.2800908592321</v>
      </c>
      <c r="I197" s="9"/>
      <c r="J197" s="7">
        <v>54559.72</v>
      </c>
      <c r="K197" s="8">
        <v>1287.3138806781326</v>
      </c>
      <c r="L197" s="8">
        <v>0</v>
      </c>
      <c r="M197" s="8">
        <v>753.53367959392108</v>
      </c>
      <c r="N197" s="8">
        <v>816.12110427247217</v>
      </c>
      <c r="O197" s="8">
        <v>1467.9268155438028</v>
      </c>
      <c r="P197" s="8">
        <v>4324.8954800883284</v>
      </c>
      <c r="Q197" s="9">
        <v>0</v>
      </c>
      <c r="R197" s="7">
        <v>3680.3620000000001</v>
      </c>
      <c r="S197" s="8">
        <v>265.41125538222434</v>
      </c>
      <c r="T197" s="8" t="s">
        <v>72</v>
      </c>
      <c r="U197" s="8">
        <v>58.114961961115817</v>
      </c>
      <c r="V197" s="8">
        <v>32.336652747293719</v>
      </c>
      <c r="W197" s="8">
        <v>138.46232128836996</v>
      </c>
      <c r="X197" s="8">
        <v>494.32519137900385</v>
      </c>
      <c r="Y197" s="9" t="s">
        <v>72</v>
      </c>
      <c r="Z197" s="7">
        <v>66839.3</v>
      </c>
      <c r="AA197" s="8">
        <v>2045.6317531987736</v>
      </c>
      <c r="AB197" s="8" t="s">
        <v>72</v>
      </c>
      <c r="AC197" s="8">
        <v>979.95560931255409</v>
      </c>
      <c r="AD197" s="8">
        <v>949.46812591079674</v>
      </c>
      <c r="AE197" s="8">
        <v>2021.7761006972828</v>
      </c>
      <c r="AF197" s="8">
        <v>5996.831589119407</v>
      </c>
      <c r="AG197" s="9" t="s">
        <v>72</v>
      </c>
    </row>
    <row r="198" spans="1:33" x14ac:dyDescent="0.45">
      <c r="A198" s="4">
        <v>49369</v>
      </c>
      <c r="B198" s="7">
        <v>11128.08</v>
      </c>
      <c r="C198" s="8">
        <v>627.60286795784737</v>
      </c>
      <c r="D198" s="8">
        <v>0</v>
      </c>
      <c r="E198" s="8">
        <v>186.62844516109766</v>
      </c>
      <c r="F198" s="8">
        <v>109.80152946067466</v>
      </c>
      <c r="G198" s="8">
        <v>455.96656901114238</v>
      </c>
      <c r="H198" s="8">
        <v>1379.9994115907621</v>
      </c>
      <c r="I198" s="9"/>
      <c r="J198" s="7">
        <v>54616.21</v>
      </c>
      <c r="K198" s="8">
        <v>1288.5045053890922</v>
      </c>
      <c r="L198" s="8">
        <v>0</v>
      </c>
      <c r="M198" s="8">
        <v>753.81186484954821</v>
      </c>
      <c r="N198" s="8">
        <v>822.907003359903</v>
      </c>
      <c r="O198" s="8">
        <v>1467.3782382567467</v>
      </c>
      <c r="P198" s="8">
        <v>4332.6016118552907</v>
      </c>
      <c r="Q198" s="9">
        <v>0</v>
      </c>
      <c r="R198" s="7">
        <v>3657.152</v>
      </c>
      <c r="S198" s="8">
        <v>263.59320454229589</v>
      </c>
      <c r="T198" s="8" t="s">
        <v>72</v>
      </c>
      <c r="U198" s="8">
        <v>57.481561109618077</v>
      </c>
      <c r="V198" s="8">
        <v>31.952245073056325</v>
      </c>
      <c r="W198" s="8">
        <v>136.78997070334273</v>
      </c>
      <c r="X198" s="8">
        <v>489.81698142831306</v>
      </c>
      <c r="Y198" s="9" t="s">
        <v>72</v>
      </c>
      <c r="Z198" s="7">
        <v>66814.75</v>
      </c>
      <c r="AA198" s="8">
        <v>2041.627946938509</v>
      </c>
      <c r="AB198" s="8" t="s">
        <v>72</v>
      </c>
      <c r="AC198" s="8">
        <v>977.76599904286536</v>
      </c>
      <c r="AD198" s="8">
        <v>954.66883871271261</v>
      </c>
      <c r="AE198" s="8">
        <v>2014.5381210701175</v>
      </c>
      <c r="AF198" s="8">
        <v>5988.6009057642041</v>
      </c>
      <c r="AG198" s="9" t="s">
        <v>72</v>
      </c>
    </row>
    <row r="199" spans="1:33" x14ac:dyDescent="0.45">
      <c r="A199" s="4">
        <v>49400</v>
      </c>
      <c r="B199" s="7">
        <v>10816.03</v>
      </c>
      <c r="C199" s="8">
        <v>623.32969240722844</v>
      </c>
      <c r="D199" s="8">
        <v>0</v>
      </c>
      <c r="E199" s="8">
        <v>184.60538752362953</v>
      </c>
      <c r="F199" s="8">
        <v>108.50395686773312</v>
      </c>
      <c r="G199" s="8">
        <v>450.492458879205</v>
      </c>
      <c r="H199" s="8">
        <v>1366.931495677796</v>
      </c>
      <c r="I199" s="9"/>
      <c r="J199" s="7">
        <v>53838.53</v>
      </c>
      <c r="K199" s="8">
        <v>1289.7069915851628</v>
      </c>
      <c r="L199" s="8">
        <v>0</v>
      </c>
      <c r="M199" s="8">
        <v>754.13118396916047</v>
      </c>
      <c r="N199" s="8">
        <v>829.92597066097483</v>
      </c>
      <c r="O199" s="8">
        <v>1466.8955102628956</v>
      </c>
      <c r="P199" s="8">
        <v>4340.6596564781939</v>
      </c>
      <c r="Q199" s="9">
        <v>0</v>
      </c>
      <c r="R199" s="7">
        <v>3551.1669999999999</v>
      </c>
      <c r="S199" s="8">
        <v>261.79847081103594</v>
      </c>
      <c r="T199" s="8" t="s">
        <v>72</v>
      </c>
      <c r="U199" s="8">
        <v>56.858459357277894</v>
      </c>
      <c r="V199" s="8">
        <v>31.574651448510341</v>
      </c>
      <c r="W199" s="8">
        <v>135.14773766376152</v>
      </c>
      <c r="X199" s="8">
        <v>485.37931928058566</v>
      </c>
      <c r="Y199" s="9" t="s">
        <v>72</v>
      </c>
      <c r="Z199" s="7">
        <v>65665.05</v>
      </c>
      <c r="AA199" s="8">
        <v>2037.702622473837</v>
      </c>
      <c r="AB199" s="8" t="s">
        <v>72</v>
      </c>
      <c r="AC199" s="8">
        <v>975.65764899751593</v>
      </c>
      <c r="AD199" s="8">
        <v>960.13071890225456</v>
      </c>
      <c r="AE199" s="8">
        <v>2007.4864609179417</v>
      </c>
      <c r="AF199" s="8">
        <v>5980.9774512915492</v>
      </c>
      <c r="AG199" s="9" t="s">
        <v>72</v>
      </c>
    </row>
    <row r="200" spans="1:33" x14ac:dyDescent="0.45">
      <c r="A200" s="4">
        <v>49430</v>
      </c>
      <c r="B200" s="7">
        <v>10486.11</v>
      </c>
      <c r="C200" s="8">
        <v>619.11101158986185</v>
      </c>
      <c r="D200" s="8">
        <v>0</v>
      </c>
      <c r="E200" s="8">
        <v>182.61504747991236</v>
      </c>
      <c r="F200" s="8">
        <v>107.22925007351951</v>
      </c>
      <c r="G200" s="8">
        <v>445.11634421779667</v>
      </c>
      <c r="H200" s="8">
        <v>1354.0716533610905</v>
      </c>
      <c r="I200" s="9"/>
      <c r="J200" s="7">
        <v>52831.26</v>
      </c>
      <c r="K200" s="8">
        <v>1290.9215753326955</v>
      </c>
      <c r="L200" s="8">
        <v>0</v>
      </c>
      <c r="M200" s="8">
        <v>754.4919765735425</v>
      </c>
      <c r="N200" s="8">
        <v>837.18775072490939</v>
      </c>
      <c r="O200" s="8">
        <v>1466.4792447051423</v>
      </c>
      <c r="P200" s="8">
        <v>4349.0805473362898</v>
      </c>
      <c r="Q200" s="9">
        <v>0</v>
      </c>
      <c r="R200" s="7">
        <v>3439.3719999999998</v>
      </c>
      <c r="S200" s="8">
        <v>260.02662486774199</v>
      </c>
      <c r="T200" s="8" t="s">
        <v>72</v>
      </c>
      <c r="U200" s="8">
        <v>56.245434623813011</v>
      </c>
      <c r="V200" s="8">
        <v>31.203711771394175</v>
      </c>
      <c r="W200" s="8">
        <v>133.53490326533901</v>
      </c>
      <c r="X200" s="8">
        <v>481.01067452828818</v>
      </c>
      <c r="Y200" s="9" t="s">
        <v>72</v>
      </c>
      <c r="Z200" s="7">
        <v>64264.35</v>
      </c>
      <c r="AA200" s="8">
        <v>2033.8547892405297</v>
      </c>
      <c r="AB200" s="8" t="s">
        <v>72</v>
      </c>
      <c r="AC200" s="8">
        <v>973.63003354943737</v>
      </c>
      <c r="AD200" s="8">
        <v>965.86285081313281</v>
      </c>
      <c r="AE200" s="8">
        <v>2000.6188577664982</v>
      </c>
      <c r="AF200" s="8">
        <v>5973.9665313695978</v>
      </c>
      <c r="AG200" s="9" t="s">
        <v>72</v>
      </c>
    </row>
    <row r="201" spans="1:33" x14ac:dyDescent="0.45">
      <c r="A201" s="4">
        <v>49461</v>
      </c>
      <c r="B201" s="7">
        <v>10165.41</v>
      </c>
      <c r="C201" s="8">
        <v>614.94582762022924</v>
      </c>
      <c r="D201" s="8">
        <v>0</v>
      </c>
      <c r="E201" s="8">
        <v>180.65672332061507</v>
      </c>
      <c r="F201" s="8">
        <v>105.97687496274251</v>
      </c>
      <c r="G201" s="8">
        <v>439.8358997592095</v>
      </c>
      <c r="H201" s="8">
        <v>1341.4153256627965</v>
      </c>
      <c r="I201" s="9"/>
      <c r="J201" s="7">
        <v>52196.65</v>
      </c>
      <c r="K201" s="8">
        <v>1292.1484866473329</v>
      </c>
      <c r="L201" s="8">
        <v>0</v>
      </c>
      <c r="M201" s="8">
        <v>754.89459271116277</v>
      </c>
      <c r="N201" s="8">
        <v>844.70265154143067</v>
      </c>
      <c r="O201" s="8">
        <v>1466.1300522871722</v>
      </c>
      <c r="P201" s="8">
        <v>4357.8757831870989</v>
      </c>
      <c r="Q201" s="9">
        <v>0</v>
      </c>
      <c r="R201" s="7">
        <v>3330.924</v>
      </c>
      <c r="S201" s="8">
        <v>258.27724760049625</v>
      </c>
      <c r="T201" s="8" t="s">
        <v>72</v>
      </c>
      <c r="U201" s="8">
        <v>55.642270782749442</v>
      </c>
      <c r="V201" s="8">
        <v>30.839270614158071</v>
      </c>
      <c r="W201" s="8">
        <v>131.95076992776285</v>
      </c>
      <c r="X201" s="8">
        <v>476.70955892516662</v>
      </c>
      <c r="Y201" s="9" t="s">
        <v>72</v>
      </c>
      <c r="Z201" s="7">
        <v>63247.41</v>
      </c>
      <c r="AA201" s="8">
        <v>2030.0834797916079</v>
      </c>
      <c r="AB201" s="8" t="s">
        <v>72</v>
      </c>
      <c r="AC201" s="8">
        <v>971.68266069590084</v>
      </c>
      <c r="AD201" s="8">
        <v>971.87490149672169</v>
      </c>
      <c r="AE201" s="8">
        <v>1993.9331319982236</v>
      </c>
      <c r="AF201" s="8">
        <v>5967.5741739824543</v>
      </c>
      <c r="AG201" s="9" t="s">
        <v>72</v>
      </c>
    </row>
    <row r="202" spans="1:33" x14ac:dyDescent="0.45">
      <c r="A202" s="4">
        <v>49491</v>
      </c>
      <c r="B202" s="7">
        <v>10091.94</v>
      </c>
      <c r="C202" s="8">
        <v>610.8331662145664</v>
      </c>
      <c r="D202" s="8">
        <v>0</v>
      </c>
      <c r="E202" s="8">
        <v>178.72973204838573</v>
      </c>
      <c r="F202" s="8">
        <v>104.74631292482202</v>
      </c>
      <c r="G202" s="8">
        <v>434.6488688004344</v>
      </c>
      <c r="H202" s="8">
        <v>1328.9580799882085</v>
      </c>
      <c r="I202" s="9"/>
      <c r="J202" s="7">
        <v>52263.22</v>
      </c>
      <c r="K202" s="8">
        <v>1293.3879497903433</v>
      </c>
      <c r="L202" s="8">
        <v>0</v>
      </c>
      <c r="M202" s="8">
        <v>755.33939332650493</v>
      </c>
      <c r="N202" s="8">
        <v>852.48158690347998</v>
      </c>
      <c r="O202" s="8">
        <v>1465.8485426604116</v>
      </c>
      <c r="P202" s="8">
        <v>4367.0574726807399</v>
      </c>
      <c r="Q202" s="9">
        <v>0</v>
      </c>
      <c r="R202" s="7">
        <v>3306.69</v>
      </c>
      <c r="S202" s="8">
        <v>256.54992981011787</v>
      </c>
      <c r="T202" s="8" t="s">
        <v>72</v>
      </c>
      <c r="U202" s="8">
        <v>55.048757470902807</v>
      </c>
      <c r="V202" s="8">
        <v>30.481177061123208</v>
      </c>
      <c r="W202" s="8">
        <v>130.39466064013033</v>
      </c>
      <c r="X202" s="8">
        <v>472.4745249822742</v>
      </c>
      <c r="Y202" s="9" t="s">
        <v>72</v>
      </c>
      <c r="Z202" s="7">
        <v>63225.9</v>
      </c>
      <c r="AA202" s="8">
        <v>2026.387749247823</v>
      </c>
      <c r="AB202" s="8" t="s">
        <v>72</v>
      </c>
      <c r="AC202" s="8">
        <v>969.81507178456786</v>
      </c>
      <c r="AD202" s="8">
        <v>978.17716241326639</v>
      </c>
      <c r="AE202" s="8">
        <v>1987.4271852209329</v>
      </c>
      <c r="AF202" s="8">
        <v>5961.8071686665899</v>
      </c>
      <c r="AG202" s="9" t="s">
        <v>72</v>
      </c>
    </row>
    <row r="203" spans="1:33" x14ac:dyDescent="0.45">
      <c r="A203" s="4">
        <v>49522</v>
      </c>
      <c r="B203" s="7">
        <v>9886.009</v>
      </c>
      <c r="C203" s="8">
        <v>606.7720760100317</v>
      </c>
      <c r="D203" s="8">
        <v>0</v>
      </c>
      <c r="E203" s="8">
        <v>176.83340878225442</v>
      </c>
      <c r="F203" s="8">
        <v>103.53706031690879</v>
      </c>
      <c r="G203" s="8">
        <v>429.5530607911744</v>
      </c>
      <c r="H203" s="8">
        <v>1316.6956059003692</v>
      </c>
      <c r="I203" s="9"/>
      <c r="J203" s="7">
        <v>48458.55</v>
      </c>
      <c r="K203" s="8">
        <v>1294.6401835526237</v>
      </c>
      <c r="L203" s="8">
        <v>0</v>
      </c>
      <c r="M203" s="8">
        <v>755.82675073241853</v>
      </c>
      <c r="N203" s="8">
        <v>860.53612254877203</v>
      </c>
      <c r="O203" s="8">
        <v>1465.6353257628202</v>
      </c>
      <c r="P203" s="8">
        <v>4376.638382596635</v>
      </c>
      <c r="Q203" s="9">
        <v>0</v>
      </c>
      <c r="R203" s="7">
        <v>3237.915</v>
      </c>
      <c r="S203" s="8">
        <v>254.8442719242133</v>
      </c>
      <c r="T203" s="8" t="s">
        <v>72</v>
      </c>
      <c r="U203" s="8">
        <v>54.46468990493436</v>
      </c>
      <c r="V203" s="8">
        <v>30.129284552220458</v>
      </c>
      <c r="W203" s="8">
        <v>128.86591823735233</v>
      </c>
      <c r="X203" s="8">
        <v>468.30416461872045</v>
      </c>
      <c r="Y203" s="9" t="s">
        <v>72</v>
      </c>
      <c r="Z203" s="7">
        <v>59168.89</v>
      </c>
      <c r="AA203" s="8">
        <v>2022.7666747646617</v>
      </c>
      <c r="AB203" s="8" t="s">
        <v>72</v>
      </c>
      <c r="AC203" s="8">
        <v>968.02684127112389</v>
      </c>
      <c r="AD203" s="8">
        <v>984.78059492906254</v>
      </c>
      <c r="AE203" s="8">
        <v>1981.0989987122293</v>
      </c>
      <c r="AF203" s="8">
        <v>5956.6731096770773</v>
      </c>
      <c r="AG203" s="9" t="s">
        <v>72</v>
      </c>
    </row>
    <row r="204" spans="1:33" x14ac:dyDescent="0.45">
      <c r="A204" s="4">
        <v>49553</v>
      </c>
      <c r="B204" s="7">
        <v>9877.7549999999992</v>
      </c>
      <c r="C204" s="8">
        <v>602.76162790697674</v>
      </c>
      <c r="D204" s="8">
        <v>0</v>
      </c>
      <c r="E204" s="8">
        <v>174.96710618403739</v>
      </c>
      <c r="F204" s="8">
        <v>102.34862794847655</v>
      </c>
      <c r="G204" s="8">
        <v>424.5463490202776</v>
      </c>
      <c r="H204" s="8">
        <v>1304.6237110597681</v>
      </c>
      <c r="I204" s="9"/>
      <c r="J204" s="7">
        <v>48453.19</v>
      </c>
      <c r="K204" s="8">
        <v>1295.9054015269544</v>
      </c>
      <c r="L204" s="8">
        <v>0</v>
      </c>
      <c r="M204" s="8">
        <v>756.35704908752302</v>
      </c>
      <c r="N204" s="8">
        <v>868.87852648666581</v>
      </c>
      <c r="O204" s="8">
        <v>1465.4910131136223</v>
      </c>
      <c r="P204" s="8">
        <v>4386.6319902147652</v>
      </c>
      <c r="Q204" s="9">
        <v>0</v>
      </c>
      <c r="R204" s="7">
        <v>3235.8530000000001</v>
      </c>
      <c r="S204" s="8">
        <v>253.15988372093022</v>
      </c>
      <c r="T204" s="8" t="s">
        <v>72</v>
      </c>
      <c r="U204" s="8">
        <v>53.889868704683515</v>
      </c>
      <c r="V204" s="8">
        <v>29.783450733006674</v>
      </c>
      <c r="W204" s="8">
        <v>127.36390470608328</v>
      </c>
      <c r="X204" s="8">
        <v>464.19710786470375</v>
      </c>
      <c r="Y204" s="9" t="s">
        <v>72</v>
      </c>
      <c r="Z204" s="7">
        <v>59156.72</v>
      </c>
      <c r="AA204" s="8">
        <v>2019.2193550153265</v>
      </c>
      <c r="AB204" s="8" t="s">
        <v>72</v>
      </c>
      <c r="AC204" s="8">
        <v>966.31757650836789</v>
      </c>
      <c r="AD204" s="8">
        <v>991.6968800248377</v>
      </c>
      <c r="AE204" s="8">
        <v>1974.9466319379553</v>
      </c>
      <c r="AF204" s="8">
        <v>5952.180443486488</v>
      </c>
      <c r="AG204" s="9" t="s">
        <v>72</v>
      </c>
    </row>
    <row r="205" spans="1:33" x14ac:dyDescent="0.45">
      <c r="A205" s="4">
        <v>49583</v>
      </c>
      <c r="B205" s="7">
        <v>9830.8289999999997</v>
      </c>
      <c r="C205" s="8">
        <v>598.80091443342178</v>
      </c>
      <c r="D205" s="8">
        <v>0</v>
      </c>
      <c r="E205" s="8">
        <v>173.13019390581718</v>
      </c>
      <c r="F205" s="8">
        <v>101.18054058650222</v>
      </c>
      <c r="G205" s="8">
        <v>419.62666839602389</v>
      </c>
      <c r="H205" s="8">
        <v>1292.7383173217652</v>
      </c>
      <c r="I205" s="9"/>
      <c r="J205" s="7">
        <v>48483.8</v>
      </c>
      <c r="K205" s="8">
        <v>1297.1838123690895</v>
      </c>
      <c r="L205" s="8">
        <v>0</v>
      </c>
      <c r="M205" s="8">
        <v>756.93068487966673</v>
      </c>
      <c r="N205" s="8">
        <v>877.52182396708042</v>
      </c>
      <c r="O205" s="8">
        <v>1465.4162190678176</v>
      </c>
      <c r="P205" s="8">
        <v>4397.0525402836538</v>
      </c>
      <c r="Q205" s="9">
        <v>0</v>
      </c>
      <c r="R205" s="7">
        <v>3220.86</v>
      </c>
      <c r="S205" s="8">
        <v>251.49638406203712</v>
      </c>
      <c r="T205" s="8" t="s">
        <v>72</v>
      </c>
      <c r="U205" s="8">
        <v>53.32409972299169</v>
      </c>
      <c r="V205" s="8">
        <v>29.443537310672145</v>
      </c>
      <c r="W205" s="8">
        <v>125.88800051880716</v>
      </c>
      <c r="X205" s="8">
        <v>460.15202161450816</v>
      </c>
      <c r="Y205" s="9" t="s">
        <v>72</v>
      </c>
      <c r="Z205" s="7">
        <v>59132.93</v>
      </c>
      <c r="AA205" s="8">
        <v>2015.7449096891955</v>
      </c>
      <c r="AB205" s="8" t="s">
        <v>72</v>
      </c>
      <c r="AC205" s="8">
        <v>964.68691756664737</v>
      </c>
      <c r="AD205" s="8">
        <v>998.93847267088313</v>
      </c>
      <c r="AE205" s="8">
        <v>1968.9682211430463</v>
      </c>
      <c r="AF205" s="8">
        <v>5948.3385210697725</v>
      </c>
      <c r="AG205" s="9" t="s">
        <v>72</v>
      </c>
    </row>
    <row r="206" spans="1:33" x14ac:dyDescent="0.45">
      <c r="A206" s="4">
        <v>49614</v>
      </c>
      <c r="B206" s="7">
        <v>9773.91</v>
      </c>
      <c r="C206" s="8">
        <v>594.88904913087447</v>
      </c>
      <c r="D206" s="8">
        <v>0</v>
      </c>
      <c r="E206" s="8">
        <v>171.32205805761905</v>
      </c>
      <c r="F206" s="8">
        <v>100.0323364802985</v>
      </c>
      <c r="G206" s="8">
        <v>414.79201331594146</v>
      </c>
      <c r="H206" s="8">
        <v>1281.0354569847334</v>
      </c>
      <c r="I206" s="9"/>
      <c r="J206" s="7">
        <v>48524.54</v>
      </c>
      <c r="K206" s="8">
        <v>1298.4756200482132</v>
      </c>
      <c r="L206" s="8">
        <v>0</v>
      </c>
      <c r="M206" s="8">
        <v>757.54806741646712</v>
      </c>
      <c r="N206" s="8">
        <v>886.47985760548511</v>
      </c>
      <c r="O206" s="8">
        <v>1465.4115620341684</v>
      </c>
      <c r="P206" s="8">
        <v>4407.9151071043334</v>
      </c>
      <c r="Q206" s="9">
        <v>0</v>
      </c>
      <c r="R206" s="7">
        <v>3202.48</v>
      </c>
      <c r="S206" s="8">
        <v>249.85340063496727</v>
      </c>
      <c r="T206" s="8" t="s">
        <v>72</v>
      </c>
      <c r="U206" s="8">
        <v>52.767193881746664</v>
      </c>
      <c r="V206" s="8">
        <v>29.109409915766864</v>
      </c>
      <c r="W206" s="8">
        <v>124.43760399478244</v>
      </c>
      <c r="X206" s="8">
        <v>456.16760842726325</v>
      </c>
      <c r="Y206" s="9" t="s">
        <v>72</v>
      </c>
      <c r="Z206" s="7">
        <v>59106.74</v>
      </c>
      <c r="AA206" s="8">
        <v>2012.3424790052625</v>
      </c>
      <c r="AB206" s="8" t="s">
        <v>72</v>
      </c>
      <c r="AC206" s="8">
        <v>963.13453708560996</v>
      </c>
      <c r="AD206" s="8">
        <v>1006.5186613818433</v>
      </c>
      <c r="AE206" s="8">
        <v>1963.161978013298</v>
      </c>
      <c r="AF206" s="8">
        <v>5945.1576554860139</v>
      </c>
      <c r="AG206" s="9" t="s">
        <v>72</v>
      </c>
    </row>
    <row r="207" spans="1:33" x14ac:dyDescent="0.45">
      <c r="A207" s="4">
        <v>49644</v>
      </c>
      <c r="B207" s="7">
        <v>9709.4189999999999</v>
      </c>
      <c r="C207" s="8">
        <v>591.02516596066948</v>
      </c>
      <c r="D207" s="8">
        <v>0</v>
      </c>
      <c r="E207" s="8">
        <v>169.54210069444446</v>
      </c>
      <c r="F207" s="8">
        <v>0</v>
      </c>
      <c r="G207" s="8">
        <v>410.04043562204811</v>
      </c>
      <c r="H207" s="8">
        <v>1170.6077022771619</v>
      </c>
      <c r="I207" s="9"/>
      <c r="J207" s="7">
        <v>48571.82</v>
      </c>
      <c r="K207" s="8">
        <v>1299.7810240872705</v>
      </c>
      <c r="L207" s="8">
        <v>0</v>
      </c>
      <c r="M207" s="8">
        <v>758.20961932394118</v>
      </c>
      <c r="N207" s="8">
        <v>0</v>
      </c>
      <c r="O207" s="8">
        <v>1465.4776656601316</v>
      </c>
      <c r="P207" s="8">
        <v>3523.4683090713434</v>
      </c>
      <c r="Q207" s="9">
        <v>0</v>
      </c>
      <c r="R207" s="7">
        <v>3181.61</v>
      </c>
      <c r="S207" s="8">
        <v>248.23056970348119</v>
      </c>
      <c r="T207" s="8" t="s">
        <v>72</v>
      </c>
      <c r="U207" s="8">
        <v>52.218967013888893</v>
      </c>
      <c r="V207" s="8" t="s">
        <v>72</v>
      </c>
      <c r="W207" s="8">
        <v>123.01213068661443</v>
      </c>
      <c r="X207" s="8">
        <v>423.46166740398451</v>
      </c>
      <c r="Y207" s="9" t="s">
        <v>72</v>
      </c>
      <c r="Z207" s="7">
        <v>59077.9</v>
      </c>
      <c r="AA207" s="8">
        <v>2009.0112232400738</v>
      </c>
      <c r="AB207" s="8" t="s">
        <v>72</v>
      </c>
      <c r="AC207" s="8">
        <v>961.66014015727455</v>
      </c>
      <c r="AD207" s="8" t="s">
        <v>72</v>
      </c>
      <c r="AE207" s="8">
        <v>1957.5261884065894</v>
      </c>
      <c r="AF207" s="8">
        <v>4928.197551803938</v>
      </c>
      <c r="AG207" s="9" t="s">
        <v>72</v>
      </c>
    </row>
    <row r="208" spans="1:33" x14ac:dyDescent="0.45">
      <c r="A208" s="4">
        <v>49675</v>
      </c>
      <c r="B208" s="7">
        <v>9397.4030000000002</v>
      </c>
      <c r="C208" s="8">
        <v>587.20841873004372</v>
      </c>
      <c r="D208" s="8">
        <v>0</v>
      </c>
      <c r="E208" s="8">
        <v>167.78973932186099</v>
      </c>
      <c r="F208" s="8">
        <v>0</v>
      </c>
      <c r="G208" s="8">
        <v>306.46647573251147</v>
      </c>
      <c r="H208" s="8">
        <v>1061.4646337844163</v>
      </c>
      <c r="I208" s="9"/>
      <c r="J208" s="7">
        <v>47756.38</v>
      </c>
      <c r="K208" s="8">
        <v>1301.100219793663</v>
      </c>
      <c r="L208" s="8">
        <v>0</v>
      </c>
      <c r="M208" s="8">
        <v>758.91577705426175</v>
      </c>
      <c r="N208" s="8">
        <v>0</v>
      </c>
      <c r="O208" s="8">
        <v>1108.0293697551404</v>
      </c>
      <c r="P208" s="8">
        <v>3168.0453666030653</v>
      </c>
      <c r="Q208" s="9">
        <v>0</v>
      </c>
      <c r="R208" s="7">
        <v>3076.6469999999999</v>
      </c>
      <c r="S208" s="8">
        <v>246.62753586661836</v>
      </c>
      <c r="T208" s="8" t="s">
        <v>72</v>
      </c>
      <c r="U208" s="8">
        <v>51.679239711133185</v>
      </c>
      <c r="V208" s="8" t="s">
        <v>72</v>
      </c>
      <c r="W208" s="8">
        <v>91.939942719753432</v>
      </c>
      <c r="X208" s="8">
        <v>390.24671829750497</v>
      </c>
      <c r="Y208" s="9" t="s">
        <v>72</v>
      </c>
      <c r="Z208" s="7">
        <v>57891.66</v>
      </c>
      <c r="AA208" s="8">
        <v>2005.7503222697155</v>
      </c>
      <c r="AB208" s="8" t="s">
        <v>72</v>
      </c>
      <c r="AC208" s="8">
        <v>960.26346424049495</v>
      </c>
      <c r="AD208" s="8" t="s">
        <v>72</v>
      </c>
      <c r="AE208" s="8">
        <v>1475.7891406341541</v>
      </c>
      <c r="AF208" s="8">
        <v>4441.8029271443647</v>
      </c>
      <c r="AG208" s="9" t="s">
        <v>72</v>
      </c>
    </row>
    <row r="209" spans="1:33" x14ac:dyDescent="0.45">
      <c r="A209" s="4">
        <v>49706</v>
      </c>
      <c r="B209" s="7">
        <v>9334.7189999999991</v>
      </c>
      <c r="C209" s="8">
        <v>583.43798053719149</v>
      </c>
      <c r="D209" s="8">
        <v>0</v>
      </c>
      <c r="E209" s="8">
        <v>166.0644064193857</v>
      </c>
      <c r="F209" s="8">
        <v>0</v>
      </c>
      <c r="G209" s="8">
        <v>204.08163265306129</v>
      </c>
      <c r="H209" s="8">
        <v>953.58401960963852</v>
      </c>
      <c r="I209" s="9"/>
      <c r="J209" s="7">
        <v>47803.96</v>
      </c>
      <c r="K209" s="8">
        <v>1302.4333984807683</v>
      </c>
      <c r="L209" s="8">
        <v>0</v>
      </c>
      <c r="M209" s="8">
        <v>759.66699140366563</v>
      </c>
      <c r="N209" s="8">
        <v>0</v>
      </c>
      <c r="O209" s="8">
        <v>746.41609946028905</v>
      </c>
      <c r="P209" s="8">
        <v>2808.5164893447227</v>
      </c>
      <c r="Q209" s="9">
        <v>0</v>
      </c>
      <c r="R209" s="7">
        <v>3056.3939999999998</v>
      </c>
      <c r="S209" s="8">
        <v>245.04395182562044</v>
      </c>
      <c r="T209" s="8" t="s">
        <v>72</v>
      </c>
      <c r="U209" s="8">
        <v>51.1478371771708</v>
      </c>
      <c r="V209" s="8" t="s">
        <v>72</v>
      </c>
      <c r="W209" s="8">
        <v>61.224489795918387</v>
      </c>
      <c r="X209" s="8">
        <v>357.41627879870958</v>
      </c>
      <c r="Y209" s="9" t="s">
        <v>72</v>
      </c>
      <c r="Z209" s="7">
        <v>57864.97</v>
      </c>
      <c r="AA209" s="8">
        <v>2002.5589751253981</v>
      </c>
      <c r="AB209" s="8" t="s">
        <v>72</v>
      </c>
      <c r="AC209" s="8">
        <v>958.94427910692843</v>
      </c>
      <c r="AD209" s="8" t="s">
        <v>72</v>
      </c>
      <c r="AE209" s="8">
        <v>991.31405864396265</v>
      </c>
      <c r="AF209" s="8">
        <v>3952.8173128762892</v>
      </c>
      <c r="AG209" s="9" t="s">
        <v>72</v>
      </c>
    </row>
    <row r="210" spans="1:33" x14ac:dyDescent="0.45">
      <c r="A210" s="4">
        <v>49735</v>
      </c>
      <c r="B210" s="7">
        <v>9275.0130000000008</v>
      </c>
      <c r="C210" s="8">
        <v>579.71304323458162</v>
      </c>
      <c r="D210" s="8">
        <v>0</v>
      </c>
      <c r="E210" s="8">
        <v>164.3655489809336</v>
      </c>
      <c r="F210" s="8">
        <v>0</v>
      </c>
      <c r="G210" s="8">
        <v>201.76911157024793</v>
      </c>
      <c r="H210" s="8">
        <v>945.84770378576309</v>
      </c>
      <c r="I210" s="9"/>
      <c r="J210" s="7">
        <v>47849.14</v>
      </c>
      <c r="K210" s="8">
        <v>1303.7807476807102</v>
      </c>
      <c r="L210" s="8">
        <v>0</v>
      </c>
      <c r="M210" s="8">
        <v>760.46372804157306</v>
      </c>
      <c r="N210" s="8">
        <v>0</v>
      </c>
      <c r="O210" s="8">
        <v>746.5072732735473</v>
      </c>
      <c r="P210" s="8">
        <v>2810.7517489958309</v>
      </c>
      <c r="Q210" s="9">
        <v>0</v>
      </c>
      <c r="R210" s="7">
        <v>3037.0859999999998</v>
      </c>
      <c r="S210" s="8">
        <v>243.4794781585243</v>
      </c>
      <c r="T210" s="8" t="s">
        <v>72</v>
      </c>
      <c r="U210" s="8">
        <v>50.62458908612755</v>
      </c>
      <c r="V210" s="8" t="s">
        <v>72</v>
      </c>
      <c r="W210" s="8">
        <v>60.530733471074385</v>
      </c>
      <c r="X210" s="8">
        <v>354.63480071572621</v>
      </c>
      <c r="Y210" s="9" t="s">
        <v>72</v>
      </c>
      <c r="Z210" s="7">
        <v>57839.3</v>
      </c>
      <c r="AA210" s="8">
        <v>1999.436399562208</v>
      </c>
      <c r="AB210" s="8" t="s">
        <v>72</v>
      </c>
      <c r="AC210" s="8">
        <v>957.70238681869341</v>
      </c>
      <c r="AD210" s="8" t="s">
        <v>72</v>
      </c>
      <c r="AE210" s="8">
        <v>988.63020715784478</v>
      </c>
      <c r="AF210" s="8">
        <v>3945.7689935387461</v>
      </c>
      <c r="AG210" s="9" t="s">
        <v>72</v>
      </c>
    </row>
    <row r="211" spans="1:33" x14ac:dyDescent="0.45">
      <c r="A211" s="4">
        <v>49766</v>
      </c>
      <c r="B211" s="7">
        <v>9214.6730000000007</v>
      </c>
      <c r="C211" s="8">
        <v>576.03281690984568</v>
      </c>
      <c r="D211" s="8">
        <v>0</v>
      </c>
      <c r="E211" s="8">
        <v>162.69262807163682</v>
      </c>
      <c r="F211" s="8">
        <v>0</v>
      </c>
      <c r="G211" s="8">
        <v>199.49567493376742</v>
      </c>
      <c r="H211" s="8">
        <v>938.22111991524991</v>
      </c>
      <c r="I211" s="9"/>
      <c r="J211" s="7">
        <v>47895.05</v>
      </c>
      <c r="K211" s="8">
        <v>1305.1424513488141</v>
      </c>
      <c r="L211" s="8">
        <v>0</v>
      </c>
      <c r="M211" s="8">
        <v>761.30646805197125</v>
      </c>
      <c r="N211" s="8">
        <v>0</v>
      </c>
      <c r="O211" s="8">
        <v>746.63635160183094</v>
      </c>
      <c r="P211" s="8">
        <v>2813.0852710026165</v>
      </c>
      <c r="Q211" s="9">
        <v>0</v>
      </c>
      <c r="R211" s="7">
        <v>3017.556</v>
      </c>
      <c r="S211" s="8">
        <v>241.93378310213518</v>
      </c>
      <c r="T211" s="8" t="s">
        <v>72</v>
      </c>
      <c r="U211" s="8">
        <v>50.109329446064137</v>
      </c>
      <c r="V211" s="8" t="s">
        <v>72</v>
      </c>
      <c r="W211" s="8">
        <v>59.848702480130228</v>
      </c>
      <c r="X211" s="8">
        <v>351.89181502832952</v>
      </c>
      <c r="Y211" s="9" t="s">
        <v>72</v>
      </c>
      <c r="Z211" s="7">
        <v>57813.52</v>
      </c>
      <c r="AA211" s="8">
        <v>1996.3818316406289</v>
      </c>
      <c r="AB211" s="8" t="s">
        <v>72</v>
      </c>
      <c r="AC211" s="8">
        <v>956.53762173793541</v>
      </c>
      <c r="AD211" s="8" t="s">
        <v>72</v>
      </c>
      <c r="AE211" s="8">
        <v>986.03116152235179</v>
      </c>
      <c r="AF211" s="8">
        <v>3938.9506149009162</v>
      </c>
      <c r="AG211" s="9" t="s">
        <v>72</v>
      </c>
    </row>
    <row r="212" spans="1:33" x14ac:dyDescent="0.45">
      <c r="A212" s="4">
        <v>49796</v>
      </c>
      <c r="B212" s="7">
        <v>9148.6540000000005</v>
      </c>
      <c r="C212" s="8">
        <v>572.3965293835779</v>
      </c>
      <c r="D212" s="8">
        <v>0</v>
      </c>
      <c r="E212" s="8">
        <v>161.04511840037105</v>
      </c>
      <c r="F212" s="8">
        <v>0</v>
      </c>
      <c r="G212" s="8">
        <v>197.26044691326857</v>
      </c>
      <c r="H212" s="8">
        <v>930.70209469721749</v>
      </c>
      <c r="I212" s="9"/>
      <c r="J212" s="7">
        <v>47945.93</v>
      </c>
      <c r="K212" s="8">
        <v>1306.5186900601234</v>
      </c>
      <c r="L212" s="8">
        <v>0</v>
      </c>
      <c r="M212" s="8">
        <v>762.19570848816181</v>
      </c>
      <c r="N212" s="8">
        <v>0</v>
      </c>
      <c r="O212" s="8">
        <v>746.8036566322329</v>
      </c>
      <c r="P212" s="8">
        <v>2815.5180551805183</v>
      </c>
      <c r="Q212" s="9">
        <v>0</v>
      </c>
      <c r="R212" s="7">
        <v>2996.1669999999999</v>
      </c>
      <c r="S212" s="8">
        <v>240.40654234110272</v>
      </c>
      <c r="T212" s="8" t="s">
        <v>72</v>
      </c>
      <c r="U212" s="8">
        <v>49.601896467314283</v>
      </c>
      <c r="V212" s="8" t="s">
        <v>72</v>
      </c>
      <c r="W212" s="8">
        <v>59.178134073980566</v>
      </c>
      <c r="X212" s="8">
        <v>349.18657288239757</v>
      </c>
      <c r="Y212" s="9" t="s">
        <v>72</v>
      </c>
      <c r="Z212" s="7">
        <v>57785.84</v>
      </c>
      <c r="AA212" s="8">
        <v>1993.394525320417</v>
      </c>
      <c r="AB212" s="8" t="s">
        <v>72</v>
      </c>
      <c r="AC212" s="8">
        <v>955.44985056860708</v>
      </c>
      <c r="AD212" s="8" t="s">
        <v>72</v>
      </c>
      <c r="AE212" s="8">
        <v>983.51619292815519</v>
      </c>
      <c r="AF212" s="8">
        <v>3932.3605688171792</v>
      </c>
      <c r="AG212" s="9" t="s">
        <v>72</v>
      </c>
    </row>
    <row r="213" spans="1:33" x14ac:dyDescent="0.45">
      <c r="A213" s="4">
        <v>49827</v>
      </c>
      <c r="B213" s="7">
        <v>8842.3430000000008</v>
      </c>
      <c r="C213" s="8">
        <v>568.80342572341272</v>
      </c>
      <c r="D213" s="8">
        <v>0</v>
      </c>
      <c r="E213" s="8">
        <v>159.42250790735639</v>
      </c>
      <c r="F213" s="8">
        <v>0</v>
      </c>
      <c r="G213" s="8">
        <v>195.06257607440466</v>
      </c>
      <c r="H213" s="8">
        <v>923.28850970517374</v>
      </c>
      <c r="I213" s="9"/>
      <c r="J213" s="7">
        <v>47090.35</v>
      </c>
      <c r="K213" s="8">
        <v>1307.9096411983649</v>
      </c>
      <c r="L213" s="8">
        <v>0</v>
      </c>
      <c r="M213" s="8">
        <v>763.13196294196507</v>
      </c>
      <c r="N213" s="8">
        <v>0</v>
      </c>
      <c r="O213" s="8">
        <v>747.00951686436963</v>
      </c>
      <c r="P213" s="8">
        <v>2818.0511210046998</v>
      </c>
      <c r="Q213" s="9">
        <v>0</v>
      </c>
      <c r="R213" s="7">
        <v>2893.0030000000002</v>
      </c>
      <c r="S213" s="8">
        <v>238.89743880383332</v>
      </c>
      <c r="T213" s="8" t="s">
        <v>72</v>
      </c>
      <c r="U213" s="8">
        <v>49.102132435465769</v>
      </c>
      <c r="V213" s="8" t="s">
        <v>72</v>
      </c>
      <c r="W213" s="8">
        <v>58.518772822321402</v>
      </c>
      <c r="X213" s="8">
        <v>346.5183440616205</v>
      </c>
      <c r="Y213" s="9" t="s">
        <v>72</v>
      </c>
      <c r="Z213" s="7">
        <v>56566.13</v>
      </c>
      <c r="AA213" s="8">
        <v>1990.4737520664601</v>
      </c>
      <c r="AB213" s="8" t="s">
        <v>72</v>
      </c>
      <c r="AC213" s="8">
        <v>954.43897243079277</v>
      </c>
      <c r="AD213" s="8" t="s">
        <v>72</v>
      </c>
      <c r="AE213" s="8">
        <v>981.08460815365515</v>
      </c>
      <c r="AF213" s="8">
        <v>3925.997332650908</v>
      </c>
      <c r="AG213" s="9" t="s">
        <v>72</v>
      </c>
    </row>
    <row r="214" spans="1:33" x14ac:dyDescent="0.45">
      <c r="A214" s="4">
        <v>49857</v>
      </c>
      <c r="B214" s="7">
        <v>8776.2710000000006</v>
      </c>
      <c r="C214" s="8">
        <v>565.25276777377621</v>
      </c>
      <c r="D214" s="8">
        <v>0</v>
      </c>
      <c r="E214" s="8">
        <v>157.82429736622817</v>
      </c>
      <c r="F214" s="8">
        <v>0</v>
      </c>
      <c r="G214" s="8">
        <v>192.90123456790121</v>
      </c>
      <c r="H214" s="8">
        <v>915.97829970790553</v>
      </c>
      <c r="I214" s="9"/>
      <c r="J214" s="7">
        <v>47144.38</v>
      </c>
      <c r="K214" s="8">
        <v>1309.3154791377067</v>
      </c>
      <c r="L214" s="8">
        <v>0</v>
      </c>
      <c r="M214" s="8">
        <v>764.11576212853197</v>
      </c>
      <c r="N214" s="8">
        <v>0</v>
      </c>
      <c r="O214" s="8">
        <v>747.25426762940083</v>
      </c>
      <c r="P214" s="8">
        <v>2820.685508895639</v>
      </c>
      <c r="Q214" s="9">
        <v>0</v>
      </c>
      <c r="R214" s="7">
        <v>2871.5650000000001</v>
      </c>
      <c r="S214" s="8">
        <v>237.40616246498601</v>
      </c>
      <c r="T214" s="8" t="s">
        <v>72</v>
      </c>
      <c r="U214" s="8">
        <v>48.609883588798269</v>
      </c>
      <c r="V214" s="8" t="s">
        <v>72</v>
      </c>
      <c r="W214" s="8">
        <v>57.870370370370367</v>
      </c>
      <c r="X214" s="8">
        <v>343.88641642415467</v>
      </c>
      <c r="Y214" s="9" t="s">
        <v>72</v>
      </c>
      <c r="Z214" s="7">
        <v>56542.66</v>
      </c>
      <c r="AA214" s="8">
        <v>1987.6188004662381</v>
      </c>
      <c r="AB214" s="8" t="s">
        <v>72</v>
      </c>
      <c r="AC214" s="8">
        <v>953.50491896800577</v>
      </c>
      <c r="AD214" s="8" t="s">
        <v>72</v>
      </c>
      <c r="AE214" s="8">
        <v>978.73574911088224</v>
      </c>
      <c r="AF214" s="8">
        <v>3919.8594685451262</v>
      </c>
      <c r="AG214" s="9" t="s">
        <v>72</v>
      </c>
    </row>
    <row r="215" spans="1:33" x14ac:dyDescent="0.45">
      <c r="A215" s="4">
        <v>49888</v>
      </c>
      <c r="B215" s="7">
        <v>8710.6010000000006</v>
      </c>
      <c r="C215" s="8">
        <v>561.74383370072997</v>
      </c>
      <c r="D215" s="8">
        <v>0</v>
      </c>
      <c r="E215" s="8">
        <v>156.25</v>
      </c>
      <c r="F215" s="8">
        <v>0</v>
      </c>
      <c r="G215" s="8">
        <v>190.77561734989777</v>
      </c>
      <c r="H215" s="8">
        <v>908.76945105062771</v>
      </c>
      <c r="I215" s="9"/>
      <c r="J215" s="7">
        <v>47197.98</v>
      </c>
      <c r="K215" s="8">
        <v>1310.7363754176677</v>
      </c>
      <c r="L215" s="8">
        <v>0</v>
      </c>
      <c r="M215" s="8">
        <v>765.14765448791513</v>
      </c>
      <c r="N215" s="8">
        <v>0</v>
      </c>
      <c r="O215" s="8">
        <v>747.53825160409758</v>
      </c>
      <c r="P215" s="8">
        <v>2823.4222815096805</v>
      </c>
      <c r="Q215" s="9">
        <v>0</v>
      </c>
      <c r="R215" s="7">
        <v>2850.23</v>
      </c>
      <c r="S215" s="8">
        <v>235.93241015430658</v>
      </c>
      <c r="T215" s="8" t="s">
        <v>72</v>
      </c>
      <c r="U215" s="8">
        <v>48.125</v>
      </c>
      <c r="V215" s="8" t="s">
        <v>72</v>
      </c>
      <c r="W215" s="8">
        <v>57.232685204969336</v>
      </c>
      <c r="X215" s="8">
        <v>341.29009535927594</v>
      </c>
      <c r="Y215" s="9" t="s">
        <v>72</v>
      </c>
      <c r="Z215" s="7">
        <v>56519.040000000001</v>
      </c>
      <c r="AA215" s="8">
        <v>1984.8289758585436</v>
      </c>
      <c r="AB215" s="8" t="s">
        <v>72</v>
      </c>
      <c r="AC215" s="8">
        <v>952.64765448791513</v>
      </c>
      <c r="AD215" s="8" t="s">
        <v>72</v>
      </c>
      <c r="AE215" s="8">
        <v>976.4689924239749</v>
      </c>
      <c r="AF215" s="8">
        <v>3913.9456227704331</v>
      </c>
      <c r="AG215" s="9" t="s">
        <v>72</v>
      </c>
    </row>
    <row r="216" spans="1:33" x14ac:dyDescent="0.45">
      <c r="A216" s="4">
        <v>49919</v>
      </c>
      <c r="B216" s="7">
        <v>8642.43</v>
      </c>
      <c r="C216" s="8">
        <v>558.27591755135165</v>
      </c>
      <c r="D216" s="8">
        <v>0</v>
      </c>
      <c r="E216" s="8">
        <v>154.6991411103686</v>
      </c>
      <c r="F216" s="8">
        <v>0</v>
      </c>
      <c r="G216" s="8">
        <v>188.68494143219422</v>
      </c>
      <c r="H216" s="8">
        <v>901.6600000939145</v>
      </c>
      <c r="I216" s="9"/>
      <c r="J216" s="7">
        <v>47253.83</v>
      </c>
      <c r="K216" s="8">
        <v>1312.1724989114743</v>
      </c>
      <c r="L216" s="8">
        <v>0</v>
      </c>
      <c r="M216" s="8">
        <v>766.22820680461314</v>
      </c>
      <c r="N216" s="8">
        <v>0</v>
      </c>
      <c r="O216" s="8">
        <v>747.86181932122258</v>
      </c>
      <c r="P216" s="8">
        <v>2826.2625250373103</v>
      </c>
      <c r="Q216" s="9">
        <v>0</v>
      </c>
      <c r="R216" s="7">
        <v>2828.0630000000001</v>
      </c>
      <c r="S216" s="8">
        <v>234.47588537156767</v>
      </c>
      <c r="T216" s="8" t="s">
        <v>72</v>
      </c>
      <c r="U216" s="8">
        <v>47.647335461993528</v>
      </c>
      <c r="V216" s="8" t="s">
        <v>72</v>
      </c>
      <c r="W216" s="8">
        <v>56.605482429658267</v>
      </c>
      <c r="X216" s="8">
        <v>338.72870326321947</v>
      </c>
      <c r="Y216" s="9" t="s">
        <v>72</v>
      </c>
      <c r="Z216" s="7">
        <v>56493.99</v>
      </c>
      <c r="AA216" s="8">
        <v>1982.1035999730962</v>
      </c>
      <c r="AB216" s="8" t="s">
        <v>72</v>
      </c>
      <c r="AC216" s="8">
        <v>951.86717613705548</v>
      </c>
      <c r="AD216" s="8" t="s">
        <v>72</v>
      </c>
      <c r="AE216" s="8">
        <v>974.28374903985559</v>
      </c>
      <c r="AF216" s="8">
        <v>3908.2545251500073</v>
      </c>
      <c r="AG216" s="9" t="s">
        <v>72</v>
      </c>
    </row>
    <row r="217" spans="1:33" x14ac:dyDescent="0.45">
      <c r="A217" s="4">
        <v>49949</v>
      </c>
      <c r="B217" s="7">
        <v>8581.0349999999999</v>
      </c>
      <c r="C217" s="8">
        <v>554.84832882711919</v>
      </c>
      <c r="D217" s="8">
        <v>0</v>
      </c>
      <c r="E217" s="8">
        <v>153.17125771983146</v>
      </c>
      <c r="F217" s="8">
        <v>0</v>
      </c>
      <c r="G217" s="8">
        <v>186.62844516109766</v>
      </c>
      <c r="H217" s="8">
        <v>894.64803170804839</v>
      </c>
      <c r="I217" s="9"/>
      <c r="J217" s="7">
        <v>47304.24</v>
      </c>
      <c r="K217" s="8">
        <v>1313.6240159882018</v>
      </c>
      <c r="L217" s="8">
        <v>0</v>
      </c>
      <c r="M217" s="8">
        <v>767.35800484630681</v>
      </c>
      <c r="N217" s="8">
        <v>0</v>
      </c>
      <c r="O217" s="8">
        <v>748.22532967742791</v>
      </c>
      <c r="P217" s="8">
        <v>2829.2073505119365</v>
      </c>
      <c r="Q217" s="9">
        <v>0</v>
      </c>
      <c r="R217" s="7">
        <v>2808.11</v>
      </c>
      <c r="S217" s="8">
        <v>233.03629810739005</v>
      </c>
      <c r="T217" s="8" t="s">
        <v>72</v>
      </c>
      <c r="U217" s="8">
        <v>47.176747377708089</v>
      </c>
      <c r="V217" s="8" t="s">
        <v>72</v>
      </c>
      <c r="W217" s="8">
        <v>55.988533548329293</v>
      </c>
      <c r="X217" s="8">
        <v>336.20157903342744</v>
      </c>
      <c r="Y217" s="9" t="s">
        <v>72</v>
      </c>
      <c r="Z217" s="7">
        <v>56470.96</v>
      </c>
      <c r="AA217" s="8">
        <v>1979.4420105807449</v>
      </c>
      <c r="AB217" s="8" t="s">
        <v>72</v>
      </c>
      <c r="AC217" s="8">
        <v>951.16351411010453</v>
      </c>
      <c r="AD217" s="8" t="s">
        <v>72</v>
      </c>
      <c r="AE217" s="8">
        <v>972.17946387074505</v>
      </c>
      <c r="AF217" s="8">
        <v>3902.7849885615947</v>
      </c>
      <c r="AG217" s="9" t="s">
        <v>72</v>
      </c>
    </row>
    <row r="218" spans="1:33" x14ac:dyDescent="0.45">
      <c r="A218" s="4">
        <v>49980</v>
      </c>
      <c r="B218" s="7">
        <v>8520.4740000000002</v>
      </c>
      <c r="C218" s="8">
        <v>551.46039207078741</v>
      </c>
      <c r="D218" s="8">
        <v>0</v>
      </c>
      <c r="E218" s="8">
        <v>151.66589822611562</v>
      </c>
      <c r="F218" s="8">
        <v>0</v>
      </c>
      <c r="G218" s="8">
        <v>184.60538752362953</v>
      </c>
      <c r="H218" s="8">
        <v>887.73167782053247</v>
      </c>
      <c r="I218" s="9"/>
      <c r="J218" s="7">
        <v>47354.35</v>
      </c>
      <c r="K218" s="8">
        <v>1315.0910906689635</v>
      </c>
      <c r="L218" s="8">
        <v>0</v>
      </c>
      <c r="M218" s="8">
        <v>768.53765402308909</v>
      </c>
      <c r="N218" s="8">
        <v>0</v>
      </c>
      <c r="O218" s="8">
        <v>748.62915043985959</v>
      </c>
      <c r="P218" s="8">
        <v>2832.2578951319119</v>
      </c>
      <c r="Q218" s="9">
        <v>0</v>
      </c>
      <c r="R218" s="7">
        <v>2788.431</v>
      </c>
      <c r="S218" s="8">
        <v>231.61336466973071</v>
      </c>
      <c r="T218" s="8" t="s">
        <v>72</v>
      </c>
      <c r="U218" s="8">
        <v>46.713096653643611</v>
      </c>
      <c r="V218" s="8" t="s">
        <v>72</v>
      </c>
      <c r="W218" s="8">
        <v>55.381616257088865</v>
      </c>
      <c r="X218" s="8">
        <v>333.70807758046317</v>
      </c>
      <c r="Y218" s="9" t="s">
        <v>72</v>
      </c>
      <c r="Z218" s="7">
        <v>56448.08</v>
      </c>
      <c r="AA218" s="8">
        <v>1976.8435611539085</v>
      </c>
      <c r="AB218" s="8" t="s">
        <v>72</v>
      </c>
      <c r="AC218" s="8">
        <v>950.53673189442782</v>
      </c>
      <c r="AD218" s="8" t="s">
        <v>72</v>
      </c>
      <c r="AE218" s="8">
        <v>970.15561546821505</v>
      </c>
      <c r="AF218" s="8">
        <v>3897.535908516551</v>
      </c>
      <c r="AG218" s="9" t="s">
        <v>72</v>
      </c>
    </row>
    <row r="219" spans="1:33" x14ac:dyDescent="0.45">
      <c r="A219" s="4">
        <v>50010</v>
      </c>
      <c r="B219" s="7">
        <v>8461.4339999999993</v>
      </c>
      <c r="C219" s="8">
        <v>548.11144646626769</v>
      </c>
      <c r="D219" s="8">
        <v>0</v>
      </c>
      <c r="E219" s="8">
        <v>150.18262206843522</v>
      </c>
      <c r="F219" s="8">
        <v>0</v>
      </c>
      <c r="G219" s="8">
        <v>182.61504747991236</v>
      </c>
      <c r="H219" s="8">
        <v>880.90911601461528</v>
      </c>
      <c r="I219" s="9"/>
      <c r="J219" s="7">
        <v>47403.68</v>
      </c>
      <c r="K219" s="8">
        <v>1316.5738847774476</v>
      </c>
      <c r="L219" s="8">
        <v>0</v>
      </c>
      <c r="M219" s="8">
        <v>769.76778006849361</v>
      </c>
      <c r="N219" s="8">
        <v>0</v>
      </c>
      <c r="O219" s="8">
        <v>749.07365875262906</v>
      </c>
      <c r="P219" s="8">
        <v>2835.41532359857</v>
      </c>
      <c r="Q219" s="9">
        <v>0</v>
      </c>
      <c r="R219" s="7">
        <v>2769.2469999999998</v>
      </c>
      <c r="S219" s="8">
        <v>230.20680751583242</v>
      </c>
      <c r="T219" s="8" t="s">
        <v>72</v>
      </c>
      <c r="U219" s="8">
        <v>46.256247597078051</v>
      </c>
      <c r="V219" s="8" t="s">
        <v>72</v>
      </c>
      <c r="W219" s="8">
        <v>54.78451424397371</v>
      </c>
      <c r="X219" s="8">
        <v>331.24756935688418</v>
      </c>
      <c r="Y219" s="9" t="s">
        <v>72</v>
      </c>
      <c r="Z219" s="7">
        <v>56425.85</v>
      </c>
      <c r="AA219" s="8">
        <v>1974.3076205369689</v>
      </c>
      <c r="AB219" s="8" t="s">
        <v>72</v>
      </c>
      <c r="AC219" s="8">
        <v>949.98692655061586</v>
      </c>
      <c r="AD219" s="8" t="s">
        <v>72</v>
      </c>
      <c r="AE219" s="8">
        <v>968.21171572852393</v>
      </c>
      <c r="AF219" s="8">
        <v>3892.5062628161086</v>
      </c>
      <c r="AG219" s="9" t="s">
        <v>72</v>
      </c>
    </row>
    <row r="220" spans="1:33" x14ac:dyDescent="0.45">
      <c r="A220" s="4">
        <v>50041</v>
      </c>
      <c r="B220" s="7">
        <v>8149.5259999999998</v>
      </c>
      <c r="C220" s="8">
        <v>544.80084545104091</v>
      </c>
      <c r="D220" s="8">
        <v>0</v>
      </c>
      <c r="E220" s="8">
        <v>148.720999405116</v>
      </c>
      <c r="F220" s="8">
        <v>0</v>
      </c>
      <c r="G220" s="8">
        <v>180.65672332061507</v>
      </c>
      <c r="H220" s="8">
        <v>874.17856817677193</v>
      </c>
      <c r="I220" s="9"/>
      <c r="J220" s="7">
        <v>46749.23</v>
      </c>
      <c r="K220" s="8">
        <v>1318.0725580850597</v>
      </c>
      <c r="L220" s="8">
        <v>0</v>
      </c>
      <c r="M220" s="8">
        <v>771.04902974370657</v>
      </c>
      <c r="N220" s="8">
        <v>0</v>
      </c>
      <c r="O220" s="8">
        <v>749.55924164429405</v>
      </c>
      <c r="P220" s="8">
        <v>2838.6808294730604</v>
      </c>
      <c r="Q220" s="9">
        <v>0</v>
      </c>
      <c r="R220" s="7">
        <v>2664.181</v>
      </c>
      <c r="S220" s="8">
        <v>228.8163550894372</v>
      </c>
      <c r="T220" s="8" t="s">
        <v>72</v>
      </c>
      <c r="U220" s="8">
        <v>45.80606781677573</v>
      </c>
      <c r="V220" s="8" t="s">
        <v>72</v>
      </c>
      <c r="W220" s="8">
        <v>54.197016996184523</v>
      </c>
      <c r="X220" s="8">
        <v>328.81943990239745</v>
      </c>
      <c r="Y220" s="9" t="s">
        <v>72</v>
      </c>
      <c r="Z220" s="7">
        <v>55398.59</v>
      </c>
      <c r="AA220" s="8">
        <v>1971.8335726263088</v>
      </c>
      <c r="AB220" s="8" t="s">
        <v>72</v>
      </c>
      <c r="AC220" s="8">
        <v>949.51422902984575</v>
      </c>
      <c r="AD220" s="8" t="s">
        <v>72</v>
      </c>
      <c r="AE220" s="8">
        <v>966.34730962903211</v>
      </c>
      <c r="AF220" s="8">
        <v>3887.6951112851866</v>
      </c>
      <c r="AG220" s="9" t="s">
        <v>72</v>
      </c>
    </row>
    <row r="221" spans="1:33" x14ac:dyDescent="0.45">
      <c r="A221" s="4">
        <v>50072</v>
      </c>
      <c r="B221" s="7">
        <v>7839.3639999999996</v>
      </c>
      <c r="C221" s="8">
        <v>541.52795634065092</v>
      </c>
      <c r="D221" s="8">
        <v>0</v>
      </c>
      <c r="E221" s="8">
        <v>147.28061080214911</v>
      </c>
      <c r="F221" s="8">
        <v>0</v>
      </c>
      <c r="G221" s="8">
        <v>178.72973204838573</v>
      </c>
      <c r="H221" s="8">
        <v>867.53829919118573</v>
      </c>
      <c r="I221" s="9"/>
      <c r="J221" s="7">
        <v>45940.59</v>
      </c>
      <c r="K221" s="8">
        <v>1319.5872684509147</v>
      </c>
      <c r="L221" s="8">
        <v>0</v>
      </c>
      <c r="M221" s="8">
        <v>772.38207156638691</v>
      </c>
      <c r="N221" s="8">
        <v>0</v>
      </c>
      <c r="O221" s="8">
        <v>750.08629653746937</v>
      </c>
      <c r="P221" s="8">
        <v>2842.0556365547714</v>
      </c>
      <c r="Q221" s="9">
        <v>0</v>
      </c>
      <c r="R221" s="7">
        <v>2559.6999999999998</v>
      </c>
      <c r="S221" s="8">
        <v>227.4417416630734</v>
      </c>
      <c r="T221" s="8" t="s">
        <v>72</v>
      </c>
      <c r="U221" s="8">
        <v>45.362428127061925</v>
      </c>
      <c r="V221" s="8" t="s">
        <v>72</v>
      </c>
      <c r="W221" s="8">
        <v>53.618919614515718</v>
      </c>
      <c r="X221" s="8">
        <v>326.42308940465108</v>
      </c>
      <c r="Y221" s="9" t="s">
        <v>72</v>
      </c>
      <c r="Z221" s="7">
        <v>54218.78</v>
      </c>
      <c r="AA221" s="8">
        <v>1969.4208160596959</v>
      </c>
      <c r="AB221" s="8" t="s">
        <v>72</v>
      </c>
      <c r="AC221" s="8">
        <v>949.11880452896582</v>
      </c>
      <c r="AD221" s="8" t="s">
        <v>72</v>
      </c>
      <c r="AE221" s="8">
        <v>964.56197499553218</v>
      </c>
      <c r="AF221" s="8">
        <v>3883.101595584194</v>
      </c>
      <c r="AG221" s="9" t="s">
        <v>72</v>
      </c>
    </row>
    <row r="222" spans="1:33" x14ac:dyDescent="0.45">
      <c r="A222" s="4">
        <v>50100</v>
      </c>
      <c r="B222" s="7">
        <v>7535.6750000000002</v>
      </c>
      <c r="C222" s="8">
        <v>538.29215996484925</v>
      </c>
      <c r="D222" s="8">
        <v>0</v>
      </c>
      <c r="E222" s="8">
        <v>145.86104693225042</v>
      </c>
      <c r="F222" s="8">
        <v>0</v>
      </c>
      <c r="G222" s="8">
        <v>176.83340878225442</v>
      </c>
      <c r="H222" s="8">
        <v>860.98661567935403</v>
      </c>
      <c r="I222" s="9"/>
      <c r="J222" s="7">
        <v>45194.98</v>
      </c>
      <c r="K222" s="8">
        <v>1321.1181719569363</v>
      </c>
      <c r="L222" s="8">
        <v>0</v>
      </c>
      <c r="M222" s="8">
        <v>773.76759656559159</v>
      </c>
      <c r="N222" s="8">
        <v>0</v>
      </c>
      <c r="O222" s="8">
        <v>750.65523176169029</v>
      </c>
      <c r="P222" s="8">
        <v>2845.5410002842182</v>
      </c>
      <c r="Q222" s="9">
        <v>0</v>
      </c>
      <c r="R222" s="7">
        <v>2457.4409999999998</v>
      </c>
      <c r="S222" s="8">
        <v>226.08270718523667</v>
      </c>
      <c r="T222" s="8" t="s">
        <v>72</v>
      </c>
      <c r="U222" s="8">
        <v>44.925202455133125</v>
      </c>
      <c r="V222" s="8" t="s">
        <v>72</v>
      </c>
      <c r="W222" s="8">
        <v>53.050022634676331</v>
      </c>
      <c r="X222" s="8">
        <v>324.05793227504614</v>
      </c>
      <c r="Y222" s="9" t="s">
        <v>72</v>
      </c>
      <c r="Z222" s="7">
        <v>53108.45</v>
      </c>
      <c r="AA222" s="8">
        <v>1967.0687639147554</v>
      </c>
      <c r="AB222" s="8" t="s">
        <v>72</v>
      </c>
      <c r="AC222" s="8">
        <v>948.80085288429211</v>
      </c>
      <c r="AD222" s="8" t="s">
        <v>72</v>
      </c>
      <c r="AE222" s="8">
        <v>962.85532230039553</v>
      </c>
      <c r="AF222" s="8">
        <v>3878.724939099443</v>
      </c>
      <c r="AG222" s="9" t="s">
        <v>72</v>
      </c>
    </row>
    <row r="223" spans="1:33" x14ac:dyDescent="0.45">
      <c r="A223" s="4">
        <v>50131</v>
      </c>
      <c r="B223" s="7">
        <v>7330.27</v>
      </c>
      <c r="C223" s="8">
        <v>535.09285031497325</v>
      </c>
      <c r="D223" s="8">
        <v>0</v>
      </c>
      <c r="E223" s="8">
        <v>144.46190828402365</v>
      </c>
      <c r="F223" s="8">
        <v>0</v>
      </c>
      <c r="G223" s="8">
        <v>174.96710618403739</v>
      </c>
      <c r="H223" s="8">
        <v>854.52186478303429</v>
      </c>
      <c r="I223" s="9"/>
      <c r="J223" s="7">
        <v>42560.12</v>
      </c>
      <c r="K223" s="8">
        <v>1322.6654230382792</v>
      </c>
      <c r="L223" s="8">
        <v>0</v>
      </c>
      <c r="M223" s="8">
        <v>775.20631906434471</v>
      </c>
      <c r="N223" s="8">
        <v>0</v>
      </c>
      <c r="O223" s="8">
        <v>751.26646707061661</v>
      </c>
      <c r="P223" s="8">
        <v>2849.1382091732407</v>
      </c>
      <c r="Q223" s="9">
        <v>0</v>
      </c>
      <c r="R223" s="7">
        <v>2400.2660000000001</v>
      </c>
      <c r="S223" s="8">
        <v>224.73899713228874</v>
      </c>
      <c r="T223" s="8" t="s">
        <v>72</v>
      </c>
      <c r="U223" s="8">
        <v>44.494267751479285</v>
      </c>
      <c r="V223" s="8" t="s">
        <v>72</v>
      </c>
      <c r="W223" s="8">
        <v>52.490131855211217</v>
      </c>
      <c r="X223" s="8">
        <v>321.7233967389792</v>
      </c>
      <c r="Y223" s="9" t="s">
        <v>72</v>
      </c>
      <c r="Z223" s="7">
        <v>50226.54</v>
      </c>
      <c r="AA223" s="8">
        <v>1964.7768434162472</v>
      </c>
      <c r="AB223" s="8" t="s">
        <v>72</v>
      </c>
      <c r="AC223" s="8">
        <v>948.56060900517309</v>
      </c>
      <c r="AD223" s="8" t="s">
        <v>72</v>
      </c>
      <c r="AE223" s="8">
        <v>961.22699449146148</v>
      </c>
      <c r="AF223" s="8">
        <v>3874.564446912882</v>
      </c>
      <c r="AG223" s="9" t="s">
        <v>72</v>
      </c>
    </row>
    <row r="224" spans="1:33" x14ac:dyDescent="0.45">
      <c r="A224" s="4">
        <v>50161</v>
      </c>
      <c r="B224" s="7">
        <v>7305.2110000000002</v>
      </c>
      <c r="C224" s="8">
        <v>531.92943420216147</v>
      </c>
      <c r="D224" s="8">
        <v>0</v>
      </c>
      <c r="E224" s="8">
        <v>143.08280488084065</v>
      </c>
      <c r="F224" s="8">
        <v>0</v>
      </c>
      <c r="G224" s="8">
        <v>173.13019390581718</v>
      </c>
      <c r="H224" s="8">
        <v>848.14243298881934</v>
      </c>
      <c r="I224" s="9"/>
      <c r="J224" s="7">
        <v>42595.32</v>
      </c>
      <c r="K224" s="8">
        <v>1324.2291746092981</v>
      </c>
      <c r="L224" s="8">
        <v>0</v>
      </c>
      <c r="M224" s="8">
        <v>776.69897749148311</v>
      </c>
      <c r="N224" s="8">
        <v>0</v>
      </c>
      <c r="O224" s="8">
        <v>751.92043416469483</v>
      </c>
      <c r="P224" s="8">
        <v>2852.8485862654761</v>
      </c>
      <c r="Q224" s="9">
        <v>0</v>
      </c>
      <c r="R224" s="7">
        <v>2392.2759999999998</v>
      </c>
      <c r="S224" s="8">
        <v>223.4103623649078</v>
      </c>
      <c r="T224" s="8" t="s">
        <v>72</v>
      </c>
      <c r="U224" s="8">
        <v>44.069503903298923</v>
      </c>
      <c r="V224" s="8" t="s">
        <v>72</v>
      </c>
      <c r="W224" s="8">
        <v>51.93905817174516</v>
      </c>
      <c r="X224" s="8">
        <v>319.41892443995187</v>
      </c>
      <c r="Y224" s="9" t="s">
        <v>72</v>
      </c>
      <c r="Z224" s="7">
        <v>50226.69</v>
      </c>
      <c r="AA224" s="8">
        <v>1962.5444956518918</v>
      </c>
      <c r="AB224" s="8" t="s">
        <v>72</v>
      </c>
      <c r="AC224" s="8">
        <v>948.39834334849184</v>
      </c>
      <c r="AD224" s="8" t="s">
        <v>72</v>
      </c>
      <c r="AE224" s="8">
        <v>959.67666685167546</v>
      </c>
      <c r="AF224" s="8">
        <v>3870.6195058520589</v>
      </c>
      <c r="AG224" s="9" t="s">
        <v>72</v>
      </c>
    </row>
    <row r="225" spans="1:33" x14ac:dyDescent="0.45">
      <c r="A225" s="4">
        <v>50192</v>
      </c>
      <c r="B225" s="7">
        <v>7290.665</v>
      </c>
      <c r="C225" s="8">
        <v>528.80133092602182</v>
      </c>
      <c r="D225" s="8">
        <v>0</v>
      </c>
      <c r="E225" s="8">
        <v>141.7233560090703</v>
      </c>
      <c r="F225" s="8">
        <v>0</v>
      </c>
      <c r="G225" s="8">
        <v>171.32205805761905</v>
      </c>
      <c r="H225" s="8">
        <v>841.84674499271125</v>
      </c>
      <c r="I225" s="9"/>
      <c r="J225" s="7">
        <v>42612.6</v>
      </c>
      <c r="K225" s="8">
        <v>1325.8095781852758</v>
      </c>
      <c r="L225" s="8">
        <v>0</v>
      </c>
      <c r="M225" s="8">
        <v>778.24633522446595</v>
      </c>
      <c r="N225" s="8">
        <v>0</v>
      </c>
      <c r="O225" s="8">
        <v>752.61757722035827</v>
      </c>
      <c r="P225" s="8">
        <v>2856.6734906300999</v>
      </c>
      <c r="Q225" s="9">
        <v>0</v>
      </c>
      <c r="R225" s="7">
        <v>2387.4549999999999</v>
      </c>
      <c r="S225" s="8">
        <v>222.09655898892916</v>
      </c>
      <c r="T225" s="8" t="s">
        <v>72</v>
      </c>
      <c r="U225" s="8">
        <v>43.650793650793652</v>
      </c>
      <c r="V225" s="8" t="s">
        <v>72</v>
      </c>
      <c r="W225" s="8">
        <v>51.396617417285711</v>
      </c>
      <c r="X225" s="8">
        <v>317.14397005700852</v>
      </c>
      <c r="Y225" s="9" t="s">
        <v>72</v>
      </c>
      <c r="Z225" s="7">
        <v>50223.21</v>
      </c>
      <c r="AA225" s="8">
        <v>1960.3711752965019</v>
      </c>
      <c r="AB225" s="8" t="s">
        <v>72</v>
      </c>
      <c r="AC225" s="8">
        <v>948.31436243535029</v>
      </c>
      <c r="AD225" s="8" t="s">
        <v>72</v>
      </c>
      <c r="AE225" s="8">
        <v>958.20404688950111</v>
      </c>
      <c r="AF225" s="8">
        <v>3866.8895846213532</v>
      </c>
      <c r="AG225" s="9" t="s">
        <v>72</v>
      </c>
    </row>
    <row r="226" spans="1:33" x14ac:dyDescent="0.45">
      <c r="A226" s="4">
        <v>50222</v>
      </c>
      <c r="B226" s="7">
        <v>7271.36</v>
      </c>
      <c r="C226" s="8">
        <v>525.70797195338639</v>
      </c>
      <c r="D226" s="8">
        <v>0</v>
      </c>
      <c r="E226" s="8">
        <v>140.38318995530202</v>
      </c>
      <c r="F226" s="8">
        <v>0</v>
      </c>
      <c r="G226" s="8">
        <v>169.54210069444446</v>
      </c>
      <c r="H226" s="8">
        <v>835.63326260313283</v>
      </c>
      <c r="I226" s="9"/>
      <c r="J226" s="7">
        <v>42631.86</v>
      </c>
      <c r="K226" s="8">
        <v>1327.4067840000989</v>
      </c>
      <c r="L226" s="8">
        <v>0</v>
      </c>
      <c r="M226" s="8">
        <v>779.84918146494067</v>
      </c>
      <c r="N226" s="8">
        <v>0</v>
      </c>
      <c r="O226" s="8">
        <v>753.35835342687346</v>
      </c>
      <c r="P226" s="8">
        <v>2860.6143188919132</v>
      </c>
      <c r="Q226" s="9">
        <v>0</v>
      </c>
      <c r="R226" s="7">
        <v>2381.1120000000001</v>
      </c>
      <c r="S226" s="8">
        <v>220.79734822042229</v>
      </c>
      <c r="T226" s="8" t="s">
        <v>72</v>
      </c>
      <c r="U226" s="8">
        <v>43.238022506233023</v>
      </c>
      <c r="V226" s="8" t="s">
        <v>72</v>
      </c>
      <c r="W226" s="8">
        <v>50.862630208333336</v>
      </c>
      <c r="X226" s="8">
        <v>314.8980009349886</v>
      </c>
      <c r="Y226" s="9" t="s">
        <v>72</v>
      </c>
      <c r="Z226" s="7">
        <v>50215.21</v>
      </c>
      <c r="AA226" s="8">
        <v>1958.2563503441625</v>
      </c>
      <c r="AB226" s="8" t="s">
        <v>72</v>
      </c>
      <c r="AC226" s="8">
        <v>948.30900941130312</v>
      </c>
      <c r="AD226" s="8" t="s">
        <v>72</v>
      </c>
      <c r="AE226" s="8">
        <v>956.80887426020684</v>
      </c>
      <c r="AF226" s="8">
        <v>3863.3742340156723</v>
      </c>
      <c r="AG226" s="9" t="s">
        <v>72</v>
      </c>
    </row>
    <row r="227" spans="1:33" x14ac:dyDescent="0.45">
      <c r="A227" s="4">
        <v>50253</v>
      </c>
      <c r="B227" s="7">
        <v>7070.8370000000004</v>
      </c>
      <c r="C227" s="8">
        <v>522.64880060680105</v>
      </c>
      <c r="D227" s="8">
        <v>0</v>
      </c>
      <c r="E227" s="8">
        <v>139.06194375222498</v>
      </c>
      <c r="F227" s="8">
        <v>0</v>
      </c>
      <c r="G227" s="8">
        <v>167.78973932186099</v>
      </c>
      <c r="H227" s="8">
        <v>829.50048368088699</v>
      </c>
      <c r="I227" s="9"/>
      <c r="J227" s="7">
        <v>39980.32</v>
      </c>
      <c r="K227" s="8">
        <v>1329.0209411200888</v>
      </c>
      <c r="L227" s="8">
        <v>0</v>
      </c>
      <c r="M227" s="8">
        <v>781.5083321489011</v>
      </c>
      <c r="N227" s="8">
        <v>0</v>
      </c>
      <c r="O227" s="8">
        <v>754.14323353194141</v>
      </c>
      <c r="P227" s="8">
        <v>2864.6725068009314</v>
      </c>
      <c r="Q227" s="9">
        <v>0</v>
      </c>
      <c r="R227" s="7">
        <v>2325.712</v>
      </c>
      <c r="S227" s="8">
        <v>219.51249625485644</v>
      </c>
      <c r="T227" s="8" t="s">
        <v>72</v>
      </c>
      <c r="U227" s="8">
        <v>42.831078675685291</v>
      </c>
      <c r="V227" s="8" t="s">
        <v>72</v>
      </c>
      <c r="W227" s="8">
        <v>50.3369217965583</v>
      </c>
      <c r="X227" s="8">
        <v>312.68049672710004</v>
      </c>
      <c r="Y227" s="9" t="s">
        <v>72</v>
      </c>
      <c r="Z227" s="7">
        <v>47323.199999999997</v>
      </c>
      <c r="AA227" s="8">
        <v>1956.1995018482498</v>
      </c>
      <c r="AB227" s="8" t="s">
        <v>72</v>
      </c>
      <c r="AC227" s="8">
        <v>948.38266465157108</v>
      </c>
      <c r="AD227" s="8" t="s">
        <v>72</v>
      </c>
      <c r="AE227" s="8">
        <v>955.49092071817461</v>
      </c>
      <c r="AF227" s="8">
        <v>3860.0730872179956</v>
      </c>
      <c r="AG227" s="9" t="s">
        <v>72</v>
      </c>
    </row>
    <row r="228" spans="1:33" x14ac:dyDescent="0.45">
      <c r="A228" s="4">
        <v>50284</v>
      </c>
      <c r="B228" s="7">
        <v>7044.0550000000003</v>
      </c>
      <c r="C228" s="8">
        <v>519.62327176240865</v>
      </c>
      <c r="D228" s="8">
        <v>0</v>
      </c>
      <c r="E228" s="8">
        <v>137.75926293283962</v>
      </c>
      <c r="F228" s="8">
        <v>0</v>
      </c>
      <c r="G228" s="8">
        <v>166.0644064193857</v>
      </c>
      <c r="H228" s="8">
        <v>823.446941114634</v>
      </c>
      <c r="I228" s="9"/>
      <c r="J228" s="7">
        <v>40002.89</v>
      </c>
      <c r="K228" s="8">
        <v>1330.6521975541473</v>
      </c>
      <c r="L228" s="8">
        <v>0</v>
      </c>
      <c r="M228" s="8">
        <v>783.22463089342671</v>
      </c>
      <c r="N228" s="8">
        <v>0</v>
      </c>
      <c r="O228" s="8">
        <v>754.97270239715283</v>
      </c>
      <c r="P228" s="8">
        <v>2868.8495308447268</v>
      </c>
      <c r="Q228" s="9">
        <v>0</v>
      </c>
      <c r="R228" s="7">
        <v>2317.2550000000001</v>
      </c>
      <c r="S228" s="8">
        <v>218.24177414021165</v>
      </c>
      <c r="T228" s="8" t="s">
        <v>72</v>
      </c>
      <c r="U228" s="8">
        <v>42.429852983314603</v>
      </c>
      <c r="V228" s="8" t="s">
        <v>72</v>
      </c>
      <c r="W228" s="8">
        <v>49.819321925815714</v>
      </c>
      <c r="X228" s="8">
        <v>310.49094904934196</v>
      </c>
      <c r="Y228" s="9" t="s">
        <v>72</v>
      </c>
      <c r="Z228" s="7">
        <v>47310.36</v>
      </c>
      <c r="AA228" s="8">
        <v>1954.2001236690376</v>
      </c>
      <c r="AB228" s="8" t="s">
        <v>72</v>
      </c>
      <c r="AC228" s="8">
        <v>948.53574641283421</v>
      </c>
      <c r="AD228" s="8" t="s">
        <v>72</v>
      </c>
      <c r="AE228" s="8">
        <v>954.24999010041563</v>
      </c>
      <c r="AF228" s="8">
        <v>3856.9858601822875</v>
      </c>
      <c r="AG228" s="9" t="s">
        <v>72</v>
      </c>
    </row>
    <row r="229" spans="1:33" x14ac:dyDescent="0.45">
      <c r="A229" s="4">
        <v>50314</v>
      </c>
      <c r="B229" s="7">
        <v>7017.732</v>
      </c>
      <c r="C229" s="8">
        <v>516.63085155690385</v>
      </c>
      <c r="D229" s="8">
        <v>0</v>
      </c>
      <c r="E229" s="8">
        <v>136.47480129268936</v>
      </c>
      <c r="F229" s="8">
        <v>0</v>
      </c>
      <c r="G229" s="8">
        <v>164.3655489809336</v>
      </c>
      <c r="H229" s="8">
        <v>817.47120183052675</v>
      </c>
      <c r="I229" s="9"/>
      <c r="J229" s="7">
        <v>40023.879999999997</v>
      </c>
      <c r="K229" s="8">
        <v>1332.3007003604139</v>
      </c>
      <c r="L229" s="8">
        <v>0</v>
      </c>
      <c r="M229" s="8">
        <v>784.99894998202876</v>
      </c>
      <c r="N229" s="8">
        <v>0</v>
      </c>
      <c r="O229" s="8">
        <v>755.84725956444322</v>
      </c>
      <c r="P229" s="8">
        <v>2873.1469099068863</v>
      </c>
      <c r="Q229" s="9">
        <v>0</v>
      </c>
      <c r="R229" s="7">
        <v>2308.7950000000001</v>
      </c>
      <c r="S229" s="8">
        <v>216.98495765389961</v>
      </c>
      <c r="T229" s="8" t="s">
        <v>72</v>
      </c>
      <c r="U229" s="8">
        <v>42.034238798148323</v>
      </c>
      <c r="V229" s="8" t="s">
        <v>72</v>
      </c>
      <c r="W229" s="8">
        <v>49.30966469428008</v>
      </c>
      <c r="X229" s="8">
        <v>308.32886114632799</v>
      </c>
      <c r="Y229" s="9" t="s">
        <v>72</v>
      </c>
      <c r="Z229" s="7">
        <v>47296.75</v>
      </c>
      <c r="AA229" s="8">
        <v>1952.2577222286986</v>
      </c>
      <c r="AB229" s="8" t="s">
        <v>72</v>
      </c>
      <c r="AC229" s="8">
        <v>948.76871153325601</v>
      </c>
      <c r="AD229" s="8" t="s">
        <v>72</v>
      </c>
      <c r="AE229" s="8">
        <v>953.08591834156357</v>
      </c>
      <c r="AF229" s="8">
        <v>3854.1123521035183</v>
      </c>
      <c r="AG229" s="9" t="s">
        <v>72</v>
      </c>
    </row>
    <row r="230" spans="1:33" x14ac:dyDescent="0.45">
      <c r="A230" s="4">
        <v>50345</v>
      </c>
      <c r="B230" s="7">
        <v>6993.6859999999997</v>
      </c>
      <c r="C230" s="8">
        <v>513.67101710324266</v>
      </c>
      <c r="D230" s="8">
        <v>0</v>
      </c>
      <c r="E230" s="8">
        <v>135.20822065981613</v>
      </c>
      <c r="F230" s="8">
        <v>0</v>
      </c>
      <c r="G230" s="8">
        <v>162.69262807163682</v>
      </c>
      <c r="H230" s="8">
        <v>811.57186583469559</v>
      </c>
      <c r="I230" s="9"/>
      <c r="J230" s="7">
        <v>40042.300000000003</v>
      </c>
      <c r="K230" s="8">
        <v>1333.9665957495806</v>
      </c>
      <c r="L230" s="8">
        <v>0</v>
      </c>
      <c r="M230" s="8">
        <v>786.83219139079119</v>
      </c>
      <c r="N230" s="8">
        <v>0</v>
      </c>
      <c r="O230" s="8">
        <v>756.76741983467309</v>
      </c>
      <c r="P230" s="8">
        <v>2877.5662069750451</v>
      </c>
      <c r="Q230" s="9">
        <v>0</v>
      </c>
      <c r="R230" s="7">
        <v>2301.0610000000001</v>
      </c>
      <c r="S230" s="8">
        <v>215.74182718336192</v>
      </c>
      <c r="T230" s="8" t="s">
        <v>72</v>
      </c>
      <c r="U230" s="8">
        <v>41.644131963223373</v>
      </c>
      <c r="V230" s="8" t="s">
        <v>72</v>
      </c>
      <c r="W230" s="8">
        <v>48.807788421491047</v>
      </c>
      <c r="X230" s="8">
        <v>306.19374756807633</v>
      </c>
      <c r="Y230" s="9" t="s">
        <v>72</v>
      </c>
      <c r="Z230" s="7">
        <v>47283.96</v>
      </c>
      <c r="AA230" s="8">
        <v>1950.3718162734717</v>
      </c>
      <c r="AB230" s="8" t="s">
        <v>72</v>
      </c>
      <c r="AC230" s="8">
        <v>949.08205618257057</v>
      </c>
      <c r="AD230" s="8" t="s">
        <v>72</v>
      </c>
      <c r="AE230" s="8">
        <v>951.99857352063725</v>
      </c>
      <c r="AF230" s="8">
        <v>3851.4524459766799</v>
      </c>
      <c r="AG230" s="9" t="s">
        <v>72</v>
      </c>
    </row>
    <row r="231" spans="1:33" x14ac:dyDescent="0.45">
      <c r="A231" s="4">
        <v>50375</v>
      </c>
      <c r="B231" s="7">
        <v>6963.0339999999997</v>
      </c>
      <c r="C231" s="8">
        <v>510.74325621480915</v>
      </c>
      <c r="D231" s="8">
        <v>0</v>
      </c>
      <c r="E231" s="8">
        <v>133.95919067215362</v>
      </c>
      <c r="F231" s="8">
        <v>0</v>
      </c>
      <c r="G231" s="8">
        <v>161.04511840037105</v>
      </c>
      <c r="H231" s="8">
        <v>805.74756528733383</v>
      </c>
      <c r="I231" s="9"/>
      <c r="J231" s="7">
        <v>40065.93</v>
      </c>
      <c r="K231" s="8">
        <v>1335.6500291850323</v>
      </c>
      <c r="L231" s="8">
        <v>0</v>
      </c>
      <c r="M231" s="8">
        <v>788.72528785756958</v>
      </c>
      <c r="N231" s="8">
        <v>0</v>
      </c>
      <c r="O231" s="8">
        <v>757.73371385951236</v>
      </c>
      <c r="P231" s="8">
        <v>2882.1090309021138</v>
      </c>
      <c r="Q231" s="9">
        <v>0</v>
      </c>
      <c r="R231" s="7">
        <v>2291.1840000000002</v>
      </c>
      <c r="S231" s="8">
        <v>214.51216761021985</v>
      </c>
      <c r="T231" s="8" t="s">
        <v>72</v>
      </c>
      <c r="U231" s="8">
        <v>41.259430727023322</v>
      </c>
      <c r="V231" s="8" t="s">
        <v>72</v>
      </c>
      <c r="W231" s="8">
        <v>48.313535520111316</v>
      </c>
      <c r="X231" s="8">
        <v>304.08513385735449</v>
      </c>
      <c r="Y231" s="9" t="s">
        <v>72</v>
      </c>
      <c r="Z231" s="7">
        <v>47268.36</v>
      </c>
      <c r="AA231" s="8">
        <v>1948.5419366428032</v>
      </c>
      <c r="AB231" s="8" t="s">
        <v>72</v>
      </c>
      <c r="AC231" s="8">
        <v>949.47631666415396</v>
      </c>
      <c r="AD231" s="8" t="s">
        <v>72</v>
      </c>
      <c r="AE231" s="8">
        <v>950.98785593995763</v>
      </c>
      <c r="AF231" s="8">
        <v>3849.006109246915</v>
      </c>
      <c r="AG231" s="9" t="s">
        <v>72</v>
      </c>
    </row>
    <row r="232" spans="1:33" x14ac:dyDescent="0.45">
      <c r="A232" s="4">
        <v>50406</v>
      </c>
      <c r="B232" s="7">
        <v>6756.3459999999995</v>
      </c>
      <c r="C232" s="8">
        <v>507.84706713775063</v>
      </c>
      <c r="D232" s="8">
        <v>0</v>
      </c>
      <c r="E232" s="8">
        <v>132.72738856208457</v>
      </c>
      <c r="F232" s="8">
        <v>0</v>
      </c>
      <c r="G232" s="8">
        <v>159.42250790735639</v>
      </c>
      <c r="H232" s="8">
        <v>799.99696360719156</v>
      </c>
      <c r="I232" s="9"/>
      <c r="J232" s="7">
        <v>36264.730000000003</v>
      </c>
      <c r="K232" s="8">
        <v>1337.3511454799693</v>
      </c>
      <c r="L232" s="8">
        <v>0</v>
      </c>
      <c r="M232" s="8">
        <v>790.67920399665559</v>
      </c>
      <c r="N232" s="8">
        <v>0</v>
      </c>
      <c r="O232" s="8">
        <v>758.74668874779786</v>
      </c>
      <c r="P232" s="8">
        <v>2886.7770382244225</v>
      </c>
      <c r="Q232" s="9">
        <v>0</v>
      </c>
      <c r="R232" s="7">
        <v>2222.0509999999999</v>
      </c>
      <c r="S232" s="8">
        <v>213.29576819785527</v>
      </c>
      <c r="T232" s="8" t="s">
        <v>72</v>
      </c>
      <c r="U232" s="8">
        <v>40.880035677122045</v>
      </c>
      <c r="V232" s="8" t="s">
        <v>72</v>
      </c>
      <c r="W232" s="8">
        <v>47.826752372206919</v>
      </c>
      <c r="X232" s="8">
        <v>302.0025562471842</v>
      </c>
      <c r="Y232" s="9" t="s">
        <v>72</v>
      </c>
      <c r="Z232" s="7">
        <v>43209.73</v>
      </c>
      <c r="AA232" s="8">
        <v>1946.7676260452699</v>
      </c>
      <c r="AB232" s="8" t="s">
        <v>72</v>
      </c>
      <c r="AC232" s="8">
        <v>949.95207027115703</v>
      </c>
      <c r="AD232" s="8" t="s">
        <v>72</v>
      </c>
      <c r="AE232" s="8">
        <v>950.05369823662556</v>
      </c>
      <c r="AF232" s="8">
        <v>3846.7733945530526</v>
      </c>
      <c r="AG232" s="9" t="s">
        <v>72</v>
      </c>
    </row>
    <row r="233" spans="1:33" x14ac:dyDescent="0.45">
      <c r="A233" s="4">
        <v>50437</v>
      </c>
      <c r="B233" s="7">
        <v>6733.13</v>
      </c>
      <c r="C233" s="8">
        <v>504.98195829120016</v>
      </c>
      <c r="D233" s="8">
        <v>0</v>
      </c>
      <c r="E233" s="8">
        <v>131.51249894790004</v>
      </c>
      <c r="F233" s="8">
        <v>0</v>
      </c>
      <c r="G233" s="8">
        <v>157.82429736622817</v>
      </c>
      <c r="H233" s="8">
        <v>794.31875460532842</v>
      </c>
      <c r="I233" s="9"/>
      <c r="J233" s="7">
        <v>36280.86</v>
      </c>
      <c r="K233" s="8">
        <v>1339.0700888916424</v>
      </c>
      <c r="L233" s="8">
        <v>0</v>
      </c>
      <c r="M233" s="8">
        <v>792.69493746144781</v>
      </c>
      <c r="N233" s="8">
        <v>0</v>
      </c>
      <c r="O233" s="8">
        <v>759.8069086875937</v>
      </c>
      <c r="P233" s="8">
        <v>2891.5719350406844</v>
      </c>
      <c r="Q233" s="9">
        <v>0</v>
      </c>
      <c r="R233" s="7">
        <v>2214.6990000000001</v>
      </c>
      <c r="S233" s="8">
        <v>212.09242248230407</v>
      </c>
      <c r="T233" s="8" t="s">
        <v>72</v>
      </c>
      <c r="U233" s="8">
        <v>40.505849675953215</v>
      </c>
      <c r="V233" s="8" t="s">
        <v>72</v>
      </c>
      <c r="W233" s="8">
        <v>47.347289209868457</v>
      </c>
      <c r="X233" s="8">
        <v>299.94556136812577</v>
      </c>
      <c r="Y233" s="9" t="s">
        <v>72</v>
      </c>
      <c r="Z233" s="7">
        <v>43196.46</v>
      </c>
      <c r="AA233" s="8">
        <v>1945.0484388410825</v>
      </c>
      <c r="AB233" s="8" t="s">
        <v>72</v>
      </c>
      <c r="AC233" s="8">
        <v>950.50993619892779</v>
      </c>
      <c r="AD233" s="8" t="s">
        <v>72</v>
      </c>
      <c r="AE233" s="8">
        <v>949.1960655270675</v>
      </c>
      <c r="AF233" s="8">
        <v>3844.7544405670778</v>
      </c>
      <c r="AG233" s="9" t="s">
        <v>72</v>
      </c>
    </row>
    <row r="234" spans="1:33" x14ac:dyDescent="0.45">
      <c r="A234" s="4">
        <v>50465</v>
      </c>
      <c r="B234" s="7">
        <v>6700.36</v>
      </c>
      <c r="C234" s="8">
        <v>502.1474480151229</v>
      </c>
      <c r="D234" s="8">
        <v>0</v>
      </c>
      <c r="E234" s="8">
        <v>130.31421363190927</v>
      </c>
      <c r="F234" s="8">
        <v>0</v>
      </c>
      <c r="G234" s="8">
        <v>156.25</v>
      </c>
      <c r="H234" s="8">
        <v>788.7116616470322</v>
      </c>
      <c r="I234" s="9"/>
      <c r="J234" s="7">
        <v>36305.410000000003</v>
      </c>
      <c r="K234" s="8">
        <v>1340.8070032128487</v>
      </c>
      <c r="L234" s="8">
        <v>0</v>
      </c>
      <c r="M234" s="8">
        <v>794.77352015779104</v>
      </c>
      <c r="N234" s="8">
        <v>0</v>
      </c>
      <c r="O234" s="8">
        <v>760.91495558519034</v>
      </c>
      <c r="P234" s="8">
        <v>2896.4954789558301</v>
      </c>
      <c r="Q234" s="9">
        <v>0</v>
      </c>
      <c r="R234" s="7">
        <v>2204.1979999999999</v>
      </c>
      <c r="S234" s="8">
        <v>210.90192816635164</v>
      </c>
      <c r="T234" s="8" t="s">
        <v>72</v>
      </c>
      <c r="U234" s="8">
        <v>40.136777798628053</v>
      </c>
      <c r="V234" s="8" t="s">
        <v>72</v>
      </c>
      <c r="W234" s="8">
        <v>46.875</v>
      </c>
      <c r="X234" s="8">
        <v>297.91370596497973</v>
      </c>
      <c r="Y234" s="9" t="s">
        <v>72</v>
      </c>
      <c r="Z234" s="7">
        <v>43179.91</v>
      </c>
      <c r="AA234" s="8">
        <v>1943.3839408309962</v>
      </c>
      <c r="AB234" s="8" t="s">
        <v>72</v>
      </c>
      <c r="AC234" s="8">
        <v>951.1505765160822</v>
      </c>
      <c r="AD234" s="8" t="s">
        <v>72</v>
      </c>
      <c r="AE234" s="8">
        <v>948.41495558519034</v>
      </c>
      <c r="AF234" s="8">
        <v>3842.9494729322687</v>
      </c>
      <c r="AG234" s="9" t="s">
        <v>72</v>
      </c>
    </row>
    <row r="235" spans="1:33" x14ac:dyDescent="0.45">
      <c r="A235" s="4">
        <v>50496</v>
      </c>
      <c r="B235" s="7">
        <v>6673.4309999999996</v>
      </c>
      <c r="C235" s="8">
        <v>499.34306432552711</v>
      </c>
      <c r="D235" s="8">
        <v>0</v>
      </c>
      <c r="E235" s="8">
        <v>129.13223140495865</v>
      </c>
      <c r="F235" s="8">
        <v>0</v>
      </c>
      <c r="G235" s="8">
        <v>154.6991411103686</v>
      </c>
      <c r="H235" s="8">
        <v>783.17443684085436</v>
      </c>
      <c r="I235" s="9"/>
      <c r="J235" s="7">
        <v>36326.199999999997</v>
      </c>
      <c r="K235" s="8">
        <v>1342.5620318608264</v>
      </c>
      <c r="L235" s="8">
        <v>0</v>
      </c>
      <c r="M235" s="8">
        <v>796.91601951083305</v>
      </c>
      <c r="N235" s="8">
        <v>0</v>
      </c>
      <c r="O235" s="8">
        <v>762.07142972231941</v>
      </c>
      <c r="P235" s="8">
        <v>2901.549481093979</v>
      </c>
      <c r="Q235" s="9">
        <v>0</v>
      </c>
      <c r="R235" s="7">
        <v>2195.5369999999998</v>
      </c>
      <c r="S235" s="8">
        <v>209.72408701672137</v>
      </c>
      <c r="T235" s="8" t="s">
        <v>72</v>
      </c>
      <c r="U235" s="8">
        <v>39.772727272727266</v>
      </c>
      <c r="V235" s="8" t="s">
        <v>72</v>
      </c>
      <c r="W235" s="8">
        <v>46.409742333110579</v>
      </c>
      <c r="X235" s="8">
        <v>295.90655662255921</v>
      </c>
      <c r="Y235" s="9" t="s">
        <v>72</v>
      </c>
      <c r="Z235" s="7">
        <v>43167.09</v>
      </c>
      <c r="AA235" s="8">
        <v>1941.7737090514588</v>
      </c>
      <c r="AB235" s="8" t="s">
        <v>72</v>
      </c>
      <c r="AC235" s="8">
        <v>951.87469719678347</v>
      </c>
      <c r="AD235" s="8" t="s">
        <v>72</v>
      </c>
      <c r="AE235" s="8">
        <v>947.71039905476175</v>
      </c>
      <c r="AF235" s="8">
        <v>3841.3588053030039</v>
      </c>
      <c r="AG235" s="9" t="s">
        <v>72</v>
      </c>
    </row>
    <row r="236" spans="1:33" x14ac:dyDescent="0.45">
      <c r="A236" s="4">
        <v>50526</v>
      </c>
      <c r="B236" s="7">
        <v>6638.1779999999999</v>
      </c>
      <c r="C236" s="8">
        <v>496.56834467679391</v>
      </c>
      <c r="D236" s="8">
        <v>0</v>
      </c>
      <c r="E236" s="8">
        <v>127.96625785712823</v>
      </c>
      <c r="F236" s="8">
        <v>0</v>
      </c>
      <c r="G236" s="8">
        <v>153.17125771983146</v>
      </c>
      <c r="H236" s="8">
        <v>777.7058602537536</v>
      </c>
      <c r="I236" s="9"/>
      <c r="J236" s="7">
        <v>36353.620000000003</v>
      </c>
      <c r="K236" s="8">
        <v>1344.3353179636599</v>
      </c>
      <c r="L236" s="8">
        <v>0</v>
      </c>
      <c r="M236" s="8">
        <v>799.12353978837666</v>
      </c>
      <c r="N236" s="8">
        <v>0</v>
      </c>
      <c r="O236" s="8">
        <v>763.27695043291465</v>
      </c>
      <c r="P236" s="8">
        <v>2906.7358081849516</v>
      </c>
      <c r="Q236" s="9">
        <v>0</v>
      </c>
      <c r="R236" s="7">
        <v>2184.1849999999999</v>
      </c>
      <c r="S236" s="8">
        <v>208.55870476425343</v>
      </c>
      <c r="T236" s="8" t="s">
        <v>72</v>
      </c>
      <c r="U236" s="8">
        <v>39.413607419995493</v>
      </c>
      <c r="V236" s="8" t="s">
        <v>72</v>
      </c>
      <c r="W236" s="8">
        <v>45.951377315949436</v>
      </c>
      <c r="X236" s="8">
        <v>293.92368950019835</v>
      </c>
      <c r="Y236" s="9" t="s">
        <v>72</v>
      </c>
      <c r="Z236" s="7">
        <v>43150.7</v>
      </c>
      <c r="AA236" s="8">
        <v>1940.2173315758128</v>
      </c>
      <c r="AB236" s="8" t="s">
        <v>72</v>
      </c>
      <c r="AC236" s="8">
        <v>952.6830492169305</v>
      </c>
      <c r="AD236" s="8" t="s">
        <v>72</v>
      </c>
      <c r="AE236" s="8">
        <v>947.08245969671236</v>
      </c>
      <c r="AF236" s="8">
        <v>3839.9828404894556</v>
      </c>
      <c r="AG236" s="9" t="s">
        <v>72</v>
      </c>
    </row>
    <row r="237" spans="1:33" x14ac:dyDescent="0.45">
      <c r="A237" s="4">
        <v>50557</v>
      </c>
      <c r="B237" s="7">
        <v>6604.4440000000004</v>
      </c>
      <c r="C237" s="8">
        <v>493.82283573088625</v>
      </c>
      <c r="D237" s="8">
        <v>0</v>
      </c>
      <c r="E237" s="8">
        <v>126.81600519438359</v>
      </c>
      <c r="F237" s="8">
        <v>0</v>
      </c>
      <c r="G237" s="8">
        <v>151.66589822611562</v>
      </c>
      <c r="H237" s="8">
        <v>772.30473915138543</v>
      </c>
      <c r="I237" s="9"/>
      <c r="J237" s="7">
        <v>36379.980000000003</v>
      </c>
      <c r="K237" s="8">
        <v>1346.1270044443263</v>
      </c>
      <c r="L237" s="8">
        <v>0</v>
      </c>
      <c r="M237" s="8">
        <v>801.39722348390433</v>
      </c>
      <c r="N237" s="8">
        <v>0</v>
      </c>
      <c r="O237" s="8">
        <v>764.53215680076482</v>
      </c>
      <c r="P237" s="8">
        <v>2912.0563847289955</v>
      </c>
      <c r="Q237" s="9">
        <v>0</v>
      </c>
      <c r="R237" s="7">
        <v>2173.3119999999999</v>
      </c>
      <c r="S237" s="8">
        <v>207.4055910069722</v>
      </c>
      <c r="T237" s="8" t="s">
        <v>72</v>
      </c>
      <c r="U237" s="8">
        <v>39.059329599870146</v>
      </c>
      <c r="V237" s="8" t="s">
        <v>72</v>
      </c>
      <c r="W237" s="8">
        <v>45.499769467834682</v>
      </c>
      <c r="X237" s="8">
        <v>291.96469007467704</v>
      </c>
      <c r="Y237" s="9" t="s">
        <v>72</v>
      </c>
      <c r="Z237" s="7">
        <v>43135.31</v>
      </c>
      <c r="AA237" s="8">
        <v>1938.7144073213899</v>
      </c>
      <c r="AB237" s="8" t="s">
        <v>72</v>
      </c>
      <c r="AC237" s="8">
        <v>953.57642971716461</v>
      </c>
      <c r="AD237" s="8" t="s">
        <v>72</v>
      </c>
      <c r="AE237" s="8">
        <v>946.53123467210355</v>
      </c>
      <c r="AF237" s="8">
        <v>3838.8220717106578</v>
      </c>
      <c r="AG237" s="9" t="s">
        <v>72</v>
      </c>
    </row>
    <row r="238" spans="1:33" x14ac:dyDescent="0.45">
      <c r="A238" s="4">
        <v>50587</v>
      </c>
      <c r="B238" s="7">
        <v>6568.598</v>
      </c>
      <c r="C238" s="8">
        <v>491.10609313321095</v>
      </c>
      <c r="D238" s="8">
        <v>0</v>
      </c>
      <c r="E238" s="8">
        <v>125.6811920609705</v>
      </c>
      <c r="F238" s="8">
        <v>0</v>
      </c>
      <c r="G238" s="8">
        <v>150.18262206843522</v>
      </c>
      <c r="H238" s="8">
        <v>766.96990726261663</v>
      </c>
      <c r="I238" s="9"/>
      <c r="J238" s="7">
        <v>36408.07</v>
      </c>
      <c r="K238" s="8">
        <v>1347.937234102511</v>
      </c>
      <c r="L238" s="8">
        <v>0</v>
      </c>
      <c r="M238" s="8">
        <v>803.73825276262482</v>
      </c>
      <c r="N238" s="8">
        <v>0</v>
      </c>
      <c r="O238" s="8">
        <v>765.83770837948509</v>
      </c>
      <c r="P238" s="8">
        <v>2917.5131952446209</v>
      </c>
      <c r="Q238" s="9">
        <v>0</v>
      </c>
      <c r="R238" s="7">
        <v>2161.7489999999998</v>
      </c>
      <c r="S238" s="8">
        <v>206.2645591159486</v>
      </c>
      <c r="T238" s="8" t="s">
        <v>72</v>
      </c>
      <c r="U238" s="8">
        <v>38.709807154778915</v>
      </c>
      <c r="V238" s="8" t="s">
        <v>72</v>
      </c>
      <c r="W238" s="8">
        <v>45.054786620530571</v>
      </c>
      <c r="X238" s="8">
        <v>290.02915289125809</v>
      </c>
      <c r="Y238" s="9" t="s">
        <v>72</v>
      </c>
      <c r="Z238" s="7">
        <v>43119.199999999997</v>
      </c>
      <c r="AA238" s="8">
        <v>1937.2645458623642</v>
      </c>
      <c r="AB238" s="8" t="s">
        <v>72</v>
      </c>
      <c r="AC238" s="8">
        <v>954.55568323578939</v>
      </c>
      <c r="AD238" s="8" t="s">
        <v>72</v>
      </c>
      <c r="AE238" s="8">
        <v>946.05685486160735</v>
      </c>
      <c r="AF238" s="8">
        <v>3837.877083959761</v>
      </c>
      <c r="AG238" s="9" t="s">
        <v>72</v>
      </c>
    </row>
    <row r="239" spans="1:33" x14ac:dyDescent="0.45">
      <c r="A239" s="4">
        <v>50618</v>
      </c>
      <c r="B239" s="7">
        <v>6534.8389999999999</v>
      </c>
      <c r="C239" s="8">
        <v>488.41768129490993</v>
      </c>
      <c r="D239" s="8">
        <v>0</v>
      </c>
      <c r="E239" s="8">
        <v>124.56154336734691</v>
      </c>
      <c r="F239" s="8">
        <v>0</v>
      </c>
      <c r="G239" s="8">
        <v>148.720999405116</v>
      </c>
      <c r="H239" s="8">
        <v>761.7002240673728</v>
      </c>
      <c r="I239" s="9"/>
      <c r="J239" s="7">
        <v>36434.519999999997</v>
      </c>
      <c r="K239" s="8">
        <v>1349.7661496942735</v>
      </c>
      <c r="L239" s="8">
        <v>0</v>
      </c>
      <c r="M239" s="8">
        <v>806.14785097410993</v>
      </c>
      <c r="N239" s="8">
        <v>0</v>
      </c>
      <c r="O239" s="8">
        <v>767.19428593625287</v>
      </c>
      <c r="P239" s="8">
        <v>2923.1082866046363</v>
      </c>
      <c r="Q239" s="9">
        <v>0</v>
      </c>
      <c r="R239" s="7">
        <v>2150.848</v>
      </c>
      <c r="S239" s="8">
        <v>205.13542614386216</v>
      </c>
      <c r="T239" s="8" t="s">
        <v>72</v>
      </c>
      <c r="U239" s="8">
        <v>38.364955357142847</v>
      </c>
      <c r="V239" s="8" t="s">
        <v>72</v>
      </c>
      <c r="W239" s="8">
        <v>44.616299821534795</v>
      </c>
      <c r="X239" s="8">
        <v>288.11668132253976</v>
      </c>
      <c r="Y239" s="9" t="s">
        <v>72</v>
      </c>
      <c r="Z239" s="7">
        <v>43104.18</v>
      </c>
      <c r="AA239" s="8">
        <v>1935.8673672481655</v>
      </c>
      <c r="AB239" s="8" t="s">
        <v>72</v>
      </c>
      <c r="AC239" s="8">
        <v>955.6217030149262</v>
      </c>
      <c r="AD239" s="8" t="s">
        <v>72</v>
      </c>
      <c r="AE239" s="8">
        <v>945.65948522239205</v>
      </c>
      <c r="AF239" s="8">
        <v>3837.1485554854839</v>
      </c>
      <c r="AG239" s="9" t="s">
        <v>72</v>
      </c>
    </row>
    <row r="240" spans="1:33" x14ac:dyDescent="0.45">
      <c r="A240" s="4">
        <v>50649</v>
      </c>
      <c r="B240" s="7">
        <v>6494.6180000000004</v>
      </c>
      <c r="C240" s="8">
        <v>485.75717318137265</v>
      </c>
      <c r="D240" s="8">
        <v>0</v>
      </c>
      <c r="E240" s="8">
        <v>123.45679012345678</v>
      </c>
      <c r="F240" s="8">
        <v>0</v>
      </c>
      <c r="G240" s="8">
        <v>147.28061080214911</v>
      </c>
      <c r="H240" s="8">
        <v>756.49457410697858</v>
      </c>
      <c r="I240" s="9"/>
      <c r="J240" s="7">
        <v>36465.71</v>
      </c>
      <c r="K240" s="8">
        <v>1351.6138940097078</v>
      </c>
      <c r="L240" s="8">
        <v>0</v>
      </c>
      <c r="M240" s="8">
        <v>808.6272842352937</v>
      </c>
      <c r="N240" s="8">
        <v>0</v>
      </c>
      <c r="O240" s="8">
        <v>768.60259222083903</v>
      </c>
      <c r="P240" s="8">
        <v>2928.8437704658409</v>
      </c>
      <c r="Q240" s="9">
        <v>0</v>
      </c>
      <c r="R240" s="7">
        <v>2137.846</v>
      </c>
      <c r="S240" s="8">
        <v>204.01801273617653</v>
      </c>
      <c r="T240" s="8" t="s">
        <v>72</v>
      </c>
      <c r="U240" s="8">
        <v>38.02469135802469</v>
      </c>
      <c r="V240" s="8" t="s">
        <v>72</v>
      </c>
      <c r="W240" s="8">
        <v>44.184183240644735</v>
      </c>
      <c r="X240" s="8">
        <v>286.22688733484597</v>
      </c>
      <c r="Y240" s="9" t="s">
        <v>72</v>
      </c>
      <c r="Z240" s="7">
        <v>43086.07</v>
      </c>
      <c r="AA240" s="8">
        <v>1934.522501827355</v>
      </c>
      <c r="AB240" s="8" t="s">
        <v>72</v>
      </c>
      <c r="AC240" s="8">
        <v>956.77543238344185</v>
      </c>
      <c r="AD240" s="8" t="s">
        <v>72</v>
      </c>
      <c r="AE240" s="8">
        <v>945.33932518341794</v>
      </c>
      <c r="AF240" s="8">
        <v>3836.6372593942151</v>
      </c>
      <c r="AG240" s="9" t="s">
        <v>72</v>
      </c>
    </row>
    <row r="241" spans="1:33" x14ac:dyDescent="0.45">
      <c r="A241" s="4">
        <v>50679</v>
      </c>
      <c r="B241" s="7">
        <v>6208.241</v>
      </c>
      <c r="C241" s="8">
        <v>483.12415010676125</v>
      </c>
      <c r="D241" s="8">
        <v>0</v>
      </c>
      <c r="E241" s="8">
        <v>122.36666927715564</v>
      </c>
      <c r="F241" s="8">
        <v>0</v>
      </c>
      <c r="G241" s="8">
        <v>145.86104693225042</v>
      </c>
      <c r="H241" s="8">
        <v>751.35186631616739</v>
      </c>
      <c r="I241" s="9"/>
      <c r="J241" s="7">
        <v>35764.86</v>
      </c>
      <c r="K241" s="8">
        <v>1353.4806099486666</v>
      </c>
      <c r="L241" s="8">
        <v>0</v>
      </c>
      <c r="M241" s="8">
        <v>811.17786308782979</v>
      </c>
      <c r="N241" s="8">
        <v>0</v>
      </c>
      <c r="O241" s="8">
        <v>770.0633527615106</v>
      </c>
      <c r="P241" s="8">
        <v>2934.7218257980071</v>
      </c>
      <c r="Q241" s="9">
        <v>0</v>
      </c>
      <c r="R241" s="7">
        <v>2041.1569999999999</v>
      </c>
      <c r="S241" s="8">
        <v>202.91214304483972</v>
      </c>
      <c r="T241" s="8" t="s">
        <v>72</v>
      </c>
      <c r="U241" s="8">
        <v>37.68893413736393</v>
      </c>
      <c r="V241" s="8" t="s">
        <v>72</v>
      </c>
      <c r="W241" s="8">
        <v>43.758314079675124</v>
      </c>
      <c r="X241" s="8">
        <v>284.35939126187878</v>
      </c>
      <c r="Y241" s="9" t="s">
        <v>72</v>
      </c>
      <c r="Z241" s="7">
        <v>42043.25</v>
      </c>
      <c r="AA241" s="8">
        <v>1933.2295900767799</v>
      </c>
      <c r="AB241" s="8" t="s">
        <v>72</v>
      </c>
      <c r="AC241" s="8">
        <v>958.01786622041652</v>
      </c>
      <c r="AD241" s="8" t="s">
        <v>72</v>
      </c>
      <c r="AE241" s="8">
        <v>945.09660908021112</v>
      </c>
      <c r="AF241" s="8">
        <v>3836.3440653774078</v>
      </c>
      <c r="AG241" s="9" t="s">
        <v>72</v>
      </c>
    </row>
    <row r="242" spans="1:33" x14ac:dyDescent="0.45">
      <c r="A242" s="4">
        <v>50710</v>
      </c>
      <c r="B242" s="7">
        <v>6173.6859999999997</v>
      </c>
      <c r="C242" s="8">
        <v>480.51820153435642</v>
      </c>
      <c r="D242" s="8">
        <v>0</v>
      </c>
      <c r="E242" s="8">
        <v>121.29092355760834</v>
      </c>
      <c r="F242" s="8">
        <v>0</v>
      </c>
      <c r="G242" s="8">
        <v>144.46190828402365</v>
      </c>
      <c r="H242" s="8">
        <v>746.27103337598851</v>
      </c>
      <c r="I242" s="9"/>
      <c r="J242" s="7">
        <v>35792.9</v>
      </c>
      <c r="K242" s="8">
        <v>1355.3664405946779</v>
      </c>
      <c r="L242" s="8">
        <v>0</v>
      </c>
      <c r="M242" s="8">
        <v>813.80094423408525</v>
      </c>
      <c r="N242" s="8">
        <v>0</v>
      </c>
      <c r="O242" s="8">
        <v>771.57731668945019</v>
      </c>
      <c r="P242" s="8">
        <v>2940.7447015182133</v>
      </c>
      <c r="Q242" s="9">
        <v>0</v>
      </c>
      <c r="R242" s="7">
        <v>2030.04</v>
      </c>
      <c r="S242" s="8">
        <v>201.81764464442969</v>
      </c>
      <c r="T242" s="8" t="s">
        <v>72</v>
      </c>
      <c r="U242" s="8">
        <v>37.35760445574337</v>
      </c>
      <c r="V242" s="8" t="s">
        <v>72</v>
      </c>
      <c r="W242" s="8">
        <v>43.338572485207095</v>
      </c>
      <c r="X242" s="8">
        <v>282.51382158538013</v>
      </c>
      <c r="Y242" s="9" t="s">
        <v>72</v>
      </c>
      <c r="Z242" s="7">
        <v>42028.63</v>
      </c>
      <c r="AA242" s="8">
        <v>1931.9882824359056</v>
      </c>
      <c r="AB242" s="8" t="s">
        <v>72</v>
      </c>
      <c r="AC242" s="8">
        <v>959.35005250321524</v>
      </c>
      <c r="AD242" s="8" t="s">
        <v>72</v>
      </c>
      <c r="AE242" s="8">
        <v>944.93160663027857</v>
      </c>
      <c r="AF242" s="8">
        <v>3836.2699415693992</v>
      </c>
      <c r="AG242" s="9" t="s">
        <v>72</v>
      </c>
    </row>
    <row r="243" spans="1:33" x14ac:dyDescent="0.45">
      <c r="A243" s="4">
        <v>50740</v>
      </c>
      <c r="B243" s="7">
        <v>6143.8980000000001</v>
      </c>
      <c r="C243" s="8">
        <v>477.93892488252965</v>
      </c>
      <c r="D243" s="8">
        <v>0</v>
      </c>
      <c r="E243" s="8">
        <v>120.22930132348412</v>
      </c>
      <c r="F243" s="8">
        <v>0</v>
      </c>
      <c r="G243" s="8">
        <v>143.08280488084065</v>
      </c>
      <c r="H243" s="8">
        <v>741.25103108685437</v>
      </c>
      <c r="I243" s="9"/>
      <c r="J243" s="7">
        <v>35817.339999999997</v>
      </c>
      <c r="K243" s="8">
        <v>1357.2715292871212</v>
      </c>
      <c r="L243" s="8">
        <v>0</v>
      </c>
      <c r="M243" s="8">
        <v>816.49793235627953</v>
      </c>
      <c r="N243" s="8">
        <v>0</v>
      </c>
      <c r="O243" s="8">
        <v>773.14525759341529</v>
      </c>
      <c r="P243" s="8">
        <v>2946.9147192368164</v>
      </c>
      <c r="Q243" s="9">
        <v>0</v>
      </c>
      <c r="R243" s="7">
        <v>2020.5129999999999</v>
      </c>
      <c r="S243" s="8">
        <v>200.73434845066245</v>
      </c>
      <c r="T243" s="8" t="s">
        <v>72</v>
      </c>
      <c r="U243" s="8">
        <v>37.03062480763311</v>
      </c>
      <c r="V243" s="8" t="s">
        <v>72</v>
      </c>
      <c r="W243" s="8">
        <v>42.924841464252196</v>
      </c>
      <c r="X243" s="8">
        <v>280.68981472254774</v>
      </c>
      <c r="Y243" s="9" t="s">
        <v>72</v>
      </c>
      <c r="Z243" s="7">
        <v>42016.37</v>
      </c>
      <c r="AA243" s="8">
        <v>1930.7982391461569</v>
      </c>
      <c r="AB243" s="8" t="s">
        <v>72</v>
      </c>
      <c r="AC243" s="8">
        <v>960.77309394446047</v>
      </c>
      <c r="AD243" s="8" t="s">
        <v>72</v>
      </c>
      <c r="AE243" s="8">
        <v>944.84462345042402</v>
      </c>
      <c r="AF243" s="8">
        <v>3836.4159565410414</v>
      </c>
      <c r="AG243" s="9" t="s">
        <v>72</v>
      </c>
    </row>
    <row r="244" spans="1:33" x14ac:dyDescent="0.45">
      <c r="A244" s="4">
        <v>50771</v>
      </c>
      <c r="B244" s="7">
        <v>6117.8909999999996</v>
      </c>
      <c r="C244" s="8">
        <v>475.38592533616418</v>
      </c>
      <c r="D244" s="8">
        <v>0</v>
      </c>
      <c r="E244" s="8">
        <v>119.18155641578153</v>
      </c>
      <c r="F244" s="8">
        <v>0</v>
      </c>
      <c r="G244" s="8">
        <v>141.7233560090703</v>
      </c>
      <c r="H244" s="8">
        <v>736.29083776101606</v>
      </c>
      <c r="I244" s="9"/>
      <c r="J244" s="7">
        <v>35838.699999999997</v>
      </c>
      <c r="K244" s="8">
        <v>1359.1960196917792</v>
      </c>
      <c r="L244" s="8">
        <v>0</v>
      </c>
      <c r="M244" s="8">
        <v>819.27028202358883</v>
      </c>
      <c r="N244" s="8">
        <v>0</v>
      </c>
      <c r="O244" s="8">
        <v>774.76797440644282</v>
      </c>
      <c r="P244" s="8">
        <v>2953.2342761218106</v>
      </c>
      <c r="Q244" s="9">
        <v>0</v>
      </c>
      <c r="R244" s="7">
        <v>2012.2049999999999</v>
      </c>
      <c r="S244" s="8">
        <v>199.66208864118894</v>
      </c>
      <c r="T244" s="8" t="s">
        <v>72</v>
      </c>
      <c r="U244" s="8">
        <v>36.707919376060708</v>
      </c>
      <c r="V244" s="8" t="s">
        <v>72</v>
      </c>
      <c r="W244" s="8">
        <v>42.517006802721085</v>
      </c>
      <c r="X244" s="8">
        <v>278.88701481997077</v>
      </c>
      <c r="Y244" s="9" t="s">
        <v>72</v>
      </c>
      <c r="Z244" s="7">
        <v>42006</v>
      </c>
      <c r="AA244" s="8">
        <v>1929.6591300951761</v>
      </c>
      <c r="AB244" s="8" t="s">
        <v>72</v>
      </c>
      <c r="AC244" s="8">
        <v>962.28814972252667</v>
      </c>
      <c r="AD244" s="8" t="s">
        <v>72</v>
      </c>
      <c r="AE244" s="8">
        <v>944.83600161732716</v>
      </c>
      <c r="AF244" s="8">
        <v>3836.7832814350304</v>
      </c>
      <c r="AG244" s="9" t="s">
        <v>72</v>
      </c>
    </row>
    <row r="245" spans="1:33" x14ac:dyDescent="0.45">
      <c r="A245" s="4">
        <v>50802</v>
      </c>
      <c r="B245" s="7">
        <v>6089.4949999999999</v>
      </c>
      <c r="C245" s="8">
        <v>472.85881566334609</v>
      </c>
      <c r="D245" s="8">
        <v>0</v>
      </c>
      <c r="E245" s="8">
        <v>118.14744801512289</v>
      </c>
      <c r="F245" s="8">
        <v>0</v>
      </c>
      <c r="G245" s="8">
        <v>140.38318995530202</v>
      </c>
      <c r="H245" s="8">
        <v>731.38945363377093</v>
      </c>
      <c r="I245" s="9"/>
      <c r="J245" s="7">
        <v>35862.080000000002</v>
      </c>
      <c r="K245" s="8">
        <v>1361.1400558698308</v>
      </c>
      <c r="L245" s="8">
        <v>0</v>
      </c>
      <c r="M245" s="8">
        <v>822.11949969233831</v>
      </c>
      <c r="N245" s="8">
        <v>0</v>
      </c>
      <c r="O245" s="8">
        <v>776.44629232647026</v>
      </c>
      <c r="P245" s="8">
        <v>2959.7058478886393</v>
      </c>
      <c r="Q245" s="9">
        <v>0</v>
      </c>
      <c r="R245" s="7">
        <v>2003.1189999999999</v>
      </c>
      <c r="S245" s="8">
        <v>198.60070257860536</v>
      </c>
      <c r="T245" s="8" t="s">
        <v>72</v>
      </c>
      <c r="U245" s="8">
        <v>36.38941398865785</v>
      </c>
      <c r="V245" s="8" t="s">
        <v>72</v>
      </c>
      <c r="W245" s="8">
        <v>42.114956986590599</v>
      </c>
      <c r="X245" s="8">
        <v>277.1050735538538</v>
      </c>
      <c r="Y245" s="9" t="s">
        <v>72</v>
      </c>
      <c r="Z245" s="7">
        <v>41995.02</v>
      </c>
      <c r="AA245" s="8">
        <v>1928.5706346658462</v>
      </c>
      <c r="AB245" s="8" t="s">
        <v>72</v>
      </c>
      <c r="AC245" s="8">
        <v>963.89643731048579</v>
      </c>
      <c r="AD245" s="8" t="s">
        <v>72</v>
      </c>
      <c r="AE245" s="8">
        <v>944.90612027283271</v>
      </c>
      <c r="AF245" s="8">
        <v>3837.3731922491647</v>
      </c>
      <c r="AG245" s="9" t="s">
        <v>72</v>
      </c>
    </row>
    <row r="246" spans="1:33" x14ac:dyDescent="0.45">
      <c r="A246" s="4">
        <v>50830</v>
      </c>
      <c r="B246" s="7">
        <v>6059.4009999999998</v>
      </c>
      <c r="C246" s="8">
        <v>470.35721603715598</v>
      </c>
      <c r="D246" s="8">
        <v>0</v>
      </c>
      <c r="E246" s="8">
        <v>117.12674050336388</v>
      </c>
      <c r="F246" s="8">
        <v>0</v>
      </c>
      <c r="G246" s="8">
        <v>139.06194375222498</v>
      </c>
      <c r="H246" s="8">
        <v>726.54590029274482</v>
      </c>
      <c r="I246" s="9"/>
      <c r="J246" s="7">
        <v>35886.99</v>
      </c>
      <c r="K246" s="8">
        <v>1363.103782345388</v>
      </c>
      <c r="L246" s="8">
        <v>0</v>
      </c>
      <c r="M246" s="8">
        <v>825.04714580473842</v>
      </c>
      <c r="N246" s="8">
        <v>0</v>
      </c>
      <c r="O246" s="8">
        <v>778.18106377286483</v>
      </c>
      <c r="P246" s="8">
        <v>2966.3319919229916</v>
      </c>
      <c r="Q246" s="9">
        <v>0</v>
      </c>
      <c r="R246" s="7">
        <v>1993.4580000000001</v>
      </c>
      <c r="S246" s="8">
        <v>197.5500307356055</v>
      </c>
      <c r="T246" s="8" t="s">
        <v>72</v>
      </c>
      <c r="U246" s="8">
        <v>36.075036075036067</v>
      </c>
      <c r="V246" s="8" t="s">
        <v>72</v>
      </c>
      <c r="W246" s="8">
        <v>41.718583125667493</v>
      </c>
      <c r="X246" s="8">
        <v>275.34364993630902</v>
      </c>
      <c r="Y246" s="9" t="s">
        <v>72</v>
      </c>
      <c r="Z246" s="7">
        <v>41983.69</v>
      </c>
      <c r="AA246" s="8">
        <v>1927.5324415899752</v>
      </c>
      <c r="AB246" s="8" t="s">
        <v>72</v>
      </c>
      <c r="AC246" s="8">
        <v>965.59923440877503</v>
      </c>
      <c r="AD246" s="8" t="s">
        <v>72</v>
      </c>
      <c r="AE246" s="8">
        <v>945.0553962755348</v>
      </c>
      <c r="AF246" s="8">
        <v>3838.1870722742851</v>
      </c>
      <c r="AG246" s="9" t="s">
        <v>72</v>
      </c>
    </row>
    <row r="247" spans="1:33" x14ac:dyDescent="0.45">
      <c r="A247" s="4">
        <v>50861</v>
      </c>
      <c r="B247" s="7">
        <v>6031.9870000000001</v>
      </c>
      <c r="C247" s="8">
        <v>467.88075386240024</v>
      </c>
      <c r="D247" s="8">
        <v>0</v>
      </c>
      <c r="E247" s="8">
        <v>116.11920332936981</v>
      </c>
      <c r="F247" s="8">
        <v>0</v>
      </c>
      <c r="G247" s="8">
        <v>137.75926293283962</v>
      </c>
      <c r="H247" s="8">
        <v>721.75922012460967</v>
      </c>
      <c r="I247" s="9"/>
      <c r="J247" s="7">
        <v>35909.21</v>
      </c>
      <c r="K247" s="8">
        <v>1365.0873441716437</v>
      </c>
      <c r="L247" s="8">
        <v>0</v>
      </c>
      <c r="M247" s="8">
        <v>828.05483699197987</v>
      </c>
      <c r="N247" s="8">
        <v>0</v>
      </c>
      <c r="O247" s="8">
        <v>779.97316938091797</v>
      </c>
      <c r="P247" s="8">
        <v>2973.1153505445418</v>
      </c>
      <c r="Q247" s="9">
        <v>0</v>
      </c>
      <c r="R247" s="7">
        <v>1984.6379999999999</v>
      </c>
      <c r="S247" s="8">
        <v>196.50991662220812</v>
      </c>
      <c r="T247" s="8" t="s">
        <v>72</v>
      </c>
      <c r="U247" s="8">
        <v>35.764714625445897</v>
      </c>
      <c r="V247" s="8" t="s">
        <v>72</v>
      </c>
      <c r="W247" s="8">
        <v>41.327778879851891</v>
      </c>
      <c r="X247" s="8">
        <v>273.60241012750589</v>
      </c>
      <c r="Y247" s="9" t="s">
        <v>72</v>
      </c>
      <c r="Z247" s="7">
        <v>41973.04</v>
      </c>
      <c r="AA247" s="8">
        <v>1926.5442488065241</v>
      </c>
      <c r="AB247" s="8" t="s">
        <v>72</v>
      </c>
      <c r="AC247" s="8">
        <v>967.39788098722363</v>
      </c>
      <c r="AD247" s="8" t="s">
        <v>72</v>
      </c>
      <c r="AE247" s="8">
        <v>945.28428490032547</v>
      </c>
      <c r="AF247" s="8">
        <v>3839.2264146940734</v>
      </c>
      <c r="AG247" s="9" t="s">
        <v>72</v>
      </c>
    </row>
    <row r="248" spans="1:33" x14ac:dyDescent="0.45">
      <c r="A248" s="4">
        <v>50891</v>
      </c>
      <c r="B248" s="7">
        <v>5845.2489999999998</v>
      </c>
      <c r="C248" s="8">
        <v>465.42906360712243</v>
      </c>
      <c r="D248" s="8">
        <v>0</v>
      </c>
      <c r="E248" s="8">
        <v>115.12461087881522</v>
      </c>
      <c r="F248" s="8">
        <v>0</v>
      </c>
      <c r="G248" s="8">
        <v>136.47480129268936</v>
      </c>
      <c r="H248" s="8">
        <v>717.02847577862701</v>
      </c>
      <c r="I248" s="9"/>
      <c r="J248" s="7">
        <v>33239.919999999998</v>
      </c>
      <c r="K248" s="8">
        <v>1367.0908869957179</v>
      </c>
      <c r="L248" s="8">
        <v>0</v>
      </c>
      <c r="M248" s="8">
        <v>831.14424838788557</v>
      </c>
      <c r="N248" s="8">
        <v>0</v>
      </c>
      <c r="O248" s="8">
        <v>781.82351903649828</v>
      </c>
      <c r="P248" s="8">
        <v>2980.0586544201014</v>
      </c>
      <c r="Q248" s="9">
        <v>0</v>
      </c>
      <c r="R248" s="7">
        <v>1932.175</v>
      </c>
      <c r="S248" s="8">
        <v>195.48020671499143</v>
      </c>
      <c r="T248" s="8" t="s">
        <v>72</v>
      </c>
      <c r="U248" s="8">
        <v>35.45838015067509</v>
      </c>
      <c r="V248" s="8" t="s">
        <v>72</v>
      </c>
      <c r="W248" s="8">
        <v>40.942440387806812</v>
      </c>
      <c r="X248" s="8">
        <v>271.88102725347335</v>
      </c>
      <c r="Y248" s="9" t="s">
        <v>72</v>
      </c>
      <c r="Z248" s="7">
        <v>39082.379999999997</v>
      </c>
      <c r="AA248" s="8">
        <v>1925.6057633242649</v>
      </c>
      <c r="AB248" s="8" t="s">
        <v>72</v>
      </c>
      <c r="AC248" s="8">
        <v>969.2937814424638</v>
      </c>
      <c r="AD248" s="8" t="s">
        <v>72</v>
      </c>
      <c r="AE248" s="8">
        <v>945.59328058772553</v>
      </c>
      <c r="AF248" s="8">
        <v>3840.492825354454</v>
      </c>
      <c r="AG248" s="9" t="s">
        <v>72</v>
      </c>
    </row>
    <row r="249" spans="1:33" x14ac:dyDescent="0.45">
      <c r="A249" s="4">
        <v>50922</v>
      </c>
      <c r="B249" s="7">
        <v>5837.1890000000003</v>
      </c>
      <c r="C249" s="8">
        <v>463.0017866387447</v>
      </c>
      <c r="D249" s="8">
        <v>0</v>
      </c>
      <c r="E249" s="8">
        <v>114.14274234787057</v>
      </c>
      <c r="F249" s="8">
        <v>0</v>
      </c>
      <c r="G249" s="8">
        <v>135.20822065981613</v>
      </c>
      <c r="H249" s="8">
        <v>712.35274964643133</v>
      </c>
      <c r="I249" s="9"/>
      <c r="J249" s="7">
        <v>33242.660000000003</v>
      </c>
      <c r="K249" s="8">
        <v>1369.1145571222739</v>
      </c>
      <c r="L249" s="8">
        <v>0</v>
      </c>
      <c r="M249" s="8">
        <v>834.31711605973669</v>
      </c>
      <c r="N249" s="8">
        <v>0</v>
      </c>
      <c r="O249" s="8">
        <v>783.73305295315367</v>
      </c>
      <c r="P249" s="8">
        <v>2987.1647261351645</v>
      </c>
      <c r="Q249" s="9">
        <v>0</v>
      </c>
      <c r="R249" s="7">
        <v>1928.443</v>
      </c>
      <c r="S249" s="8">
        <v>194.46075038827277</v>
      </c>
      <c r="T249" s="8" t="s">
        <v>72</v>
      </c>
      <c r="U249" s="8">
        <v>35.155964643144138</v>
      </c>
      <c r="V249" s="8" t="s">
        <v>72</v>
      </c>
      <c r="W249" s="8">
        <v>40.562466197944843</v>
      </c>
      <c r="X249" s="8">
        <v>270.17918122936175</v>
      </c>
      <c r="Y249" s="9" t="s">
        <v>72</v>
      </c>
      <c r="Z249" s="7">
        <v>39075.230000000003</v>
      </c>
      <c r="AA249" s="8">
        <v>1924.7167010887674</v>
      </c>
      <c r="AB249" s="8" t="s">
        <v>72</v>
      </c>
      <c r="AC249" s="8">
        <v>971.28840687718139</v>
      </c>
      <c r="AD249" s="8" t="s">
        <v>72</v>
      </c>
      <c r="AE249" s="8">
        <v>945.98291774493305</v>
      </c>
      <c r="AF249" s="8">
        <v>3841.9880257108816</v>
      </c>
      <c r="AG249" s="9" t="s">
        <v>72</v>
      </c>
    </row>
    <row r="250" spans="1:33" x14ac:dyDescent="0.45">
      <c r="A250" s="4">
        <v>50952</v>
      </c>
      <c r="B250" s="7">
        <v>5825.1729999999998</v>
      </c>
      <c r="C250" s="8">
        <v>460.5985710646915</v>
      </c>
      <c r="D250" s="8">
        <v>0</v>
      </c>
      <c r="E250" s="8">
        <v>113.17338162064286</v>
      </c>
      <c r="F250" s="8">
        <v>0</v>
      </c>
      <c r="G250" s="8">
        <v>133.95919067215362</v>
      </c>
      <c r="H250" s="8">
        <v>707.73114335748801</v>
      </c>
      <c r="I250" s="9"/>
      <c r="J250" s="7">
        <v>33249.51</v>
      </c>
      <c r="K250" s="8">
        <v>1371.1585015759717</v>
      </c>
      <c r="L250" s="8">
        <v>0</v>
      </c>
      <c r="M250" s="8">
        <v>837.57523956333307</v>
      </c>
      <c r="N250" s="8">
        <v>0</v>
      </c>
      <c r="O250" s="8">
        <v>785.70274279407386</v>
      </c>
      <c r="P250" s="8">
        <v>2994.4364839333784</v>
      </c>
      <c r="Q250" s="9">
        <v>0</v>
      </c>
      <c r="R250" s="7">
        <v>1923.6389999999999</v>
      </c>
      <c r="S250" s="8">
        <v>193.45139984717042</v>
      </c>
      <c r="T250" s="8" t="s">
        <v>72</v>
      </c>
      <c r="U250" s="8">
        <v>34.857401539158005</v>
      </c>
      <c r="V250" s="8" t="s">
        <v>72</v>
      </c>
      <c r="W250" s="8">
        <v>40.187757201646093</v>
      </c>
      <c r="X250" s="8">
        <v>268.4965585879745</v>
      </c>
      <c r="Y250" s="9" t="s">
        <v>72</v>
      </c>
      <c r="Z250" s="7">
        <v>39067.599999999999</v>
      </c>
      <c r="AA250" s="8">
        <v>1923.8767868536015</v>
      </c>
      <c r="AB250" s="8" t="s">
        <v>72</v>
      </c>
      <c r="AC250" s="8">
        <v>973.38329750810453</v>
      </c>
      <c r="AD250" s="8" t="s">
        <v>72</v>
      </c>
      <c r="AE250" s="8">
        <v>946.45377160065823</v>
      </c>
      <c r="AF250" s="8">
        <v>3843.7138559623645</v>
      </c>
      <c r="AG250" s="9" t="s">
        <v>72</v>
      </c>
    </row>
    <row r="251" spans="1:33" x14ac:dyDescent="0.45">
      <c r="A251" s="4">
        <v>50983</v>
      </c>
      <c r="B251" s="7">
        <v>5806.0870000000004</v>
      </c>
      <c r="C251" s="8">
        <v>458.21907157735546</v>
      </c>
      <c r="D251" s="8">
        <v>0</v>
      </c>
      <c r="E251" s="8">
        <v>112.21631715024419</v>
      </c>
      <c r="F251" s="8">
        <v>0</v>
      </c>
      <c r="G251" s="8">
        <v>132.72738856208457</v>
      </c>
      <c r="H251" s="8">
        <v>703.16277728968419</v>
      </c>
      <c r="I251" s="9"/>
      <c r="J251" s="7">
        <v>33262.910000000003</v>
      </c>
      <c r="K251" s="8">
        <v>1373.2228681628405</v>
      </c>
      <c r="L251" s="8">
        <v>0</v>
      </c>
      <c r="M251" s="8">
        <v>840.92048462983723</v>
      </c>
      <c r="N251" s="8">
        <v>0</v>
      </c>
      <c r="O251" s="8">
        <v>787.73359284146045</v>
      </c>
      <c r="P251" s="8">
        <v>3001.8769456341383</v>
      </c>
      <c r="Q251" s="9">
        <v>0</v>
      </c>
      <c r="R251" s="7">
        <v>1916.723</v>
      </c>
      <c r="S251" s="8">
        <v>192.45201006248931</v>
      </c>
      <c r="T251" s="8" t="s">
        <v>72</v>
      </c>
      <c r="U251" s="8">
        <v>34.562625682275211</v>
      </c>
      <c r="V251" s="8" t="s">
        <v>72</v>
      </c>
      <c r="W251" s="8">
        <v>39.818216568625374</v>
      </c>
      <c r="X251" s="8">
        <v>266.83285231338988</v>
      </c>
      <c r="Y251" s="9" t="s">
        <v>72</v>
      </c>
      <c r="Z251" s="7">
        <v>39058.160000000003</v>
      </c>
      <c r="AA251" s="8">
        <v>1923.0857540556672</v>
      </c>
      <c r="AB251" s="8" t="s">
        <v>72</v>
      </c>
      <c r="AC251" s="8">
        <v>975.58006521013021</v>
      </c>
      <c r="AD251" s="8" t="s">
        <v>72</v>
      </c>
      <c r="AE251" s="8">
        <v>947.00645911596189</v>
      </c>
      <c r="AF251" s="8">
        <v>3845.6722783817595</v>
      </c>
      <c r="AG251" s="9" t="s">
        <v>72</v>
      </c>
    </row>
    <row r="252" spans="1:33" x14ac:dyDescent="0.45">
      <c r="A252" s="4">
        <v>51014</v>
      </c>
      <c r="B252" s="7">
        <v>5786.4</v>
      </c>
      <c r="C252" s="8">
        <v>455.8629493032704</v>
      </c>
      <c r="D252" s="8">
        <v>0</v>
      </c>
      <c r="E252" s="8">
        <v>111.27134184336555</v>
      </c>
      <c r="F252" s="8">
        <v>0</v>
      </c>
      <c r="G252" s="8">
        <v>131.51249894790004</v>
      </c>
      <c r="H252" s="8">
        <v>698.64679009453607</v>
      </c>
      <c r="I252" s="9"/>
      <c r="J252" s="7">
        <v>33277.760000000002</v>
      </c>
      <c r="K252" s="8">
        <v>1375.3078055306255</v>
      </c>
      <c r="L252" s="8">
        <v>0</v>
      </c>
      <c r="M252" s="8">
        <v>844.35478599246642</v>
      </c>
      <c r="N252" s="8">
        <v>0</v>
      </c>
      <c r="O252" s="8">
        <v>789.82664121600521</v>
      </c>
      <c r="P252" s="8">
        <v>3009.4892327390971</v>
      </c>
      <c r="Q252" s="9">
        <v>0</v>
      </c>
      <c r="R252" s="7">
        <v>1909.8710000000001</v>
      </c>
      <c r="S252" s="8">
        <v>191.46243870737356</v>
      </c>
      <c r="T252" s="8" t="s">
        <v>72</v>
      </c>
      <c r="U252" s="8">
        <v>34.271573287756588</v>
      </c>
      <c r="V252" s="8" t="s">
        <v>72</v>
      </c>
      <c r="W252" s="8">
        <v>39.453749684370017</v>
      </c>
      <c r="X252" s="8">
        <v>265.18776167950017</v>
      </c>
      <c r="Y252" s="9" t="s">
        <v>72</v>
      </c>
      <c r="Z252" s="7">
        <v>39049.54</v>
      </c>
      <c r="AA252" s="8">
        <v>1922.3433446945501</v>
      </c>
      <c r="AB252" s="8" t="s">
        <v>72</v>
      </c>
      <c r="AC252" s="8">
        <v>977.88039620450513</v>
      </c>
      <c r="AD252" s="8" t="s">
        <v>72</v>
      </c>
      <c r="AE252" s="8">
        <v>947.64163995348531</v>
      </c>
      <c r="AF252" s="8">
        <v>3847.8653808525405</v>
      </c>
      <c r="AG252" s="9" t="s">
        <v>72</v>
      </c>
    </row>
    <row r="253" spans="1:33" x14ac:dyDescent="0.45">
      <c r="A253" s="4">
        <v>51044</v>
      </c>
      <c r="B253" s="7">
        <v>5762.6220000000003</v>
      </c>
      <c r="C253" s="8">
        <v>453.52987165635767</v>
      </c>
      <c r="D253" s="8">
        <v>0</v>
      </c>
      <c r="E253" s="8">
        <v>110.33825294823812</v>
      </c>
      <c r="F253" s="8">
        <v>0</v>
      </c>
      <c r="G253" s="8">
        <v>130.31421363190927</v>
      </c>
      <c r="H253" s="8">
        <v>694.18233823650507</v>
      </c>
      <c r="I253" s="9"/>
      <c r="J253" s="7">
        <v>33296.28</v>
      </c>
      <c r="K253" s="8">
        <v>1377.4134632281812</v>
      </c>
      <c r="L253" s="8">
        <v>0</v>
      </c>
      <c r="M253" s="8">
        <v>847.88015036165257</v>
      </c>
      <c r="N253" s="8">
        <v>0</v>
      </c>
      <c r="O253" s="8">
        <v>791.98296114928962</v>
      </c>
      <c r="P253" s="8">
        <v>3017.2765747391231</v>
      </c>
      <c r="Q253" s="9">
        <v>0</v>
      </c>
      <c r="R253" s="7">
        <v>1901.7660000000001</v>
      </c>
      <c r="S253" s="8">
        <v>190.48254609567022</v>
      </c>
      <c r="T253" s="8" t="s">
        <v>72</v>
      </c>
      <c r="U253" s="8">
        <v>33.984181908057337</v>
      </c>
      <c r="V253" s="8" t="s">
        <v>72</v>
      </c>
      <c r="W253" s="8">
        <v>39.094264089572782</v>
      </c>
      <c r="X253" s="8">
        <v>263.56099209330034</v>
      </c>
      <c r="Y253" s="9" t="s">
        <v>72</v>
      </c>
      <c r="Z253" s="7">
        <v>39039.75</v>
      </c>
      <c r="AA253" s="8">
        <v>1921.6493092158103</v>
      </c>
      <c r="AB253" s="8" t="s">
        <v>72</v>
      </c>
      <c r="AC253" s="8">
        <v>980.28605389953827</v>
      </c>
      <c r="AD253" s="8" t="s">
        <v>72</v>
      </c>
      <c r="AE253" s="8">
        <v>948.36001750758078</v>
      </c>
      <c r="AF253" s="8">
        <v>3850.2953806229293</v>
      </c>
      <c r="AG253" s="9" t="s">
        <v>72</v>
      </c>
    </row>
    <row r="254" spans="1:33" x14ac:dyDescent="0.45">
      <c r="A254" s="4">
        <v>51075</v>
      </c>
      <c r="B254" s="7">
        <v>5489.3220000000001</v>
      </c>
      <c r="C254" s="8">
        <v>351.21951219512198</v>
      </c>
      <c r="D254" s="8">
        <v>0</v>
      </c>
      <c r="E254" s="8">
        <v>109.41685194586933</v>
      </c>
      <c r="F254" s="8">
        <v>0</v>
      </c>
      <c r="G254" s="8">
        <v>129.13223140495865</v>
      </c>
      <c r="H254" s="8">
        <v>589.76859554594989</v>
      </c>
      <c r="I254" s="9"/>
      <c r="J254" s="7">
        <v>32584.32</v>
      </c>
      <c r="K254" s="8">
        <v>1073.804101697363</v>
      </c>
      <c r="L254" s="8">
        <v>0</v>
      </c>
      <c r="M254" s="8">
        <v>851.49865955791279</v>
      </c>
      <c r="N254" s="8">
        <v>0</v>
      </c>
      <c r="O254" s="8">
        <v>794.20366231213768</v>
      </c>
      <c r="P254" s="8">
        <v>2719.5064235674135</v>
      </c>
      <c r="Q254" s="9">
        <v>0</v>
      </c>
      <c r="R254" s="7">
        <v>1808.9949999999999</v>
      </c>
      <c r="S254" s="8">
        <v>147.51219512195124</v>
      </c>
      <c r="T254" s="8" t="s">
        <v>72</v>
      </c>
      <c r="U254" s="8">
        <v>33.700390399327752</v>
      </c>
      <c r="V254" s="8" t="s">
        <v>72</v>
      </c>
      <c r="W254" s="8">
        <v>38.739669421487598</v>
      </c>
      <c r="X254" s="8">
        <v>219.95225494276659</v>
      </c>
      <c r="Y254" s="9" t="s">
        <v>72</v>
      </c>
      <c r="Z254" s="7">
        <v>38002.57</v>
      </c>
      <c r="AA254" s="8">
        <v>1495.2675163315093</v>
      </c>
      <c r="AB254" s="8" t="s">
        <v>72</v>
      </c>
      <c r="AC254" s="8">
        <v>982.79888189295593</v>
      </c>
      <c r="AD254" s="8" t="s">
        <v>72</v>
      </c>
      <c r="AE254" s="8">
        <v>949.1623399980881</v>
      </c>
      <c r="AF254" s="8">
        <v>3427.2287382225531</v>
      </c>
      <c r="AG254" s="9" t="s">
        <v>72</v>
      </c>
    </row>
    <row r="255" spans="1:33" x14ac:dyDescent="0.45">
      <c r="A255" s="4">
        <v>51105</v>
      </c>
      <c r="B255" s="7">
        <v>5466.9589999999998</v>
      </c>
      <c r="C255" s="8">
        <v>349.72677595628414</v>
      </c>
      <c r="D255" s="8">
        <v>0</v>
      </c>
      <c r="E255" s="8">
        <v>108.50694444444444</v>
      </c>
      <c r="F255" s="8">
        <v>0</v>
      </c>
      <c r="G255" s="8">
        <v>127.96625785712823</v>
      </c>
      <c r="H255" s="8">
        <v>586.19997825785686</v>
      </c>
      <c r="I255" s="9"/>
      <c r="J255" s="7">
        <v>32603.31</v>
      </c>
      <c r="K255" s="8">
        <v>1076.3625972693285</v>
      </c>
      <c r="L255" s="8">
        <v>0</v>
      </c>
      <c r="M255" s="8">
        <v>855.21247381231615</v>
      </c>
      <c r="N255" s="8">
        <v>0</v>
      </c>
      <c r="O255" s="8">
        <v>796.48989220207409</v>
      </c>
      <c r="P255" s="8">
        <v>2728.0649632837185</v>
      </c>
      <c r="Q255" s="9">
        <v>0</v>
      </c>
      <c r="R255" s="7">
        <v>1801.527</v>
      </c>
      <c r="S255" s="8">
        <v>146.88524590163934</v>
      </c>
      <c r="T255" s="8" t="s">
        <v>72</v>
      </c>
      <c r="U255" s="8">
        <v>33.420138888888893</v>
      </c>
      <c r="V255" s="8" t="s">
        <v>72</v>
      </c>
      <c r="W255" s="8">
        <v>38.389877357138467</v>
      </c>
      <c r="X255" s="8">
        <v>218.69526214766668</v>
      </c>
      <c r="Y255" s="9" t="s">
        <v>72</v>
      </c>
      <c r="Z255" s="7">
        <v>37994.629999999997</v>
      </c>
      <c r="AA255" s="8">
        <v>1496.0347284168695</v>
      </c>
      <c r="AB255" s="8" t="s">
        <v>72</v>
      </c>
      <c r="AC255" s="8">
        <v>985.42080714564941</v>
      </c>
      <c r="AD255" s="8" t="s">
        <v>72</v>
      </c>
      <c r="AE255" s="8">
        <v>950.04940163062793</v>
      </c>
      <c r="AF255" s="8">
        <v>3431.5049371931468</v>
      </c>
      <c r="AG255" s="9" t="s">
        <v>72</v>
      </c>
    </row>
    <row r="256" spans="1:33" x14ac:dyDescent="0.45">
      <c r="A256" s="4">
        <v>51136</v>
      </c>
      <c r="B256" s="7">
        <v>5443.4669999999996</v>
      </c>
      <c r="C256" s="8">
        <v>348.24667472793232</v>
      </c>
      <c r="D256" s="8">
        <v>0</v>
      </c>
      <c r="E256" s="8">
        <v>107.6083400767893</v>
      </c>
      <c r="F256" s="8">
        <v>0</v>
      </c>
      <c r="G256" s="8">
        <v>126.81600519438359</v>
      </c>
      <c r="H256" s="8">
        <v>582.67101999910528</v>
      </c>
      <c r="I256" s="9"/>
      <c r="J256" s="7">
        <v>32622.52</v>
      </c>
      <c r="K256" s="8">
        <v>1078.9352620388081</v>
      </c>
      <c r="L256" s="8">
        <v>0</v>
      </c>
      <c r="M256" s="8">
        <v>859.02383524514062</v>
      </c>
      <c r="N256" s="8">
        <v>0</v>
      </c>
      <c r="O256" s="8">
        <v>798.84283759325365</v>
      </c>
      <c r="P256" s="8">
        <v>2736.8019348772023</v>
      </c>
      <c r="Q256" s="9">
        <v>0</v>
      </c>
      <c r="R256" s="7">
        <v>1793.72</v>
      </c>
      <c r="S256" s="8">
        <v>146.26360338573159</v>
      </c>
      <c r="T256" s="8" t="s">
        <v>72</v>
      </c>
      <c r="U256" s="8">
        <v>33.143368743651102</v>
      </c>
      <c r="V256" s="8" t="s">
        <v>72</v>
      </c>
      <c r="W256" s="8">
        <v>38.044801558315079</v>
      </c>
      <c r="X256" s="8">
        <v>217.45177368769777</v>
      </c>
      <c r="Y256" s="9" t="s">
        <v>72</v>
      </c>
      <c r="Z256" s="7">
        <v>37985.83</v>
      </c>
      <c r="AA256" s="8">
        <v>1496.831271712327</v>
      </c>
      <c r="AB256" s="8" t="s">
        <v>72</v>
      </c>
      <c r="AC256" s="8">
        <v>988.15384333728775</v>
      </c>
      <c r="AD256" s="8" t="s">
        <v>72</v>
      </c>
      <c r="AE256" s="8">
        <v>951.02204382651394</v>
      </c>
      <c r="AF256" s="8">
        <v>3436.0071588761284</v>
      </c>
      <c r="AG256" s="9" t="s">
        <v>72</v>
      </c>
    </row>
    <row r="257" spans="1:33" x14ac:dyDescent="0.45">
      <c r="A257" s="4">
        <v>51167</v>
      </c>
      <c r="B257" s="7">
        <v>5418.5429999999997</v>
      </c>
      <c r="C257" s="8">
        <v>346.77904876580374</v>
      </c>
      <c r="D257" s="8">
        <v>0</v>
      </c>
      <c r="E257" s="8">
        <v>106.7208524007923</v>
      </c>
      <c r="F257" s="8">
        <v>0</v>
      </c>
      <c r="G257" s="8">
        <v>125.6811920609705</v>
      </c>
      <c r="H257" s="8">
        <v>579.18109322756652</v>
      </c>
      <c r="I257" s="9"/>
      <c r="J257" s="7">
        <v>32642.44</v>
      </c>
      <c r="K257" s="8">
        <v>1081.5222759298563</v>
      </c>
      <c r="L257" s="8">
        <v>0</v>
      </c>
      <c r="M257" s="8">
        <v>862.93507153409132</v>
      </c>
      <c r="N257" s="8">
        <v>0</v>
      </c>
      <c r="O257" s="8">
        <v>801.26372605243705</v>
      </c>
      <c r="P257" s="8">
        <v>2745.7210735163844</v>
      </c>
      <c r="Q257" s="9">
        <v>0</v>
      </c>
      <c r="R257" s="7">
        <v>1785.4580000000001</v>
      </c>
      <c r="S257" s="8">
        <v>145.64720048163755</v>
      </c>
      <c r="T257" s="8" t="s">
        <v>72</v>
      </c>
      <c r="U257" s="8">
        <v>32.87002253944403</v>
      </c>
      <c r="V257" s="8" t="s">
        <v>72</v>
      </c>
      <c r="W257" s="8">
        <v>37.704357618291148</v>
      </c>
      <c r="X257" s="8">
        <v>216.22158063937272</v>
      </c>
      <c r="Y257" s="9" t="s">
        <v>72</v>
      </c>
      <c r="Z257" s="7">
        <v>37976.32</v>
      </c>
      <c r="AA257" s="8">
        <v>1497.6571344488207</v>
      </c>
      <c r="AB257" s="8" t="s">
        <v>72</v>
      </c>
      <c r="AC257" s="8">
        <v>991.0000944150421</v>
      </c>
      <c r="AD257" s="8" t="s">
        <v>72</v>
      </c>
      <c r="AE257" s="8">
        <v>952.08115652560161</v>
      </c>
      <c r="AF257" s="8">
        <v>3440.7383853894644</v>
      </c>
      <c r="AG257" s="9" t="s">
        <v>72</v>
      </c>
    </row>
    <row r="258" spans="1:33" x14ac:dyDescent="0.45">
      <c r="A258" s="4">
        <v>51196</v>
      </c>
      <c r="B258" s="7">
        <v>5393.701</v>
      </c>
      <c r="C258" s="8">
        <v>345.32374100719426</v>
      </c>
      <c r="D258" s="8">
        <v>0</v>
      </c>
      <c r="E258" s="8">
        <v>105.84429880268931</v>
      </c>
      <c r="F258" s="8">
        <v>0</v>
      </c>
      <c r="G258" s="8">
        <v>124.56154336734691</v>
      </c>
      <c r="H258" s="8">
        <v>575.72958317723044</v>
      </c>
      <c r="I258" s="9"/>
      <c r="J258" s="7">
        <v>32662.13</v>
      </c>
      <c r="K258" s="8">
        <v>1084.123819505533</v>
      </c>
      <c r="L258" s="8">
        <v>0</v>
      </c>
      <c r="M258" s="8">
        <v>866.94859978426587</v>
      </c>
      <c r="N258" s="8">
        <v>0</v>
      </c>
      <c r="O258" s="8">
        <v>803.7538275247731</v>
      </c>
      <c r="P258" s="8">
        <v>2754.8262468145717</v>
      </c>
      <c r="Q258" s="9">
        <v>0</v>
      </c>
      <c r="R258" s="7">
        <v>1777.2380000000001</v>
      </c>
      <c r="S258" s="8">
        <v>145.03597122302159</v>
      </c>
      <c r="T258" s="8" t="s">
        <v>72</v>
      </c>
      <c r="U258" s="8">
        <v>32.600044031228308</v>
      </c>
      <c r="V258" s="8" t="s">
        <v>72</v>
      </c>
      <c r="W258" s="8">
        <v>37.368463010204074</v>
      </c>
      <c r="X258" s="8">
        <v>215.00447826445398</v>
      </c>
      <c r="Y258" s="9" t="s">
        <v>72</v>
      </c>
      <c r="Z258" s="7">
        <v>37966.839999999997</v>
      </c>
      <c r="AA258" s="8">
        <v>1498.512308714166</v>
      </c>
      <c r="AB258" s="8" t="s">
        <v>72</v>
      </c>
      <c r="AC258" s="8">
        <v>993.96175834749306</v>
      </c>
      <c r="AD258" s="8" t="s">
        <v>72</v>
      </c>
      <c r="AE258" s="8">
        <v>953.22767956558937</v>
      </c>
      <c r="AF258" s="8">
        <v>3445.7017466272487</v>
      </c>
      <c r="AG258" s="9" t="s">
        <v>72</v>
      </c>
    </row>
    <row r="259" spans="1:33" x14ac:dyDescent="0.45">
      <c r="A259" s="4">
        <v>51227</v>
      </c>
      <c r="B259" s="7">
        <v>5367.0910000000003</v>
      </c>
      <c r="C259" s="8">
        <v>343.8805970149254</v>
      </c>
      <c r="D259" s="8">
        <v>0</v>
      </c>
      <c r="E259" s="8">
        <v>104.97850040311741</v>
      </c>
      <c r="F259" s="8">
        <v>0</v>
      </c>
      <c r="G259" s="8">
        <v>123.45679012345678</v>
      </c>
      <c r="H259" s="8">
        <v>572.31588754149959</v>
      </c>
      <c r="I259" s="9"/>
      <c r="J259" s="7">
        <v>32683.200000000001</v>
      </c>
      <c r="K259" s="8">
        <v>1086.7400740183309</v>
      </c>
      <c r="L259" s="8">
        <v>0</v>
      </c>
      <c r="M259" s="8">
        <v>871.06693061296482</v>
      </c>
      <c r="N259" s="8">
        <v>0</v>
      </c>
      <c r="O259" s="8">
        <v>806.31445599341339</v>
      </c>
      <c r="P259" s="8">
        <v>2764.121460624709</v>
      </c>
      <c r="Q259" s="9">
        <v>0</v>
      </c>
      <c r="R259" s="7">
        <v>1768.4459999999999</v>
      </c>
      <c r="S259" s="8">
        <v>144.42985074626867</v>
      </c>
      <c r="T259" s="8" t="s">
        <v>72</v>
      </c>
      <c r="U259" s="8">
        <v>32.333378124160163</v>
      </c>
      <c r="V259" s="8" t="s">
        <v>72</v>
      </c>
      <c r="W259" s="8">
        <v>37.037037037037038</v>
      </c>
      <c r="X259" s="8">
        <v>213.80026590746587</v>
      </c>
      <c r="Y259" s="9" t="s">
        <v>72</v>
      </c>
      <c r="Z259" s="7">
        <v>37956.79</v>
      </c>
      <c r="AA259" s="8">
        <v>1499.3967904362414</v>
      </c>
      <c r="AB259" s="8" t="s">
        <v>72</v>
      </c>
      <c r="AC259" s="8">
        <v>997.04113109670573</v>
      </c>
      <c r="AD259" s="8" t="s">
        <v>72</v>
      </c>
      <c r="AE259" s="8">
        <v>954.46260414156154</v>
      </c>
      <c r="AF259" s="8">
        <v>3450.9005256745086</v>
      </c>
      <c r="AG259" s="9" t="s">
        <v>72</v>
      </c>
    </row>
    <row r="260" spans="1:33" x14ac:dyDescent="0.45">
      <c r="A260" s="4">
        <v>51257</v>
      </c>
      <c r="B260" s="7">
        <v>5340.5569999999998</v>
      </c>
      <c r="C260" s="8">
        <v>342.44946492271106</v>
      </c>
      <c r="D260" s="8">
        <v>0</v>
      </c>
      <c r="E260" s="8">
        <v>104.12328196584754</v>
      </c>
      <c r="F260" s="8">
        <v>0</v>
      </c>
      <c r="G260" s="8">
        <v>122.36666927715564</v>
      </c>
      <c r="H260" s="8">
        <v>568.93941616571419</v>
      </c>
      <c r="I260" s="9"/>
      <c r="J260" s="7">
        <v>32704.33</v>
      </c>
      <c r="K260" s="8">
        <v>1089.3712214602594</v>
      </c>
      <c r="L260" s="8">
        <v>0</v>
      </c>
      <c r="M260" s="8">
        <v>875.29267246342147</v>
      </c>
      <c r="N260" s="8">
        <v>0</v>
      </c>
      <c r="O260" s="8">
        <v>808.94697121719253</v>
      </c>
      <c r="P260" s="8">
        <v>2773.6108651408736</v>
      </c>
      <c r="Q260" s="9">
        <v>0</v>
      </c>
      <c r="R260" s="7">
        <v>1759.684</v>
      </c>
      <c r="S260" s="8">
        <v>143.82877526753865</v>
      </c>
      <c r="T260" s="8" t="s">
        <v>72</v>
      </c>
      <c r="U260" s="8">
        <v>32.069970845481045</v>
      </c>
      <c r="V260" s="8" t="s">
        <v>72</v>
      </c>
      <c r="W260" s="8">
        <v>36.710000783146697</v>
      </c>
      <c r="X260" s="8">
        <v>212.60874689616639</v>
      </c>
      <c r="Y260" s="9" t="s">
        <v>72</v>
      </c>
      <c r="Z260" s="7">
        <v>37946.910000000003</v>
      </c>
      <c r="AA260" s="8">
        <v>1500.3105793675127</v>
      </c>
      <c r="AB260" s="8" t="s">
        <v>72</v>
      </c>
      <c r="AC260" s="8">
        <v>1000.2406108224385</v>
      </c>
      <c r="AD260" s="8" t="s">
        <v>72</v>
      </c>
      <c r="AE260" s="8">
        <v>955.78697434977926</v>
      </c>
      <c r="AF260" s="8">
        <v>3456.3381645397303</v>
      </c>
      <c r="AG260" s="9" t="s">
        <v>72</v>
      </c>
    </row>
    <row r="261" spans="1:33" x14ac:dyDescent="0.45">
      <c r="A261" s="4">
        <v>51288</v>
      </c>
      <c r="B261" s="7">
        <v>5121.2510000000002</v>
      </c>
      <c r="C261" s="8">
        <v>341.03019538188278</v>
      </c>
      <c r="D261" s="8">
        <v>0</v>
      </c>
      <c r="E261" s="8">
        <v>103.27847180910834</v>
      </c>
      <c r="F261" s="8">
        <v>0</v>
      </c>
      <c r="G261" s="8">
        <v>121.29092355760834</v>
      </c>
      <c r="H261" s="8">
        <v>565.59959074859944</v>
      </c>
      <c r="I261" s="9"/>
      <c r="J261" s="7">
        <v>28917.57</v>
      </c>
      <c r="K261" s="8">
        <v>1092.0174446126084</v>
      </c>
      <c r="L261" s="8">
        <v>0</v>
      </c>
      <c r="M261" s="8">
        <v>879.62853616255745</v>
      </c>
      <c r="N261" s="8">
        <v>0</v>
      </c>
      <c r="O261" s="8">
        <v>811.65278055093017</v>
      </c>
      <c r="P261" s="8">
        <v>2783.2987613260957</v>
      </c>
      <c r="Q261" s="9">
        <v>0</v>
      </c>
      <c r="R261" s="7">
        <v>1685.9960000000001</v>
      </c>
      <c r="S261" s="8">
        <v>143.23268206039077</v>
      </c>
      <c r="T261" s="8" t="s">
        <v>72</v>
      </c>
      <c r="U261" s="8">
        <v>31.809769317205369</v>
      </c>
      <c r="V261" s="8" t="s">
        <v>72</v>
      </c>
      <c r="W261" s="8">
        <v>36.387277067282497</v>
      </c>
      <c r="X261" s="8">
        <v>211.42972844487863</v>
      </c>
      <c r="Y261" s="9" t="s">
        <v>72</v>
      </c>
      <c r="Z261" s="7">
        <v>33890.26</v>
      </c>
      <c r="AA261" s="8">
        <v>1501.2536790708677</v>
      </c>
      <c r="AB261" s="8" t="s">
        <v>72</v>
      </c>
      <c r="AC261" s="8">
        <v>1003.5627023334874</v>
      </c>
      <c r="AD261" s="8" t="s">
        <v>72</v>
      </c>
      <c r="AE261" s="8">
        <v>957.20188882006016</v>
      </c>
      <c r="AF261" s="8">
        <v>3462.0182702244151</v>
      </c>
      <c r="AG261" s="9" t="s">
        <v>72</v>
      </c>
    </row>
    <row r="262" spans="1:33" x14ac:dyDescent="0.45">
      <c r="A262" s="4">
        <v>51318</v>
      </c>
      <c r="B262" s="7">
        <v>5096.57</v>
      </c>
      <c r="C262" s="8">
        <v>339.622641509434</v>
      </c>
      <c r="D262" s="8">
        <v>0</v>
      </c>
      <c r="E262" s="8">
        <v>102.44390171941848</v>
      </c>
      <c r="F262" s="8">
        <v>0</v>
      </c>
      <c r="G262" s="8">
        <v>120.22930132348412</v>
      </c>
      <c r="H262" s="8">
        <v>562.29584455233658</v>
      </c>
      <c r="I262" s="9"/>
      <c r="J262" s="7">
        <v>28936.98</v>
      </c>
      <c r="K262" s="8">
        <v>1094.678927095435</v>
      </c>
      <c r="L262" s="8">
        <v>0</v>
      </c>
      <c r="M262" s="8">
        <v>884.07733973906852</v>
      </c>
      <c r="N262" s="8">
        <v>0</v>
      </c>
      <c r="O262" s="8">
        <v>814.4333408531337</v>
      </c>
      <c r="P262" s="8">
        <v>2793.1896076876374</v>
      </c>
      <c r="Q262" s="9">
        <v>0</v>
      </c>
      <c r="R262" s="7">
        <v>1677.8789999999999</v>
      </c>
      <c r="S262" s="8">
        <v>142.64150943396228</v>
      </c>
      <c r="T262" s="8" t="s">
        <v>72</v>
      </c>
      <c r="U262" s="8">
        <v>31.552721729580892</v>
      </c>
      <c r="V262" s="8" t="s">
        <v>72</v>
      </c>
      <c r="W262" s="8">
        <v>36.068790397045241</v>
      </c>
      <c r="X262" s="8">
        <v>210.26302156058841</v>
      </c>
      <c r="Y262" s="9" t="s">
        <v>72</v>
      </c>
      <c r="Z262" s="7">
        <v>33881.06</v>
      </c>
      <c r="AA262" s="8">
        <v>1502.2260969067559</v>
      </c>
      <c r="AB262" s="8" t="s">
        <v>72</v>
      </c>
      <c r="AC262" s="8">
        <v>1007.0100218023707</v>
      </c>
      <c r="AD262" s="8" t="s">
        <v>72</v>
      </c>
      <c r="AE262" s="8">
        <v>958.70850244131464</v>
      </c>
      <c r="AF262" s="8">
        <v>3467.944621150441</v>
      </c>
      <c r="AG262" s="9" t="s">
        <v>72</v>
      </c>
    </row>
    <row r="263" spans="1:33" x14ac:dyDescent="0.45">
      <c r="A263" s="4">
        <v>51349</v>
      </c>
      <c r="B263" s="7">
        <v>5070.0919999999996</v>
      </c>
      <c r="C263" s="8">
        <v>338.22665883734584</v>
      </c>
      <c r="D263" s="8">
        <v>0</v>
      </c>
      <c r="E263" s="8">
        <v>101.619406867846</v>
      </c>
      <c r="F263" s="8">
        <v>0</v>
      </c>
      <c r="G263" s="8">
        <v>119.18155641578153</v>
      </c>
      <c r="H263" s="8">
        <v>559.02762212097332</v>
      </c>
      <c r="I263" s="9"/>
      <c r="J263" s="7">
        <v>28957.96</v>
      </c>
      <c r="K263" s="8">
        <v>1097.3558534168023</v>
      </c>
      <c r="L263" s="8">
        <v>0</v>
      </c>
      <c r="M263" s="8">
        <v>888.64201351933866</v>
      </c>
      <c r="N263" s="8">
        <v>0</v>
      </c>
      <c r="O263" s="8">
        <v>817.29016048624203</v>
      </c>
      <c r="P263" s="8">
        <v>2803.288027422383</v>
      </c>
      <c r="Q263" s="9">
        <v>0</v>
      </c>
      <c r="R263" s="7">
        <v>1669.1780000000001</v>
      </c>
      <c r="S263" s="8">
        <v>142.05519671168526</v>
      </c>
      <c r="T263" s="8" t="s">
        <v>72</v>
      </c>
      <c r="U263" s="8">
        <v>31.298777315296569</v>
      </c>
      <c r="V263" s="8" t="s">
        <v>72</v>
      </c>
      <c r="W263" s="8">
        <v>35.754466924734459</v>
      </c>
      <c r="X263" s="8">
        <v>209.10844095171629</v>
      </c>
      <c r="Y263" s="9" t="s">
        <v>72</v>
      </c>
      <c r="Z263" s="7">
        <v>33871.360000000001</v>
      </c>
      <c r="AA263" s="8">
        <v>1503.2278440216173</v>
      </c>
      <c r="AB263" s="8" t="s">
        <v>72</v>
      </c>
      <c r="AC263" s="8">
        <v>1010.5853017607539</v>
      </c>
      <c r="AD263" s="8" t="s">
        <v>72</v>
      </c>
      <c r="AE263" s="8">
        <v>960.30802818517986</v>
      </c>
      <c r="AF263" s="8">
        <v>3474.1211739675509</v>
      </c>
      <c r="AG263" s="9" t="s">
        <v>72</v>
      </c>
    </row>
    <row r="264" spans="1:33" x14ac:dyDescent="0.45">
      <c r="A264" s="4">
        <v>51380</v>
      </c>
      <c r="B264" s="7">
        <v>5044.7250000000004</v>
      </c>
      <c r="C264" s="8">
        <v>336.84210526315792</v>
      </c>
      <c r="D264" s="8">
        <v>0</v>
      </c>
      <c r="E264" s="8">
        <v>100.8048257286173</v>
      </c>
      <c r="F264" s="8">
        <v>0</v>
      </c>
      <c r="G264" s="8">
        <v>118.14744801512289</v>
      </c>
      <c r="H264" s="8">
        <v>555.79437900689811</v>
      </c>
      <c r="I264" s="9"/>
      <c r="J264" s="7">
        <v>28977.99</v>
      </c>
      <c r="K264" s="8">
        <v>1100.0484090218051</v>
      </c>
      <c r="L264" s="8">
        <v>0</v>
      </c>
      <c r="M264" s="8">
        <v>893.32560552007362</v>
      </c>
      <c r="N264" s="8">
        <v>0</v>
      </c>
      <c r="O264" s="8">
        <v>820.2248014148455</v>
      </c>
      <c r="P264" s="8">
        <v>2813.5988159567241</v>
      </c>
      <c r="Q264" s="9">
        <v>0</v>
      </c>
      <c r="R264" s="7">
        <v>1660.856</v>
      </c>
      <c r="S264" s="8">
        <v>141.47368421052633</v>
      </c>
      <c r="T264" s="8" t="s">
        <v>72</v>
      </c>
      <c r="U264" s="8">
        <v>31.047886324414129</v>
      </c>
      <c r="V264" s="8" t="s">
        <v>72</v>
      </c>
      <c r="W264" s="8">
        <v>35.444234404536864</v>
      </c>
      <c r="X264" s="8">
        <v>207.96580493947732</v>
      </c>
      <c r="Y264" s="9" t="s">
        <v>72</v>
      </c>
      <c r="Z264" s="7">
        <v>33862.06</v>
      </c>
      <c r="AA264" s="8">
        <v>1504.2589353375947</v>
      </c>
      <c r="AB264" s="8" t="s">
        <v>72</v>
      </c>
      <c r="AC264" s="8">
        <v>1014.2913963944144</v>
      </c>
      <c r="AD264" s="8" t="s">
        <v>72</v>
      </c>
      <c r="AE264" s="8">
        <v>962.00173903299299</v>
      </c>
      <c r="AF264" s="8">
        <v>3480.5520707650021</v>
      </c>
      <c r="AG264" s="9" t="s">
        <v>72</v>
      </c>
    </row>
    <row r="265" spans="1:33" x14ac:dyDescent="0.45">
      <c r="A265" s="4">
        <v>51410</v>
      </c>
      <c r="B265" s="7">
        <v>5018.07</v>
      </c>
      <c r="C265" s="8">
        <v>335.46884100174725</v>
      </c>
      <c r="D265" s="8">
        <v>0</v>
      </c>
      <c r="E265" s="8">
        <v>0</v>
      </c>
      <c r="F265" s="8">
        <v>0</v>
      </c>
      <c r="G265" s="8">
        <v>117.12674050336388</v>
      </c>
      <c r="H265" s="8">
        <v>452.59558150511111</v>
      </c>
      <c r="I265" s="9"/>
      <c r="J265" s="7">
        <v>28998.98</v>
      </c>
      <c r="K265" s="8">
        <v>1102.7567803414138</v>
      </c>
      <c r="L265" s="8">
        <v>0</v>
      </c>
      <c r="M265" s="8">
        <v>0</v>
      </c>
      <c r="N265" s="8">
        <v>0</v>
      </c>
      <c r="O265" s="8">
        <v>823.23888140769964</v>
      </c>
      <c r="P265" s="8">
        <v>1925.9956617491134</v>
      </c>
      <c r="Q265" s="9">
        <v>0</v>
      </c>
      <c r="R265" s="7">
        <v>1652.12</v>
      </c>
      <c r="S265" s="8">
        <v>140.89691322073384</v>
      </c>
      <c r="T265" s="8" t="s">
        <v>72</v>
      </c>
      <c r="U265" s="8" t="s">
        <v>72</v>
      </c>
      <c r="V265" s="8" t="s">
        <v>72</v>
      </c>
      <c r="W265" s="8">
        <v>35.138022151009167</v>
      </c>
      <c r="X265" s="8">
        <v>176.03493537174302</v>
      </c>
      <c r="Y265" s="9" t="s">
        <v>72</v>
      </c>
      <c r="Z265" s="7">
        <v>33852.31</v>
      </c>
      <c r="AA265" s="8">
        <v>1505.3193895435104</v>
      </c>
      <c r="AB265" s="8" t="s">
        <v>72</v>
      </c>
      <c r="AC265" s="8" t="s">
        <v>72</v>
      </c>
      <c r="AD265" s="8" t="s">
        <v>72</v>
      </c>
      <c r="AE265" s="8">
        <v>963.79097001173625</v>
      </c>
      <c r="AF265" s="8">
        <v>2469.1103595552468</v>
      </c>
      <c r="AG265" s="9" t="s">
        <v>72</v>
      </c>
    </row>
    <row r="266" spans="1:33" x14ac:dyDescent="0.45">
      <c r="A266" s="4">
        <v>51441</v>
      </c>
      <c r="B266" s="7">
        <v>4995.4920000000002</v>
      </c>
      <c r="C266" s="8">
        <v>334.10672853828305</v>
      </c>
      <c r="D266" s="8">
        <v>0</v>
      </c>
      <c r="E266" s="8">
        <v>0</v>
      </c>
      <c r="F266" s="8">
        <v>0</v>
      </c>
      <c r="G266" s="8">
        <v>116.11920332936981</v>
      </c>
      <c r="H266" s="8">
        <v>450.22593186765289</v>
      </c>
      <c r="I266" s="9"/>
      <c r="J266" s="7">
        <v>29016.79</v>
      </c>
      <c r="K266" s="8">
        <v>1105.4811548411712</v>
      </c>
      <c r="L266" s="8">
        <v>0</v>
      </c>
      <c r="M266" s="8">
        <v>0</v>
      </c>
      <c r="N266" s="8">
        <v>0</v>
      </c>
      <c r="O266" s="8">
        <v>826.33407634971775</v>
      </c>
      <c r="P266" s="8">
        <v>1931.8152311908889</v>
      </c>
      <c r="Q266" s="9">
        <v>0</v>
      </c>
      <c r="R266" s="7">
        <v>1644.7239999999999</v>
      </c>
      <c r="S266" s="8">
        <v>140.32482598607888</v>
      </c>
      <c r="T266" s="8" t="s">
        <v>72</v>
      </c>
      <c r="U266" s="8" t="s">
        <v>72</v>
      </c>
      <c r="V266" s="8" t="s">
        <v>72</v>
      </c>
      <c r="W266" s="8">
        <v>34.83576099881094</v>
      </c>
      <c r="X266" s="8">
        <v>175.16058698488982</v>
      </c>
      <c r="Y266" s="9" t="s">
        <v>72</v>
      </c>
      <c r="Z266" s="7">
        <v>33844.1</v>
      </c>
      <c r="AA266" s="8">
        <v>1506.4092290871108</v>
      </c>
      <c r="AB266" s="8" t="s">
        <v>72</v>
      </c>
      <c r="AC266" s="8" t="s">
        <v>72</v>
      </c>
      <c r="AD266" s="8" t="s">
        <v>72</v>
      </c>
      <c r="AE266" s="8">
        <v>965.67712034496151</v>
      </c>
      <c r="AF266" s="8">
        <v>2472.0863494320724</v>
      </c>
      <c r="AG266" s="9" t="s">
        <v>72</v>
      </c>
    </row>
    <row r="267" spans="1:33" x14ac:dyDescent="0.45">
      <c r="A267" s="4">
        <v>51471</v>
      </c>
      <c r="B267" s="7">
        <v>4968.24</v>
      </c>
      <c r="C267" s="8">
        <v>332.75563258232239</v>
      </c>
      <c r="D267" s="8">
        <v>0</v>
      </c>
      <c r="E267" s="8">
        <v>0</v>
      </c>
      <c r="F267" s="8">
        <v>0</v>
      </c>
      <c r="G267" s="8">
        <v>115.12461087881522</v>
      </c>
      <c r="H267" s="8">
        <v>447.88024346113764</v>
      </c>
      <c r="I267" s="9"/>
      <c r="J267" s="7">
        <v>29038.29</v>
      </c>
      <c r="K267" s="8">
        <v>1108.2217210697672</v>
      </c>
      <c r="L267" s="8">
        <v>0</v>
      </c>
      <c r="M267" s="8">
        <v>0</v>
      </c>
      <c r="N267" s="8">
        <v>0</v>
      </c>
      <c r="O267" s="8">
        <v>829.51212267054768</v>
      </c>
      <c r="P267" s="8">
        <v>1937.733843740315</v>
      </c>
      <c r="Q267" s="9">
        <v>0</v>
      </c>
      <c r="R267" s="7">
        <v>1635.797</v>
      </c>
      <c r="S267" s="8">
        <v>139.7573656845754</v>
      </c>
      <c r="T267" s="8" t="s">
        <v>72</v>
      </c>
      <c r="U267" s="8" t="s">
        <v>72</v>
      </c>
      <c r="V267" s="8" t="s">
        <v>72</v>
      </c>
      <c r="W267" s="8">
        <v>34.537383263644564</v>
      </c>
      <c r="X267" s="8">
        <v>174.29474894821996</v>
      </c>
      <c r="Y267" s="9" t="s">
        <v>72</v>
      </c>
      <c r="Z267" s="7">
        <v>33834.17</v>
      </c>
      <c r="AA267" s="8">
        <v>1507.5284801685541</v>
      </c>
      <c r="AB267" s="8" t="s">
        <v>72</v>
      </c>
      <c r="AC267" s="8" t="s">
        <v>72</v>
      </c>
      <c r="AD267" s="8" t="s">
        <v>72</v>
      </c>
      <c r="AE267" s="8">
        <v>967.66165572512591</v>
      </c>
      <c r="AF267" s="8">
        <v>2475.1901358936802</v>
      </c>
      <c r="AG267" s="9" t="s">
        <v>72</v>
      </c>
    </row>
    <row r="268" spans="1:33" x14ac:dyDescent="0.45">
      <c r="A268" s="4">
        <v>51502</v>
      </c>
      <c r="B268" s="7">
        <v>4943.3540000000003</v>
      </c>
      <c r="C268" s="8">
        <v>331.41542002301497</v>
      </c>
      <c r="D268" s="8">
        <v>0</v>
      </c>
      <c r="E268" s="8">
        <v>0</v>
      </c>
      <c r="F268" s="8">
        <v>0</v>
      </c>
      <c r="G268" s="8">
        <v>114.14274234787057</v>
      </c>
      <c r="H268" s="8">
        <v>445.55816237088555</v>
      </c>
      <c r="I268" s="9"/>
      <c r="J268" s="7">
        <v>29057.95</v>
      </c>
      <c r="K268" s="8">
        <v>1110.9786687075264</v>
      </c>
      <c r="L268" s="8">
        <v>0</v>
      </c>
      <c r="M268" s="8">
        <v>0</v>
      </c>
      <c r="N268" s="8">
        <v>0</v>
      </c>
      <c r="O268" s="8">
        <v>832.7748198967829</v>
      </c>
      <c r="P268" s="8">
        <v>1943.7534886043093</v>
      </c>
      <c r="Q268" s="9">
        <v>0</v>
      </c>
      <c r="R268" s="7">
        <v>1627.6489999999999</v>
      </c>
      <c r="S268" s="8">
        <v>139.19447640966629</v>
      </c>
      <c r="T268" s="8" t="s">
        <v>72</v>
      </c>
      <c r="U268" s="8" t="s">
        <v>72</v>
      </c>
      <c r="V268" s="8" t="s">
        <v>72</v>
      </c>
      <c r="W268" s="8">
        <v>34.242822704361167</v>
      </c>
      <c r="X268" s="8">
        <v>173.43729911402747</v>
      </c>
      <c r="Y268" s="9" t="s">
        <v>72</v>
      </c>
      <c r="Z268" s="7">
        <v>33825.14</v>
      </c>
      <c r="AA268" s="8">
        <v>1508.6771727351443</v>
      </c>
      <c r="AB268" s="8" t="s">
        <v>72</v>
      </c>
      <c r="AC268" s="8" t="s">
        <v>72</v>
      </c>
      <c r="AD268" s="8" t="s">
        <v>72</v>
      </c>
      <c r="AE268" s="8">
        <v>969.7461107142276</v>
      </c>
      <c r="AF268" s="8">
        <v>2478.4232834493719</v>
      </c>
      <c r="AG268" s="9" t="s">
        <v>72</v>
      </c>
    </row>
    <row r="269" spans="1:33" x14ac:dyDescent="0.45">
      <c r="A269" s="4">
        <v>51533</v>
      </c>
      <c r="B269" s="7">
        <v>4713.3230000000003</v>
      </c>
      <c r="C269" s="8">
        <v>330.08595988538684</v>
      </c>
      <c r="D269" s="8">
        <v>0</v>
      </c>
      <c r="E269" s="8">
        <v>0</v>
      </c>
      <c r="F269" s="8">
        <v>0</v>
      </c>
      <c r="G269" s="8">
        <v>113.17338162064286</v>
      </c>
      <c r="H269" s="8">
        <v>443.25934150602973</v>
      </c>
      <c r="I269" s="9"/>
      <c r="J269" s="7">
        <v>25282.91</v>
      </c>
      <c r="K269" s="8">
        <v>1113.7521886148402</v>
      </c>
      <c r="L269" s="8">
        <v>0</v>
      </c>
      <c r="M269" s="8">
        <v>0</v>
      </c>
      <c r="N269" s="8">
        <v>0</v>
      </c>
      <c r="O269" s="8">
        <v>836.12403333533882</v>
      </c>
      <c r="P269" s="8">
        <v>1949.8762219501791</v>
      </c>
      <c r="Q269" s="9">
        <v>0</v>
      </c>
      <c r="R269" s="7">
        <v>1550.365</v>
      </c>
      <c r="S269" s="8">
        <v>138.63610315186247</v>
      </c>
      <c r="T269" s="8" t="s">
        <v>72</v>
      </c>
      <c r="U269" s="8" t="s">
        <v>72</v>
      </c>
      <c r="V269" s="8" t="s">
        <v>72</v>
      </c>
      <c r="W269" s="8">
        <v>33.952014486192859</v>
      </c>
      <c r="X269" s="8">
        <v>172.58811763805534</v>
      </c>
      <c r="Y269" s="9" t="s">
        <v>72</v>
      </c>
      <c r="Z269" s="7">
        <v>29766.77</v>
      </c>
      <c r="AA269" s="8">
        <v>1509.8553404773043</v>
      </c>
      <c r="AB269" s="8" t="s">
        <v>72</v>
      </c>
      <c r="AC269" s="8" t="s">
        <v>72</v>
      </c>
      <c r="AD269" s="8" t="s">
        <v>72</v>
      </c>
      <c r="AE269" s="8">
        <v>971.93209128011028</v>
      </c>
      <c r="AF269" s="8">
        <v>2481.7874317574147</v>
      </c>
      <c r="AG269" s="9" t="s">
        <v>72</v>
      </c>
    </row>
    <row r="270" spans="1:33" x14ac:dyDescent="0.45">
      <c r="A270" s="4">
        <v>51561</v>
      </c>
      <c r="B270" s="7">
        <v>4692.8630000000003</v>
      </c>
      <c r="C270" s="8">
        <v>328.76712328767127</v>
      </c>
      <c r="D270" s="8">
        <v>0</v>
      </c>
      <c r="E270" s="8">
        <v>0</v>
      </c>
      <c r="F270" s="8">
        <v>0</v>
      </c>
      <c r="G270" s="8">
        <v>112.21631715024419</v>
      </c>
      <c r="H270" s="8">
        <v>440.98344043791548</v>
      </c>
      <c r="I270" s="9"/>
      <c r="J270" s="7">
        <v>25297.97</v>
      </c>
      <c r="K270" s="8">
        <v>1116.5424728805717</v>
      </c>
      <c r="L270" s="8">
        <v>0</v>
      </c>
      <c r="M270" s="8">
        <v>0</v>
      </c>
      <c r="N270" s="8">
        <v>0</v>
      </c>
      <c r="O270" s="8">
        <v>839.56169689604098</v>
      </c>
      <c r="P270" s="8">
        <v>1956.1041697766127</v>
      </c>
      <c r="Q270" s="9">
        <v>0</v>
      </c>
      <c r="R270" s="7">
        <v>1543.7180000000001</v>
      </c>
      <c r="S270" s="8">
        <v>138.08219178082194</v>
      </c>
      <c r="T270" s="8" t="s">
        <v>72</v>
      </c>
      <c r="U270" s="8" t="s">
        <v>72</v>
      </c>
      <c r="V270" s="8" t="s">
        <v>72</v>
      </c>
      <c r="W270" s="8">
        <v>33.66489514507326</v>
      </c>
      <c r="X270" s="8">
        <v>171.74708692589519</v>
      </c>
      <c r="Y270" s="9" t="s">
        <v>72</v>
      </c>
      <c r="Z270" s="7">
        <v>29758.71</v>
      </c>
      <c r="AA270" s="8">
        <v>1511.0630208257771</v>
      </c>
      <c r="AB270" s="8" t="s">
        <v>72</v>
      </c>
      <c r="AC270" s="8" t="s">
        <v>72</v>
      </c>
      <c r="AD270" s="8" t="s">
        <v>72</v>
      </c>
      <c r="AE270" s="8">
        <v>974.22127747633408</v>
      </c>
      <c r="AF270" s="8">
        <v>2485.284298302111</v>
      </c>
      <c r="AG270" s="9" t="s">
        <v>72</v>
      </c>
    </row>
    <row r="271" spans="1:33" x14ac:dyDescent="0.45">
      <c r="A271" s="4">
        <v>51592</v>
      </c>
      <c r="B271" s="7">
        <v>4505.3329999999996</v>
      </c>
      <c r="C271" s="8">
        <v>327.45878339965896</v>
      </c>
      <c r="D271" s="8">
        <v>0</v>
      </c>
      <c r="E271" s="8">
        <v>0</v>
      </c>
      <c r="F271" s="8">
        <v>0</v>
      </c>
      <c r="G271" s="8">
        <v>111.27134184336555</v>
      </c>
      <c r="H271" s="8">
        <v>438.73012524302453</v>
      </c>
      <c r="I271" s="9"/>
      <c r="J271" s="7">
        <v>22630.720000000001</v>
      </c>
      <c r="K271" s="8">
        <v>1119.3497148704564</v>
      </c>
      <c r="L271" s="8">
        <v>0</v>
      </c>
      <c r="M271" s="8">
        <v>0</v>
      </c>
      <c r="N271" s="8">
        <v>0</v>
      </c>
      <c r="O271" s="8">
        <v>843.0898160620402</v>
      </c>
      <c r="P271" s="8">
        <v>1962.4395309324966</v>
      </c>
      <c r="Q271" s="9">
        <v>0</v>
      </c>
      <c r="R271" s="7">
        <v>1491.5840000000001</v>
      </c>
      <c r="S271" s="8">
        <v>137.53268902785678</v>
      </c>
      <c r="T271" s="8" t="s">
        <v>72</v>
      </c>
      <c r="U271" s="8" t="s">
        <v>72</v>
      </c>
      <c r="V271" s="8" t="s">
        <v>72</v>
      </c>
      <c r="W271" s="8">
        <v>33.381402553009664</v>
      </c>
      <c r="X271" s="8">
        <v>170.91409158086645</v>
      </c>
      <c r="Y271" s="9" t="s">
        <v>72</v>
      </c>
      <c r="Z271" s="7">
        <v>26870.400000000001</v>
      </c>
      <c r="AA271" s="8">
        <v>1512.300254950047</v>
      </c>
      <c r="AB271" s="8" t="s">
        <v>72</v>
      </c>
      <c r="AC271" s="8" t="s">
        <v>72</v>
      </c>
      <c r="AD271" s="8" t="s">
        <v>72</v>
      </c>
      <c r="AE271" s="8">
        <v>976.6154262740788</v>
      </c>
      <c r="AF271" s="8">
        <v>2488.9156812241258</v>
      </c>
      <c r="AG271" s="9" t="s">
        <v>72</v>
      </c>
    </row>
    <row r="272" spans="1:33" x14ac:dyDescent="0.45">
      <c r="A272" s="4">
        <v>51622</v>
      </c>
      <c r="B272" s="7">
        <v>4484.26</v>
      </c>
      <c r="C272" s="8">
        <v>326.16081540203851</v>
      </c>
      <c r="D272" s="8">
        <v>0</v>
      </c>
      <c r="E272" s="8">
        <v>0</v>
      </c>
      <c r="F272" s="8">
        <v>0</v>
      </c>
      <c r="G272" s="8">
        <v>110.33825294823812</v>
      </c>
      <c r="H272" s="8">
        <v>436.49906835027662</v>
      </c>
      <c r="I272" s="9"/>
      <c r="J272" s="7">
        <v>22646.07</v>
      </c>
      <c r="K272" s="8">
        <v>1122.1741092755385</v>
      </c>
      <c r="L272" s="8">
        <v>0</v>
      </c>
      <c r="M272" s="8">
        <v>0</v>
      </c>
      <c r="N272" s="8">
        <v>0</v>
      </c>
      <c r="O272" s="8">
        <v>846.71047101725833</v>
      </c>
      <c r="P272" s="8">
        <v>1968.8845802927967</v>
      </c>
      <c r="Q272" s="9">
        <v>0</v>
      </c>
      <c r="R272" s="7">
        <v>1484.473</v>
      </c>
      <c r="S272" s="8">
        <v>136.98754246885616</v>
      </c>
      <c r="T272" s="8" t="s">
        <v>72</v>
      </c>
      <c r="U272" s="8" t="s">
        <v>72</v>
      </c>
      <c r="V272" s="8" t="s">
        <v>72</v>
      </c>
      <c r="W272" s="8">
        <v>33.101475884471441</v>
      </c>
      <c r="X272" s="8">
        <v>170.08901835332762</v>
      </c>
      <c r="Y272" s="9" t="s">
        <v>72</v>
      </c>
      <c r="Z272" s="7">
        <v>26861.74</v>
      </c>
      <c r="AA272" s="8">
        <v>1513.5670877579846</v>
      </c>
      <c r="AB272" s="8" t="s">
        <v>72</v>
      </c>
      <c r="AC272" s="8" t="s">
        <v>72</v>
      </c>
      <c r="AD272" s="8" t="s">
        <v>72</v>
      </c>
      <c r="AE272" s="8">
        <v>979.11637455514403</v>
      </c>
      <c r="AF272" s="8">
        <v>2492.6834623131285</v>
      </c>
      <c r="AG272" s="9" t="s">
        <v>72</v>
      </c>
    </row>
    <row r="273" spans="1:33" x14ac:dyDescent="0.45">
      <c r="A273" s="4">
        <v>51653</v>
      </c>
      <c r="B273" s="7">
        <v>4464.6329999999998</v>
      </c>
      <c r="C273" s="8">
        <v>324.87309644670052</v>
      </c>
      <c r="D273" s="8">
        <v>0</v>
      </c>
      <c r="E273" s="8">
        <v>0</v>
      </c>
      <c r="F273" s="8">
        <v>0</v>
      </c>
      <c r="G273" s="8">
        <v>109.41685194586933</v>
      </c>
      <c r="H273" s="8">
        <v>434.28994839256984</v>
      </c>
      <c r="I273" s="9"/>
      <c r="J273" s="7">
        <v>22660.81</v>
      </c>
      <c r="K273" s="8">
        <v>1125.0158521606666</v>
      </c>
      <c r="L273" s="8">
        <v>0</v>
      </c>
      <c r="M273" s="8">
        <v>0</v>
      </c>
      <c r="N273" s="8">
        <v>0</v>
      </c>
      <c r="O273" s="8">
        <v>850.42581994074112</v>
      </c>
      <c r="P273" s="8">
        <v>1975.4416721014077</v>
      </c>
      <c r="Q273" s="9">
        <v>0</v>
      </c>
      <c r="R273" s="7">
        <v>1477.9380000000001</v>
      </c>
      <c r="S273" s="8">
        <v>136.4467005076142</v>
      </c>
      <c r="T273" s="8" t="s">
        <v>72</v>
      </c>
      <c r="U273" s="8" t="s">
        <v>72</v>
      </c>
      <c r="V273" s="8" t="s">
        <v>72</v>
      </c>
      <c r="W273" s="8">
        <v>32.8250555837608</v>
      </c>
      <c r="X273" s="8">
        <v>169.27175609137498</v>
      </c>
      <c r="Y273" s="9" t="s">
        <v>72</v>
      </c>
      <c r="Z273" s="7">
        <v>26854.03</v>
      </c>
      <c r="AA273" s="8">
        <v>1514.8635678967071</v>
      </c>
      <c r="AB273" s="8" t="s">
        <v>72</v>
      </c>
      <c r="AC273" s="8" t="s">
        <v>72</v>
      </c>
      <c r="AD273" s="8" t="s">
        <v>72</v>
      </c>
      <c r="AE273" s="8">
        <v>981.72604227578427</v>
      </c>
      <c r="AF273" s="8">
        <v>2496.5896101724911</v>
      </c>
      <c r="AG273" s="9" t="s">
        <v>72</v>
      </c>
    </row>
    <row r="274" spans="1:33" x14ac:dyDescent="0.45">
      <c r="A274" s="4">
        <v>51683</v>
      </c>
      <c r="B274" s="7">
        <v>4441.866</v>
      </c>
      <c r="C274" s="8">
        <v>323.59550561797755</v>
      </c>
      <c r="D274" s="8">
        <v>0</v>
      </c>
      <c r="E274" s="8">
        <v>0</v>
      </c>
      <c r="F274" s="8">
        <v>0</v>
      </c>
      <c r="G274" s="8">
        <v>108.50694444444444</v>
      </c>
      <c r="H274" s="8">
        <v>432.10245006242201</v>
      </c>
      <c r="I274" s="9"/>
      <c r="J274" s="7">
        <v>22678.16</v>
      </c>
      <c r="K274" s="8">
        <v>1127.8751410130733</v>
      </c>
      <c r="L274" s="8">
        <v>0</v>
      </c>
      <c r="M274" s="8">
        <v>0</v>
      </c>
      <c r="N274" s="8">
        <v>0</v>
      </c>
      <c r="O274" s="8">
        <v>854.23810247847609</v>
      </c>
      <c r="P274" s="8">
        <v>1982.1132434915494</v>
      </c>
      <c r="Q274" s="9">
        <v>0</v>
      </c>
      <c r="R274" s="7">
        <v>1470.4169999999999</v>
      </c>
      <c r="S274" s="8">
        <v>135.91011235955057</v>
      </c>
      <c r="T274" s="8" t="s">
        <v>72</v>
      </c>
      <c r="U274" s="8" t="s">
        <v>72</v>
      </c>
      <c r="V274" s="8" t="s">
        <v>72</v>
      </c>
      <c r="W274" s="8">
        <v>32.552083333333329</v>
      </c>
      <c r="X274" s="8">
        <v>168.46219569288388</v>
      </c>
      <c r="Y274" s="9" t="s">
        <v>72</v>
      </c>
      <c r="Z274" s="7">
        <v>26845.279999999999</v>
      </c>
      <c r="AA274" s="8">
        <v>1516.1897477546463</v>
      </c>
      <c r="AB274" s="8" t="s">
        <v>72</v>
      </c>
      <c r="AC274" s="8" t="s">
        <v>72</v>
      </c>
      <c r="AD274" s="8" t="s">
        <v>72</v>
      </c>
      <c r="AE274" s="8">
        <v>984.44643581180935</v>
      </c>
      <c r="AF274" s="8">
        <v>2500.6361835664557</v>
      </c>
      <c r="AG274" s="9" t="s">
        <v>72</v>
      </c>
    </row>
    <row r="275" spans="1:33" x14ac:dyDescent="0.45">
      <c r="A275" s="4">
        <v>51714</v>
      </c>
      <c r="B275" s="7">
        <v>4419.24</v>
      </c>
      <c r="C275" s="8">
        <v>322.32792389479573</v>
      </c>
      <c r="D275" s="8">
        <v>0</v>
      </c>
      <c r="E275" s="8">
        <v>0</v>
      </c>
      <c r="F275" s="8">
        <v>0</v>
      </c>
      <c r="G275" s="8">
        <v>107.6083400767893</v>
      </c>
      <c r="H275" s="8">
        <v>429.93626397158505</v>
      </c>
      <c r="I275" s="9"/>
      <c r="J275" s="7">
        <v>22695.56</v>
      </c>
      <c r="K275" s="8">
        <v>1130.7521747910714</v>
      </c>
      <c r="L275" s="8">
        <v>0</v>
      </c>
      <c r="M275" s="8">
        <v>0</v>
      </c>
      <c r="N275" s="8">
        <v>0</v>
      </c>
      <c r="O275" s="8">
        <v>858.14964340403492</v>
      </c>
      <c r="P275" s="8">
        <v>1988.9018181951064</v>
      </c>
      <c r="Q275" s="9">
        <v>0</v>
      </c>
      <c r="R275" s="7">
        <v>1462.9670000000001</v>
      </c>
      <c r="S275" s="8">
        <v>135.37772803581421</v>
      </c>
      <c r="T275" s="8" t="s">
        <v>72</v>
      </c>
      <c r="U275" s="8" t="s">
        <v>72</v>
      </c>
      <c r="V275" s="8" t="s">
        <v>72</v>
      </c>
      <c r="W275" s="8">
        <v>32.282502023036791</v>
      </c>
      <c r="X275" s="8">
        <v>167.660230058851</v>
      </c>
      <c r="Y275" s="9" t="s">
        <v>72</v>
      </c>
      <c r="Z275" s="7">
        <v>26836.7</v>
      </c>
      <c r="AA275" s="8">
        <v>1517.5456834648262</v>
      </c>
      <c r="AB275" s="8" t="s">
        <v>72</v>
      </c>
      <c r="AC275" s="8" t="s">
        <v>72</v>
      </c>
      <c r="AD275" s="8" t="s">
        <v>72</v>
      </c>
      <c r="AE275" s="8">
        <v>987.27965149618205</v>
      </c>
      <c r="AF275" s="8">
        <v>2504.8253349610081</v>
      </c>
      <c r="AG275" s="9" t="s">
        <v>72</v>
      </c>
    </row>
    <row r="276" spans="1:33" x14ac:dyDescent="0.45">
      <c r="A276" s="4">
        <v>51745</v>
      </c>
      <c r="B276" s="7">
        <v>4394.2690000000002</v>
      </c>
      <c r="C276" s="8">
        <v>321.07023411371239</v>
      </c>
      <c r="D276" s="8">
        <v>0</v>
      </c>
      <c r="E276" s="8">
        <v>0</v>
      </c>
      <c r="F276" s="8">
        <v>0</v>
      </c>
      <c r="G276" s="8">
        <v>106.7208524007923</v>
      </c>
      <c r="H276" s="8">
        <v>427.79108651450468</v>
      </c>
      <c r="I276" s="9"/>
      <c r="J276" s="7">
        <v>22714.799999999999</v>
      </c>
      <c r="K276" s="8">
        <v>1133.647153972898</v>
      </c>
      <c r="L276" s="8">
        <v>0</v>
      </c>
      <c r="M276" s="8">
        <v>0</v>
      </c>
      <c r="N276" s="8">
        <v>0</v>
      </c>
      <c r="O276" s="8">
        <v>862.16285648017777</v>
      </c>
      <c r="P276" s="8">
        <v>1995.8100104530758</v>
      </c>
      <c r="Q276" s="9">
        <v>0</v>
      </c>
      <c r="R276" s="7">
        <v>1454.7560000000001</v>
      </c>
      <c r="S276" s="8">
        <v>134.84949832775922</v>
      </c>
      <c r="T276" s="8" t="s">
        <v>72</v>
      </c>
      <c r="U276" s="8" t="s">
        <v>72</v>
      </c>
      <c r="V276" s="8" t="s">
        <v>72</v>
      </c>
      <c r="W276" s="8">
        <v>32.016255720237687</v>
      </c>
      <c r="X276" s="8">
        <v>166.86575404799692</v>
      </c>
      <c r="Y276" s="9" t="s">
        <v>72</v>
      </c>
      <c r="Z276" s="7">
        <v>26827.27</v>
      </c>
      <c r="AA276" s="8">
        <v>1518.9314349093529</v>
      </c>
      <c r="AB276" s="8" t="s">
        <v>72</v>
      </c>
      <c r="AC276" s="8" t="s">
        <v>72</v>
      </c>
      <c r="AD276" s="8" t="s">
        <v>72</v>
      </c>
      <c r="AE276" s="8">
        <v>990.22787936112854</v>
      </c>
      <c r="AF276" s="8">
        <v>2509.1593142704814</v>
      </c>
      <c r="AG276" s="9" t="s">
        <v>72</v>
      </c>
    </row>
    <row r="277" spans="1:33" x14ac:dyDescent="0.45">
      <c r="A277" s="4">
        <v>51775</v>
      </c>
      <c r="B277" s="7">
        <v>4372.098</v>
      </c>
      <c r="C277" s="8">
        <v>319.82232093281516</v>
      </c>
      <c r="D277" s="8">
        <v>0</v>
      </c>
      <c r="E277" s="8">
        <v>0</v>
      </c>
      <c r="F277" s="8">
        <v>0</v>
      </c>
      <c r="G277" s="8">
        <v>105.84429880268931</v>
      </c>
      <c r="H277" s="8">
        <v>425.66661973550447</v>
      </c>
      <c r="I277" s="9"/>
      <c r="J277" s="7">
        <v>22731.919999999998</v>
      </c>
      <c r="K277" s="8">
        <v>1136.5602806057232</v>
      </c>
      <c r="L277" s="8">
        <v>0</v>
      </c>
      <c r="M277" s="8">
        <v>0</v>
      </c>
      <c r="N277" s="8">
        <v>0</v>
      </c>
      <c r="O277" s="8">
        <v>866.28024853449938</v>
      </c>
      <c r="P277" s="8">
        <v>2002.8405291402225</v>
      </c>
      <c r="Q277" s="9">
        <v>0</v>
      </c>
      <c r="R277" s="7">
        <v>1447.4690000000001</v>
      </c>
      <c r="S277" s="8">
        <v>134.32537479178237</v>
      </c>
      <c r="T277" s="8" t="s">
        <v>72</v>
      </c>
      <c r="U277" s="8" t="s">
        <v>72</v>
      </c>
      <c r="V277" s="8" t="s">
        <v>72</v>
      </c>
      <c r="W277" s="8">
        <v>31.753289640806795</v>
      </c>
      <c r="X277" s="8">
        <v>166.07866443258916</v>
      </c>
      <c r="Y277" s="9" t="s">
        <v>72</v>
      </c>
      <c r="Z277" s="7">
        <v>26818.91</v>
      </c>
      <c r="AA277" s="8">
        <v>1520.3470657251014</v>
      </c>
      <c r="AB277" s="8" t="s">
        <v>72</v>
      </c>
      <c r="AC277" s="8" t="s">
        <v>72</v>
      </c>
      <c r="AD277" s="8" t="s">
        <v>72</v>
      </c>
      <c r="AE277" s="8">
        <v>993.29340709772657</v>
      </c>
      <c r="AF277" s="8">
        <v>2513.6404728228281</v>
      </c>
      <c r="AG277" s="9" t="s">
        <v>72</v>
      </c>
    </row>
    <row r="278" spans="1:33" x14ac:dyDescent="0.45">
      <c r="A278" s="4">
        <v>51806</v>
      </c>
      <c r="B278" s="7">
        <v>4347.6530000000002</v>
      </c>
      <c r="C278" s="8">
        <v>318.5840707964602</v>
      </c>
      <c r="D278" s="8">
        <v>0</v>
      </c>
      <c r="E278" s="8">
        <v>0</v>
      </c>
      <c r="F278" s="8">
        <v>0</v>
      </c>
      <c r="G278" s="8">
        <v>104.97850040311741</v>
      </c>
      <c r="H278" s="8">
        <v>423.56257119957763</v>
      </c>
      <c r="I278" s="9"/>
      <c r="J278" s="7">
        <v>22750.74</v>
      </c>
      <c r="K278" s="8">
        <v>1139.4917583548599</v>
      </c>
      <c r="L278" s="8">
        <v>0</v>
      </c>
      <c r="M278" s="8">
        <v>0</v>
      </c>
      <c r="N278" s="8">
        <v>0</v>
      </c>
      <c r="O278" s="8">
        <v>870.50442376314209</v>
      </c>
      <c r="P278" s="8">
        <v>2009.996182118002</v>
      </c>
      <c r="Q278" s="9">
        <v>0</v>
      </c>
      <c r="R278" s="7">
        <v>1439.4369999999999</v>
      </c>
      <c r="S278" s="8">
        <v>133.80530973451329</v>
      </c>
      <c r="T278" s="8" t="s">
        <v>72</v>
      </c>
      <c r="U278" s="8" t="s">
        <v>72</v>
      </c>
      <c r="V278" s="8" t="s">
        <v>72</v>
      </c>
      <c r="W278" s="8">
        <v>31.493550120935222</v>
      </c>
      <c r="X278" s="8">
        <v>165.29885985544851</v>
      </c>
      <c r="Y278" s="9" t="s">
        <v>72</v>
      </c>
      <c r="Z278" s="7">
        <v>26809.65</v>
      </c>
      <c r="AA278" s="8">
        <v>1521.7926433106122</v>
      </c>
      <c r="AB278" s="8" t="s">
        <v>72</v>
      </c>
      <c r="AC278" s="8" t="s">
        <v>72</v>
      </c>
      <c r="AD278" s="8" t="s">
        <v>72</v>
      </c>
      <c r="AE278" s="8">
        <v>996.47862424688299</v>
      </c>
      <c r="AF278" s="8">
        <v>2518.2712675574953</v>
      </c>
      <c r="AG278" s="9" t="s">
        <v>72</v>
      </c>
    </row>
    <row r="279" spans="1:33" x14ac:dyDescent="0.45">
      <c r="A279" s="4">
        <v>51836</v>
      </c>
      <c r="B279" s="7">
        <v>4325.92</v>
      </c>
      <c r="C279" s="8">
        <v>317.35537190082647</v>
      </c>
      <c r="D279" s="8">
        <v>0</v>
      </c>
      <c r="E279" s="8">
        <v>0</v>
      </c>
      <c r="F279" s="8">
        <v>0</v>
      </c>
      <c r="G279" s="8">
        <v>104.12328196584754</v>
      </c>
      <c r="H279" s="8">
        <v>421.47865386667399</v>
      </c>
      <c r="I279" s="9"/>
      <c r="J279" s="7">
        <v>22767.47</v>
      </c>
      <c r="K279" s="8">
        <v>1142.4417925532036</v>
      </c>
      <c r="L279" s="8">
        <v>0</v>
      </c>
      <c r="M279" s="8">
        <v>0</v>
      </c>
      <c r="N279" s="8">
        <v>0</v>
      </c>
      <c r="O279" s="8">
        <v>874.83808827766654</v>
      </c>
      <c r="P279" s="8">
        <v>2017.2798808308703</v>
      </c>
      <c r="Q279" s="9">
        <v>0</v>
      </c>
      <c r="R279" s="7">
        <v>1432.298</v>
      </c>
      <c r="S279" s="8">
        <v>133.28925619834712</v>
      </c>
      <c r="T279" s="8" t="s">
        <v>72</v>
      </c>
      <c r="U279" s="8" t="s">
        <v>72</v>
      </c>
      <c r="V279" s="8" t="s">
        <v>72</v>
      </c>
      <c r="W279" s="8">
        <v>31.236984589754261</v>
      </c>
      <c r="X279" s="8">
        <v>164.52624078810138</v>
      </c>
      <c r="Y279" s="9" t="s">
        <v>72</v>
      </c>
      <c r="Z279" s="7">
        <v>26801.4</v>
      </c>
      <c r="AA279" s="8">
        <v>1523.2682388341955</v>
      </c>
      <c r="AB279" s="8" t="s">
        <v>72</v>
      </c>
      <c r="AC279" s="8" t="s">
        <v>72</v>
      </c>
      <c r="AD279" s="8" t="s">
        <v>72</v>
      </c>
      <c r="AE279" s="8">
        <v>999.78602663668357</v>
      </c>
      <c r="AF279" s="8">
        <v>2523.0542654708788</v>
      </c>
      <c r="AG279" s="9" t="s">
        <v>72</v>
      </c>
    </row>
    <row r="280" spans="1:33" x14ac:dyDescent="0.45">
      <c r="A280" s="4">
        <v>51867</v>
      </c>
      <c r="B280" s="7">
        <v>4302.1440000000002</v>
      </c>
      <c r="C280" s="8">
        <v>316.1361141602635</v>
      </c>
      <c r="D280" s="8">
        <v>0</v>
      </c>
      <c r="E280" s="8">
        <v>0</v>
      </c>
      <c r="F280" s="8">
        <v>0</v>
      </c>
      <c r="G280" s="8">
        <v>103.27847180910834</v>
      </c>
      <c r="H280" s="8">
        <v>419.41458596937184</v>
      </c>
      <c r="I280" s="9"/>
      <c r="J280" s="7">
        <v>22785.71</v>
      </c>
      <c r="K280" s="8">
        <v>1145.4105902509175</v>
      </c>
      <c r="L280" s="8">
        <v>0</v>
      </c>
      <c r="M280" s="8">
        <v>0</v>
      </c>
      <c r="N280" s="8">
        <v>0</v>
      </c>
      <c r="O280" s="8">
        <v>879.2840549113057</v>
      </c>
      <c r="P280" s="8">
        <v>2024.6946451622232</v>
      </c>
      <c r="Q280" s="9">
        <v>0</v>
      </c>
      <c r="R280" s="7">
        <v>1424.4880000000001</v>
      </c>
      <c r="S280" s="8">
        <v>132.77716794731066</v>
      </c>
      <c r="T280" s="8" t="s">
        <v>72</v>
      </c>
      <c r="U280" s="8" t="s">
        <v>72</v>
      </c>
      <c r="V280" s="8" t="s">
        <v>72</v>
      </c>
      <c r="W280" s="8">
        <v>30.983541542732503</v>
      </c>
      <c r="X280" s="8">
        <v>163.76070949004315</v>
      </c>
      <c r="Y280" s="9" t="s">
        <v>72</v>
      </c>
      <c r="Z280" s="7">
        <v>26792.34</v>
      </c>
      <c r="AA280" s="8">
        <v>1524.7739272432336</v>
      </c>
      <c r="AB280" s="8" t="s">
        <v>72</v>
      </c>
      <c r="AC280" s="8" t="s">
        <v>72</v>
      </c>
      <c r="AD280" s="8" t="s">
        <v>72</v>
      </c>
      <c r="AE280" s="8">
        <v>1003.2182210822357</v>
      </c>
      <c r="AF280" s="8">
        <v>2527.9921483254693</v>
      </c>
      <c r="AG280" s="9" t="s">
        <v>72</v>
      </c>
    </row>
    <row r="281" spans="1:33" x14ac:dyDescent="0.45">
      <c r="A281" s="4">
        <v>51898</v>
      </c>
      <c r="B281" s="7">
        <v>4279.2650000000003</v>
      </c>
      <c r="C281" s="8">
        <v>314.92618917441223</v>
      </c>
      <c r="D281" s="8">
        <v>0</v>
      </c>
      <c r="E281" s="8">
        <v>0</v>
      </c>
      <c r="F281" s="8">
        <v>0</v>
      </c>
      <c r="G281" s="8">
        <v>102.44390171941848</v>
      </c>
      <c r="H281" s="8">
        <v>417.37009089383071</v>
      </c>
      <c r="I281" s="9"/>
      <c r="J281" s="7">
        <v>22803.25</v>
      </c>
      <c r="K281" s="8">
        <v>1148.3983602654034</v>
      </c>
      <c r="L281" s="8">
        <v>0</v>
      </c>
      <c r="M281" s="8">
        <v>0</v>
      </c>
      <c r="N281" s="8">
        <v>0</v>
      </c>
      <c r="O281" s="8">
        <v>883.84524830208954</v>
      </c>
      <c r="P281" s="8">
        <v>2032.2436085674931</v>
      </c>
      <c r="Q281" s="9">
        <v>0</v>
      </c>
      <c r="R281" s="7">
        <v>1416.973</v>
      </c>
      <c r="S281" s="8">
        <v>132.26899945325314</v>
      </c>
      <c r="T281" s="8" t="s">
        <v>72</v>
      </c>
      <c r="U281" s="8" t="s">
        <v>72</v>
      </c>
      <c r="V281" s="8" t="s">
        <v>72</v>
      </c>
      <c r="W281" s="8">
        <v>30.733170515825542</v>
      </c>
      <c r="X281" s="8">
        <v>163.00216996907869</v>
      </c>
      <c r="Y281" s="9" t="s">
        <v>72</v>
      </c>
      <c r="Z281" s="7">
        <v>26783.59</v>
      </c>
      <c r="AA281" s="8">
        <v>1526.309787274698</v>
      </c>
      <c r="AB281" s="8" t="s">
        <v>72</v>
      </c>
      <c r="AC281" s="8" t="s">
        <v>72</v>
      </c>
      <c r="AD281" s="8" t="s">
        <v>72</v>
      </c>
      <c r="AE281" s="8">
        <v>1006.7779303653917</v>
      </c>
      <c r="AF281" s="8">
        <v>2533.08771764009</v>
      </c>
      <c r="AG281" s="9" t="s">
        <v>72</v>
      </c>
    </row>
    <row r="282" spans="1:33" x14ac:dyDescent="0.45">
      <c r="A282" s="4">
        <v>51926</v>
      </c>
      <c r="B282" s="7">
        <v>4257.0010000000002</v>
      </c>
      <c r="C282" s="8">
        <v>313.72549019607845</v>
      </c>
      <c r="D282" s="8">
        <v>0</v>
      </c>
      <c r="E282" s="8">
        <v>0</v>
      </c>
      <c r="F282" s="8">
        <v>0</v>
      </c>
      <c r="G282" s="8">
        <v>101.619406867846</v>
      </c>
      <c r="H282" s="8">
        <v>415.34489706392446</v>
      </c>
      <c r="I282" s="9"/>
      <c r="J282" s="7">
        <v>22820.240000000002</v>
      </c>
      <c r="K282" s="8">
        <v>1151.4053132315821</v>
      </c>
      <c r="L282" s="8">
        <v>0</v>
      </c>
      <c r="M282" s="8">
        <v>0</v>
      </c>
      <c r="N282" s="8">
        <v>0</v>
      </c>
      <c r="O282" s="8">
        <v>888.52471027165643</v>
      </c>
      <c r="P282" s="8">
        <v>2039.9300235032385</v>
      </c>
      <c r="Q282" s="9">
        <v>0</v>
      </c>
      <c r="R282" s="7">
        <v>1409.662</v>
      </c>
      <c r="S282" s="8">
        <v>131.76470588235296</v>
      </c>
      <c r="T282" s="8" t="s">
        <v>72</v>
      </c>
      <c r="U282" s="8" t="s">
        <v>72</v>
      </c>
      <c r="V282" s="8" t="s">
        <v>72</v>
      </c>
      <c r="W282" s="8">
        <v>30.485822060353801</v>
      </c>
      <c r="X282" s="8">
        <v>162.25052794270675</v>
      </c>
      <c r="Y282" s="9" t="s">
        <v>72</v>
      </c>
      <c r="Z282" s="7">
        <v>26775</v>
      </c>
      <c r="AA282" s="8">
        <v>1527.8759014668763</v>
      </c>
      <c r="AB282" s="8" t="s">
        <v>72</v>
      </c>
      <c r="AC282" s="8" t="s">
        <v>72</v>
      </c>
      <c r="AD282" s="8" t="s">
        <v>72</v>
      </c>
      <c r="AE282" s="8">
        <v>1010.4679985130716</v>
      </c>
      <c r="AF282" s="8">
        <v>2538.3438999799478</v>
      </c>
      <c r="AG282" s="9" t="s">
        <v>72</v>
      </c>
    </row>
    <row r="283" spans="1:33" x14ac:dyDescent="0.45">
      <c r="A283" s="4">
        <v>51957</v>
      </c>
      <c r="B283" s="7">
        <v>4234.482</v>
      </c>
      <c r="C283" s="8">
        <v>312.53391209983727</v>
      </c>
      <c r="D283" s="8">
        <v>0</v>
      </c>
      <c r="E283" s="8">
        <v>0</v>
      </c>
      <c r="F283" s="8">
        <v>0</v>
      </c>
      <c r="G283" s="8">
        <v>100.8048257286173</v>
      </c>
      <c r="H283" s="8">
        <v>413.33873782845455</v>
      </c>
      <c r="I283" s="9"/>
      <c r="J283" s="7">
        <v>22837.360000000001</v>
      </c>
      <c r="K283" s="8">
        <v>1154.4316616524993</v>
      </c>
      <c r="L283" s="8">
        <v>0</v>
      </c>
      <c r="M283" s="8">
        <v>0</v>
      </c>
      <c r="N283" s="8">
        <v>0</v>
      </c>
      <c r="O283" s="8">
        <v>893.32560552007362</v>
      </c>
      <c r="P283" s="8">
        <v>2047.7572671725729</v>
      </c>
      <c r="Q283" s="9">
        <v>0</v>
      </c>
      <c r="R283" s="7">
        <v>1402.2660000000001</v>
      </c>
      <c r="S283" s="8">
        <v>131.26424308193165</v>
      </c>
      <c r="T283" s="8" t="s">
        <v>72</v>
      </c>
      <c r="U283" s="8" t="s">
        <v>72</v>
      </c>
      <c r="V283" s="8" t="s">
        <v>72</v>
      </c>
      <c r="W283" s="8">
        <v>30.241447718585189</v>
      </c>
      <c r="X283" s="8">
        <v>161.50569080051685</v>
      </c>
      <c r="Y283" s="9" t="s">
        <v>72</v>
      </c>
      <c r="Z283" s="7">
        <v>26766.27</v>
      </c>
      <c r="AA283" s="8">
        <v>1529.472356172304</v>
      </c>
      <c r="AB283" s="8" t="s">
        <v>72</v>
      </c>
      <c r="AC283" s="8" t="s">
        <v>72</v>
      </c>
      <c r="AD283" s="8" t="s">
        <v>72</v>
      </c>
      <c r="AE283" s="8">
        <v>1014.2913963944144</v>
      </c>
      <c r="AF283" s="8">
        <v>2543.7637525667183</v>
      </c>
      <c r="AG283" s="9" t="s">
        <v>72</v>
      </c>
    </row>
    <row r="284" spans="1:33" x14ac:dyDescent="0.45">
      <c r="A284" s="4">
        <v>51987</v>
      </c>
      <c r="B284" s="7">
        <v>4213.3580000000002</v>
      </c>
      <c r="C284" s="8">
        <v>311.35135135135135</v>
      </c>
      <c r="D284" s="8">
        <v>0</v>
      </c>
      <c r="E284" s="8">
        <v>0</v>
      </c>
      <c r="F284" s="8">
        <v>0</v>
      </c>
      <c r="G284" s="8">
        <v>0</v>
      </c>
      <c r="H284" s="8">
        <v>311.35135135135135</v>
      </c>
      <c r="I284" s="9"/>
      <c r="J284" s="7">
        <v>22853.4</v>
      </c>
      <c r="K284" s="8">
        <v>1157.4776199503021</v>
      </c>
      <c r="L284" s="8">
        <v>0</v>
      </c>
      <c r="M284" s="8">
        <v>0</v>
      </c>
      <c r="N284" s="8">
        <v>0</v>
      </c>
      <c r="O284" s="8">
        <v>0</v>
      </c>
      <c r="P284" s="8">
        <v>1157.4776199503021</v>
      </c>
      <c r="Q284" s="9">
        <v>0</v>
      </c>
      <c r="R284" s="7">
        <v>1395.33</v>
      </c>
      <c r="S284" s="8">
        <v>130.76756756756757</v>
      </c>
      <c r="T284" s="8" t="s">
        <v>72</v>
      </c>
      <c r="U284" s="8" t="s">
        <v>72</v>
      </c>
      <c r="V284" s="8" t="s">
        <v>72</v>
      </c>
      <c r="W284" s="8" t="s">
        <v>72</v>
      </c>
      <c r="X284" s="8">
        <v>130.76756756756757</v>
      </c>
      <c r="Y284" s="9" t="s">
        <v>72</v>
      </c>
      <c r="Z284" s="7">
        <v>26758.04</v>
      </c>
      <c r="AA284" s="8">
        <v>1531.0992415719238</v>
      </c>
      <c r="AB284" s="8" t="s">
        <v>72</v>
      </c>
      <c r="AC284" s="8" t="s">
        <v>72</v>
      </c>
      <c r="AD284" s="8" t="s">
        <v>72</v>
      </c>
      <c r="AE284" s="8" t="s">
        <v>72</v>
      </c>
      <c r="AF284" s="8">
        <v>1531.0992415719238</v>
      </c>
      <c r="AG284" s="9" t="s">
        <v>72</v>
      </c>
    </row>
    <row r="285" spans="1:33" x14ac:dyDescent="0.45">
      <c r="A285" s="4">
        <v>52018</v>
      </c>
      <c r="B285" s="7">
        <v>4191.8720000000003</v>
      </c>
      <c r="C285" s="8">
        <v>310.17770597738286</v>
      </c>
      <c r="D285" s="8">
        <v>0</v>
      </c>
      <c r="E285" s="8">
        <v>0</v>
      </c>
      <c r="F285" s="8">
        <v>0</v>
      </c>
      <c r="G285" s="8">
        <v>0</v>
      </c>
      <c r="H285" s="8">
        <v>310.17770597738286</v>
      </c>
      <c r="I285" s="9"/>
      <c r="J285" s="7">
        <v>22869.7</v>
      </c>
      <c r="K285" s="8">
        <v>1160.5434045176</v>
      </c>
      <c r="L285" s="8">
        <v>0</v>
      </c>
      <c r="M285" s="8">
        <v>0</v>
      </c>
      <c r="N285" s="8">
        <v>0</v>
      </c>
      <c r="O285" s="8">
        <v>0</v>
      </c>
      <c r="P285" s="8">
        <v>1160.5434045176</v>
      </c>
      <c r="Q285" s="9">
        <v>0</v>
      </c>
      <c r="R285" s="7">
        <v>1388.2750000000001</v>
      </c>
      <c r="S285" s="8">
        <v>130.27463651050081</v>
      </c>
      <c r="T285" s="8" t="s">
        <v>72</v>
      </c>
      <c r="U285" s="8" t="s">
        <v>72</v>
      </c>
      <c r="V285" s="8" t="s">
        <v>72</v>
      </c>
      <c r="W285" s="8" t="s">
        <v>72</v>
      </c>
      <c r="X285" s="8">
        <v>130.27463651050081</v>
      </c>
      <c r="Y285" s="9" t="s">
        <v>72</v>
      </c>
      <c r="Z285" s="7">
        <v>26749.63</v>
      </c>
      <c r="AA285" s="8">
        <v>1532.7566516904594</v>
      </c>
      <c r="AB285" s="8" t="s">
        <v>72</v>
      </c>
      <c r="AC285" s="8" t="s">
        <v>72</v>
      </c>
      <c r="AD285" s="8" t="s">
        <v>72</v>
      </c>
      <c r="AE285" s="8" t="s">
        <v>72</v>
      </c>
      <c r="AF285" s="8">
        <v>1532.7566516904594</v>
      </c>
      <c r="AG285" s="9" t="s">
        <v>72</v>
      </c>
    </row>
    <row r="286" spans="1:33" x14ac:dyDescent="0.45">
      <c r="A286" s="4">
        <v>52048</v>
      </c>
      <c r="B286" s="7">
        <v>4169.3990000000003</v>
      </c>
      <c r="C286" s="8">
        <v>309.01287553648075</v>
      </c>
      <c r="D286" s="8">
        <v>0</v>
      </c>
      <c r="E286" s="8">
        <v>0</v>
      </c>
      <c r="F286" s="8">
        <v>0</v>
      </c>
      <c r="G286" s="8">
        <v>0</v>
      </c>
      <c r="H286" s="8">
        <v>309.01287553648075</v>
      </c>
      <c r="I286" s="9"/>
      <c r="J286" s="7">
        <v>22886.67</v>
      </c>
      <c r="K286" s="8">
        <v>1163.6292337692421</v>
      </c>
      <c r="L286" s="8">
        <v>0</v>
      </c>
      <c r="M286" s="8">
        <v>0</v>
      </c>
      <c r="N286" s="8">
        <v>0</v>
      </c>
      <c r="O286" s="8">
        <v>0</v>
      </c>
      <c r="P286" s="8">
        <v>1163.6292337692421</v>
      </c>
      <c r="Q286" s="9">
        <v>0</v>
      </c>
      <c r="R286" s="7">
        <v>1380.895</v>
      </c>
      <c r="S286" s="8">
        <v>129.7854077253219</v>
      </c>
      <c r="T286" s="8" t="s">
        <v>72</v>
      </c>
      <c r="U286" s="8" t="s">
        <v>72</v>
      </c>
      <c r="V286" s="8" t="s">
        <v>72</v>
      </c>
      <c r="W286" s="8" t="s">
        <v>72</v>
      </c>
      <c r="X286" s="8">
        <v>129.7854077253219</v>
      </c>
      <c r="Y286" s="9" t="s">
        <v>72</v>
      </c>
      <c r="Z286" s="7">
        <v>26740.78</v>
      </c>
      <c r="AA286" s="8">
        <v>1534.4446844130189</v>
      </c>
      <c r="AB286" s="8" t="s">
        <v>72</v>
      </c>
      <c r="AC286" s="8" t="s">
        <v>72</v>
      </c>
      <c r="AD286" s="8" t="s">
        <v>72</v>
      </c>
      <c r="AE286" s="8" t="s">
        <v>72</v>
      </c>
      <c r="AF286" s="8">
        <v>1534.4446844130189</v>
      </c>
      <c r="AG286" s="9" t="s">
        <v>72</v>
      </c>
    </row>
    <row r="287" spans="1:33" x14ac:dyDescent="0.45">
      <c r="A287" s="4">
        <v>52079</v>
      </c>
      <c r="B287" s="7">
        <v>4146.942</v>
      </c>
      <c r="C287" s="8">
        <v>307.85676109032602</v>
      </c>
      <c r="D287" s="8">
        <v>0</v>
      </c>
      <c r="E287" s="8">
        <v>0</v>
      </c>
      <c r="F287" s="8">
        <v>0</v>
      </c>
      <c r="G287" s="8">
        <v>0</v>
      </c>
      <c r="H287" s="8">
        <v>307.85676109032602</v>
      </c>
      <c r="I287" s="9"/>
      <c r="J287" s="7">
        <v>22903.57</v>
      </c>
      <c r="K287" s="8">
        <v>1166.735328194532</v>
      </c>
      <c r="L287" s="8">
        <v>0</v>
      </c>
      <c r="M287" s="8">
        <v>0</v>
      </c>
      <c r="N287" s="8">
        <v>0</v>
      </c>
      <c r="O287" s="8">
        <v>0</v>
      </c>
      <c r="P287" s="8">
        <v>1166.735328194532</v>
      </c>
      <c r="Q287" s="9">
        <v>0</v>
      </c>
      <c r="R287" s="7">
        <v>1373.521</v>
      </c>
      <c r="S287" s="8">
        <v>129.29983965793693</v>
      </c>
      <c r="T287" s="8" t="s">
        <v>72</v>
      </c>
      <c r="U287" s="8" t="s">
        <v>72</v>
      </c>
      <c r="V287" s="8" t="s">
        <v>72</v>
      </c>
      <c r="W287" s="8" t="s">
        <v>72</v>
      </c>
      <c r="X287" s="8">
        <v>129.29983965793693</v>
      </c>
      <c r="Y287" s="9" t="s">
        <v>72</v>
      </c>
      <c r="Z287" s="7">
        <v>26731.89</v>
      </c>
      <c r="AA287" s="8">
        <v>1536.1634415029232</v>
      </c>
      <c r="AB287" s="8" t="s">
        <v>72</v>
      </c>
      <c r="AC287" s="8" t="s">
        <v>72</v>
      </c>
      <c r="AD287" s="8" t="s">
        <v>72</v>
      </c>
      <c r="AE287" s="8" t="s">
        <v>72</v>
      </c>
      <c r="AF287" s="8">
        <v>1536.1634415029232</v>
      </c>
      <c r="AG287" s="9" t="s">
        <v>72</v>
      </c>
    </row>
    <row r="288" spans="1:33" x14ac:dyDescent="0.45">
      <c r="A288" s="4">
        <v>52110</v>
      </c>
      <c r="B288" s="7">
        <v>4125.6310000000003</v>
      </c>
      <c r="C288" s="8">
        <v>306.70926517571888</v>
      </c>
      <c r="D288" s="8">
        <v>0</v>
      </c>
      <c r="E288" s="8">
        <v>0</v>
      </c>
      <c r="F288" s="8">
        <v>0</v>
      </c>
      <c r="G288" s="8">
        <v>0</v>
      </c>
      <c r="H288" s="8">
        <v>306.70926517571888</v>
      </c>
      <c r="I288" s="9"/>
      <c r="J288" s="7">
        <v>22919.58</v>
      </c>
      <c r="K288" s="8">
        <v>1169.8619104099287</v>
      </c>
      <c r="L288" s="8">
        <v>0</v>
      </c>
      <c r="M288" s="8">
        <v>0</v>
      </c>
      <c r="N288" s="8">
        <v>0</v>
      </c>
      <c r="O288" s="8">
        <v>0</v>
      </c>
      <c r="P288" s="8">
        <v>1169.8619104099287</v>
      </c>
      <c r="Q288" s="9">
        <v>0</v>
      </c>
      <c r="R288" s="7">
        <v>1366.5250000000001</v>
      </c>
      <c r="S288" s="8">
        <v>128.81789137380193</v>
      </c>
      <c r="T288" s="8" t="s">
        <v>72</v>
      </c>
      <c r="U288" s="8" t="s">
        <v>72</v>
      </c>
      <c r="V288" s="8" t="s">
        <v>72</v>
      </c>
      <c r="W288" s="8" t="s">
        <v>72</v>
      </c>
      <c r="X288" s="8">
        <v>128.81789137380193</v>
      </c>
      <c r="Y288" s="9" t="s">
        <v>72</v>
      </c>
      <c r="Z288" s="7">
        <v>26723.43</v>
      </c>
      <c r="AA288" s="8">
        <v>1537.9130286207912</v>
      </c>
      <c r="AB288" s="8" t="s">
        <v>72</v>
      </c>
      <c r="AC288" s="8" t="s">
        <v>72</v>
      </c>
      <c r="AD288" s="8" t="s">
        <v>72</v>
      </c>
      <c r="AE288" s="8" t="s">
        <v>72</v>
      </c>
      <c r="AF288" s="8">
        <v>1537.9130286207912</v>
      </c>
      <c r="AG288" s="9" t="s">
        <v>72</v>
      </c>
    </row>
    <row r="289" spans="1:33" x14ac:dyDescent="0.45">
      <c r="A289" s="4">
        <v>52140</v>
      </c>
      <c r="B289" s="7">
        <v>4103.3410000000003</v>
      </c>
      <c r="C289" s="8">
        <v>305.57029177718834</v>
      </c>
      <c r="D289" s="8">
        <v>0</v>
      </c>
      <c r="E289" s="8">
        <v>0</v>
      </c>
      <c r="F289" s="8">
        <v>0</v>
      </c>
      <c r="G289" s="8">
        <v>0</v>
      </c>
      <c r="H289" s="8">
        <v>305.57029177718834</v>
      </c>
      <c r="I289" s="9"/>
      <c r="J289" s="7">
        <v>22936.26</v>
      </c>
      <c r="K289" s="8">
        <v>1173.0092052122195</v>
      </c>
      <c r="L289" s="8">
        <v>0</v>
      </c>
      <c r="M289" s="8">
        <v>0</v>
      </c>
      <c r="N289" s="8">
        <v>0</v>
      </c>
      <c r="O289" s="8">
        <v>0</v>
      </c>
      <c r="P289" s="8">
        <v>1173.0092052122195</v>
      </c>
      <c r="Q289" s="9">
        <v>0</v>
      </c>
      <c r="R289" s="7">
        <v>1359.2080000000001</v>
      </c>
      <c r="S289" s="8">
        <v>128.33952254641909</v>
      </c>
      <c r="T289" s="8" t="s">
        <v>72</v>
      </c>
      <c r="U289" s="8" t="s">
        <v>72</v>
      </c>
      <c r="V289" s="8" t="s">
        <v>72</v>
      </c>
      <c r="W289" s="8" t="s">
        <v>72</v>
      </c>
      <c r="X289" s="8">
        <v>128.33952254641909</v>
      </c>
      <c r="Y289" s="9" t="s">
        <v>72</v>
      </c>
      <c r="Z289" s="7">
        <v>26714.53</v>
      </c>
      <c r="AA289" s="8">
        <v>1539.6935553448454</v>
      </c>
      <c r="AB289" s="8" t="s">
        <v>72</v>
      </c>
      <c r="AC289" s="8" t="s">
        <v>72</v>
      </c>
      <c r="AD289" s="8" t="s">
        <v>72</v>
      </c>
      <c r="AE289" s="8" t="s">
        <v>72</v>
      </c>
      <c r="AF289" s="8">
        <v>1539.6935553448454</v>
      </c>
      <c r="AG289" s="9" t="s">
        <v>72</v>
      </c>
    </row>
    <row r="290" spans="1:33" x14ac:dyDescent="0.45">
      <c r="A290" s="4">
        <v>52171</v>
      </c>
      <c r="B290" s="7">
        <v>4083.1289999999999</v>
      </c>
      <c r="C290" s="8">
        <v>304.43974630021143</v>
      </c>
      <c r="D290" s="8">
        <v>0</v>
      </c>
      <c r="E290" s="8">
        <v>0</v>
      </c>
      <c r="F290" s="8">
        <v>0</v>
      </c>
      <c r="G290" s="8">
        <v>0</v>
      </c>
      <c r="H290" s="8">
        <v>304.43974630021143</v>
      </c>
      <c r="I290" s="9"/>
      <c r="J290" s="7">
        <v>22951.32</v>
      </c>
      <c r="K290" s="8">
        <v>1176.1774396322448</v>
      </c>
      <c r="L290" s="8">
        <v>0</v>
      </c>
      <c r="M290" s="8">
        <v>0</v>
      </c>
      <c r="N290" s="8">
        <v>0</v>
      </c>
      <c r="O290" s="8">
        <v>0</v>
      </c>
      <c r="P290" s="8">
        <v>1176.1774396322448</v>
      </c>
      <c r="Q290" s="9">
        <v>0</v>
      </c>
      <c r="R290" s="7">
        <v>1352.5730000000001</v>
      </c>
      <c r="S290" s="8">
        <v>127.86469344608881</v>
      </c>
      <c r="T290" s="8" t="s">
        <v>72</v>
      </c>
      <c r="U290" s="8" t="s">
        <v>72</v>
      </c>
      <c r="V290" s="8" t="s">
        <v>72</v>
      </c>
      <c r="W290" s="8" t="s">
        <v>72</v>
      </c>
      <c r="X290" s="8">
        <v>127.86469344608881</v>
      </c>
      <c r="Y290" s="9" t="s">
        <v>72</v>
      </c>
      <c r="Z290" s="7">
        <v>26706.39</v>
      </c>
      <c r="AA290" s="8">
        <v>1541.5051351924985</v>
      </c>
      <c r="AB290" s="8" t="s">
        <v>72</v>
      </c>
      <c r="AC290" s="8" t="s">
        <v>72</v>
      </c>
      <c r="AD290" s="8" t="s">
        <v>72</v>
      </c>
      <c r="AE290" s="8" t="s">
        <v>72</v>
      </c>
      <c r="AF290" s="8">
        <v>1541.5051351924985</v>
      </c>
      <c r="AG290" s="9" t="s">
        <v>72</v>
      </c>
    </row>
    <row r="291" spans="1:33" x14ac:dyDescent="0.45">
      <c r="A291" s="4">
        <v>52201</v>
      </c>
      <c r="B291" s="7">
        <v>4061.3150000000001</v>
      </c>
      <c r="C291" s="8">
        <v>303.3175355450237</v>
      </c>
      <c r="D291" s="8">
        <v>0</v>
      </c>
      <c r="E291" s="8">
        <v>0</v>
      </c>
      <c r="F291" s="8">
        <v>0</v>
      </c>
      <c r="G291" s="8">
        <v>0</v>
      </c>
      <c r="H291" s="8">
        <v>303.3175355450237</v>
      </c>
      <c r="I291" s="9"/>
      <c r="J291" s="7">
        <v>22967.439999999999</v>
      </c>
      <c r="K291" s="8">
        <v>1179.3668429891543</v>
      </c>
      <c r="L291" s="8">
        <v>0</v>
      </c>
      <c r="M291" s="8">
        <v>0</v>
      </c>
      <c r="N291" s="8">
        <v>0</v>
      </c>
      <c r="O291" s="8">
        <v>0</v>
      </c>
      <c r="P291" s="8">
        <v>1179.3668429891543</v>
      </c>
      <c r="Q291" s="9">
        <v>0</v>
      </c>
      <c r="R291" s="7">
        <v>1345.4110000000001</v>
      </c>
      <c r="S291" s="8">
        <v>127.39336492890996</v>
      </c>
      <c r="T291" s="8" t="s">
        <v>72</v>
      </c>
      <c r="U291" s="8" t="s">
        <v>72</v>
      </c>
      <c r="V291" s="8" t="s">
        <v>72</v>
      </c>
      <c r="W291" s="8" t="s">
        <v>72</v>
      </c>
      <c r="X291" s="8">
        <v>127.39336492890996</v>
      </c>
      <c r="Y291" s="9" t="s">
        <v>72</v>
      </c>
      <c r="Z291" s="7">
        <v>26697.51</v>
      </c>
      <c r="AA291" s="8">
        <v>1543.3478856431827</v>
      </c>
      <c r="AB291" s="8" t="s">
        <v>72</v>
      </c>
      <c r="AC291" s="8" t="s">
        <v>72</v>
      </c>
      <c r="AD291" s="8" t="s">
        <v>72</v>
      </c>
      <c r="AE291" s="8" t="s">
        <v>72</v>
      </c>
      <c r="AF291" s="8">
        <v>1543.3478856431827</v>
      </c>
      <c r="AG291" s="9" t="s">
        <v>72</v>
      </c>
    </row>
    <row r="292" spans="1:33" x14ac:dyDescent="0.45">
      <c r="A292" s="4">
        <v>52232</v>
      </c>
      <c r="B292" s="7">
        <v>4041.78</v>
      </c>
      <c r="C292" s="8">
        <v>302.20356768100737</v>
      </c>
      <c r="D292" s="8">
        <v>0</v>
      </c>
      <c r="E292" s="8">
        <v>0</v>
      </c>
      <c r="F292" s="8">
        <v>0</v>
      </c>
      <c r="G292" s="8">
        <v>0</v>
      </c>
      <c r="H292" s="8">
        <v>302.20356768100737</v>
      </c>
      <c r="I292" s="9"/>
      <c r="J292" s="7">
        <v>22981.89</v>
      </c>
      <c r="K292" s="8">
        <v>1182.5776469452562</v>
      </c>
      <c r="L292" s="8">
        <v>0</v>
      </c>
      <c r="M292" s="8">
        <v>0</v>
      </c>
      <c r="N292" s="8">
        <v>0</v>
      </c>
      <c r="O292" s="8">
        <v>0</v>
      </c>
      <c r="P292" s="8">
        <v>1182.5776469452562</v>
      </c>
      <c r="Q292" s="9">
        <v>0</v>
      </c>
      <c r="R292" s="7">
        <v>1338.9949999999999</v>
      </c>
      <c r="S292" s="8">
        <v>126.9254984260231</v>
      </c>
      <c r="T292" s="8" t="s">
        <v>72</v>
      </c>
      <c r="U292" s="8" t="s">
        <v>72</v>
      </c>
      <c r="V292" s="8" t="s">
        <v>72</v>
      </c>
      <c r="W292" s="8" t="s">
        <v>72</v>
      </c>
      <c r="X292" s="8">
        <v>126.9254984260231</v>
      </c>
      <c r="Y292" s="9" t="s">
        <v>72</v>
      </c>
      <c r="Z292" s="7">
        <v>26689.55</v>
      </c>
      <c r="AA292" s="8">
        <v>1545.221928162465</v>
      </c>
      <c r="AB292" s="8" t="s">
        <v>72</v>
      </c>
      <c r="AC292" s="8" t="s">
        <v>72</v>
      </c>
      <c r="AD292" s="8" t="s">
        <v>72</v>
      </c>
      <c r="AE292" s="8" t="s">
        <v>72</v>
      </c>
      <c r="AF292" s="8">
        <v>1545.221928162465</v>
      </c>
      <c r="AG292" s="9" t="s">
        <v>72</v>
      </c>
    </row>
    <row r="293" spans="1:33" x14ac:dyDescent="0.45">
      <c r="A293" s="4">
        <v>52263</v>
      </c>
      <c r="B293" s="7">
        <v>4021.0720000000001</v>
      </c>
      <c r="C293" s="8">
        <v>301.09775222164143</v>
      </c>
      <c r="D293" s="8">
        <v>0</v>
      </c>
      <c r="E293" s="8">
        <v>0</v>
      </c>
      <c r="F293" s="8">
        <v>0</v>
      </c>
      <c r="G293" s="8">
        <v>0</v>
      </c>
      <c r="H293" s="8">
        <v>301.09775222164143</v>
      </c>
      <c r="I293" s="9"/>
      <c r="J293" s="7">
        <v>22997.21</v>
      </c>
      <c r="K293" s="8">
        <v>1185.8100855614696</v>
      </c>
      <c r="L293" s="8">
        <v>0</v>
      </c>
      <c r="M293" s="8">
        <v>0</v>
      </c>
      <c r="N293" s="8">
        <v>0</v>
      </c>
      <c r="O293" s="8">
        <v>0</v>
      </c>
      <c r="P293" s="8">
        <v>1185.8100855614696</v>
      </c>
      <c r="Q293" s="9">
        <v>0</v>
      </c>
      <c r="R293" s="7">
        <v>1332.193</v>
      </c>
      <c r="S293" s="8">
        <v>126.4610559330894</v>
      </c>
      <c r="T293" s="8" t="s">
        <v>72</v>
      </c>
      <c r="U293" s="8" t="s">
        <v>72</v>
      </c>
      <c r="V293" s="8" t="s">
        <v>72</v>
      </c>
      <c r="W293" s="8" t="s">
        <v>72</v>
      </c>
      <c r="X293" s="8">
        <v>126.4610559330894</v>
      </c>
      <c r="Y293" s="9" t="s">
        <v>72</v>
      </c>
      <c r="Z293" s="7">
        <v>26681.11</v>
      </c>
      <c r="AA293" s="8">
        <v>1547.1273882274393</v>
      </c>
      <c r="AB293" s="8" t="s">
        <v>72</v>
      </c>
      <c r="AC293" s="8" t="s">
        <v>72</v>
      </c>
      <c r="AD293" s="8" t="s">
        <v>72</v>
      </c>
      <c r="AE293" s="8" t="s">
        <v>72</v>
      </c>
      <c r="AF293" s="8">
        <v>1547.1273882274393</v>
      </c>
      <c r="AG293" s="9" t="s">
        <v>72</v>
      </c>
    </row>
    <row r="294" spans="1:33" x14ac:dyDescent="0.45">
      <c r="A294" s="4">
        <v>52291</v>
      </c>
      <c r="B294" s="7">
        <v>3752.3330000000001</v>
      </c>
      <c r="C294" s="8">
        <v>300</v>
      </c>
      <c r="D294" s="8">
        <v>0</v>
      </c>
      <c r="E294" s="8">
        <v>0</v>
      </c>
      <c r="F294" s="8">
        <v>0</v>
      </c>
      <c r="G294" s="8">
        <v>0</v>
      </c>
      <c r="H294" s="8">
        <v>300</v>
      </c>
      <c r="I294" s="9"/>
      <c r="J294" s="7">
        <v>22201.5</v>
      </c>
      <c r="K294" s="8">
        <v>1189.0643953534161</v>
      </c>
      <c r="L294" s="8">
        <v>0</v>
      </c>
      <c r="M294" s="8">
        <v>0</v>
      </c>
      <c r="N294" s="8">
        <v>0</v>
      </c>
      <c r="O294" s="8">
        <v>0</v>
      </c>
      <c r="P294" s="8">
        <v>1189.0643953534161</v>
      </c>
      <c r="Q294" s="9">
        <v>0</v>
      </c>
      <c r="R294" s="7">
        <v>1241.133</v>
      </c>
      <c r="S294" s="8">
        <v>126</v>
      </c>
      <c r="T294" s="8" t="s">
        <v>72</v>
      </c>
      <c r="U294" s="8" t="s">
        <v>72</v>
      </c>
      <c r="V294" s="8" t="s">
        <v>72</v>
      </c>
      <c r="W294" s="8" t="s">
        <v>72</v>
      </c>
      <c r="X294" s="8">
        <v>126</v>
      </c>
      <c r="Y294" s="9" t="s">
        <v>72</v>
      </c>
      <c r="Z294" s="7">
        <v>25566.39</v>
      </c>
      <c r="AA294" s="8">
        <v>1549.0643953534161</v>
      </c>
      <c r="AB294" s="8" t="s">
        <v>72</v>
      </c>
      <c r="AC294" s="8" t="s">
        <v>72</v>
      </c>
      <c r="AD294" s="8" t="s">
        <v>72</v>
      </c>
      <c r="AE294" s="8" t="s">
        <v>72</v>
      </c>
      <c r="AF294" s="8">
        <v>1549.0643953534161</v>
      </c>
      <c r="AG294" s="9" t="s">
        <v>72</v>
      </c>
    </row>
    <row r="295" spans="1:33" x14ac:dyDescent="0.45">
      <c r="A295" s="4">
        <v>52322</v>
      </c>
      <c r="B295" s="7">
        <v>3738.3029999999999</v>
      </c>
      <c r="C295" s="8">
        <v>298.91022314478471</v>
      </c>
      <c r="D295" s="8">
        <v>0</v>
      </c>
      <c r="E295" s="8">
        <v>0</v>
      </c>
      <c r="F295" s="8">
        <v>0</v>
      </c>
      <c r="G295" s="8">
        <v>0</v>
      </c>
      <c r="H295" s="8">
        <v>298.91022314478471</v>
      </c>
      <c r="I295" s="9"/>
      <c r="J295" s="7">
        <v>22213.41</v>
      </c>
      <c r="K295" s="8">
        <v>1192.3408153481785</v>
      </c>
      <c r="L295" s="8">
        <v>0</v>
      </c>
      <c r="M295" s="8">
        <v>0</v>
      </c>
      <c r="N295" s="8">
        <v>0</v>
      </c>
      <c r="O295" s="8">
        <v>0</v>
      </c>
      <c r="P295" s="8">
        <v>1192.3408153481785</v>
      </c>
      <c r="Q295" s="9">
        <v>0</v>
      </c>
      <c r="R295" s="7">
        <v>1236.58</v>
      </c>
      <c r="S295" s="8">
        <v>125.54229372080958</v>
      </c>
      <c r="T295" s="8" t="s">
        <v>72</v>
      </c>
      <c r="U295" s="8" t="s">
        <v>72</v>
      </c>
      <c r="V295" s="8" t="s">
        <v>72</v>
      </c>
      <c r="W295" s="8" t="s">
        <v>72</v>
      </c>
      <c r="X295" s="8">
        <v>125.54229372080958</v>
      </c>
      <c r="Y295" s="9" t="s">
        <v>72</v>
      </c>
      <c r="Z295" s="7">
        <v>25562.2</v>
      </c>
      <c r="AA295" s="8">
        <v>1551.0330831219201</v>
      </c>
      <c r="AB295" s="8" t="s">
        <v>72</v>
      </c>
      <c r="AC295" s="8" t="s">
        <v>72</v>
      </c>
      <c r="AD295" s="8" t="s">
        <v>72</v>
      </c>
      <c r="AE295" s="8" t="s">
        <v>72</v>
      </c>
      <c r="AF295" s="8">
        <v>1551.0330831219201</v>
      </c>
      <c r="AG295" s="9" t="s">
        <v>72</v>
      </c>
    </row>
    <row r="296" spans="1:33" x14ac:dyDescent="0.45">
      <c r="A296" s="4">
        <v>52352</v>
      </c>
      <c r="B296" s="7">
        <v>3472.7170000000001</v>
      </c>
      <c r="C296" s="8">
        <v>297.82833505687694</v>
      </c>
      <c r="D296" s="8">
        <v>0</v>
      </c>
      <c r="E296" s="8">
        <v>0</v>
      </c>
      <c r="F296" s="8">
        <v>0</v>
      </c>
      <c r="G296" s="8">
        <v>0</v>
      </c>
      <c r="H296" s="8">
        <v>297.82833505687694</v>
      </c>
      <c r="I296" s="9"/>
      <c r="J296" s="7">
        <v>21476.46</v>
      </c>
      <c r="K296" s="8">
        <v>1195.6395871417449</v>
      </c>
      <c r="L296" s="8">
        <v>0</v>
      </c>
      <c r="M296" s="8">
        <v>0</v>
      </c>
      <c r="N296" s="8">
        <v>0</v>
      </c>
      <c r="O296" s="8">
        <v>0</v>
      </c>
      <c r="P296" s="8">
        <v>1195.6395871417449</v>
      </c>
      <c r="Q296" s="9">
        <v>0</v>
      </c>
      <c r="R296" s="7">
        <v>1146.604</v>
      </c>
      <c r="S296" s="8">
        <v>125.08790072388832</v>
      </c>
      <c r="T296" s="8" t="s">
        <v>72</v>
      </c>
      <c r="U296" s="8" t="s">
        <v>72</v>
      </c>
      <c r="V296" s="8" t="s">
        <v>72</v>
      </c>
      <c r="W296" s="8" t="s">
        <v>72</v>
      </c>
      <c r="X296" s="8">
        <v>125.08790072388832</v>
      </c>
      <c r="Y296" s="9" t="s">
        <v>72</v>
      </c>
      <c r="Z296" s="7">
        <v>24510.23</v>
      </c>
      <c r="AA296" s="8">
        <v>1553.0335892099972</v>
      </c>
      <c r="AB296" s="8" t="s">
        <v>72</v>
      </c>
      <c r="AC296" s="8" t="s">
        <v>72</v>
      </c>
      <c r="AD296" s="8" t="s">
        <v>72</v>
      </c>
      <c r="AE296" s="8" t="s">
        <v>72</v>
      </c>
      <c r="AF296" s="8">
        <v>1553.0335892099972</v>
      </c>
      <c r="AG296" s="9" t="s">
        <v>72</v>
      </c>
    </row>
    <row r="297" spans="1:33" x14ac:dyDescent="0.45">
      <c r="A297" s="4">
        <v>52383</v>
      </c>
      <c r="B297" s="7">
        <v>3459.3760000000002</v>
      </c>
      <c r="C297" s="8">
        <v>296.75425038639884</v>
      </c>
      <c r="D297" s="8">
        <v>0</v>
      </c>
      <c r="E297" s="8">
        <v>0</v>
      </c>
      <c r="F297" s="8">
        <v>0</v>
      </c>
      <c r="G297" s="8">
        <v>0</v>
      </c>
      <c r="H297" s="8">
        <v>296.75425038639884</v>
      </c>
      <c r="I297" s="9"/>
      <c r="J297" s="7">
        <v>21487.41</v>
      </c>
      <c r="K297" s="8">
        <v>1198.9609549571935</v>
      </c>
      <c r="L297" s="8">
        <v>0</v>
      </c>
      <c r="M297" s="8">
        <v>0</v>
      </c>
      <c r="N297" s="8">
        <v>0</v>
      </c>
      <c r="O297" s="8">
        <v>0</v>
      </c>
      <c r="P297" s="8">
        <v>1198.9609549571935</v>
      </c>
      <c r="Q297" s="9">
        <v>0</v>
      </c>
      <c r="R297" s="7">
        <v>1142.2860000000001</v>
      </c>
      <c r="S297" s="8">
        <v>124.63678516228752</v>
      </c>
      <c r="T297" s="8" t="s">
        <v>72</v>
      </c>
      <c r="U297" s="8" t="s">
        <v>72</v>
      </c>
      <c r="V297" s="8" t="s">
        <v>72</v>
      </c>
      <c r="W297" s="8" t="s">
        <v>72</v>
      </c>
      <c r="X297" s="8">
        <v>124.63678516228752</v>
      </c>
      <c r="Y297" s="9" t="s">
        <v>72</v>
      </c>
      <c r="Z297" s="7">
        <v>24506.22</v>
      </c>
      <c r="AA297" s="8">
        <v>1555.0660554208721</v>
      </c>
      <c r="AB297" s="8" t="s">
        <v>72</v>
      </c>
      <c r="AC297" s="8" t="s">
        <v>72</v>
      </c>
      <c r="AD297" s="8" t="s">
        <v>72</v>
      </c>
      <c r="AE297" s="8" t="s">
        <v>72</v>
      </c>
      <c r="AF297" s="8">
        <v>1555.0660554208721</v>
      </c>
      <c r="AG297" s="9" t="s">
        <v>72</v>
      </c>
    </row>
    <row r="298" spans="1:33" x14ac:dyDescent="0.45">
      <c r="A298" s="4">
        <v>52413</v>
      </c>
      <c r="B298" s="7">
        <v>3445.3539999999998</v>
      </c>
      <c r="C298" s="8">
        <v>295.687885010267</v>
      </c>
      <c r="D298" s="8">
        <v>0</v>
      </c>
      <c r="E298" s="8">
        <v>0</v>
      </c>
      <c r="F298" s="8">
        <v>0</v>
      </c>
      <c r="G298" s="8">
        <v>0</v>
      </c>
      <c r="H298" s="8">
        <v>295.687885010267</v>
      </c>
      <c r="I298" s="9"/>
      <c r="J298" s="7">
        <v>21497.99</v>
      </c>
      <c r="K298" s="8">
        <v>1202.3051657036146</v>
      </c>
      <c r="L298" s="8">
        <v>0</v>
      </c>
      <c r="M298" s="8">
        <v>0</v>
      </c>
      <c r="N298" s="8">
        <v>0</v>
      </c>
      <c r="O298" s="8">
        <v>0</v>
      </c>
      <c r="P298" s="8">
        <v>1202.3051657036146</v>
      </c>
      <c r="Q298" s="9">
        <v>0</v>
      </c>
      <c r="R298" s="7">
        <v>1137.731</v>
      </c>
      <c r="S298" s="8">
        <v>124.18891170431213</v>
      </c>
      <c r="T298" s="8" t="s">
        <v>72</v>
      </c>
      <c r="U298" s="8" t="s">
        <v>72</v>
      </c>
      <c r="V298" s="8" t="s">
        <v>72</v>
      </c>
      <c r="W298" s="8" t="s">
        <v>72</v>
      </c>
      <c r="X298" s="8">
        <v>124.18891170431213</v>
      </c>
      <c r="Y298" s="9" t="s">
        <v>72</v>
      </c>
      <c r="Z298" s="7">
        <v>24501.33</v>
      </c>
      <c r="AA298" s="8">
        <v>1557.1306277159351</v>
      </c>
      <c r="AB298" s="8" t="s">
        <v>72</v>
      </c>
      <c r="AC298" s="8" t="s">
        <v>72</v>
      </c>
      <c r="AD298" s="8" t="s">
        <v>72</v>
      </c>
      <c r="AE298" s="8" t="s">
        <v>72</v>
      </c>
      <c r="AF298" s="8">
        <v>1557.1306277159351</v>
      </c>
      <c r="AG298" s="9" t="s">
        <v>72</v>
      </c>
    </row>
    <row r="299" spans="1:33" x14ac:dyDescent="0.45">
      <c r="A299" s="4">
        <v>52444</v>
      </c>
      <c r="B299" s="7">
        <v>3430.09</v>
      </c>
      <c r="C299" s="8">
        <v>294.62915601023025</v>
      </c>
      <c r="D299" s="8">
        <v>0</v>
      </c>
      <c r="E299" s="8">
        <v>0</v>
      </c>
      <c r="F299" s="8">
        <v>0</v>
      </c>
      <c r="G299" s="8">
        <v>0</v>
      </c>
      <c r="H299" s="8">
        <v>294.62915601023025</v>
      </c>
      <c r="I299" s="9"/>
      <c r="J299" s="7">
        <v>21508.81</v>
      </c>
      <c r="K299" s="8">
        <v>1205.6724690358242</v>
      </c>
      <c r="L299" s="8">
        <v>0</v>
      </c>
      <c r="M299" s="8">
        <v>0</v>
      </c>
      <c r="N299" s="8">
        <v>0</v>
      </c>
      <c r="O299" s="8">
        <v>0</v>
      </c>
      <c r="P299" s="8">
        <v>1205.6724690358242</v>
      </c>
      <c r="Q299" s="9">
        <v>0</v>
      </c>
      <c r="R299" s="7">
        <v>1132.759</v>
      </c>
      <c r="S299" s="8">
        <v>123.7442455242967</v>
      </c>
      <c r="T299" s="8" t="s">
        <v>72</v>
      </c>
      <c r="U299" s="8" t="s">
        <v>72</v>
      </c>
      <c r="V299" s="8" t="s">
        <v>72</v>
      </c>
      <c r="W299" s="8" t="s">
        <v>72</v>
      </c>
      <c r="X299" s="8">
        <v>123.7442455242967</v>
      </c>
      <c r="Y299" s="9" t="s">
        <v>72</v>
      </c>
      <c r="Z299" s="7">
        <v>24495.45</v>
      </c>
      <c r="AA299" s="8">
        <v>1559.2274562481005</v>
      </c>
      <c r="AB299" s="8" t="s">
        <v>72</v>
      </c>
      <c r="AC299" s="8" t="s">
        <v>72</v>
      </c>
      <c r="AD299" s="8" t="s">
        <v>72</v>
      </c>
      <c r="AE299" s="8" t="s">
        <v>72</v>
      </c>
      <c r="AF299" s="8">
        <v>1559.2274562481005</v>
      </c>
      <c r="AG299" s="9" t="s">
        <v>72</v>
      </c>
    </row>
    <row r="300" spans="1:33" x14ac:dyDescent="0.45">
      <c r="A300" s="4">
        <v>52475</v>
      </c>
      <c r="B300" s="7">
        <v>3165.172</v>
      </c>
      <c r="C300" s="8">
        <v>293.57798165137615</v>
      </c>
      <c r="D300" s="8">
        <v>0</v>
      </c>
      <c r="E300" s="8">
        <v>0</v>
      </c>
      <c r="F300" s="8">
        <v>0</v>
      </c>
      <c r="G300" s="8">
        <v>0</v>
      </c>
      <c r="H300" s="8">
        <v>293.57798165137615</v>
      </c>
      <c r="I300" s="9"/>
      <c r="J300" s="7">
        <v>20719.62</v>
      </c>
      <c r="K300" s="8">
        <v>1209.0631174148918</v>
      </c>
      <c r="L300" s="8">
        <v>0</v>
      </c>
      <c r="M300" s="8">
        <v>0</v>
      </c>
      <c r="N300" s="8">
        <v>0</v>
      </c>
      <c r="O300" s="8">
        <v>0</v>
      </c>
      <c r="P300" s="8">
        <v>1209.0631174148918</v>
      </c>
      <c r="Q300" s="9">
        <v>0</v>
      </c>
      <c r="R300" s="7">
        <v>1042.989</v>
      </c>
      <c r="S300" s="8">
        <v>123.30275229357798</v>
      </c>
      <c r="T300" s="8" t="s">
        <v>72</v>
      </c>
      <c r="U300" s="8" t="s">
        <v>72</v>
      </c>
      <c r="V300" s="8" t="s">
        <v>72</v>
      </c>
      <c r="W300" s="8" t="s">
        <v>72</v>
      </c>
      <c r="X300" s="8">
        <v>123.30275229357798</v>
      </c>
      <c r="Y300" s="9" t="s">
        <v>72</v>
      </c>
      <c r="Z300" s="7">
        <v>23392.35</v>
      </c>
      <c r="AA300" s="8">
        <v>1561.3566953965433</v>
      </c>
      <c r="AB300" s="8" t="s">
        <v>72</v>
      </c>
      <c r="AC300" s="8" t="s">
        <v>72</v>
      </c>
      <c r="AD300" s="8" t="s">
        <v>72</v>
      </c>
      <c r="AE300" s="8" t="s">
        <v>72</v>
      </c>
      <c r="AF300" s="8">
        <v>1561.3566953965433</v>
      </c>
      <c r="AG300" s="9" t="s">
        <v>72</v>
      </c>
    </row>
    <row r="301" spans="1:33" x14ac:dyDescent="0.45">
      <c r="A301" s="4">
        <v>52505</v>
      </c>
      <c r="B301" s="7">
        <v>2959.5770000000002</v>
      </c>
      <c r="C301" s="8">
        <v>292.53428136109704</v>
      </c>
      <c r="D301" s="8">
        <v>0</v>
      </c>
      <c r="E301" s="8">
        <v>0</v>
      </c>
      <c r="F301" s="8">
        <v>0</v>
      </c>
      <c r="G301" s="8">
        <v>0</v>
      </c>
      <c r="H301" s="8">
        <v>292.53428136109704</v>
      </c>
      <c r="I301" s="9"/>
      <c r="J301" s="7">
        <v>16922.7</v>
      </c>
      <c r="K301" s="8">
        <v>1212.4773661695115</v>
      </c>
      <c r="L301" s="8">
        <v>0</v>
      </c>
      <c r="M301" s="8">
        <v>0</v>
      </c>
      <c r="N301" s="8">
        <v>0</v>
      </c>
      <c r="O301" s="8">
        <v>0</v>
      </c>
      <c r="P301" s="8">
        <v>1212.4773661695115</v>
      </c>
      <c r="Q301" s="9">
        <v>0</v>
      </c>
      <c r="R301" s="7">
        <v>973.8931</v>
      </c>
      <c r="S301" s="8">
        <v>122.86439817166075</v>
      </c>
      <c r="T301" s="8" t="s">
        <v>72</v>
      </c>
      <c r="U301" s="8" t="s">
        <v>72</v>
      </c>
      <c r="V301" s="8" t="s">
        <v>72</v>
      </c>
      <c r="W301" s="8" t="s">
        <v>72</v>
      </c>
      <c r="X301" s="8">
        <v>122.86439817166075</v>
      </c>
      <c r="Y301" s="9" t="s">
        <v>72</v>
      </c>
      <c r="Z301" s="7">
        <v>19340.099999999999</v>
      </c>
      <c r="AA301" s="8">
        <v>1563.518503802828</v>
      </c>
      <c r="AB301" s="8" t="s">
        <v>72</v>
      </c>
      <c r="AC301" s="8" t="s">
        <v>72</v>
      </c>
      <c r="AD301" s="8" t="s">
        <v>72</v>
      </c>
      <c r="AE301" s="8" t="s">
        <v>72</v>
      </c>
      <c r="AF301" s="8">
        <v>1563.518503802828</v>
      </c>
      <c r="AG301" s="9" t="s">
        <v>72</v>
      </c>
    </row>
    <row r="302" spans="1:33" x14ac:dyDescent="0.45">
      <c r="A302" s="4">
        <v>52536</v>
      </c>
      <c r="B302" s="7">
        <v>2952.87</v>
      </c>
      <c r="C302" s="8">
        <v>291.497975708502</v>
      </c>
      <c r="D302" s="8">
        <v>0</v>
      </c>
      <c r="E302" s="8">
        <v>0</v>
      </c>
      <c r="F302" s="8">
        <v>0</v>
      </c>
      <c r="G302" s="8">
        <v>0</v>
      </c>
      <c r="H302" s="8">
        <v>291.497975708502</v>
      </c>
      <c r="I302" s="9"/>
      <c r="J302" s="7">
        <v>16927.240000000002</v>
      </c>
      <c r="K302" s="8">
        <v>1215.9154735582447</v>
      </c>
      <c r="L302" s="8">
        <v>0</v>
      </c>
      <c r="M302" s="8">
        <v>0</v>
      </c>
      <c r="N302" s="8">
        <v>0</v>
      </c>
      <c r="O302" s="8">
        <v>0</v>
      </c>
      <c r="P302" s="8">
        <v>1215.9154735582447</v>
      </c>
      <c r="Q302" s="9">
        <v>0</v>
      </c>
      <c r="R302" s="7">
        <v>971.81820000000005</v>
      </c>
      <c r="S302" s="8">
        <v>122.42914979757083</v>
      </c>
      <c r="T302" s="8" t="s">
        <v>72</v>
      </c>
      <c r="U302" s="8" t="s">
        <v>72</v>
      </c>
      <c r="V302" s="8" t="s">
        <v>72</v>
      </c>
      <c r="W302" s="8" t="s">
        <v>72</v>
      </c>
      <c r="X302" s="8">
        <v>122.42914979757083</v>
      </c>
      <c r="Y302" s="9" t="s">
        <v>72</v>
      </c>
      <c r="Z302" s="7">
        <v>19334.88</v>
      </c>
      <c r="AA302" s="8">
        <v>1565.7130444084471</v>
      </c>
      <c r="AB302" s="8" t="s">
        <v>72</v>
      </c>
      <c r="AC302" s="8" t="s">
        <v>72</v>
      </c>
      <c r="AD302" s="8" t="s">
        <v>72</v>
      </c>
      <c r="AE302" s="8" t="s">
        <v>72</v>
      </c>
      <c r="AF302" s="8">
        <v>1565.7130444084471</v>
      </c>
      <c r="AG302" s="9" t="s">
        <v>72</v>
      </c>
    </row>
    <row r="303" spans="1:33" x14ac:dyDescent="0.45">
      <c r="A303" s="4">
        <v>52566</v>
      </c>
      <c r="B303" s="7">
        <v>2943.989</v>
      </c>
      <c r="C303" s="8">
        <v>290.46898638426632</v>
      </c>
      <c r="D303" s="8">
        <v>0</v>
      </c>
      <c r="E303" s="8">
        <v>0</v>
      </c>
      <c r="F303" s="8">
        <v>0</v>
      </c>
      <c r="G303" s="8">
        <v>0</v>
      </c>
      <c r="H303" s="8">
        <v>290.46898638426632</v>
      </c>
      <c r="I303" s="9"/>
      <c r="J303" s="7">
        <v>16933.66</v>
      </c>
      <c r="K303" s="8">
        <v>1219.3777008326817</v>
      </c>
      <c r="L303" s="8">
        <v>0</v>
      </c>
      <c r="M303" s="8">
        <v>0</v>
      </c>
      <c r="N303" s="8">
        <v>0</v>
      </c>
      <c r="O303" s="8">
        <v>0</v>
      </c>
      <c r="P303" s="8">
        <v>1219.3777008326817</v>
      </c>
      <c r="Q303" s="9">
        <v>0</v>
      </c>
      <c r="R303" s="7">
        <v>969.01909999999998</v>
      </c>
      <c r="S303" s="8">
        <v>121.99697428139186</v>
      </c>
      <c r="T303" s="8" t="s">
        <v>72</v>
      </c>
      <c r="U303" s="8" t="s">
        <v>72</v>
      </c>
      <c r="V303" s="8" t="s">
        <v>72</v>
      </c>
      <c r="W303" s="8" t="s">
        <v>72</v>
      </c>
      <c r="X303" s="8">
        <v>121.99697428139186</v>
      </c>
      <c r="Y303" s="9" t="s">
        <v>72</v>
      </c>
      <c r="Z303" s="7">
        <v>19328.419999999998</v>
      </c>
      <c r="AA303" s="8">
        <v>1567.9404844938013</v>
      </c>
      <c r="AB303" s="8" t="s">
        <v>72</v>
      </c>
      <c r="AC303" s="8" t="s">
        <v>72</v>
      </c>
      <c r="AD303" s="8" t="s">
        <v>72</v>
      </c>
      <c r="AE303" s="8" t="s">
        <v>72</v>
      </c>
      <c r="AF303" s="8">
        <v>1567.9404844938013</v>
      </c>
      <c r="AG303" s="9" t="s">
        <v>72</v>
      </c>
    </row>
    <row r="304" spans="1:33" x14ac:dyDescent="0.45">
      <c r="A304" s="4">
        <v>52597</v>
      </c>
      <c r="B304" s="7">
        <v>2686.2280000000001</v>
      </c>
      <c r="C304" s="8">
        <v>289.44723618090455</v>
      </c>
      <c r="D304" s="8">
        <v>0</v>
      </c>
      <c r="E304" s="8">
        <v>0</v>
      </c>
      <c r="F304" s="8">
        <v>0</v>
      </c>
      <c r="G304" s="8">
        <v>0</v>
      </c>
      <c r="H304" s="8">
        <v>289.44723618090455</v>
      </c>
      <c r="I304" s="9"/>
      <c r="J304" s="7">
        <v>16326.56</v>
      </c>
      <c r="K304" s="8">
        <v>1222.8643123015318</v>
      </c>
      <c r="L304" s="8">
        <v>0</v>
      </c>
      <c r="M304" s="8">
        <v>0</v>
      </c>
      <c r="N304" s="8">
        <v>0</v>
      </c>
      <c r="O304" s="8">
        <v>0</v>
      </c>
      <c r="P304" s="8">
        <v>1222.8643123015318</v>
      </c>
      <c r="Q304" s="9">
        <v>0</v>
      </c>
      <c r="R304" s="7">
        <v>881.64890000000003</v>
      </c>
      <c r="S304" s="8">
        <v>121.56783919597991</v>
      </c>
      <c r="T304" s="8" t="s">
        <v>72</v>
      </c>
      <c r="U304" s="8" t="s">
        <v>72</v>
      </c>
      <c r="V304" s="8" t="s">
        <v>72</v>
      </c>
      <c r="W304" s="8" t="s">
        <v>72</v>
      </c>
      <c r="X304" s="8">
        <v>121.56783919597991</v>
      </c>
      <c r="Y304" s="9" t="s">
        <v>72</v>
      </c>
      <c r="Z304" s="7">
        <v>18412.52</v>
      </c>
      <c r="AA304" s="8">
        <v>1570.2009957186172</v>
      </c>
      <c r="AB304" s="8" t="s">
        <v>72</v>
      </c>
      <c r="AC304" s="8" t="s">
        <v>72</v>
      </c>
      <c r="AD304" s="8" t="s">
        <v>72</v>
      </c>
      <c r="AE304" s="8" t="s">
        <v>72</v>
      </c>
      <c r="AF304" s="8">
        <v>1570.2009957186172</v>
      </c>
      <c r="AG304" s="9" t="s">
        <v>72</v>
      </c>
    </row>
    <row r="305" spans="1:33" x14ac:dyDescent="0.45">
      <c r="A305" s="4">
        <v>52628</v>
      </c>
      <c r="B305" s="7">
        <v>2678.5509999999999</v>
      </c>
      <c r="C305" s="8">
        <v>288.43264897346023</v>
      </c>
      <c r="D305" s="8">
        <v>0</v>
      </c>
      <c r="E305" s="8">
        <v>0</v>
      </c>
      <c r="F305" s="8">
        <v>0</v>
      </c>
      <c r="G305" s="8">
        <v>0</v>
      </c>
      <c r="H305" s="8">
        <v>288.43264897346023</v>
      </c>
      <c r="I305" s="9"/>
      <c r="J305" s="7">
        <v>16332.59</v>
      </c>
      <c r="K305" s="8">
        <v>1226.375575395693</v>
      </c>
      <c r="L305" s="8">
        <v>0</v>
      </c>
      <c r="M305" s="8">
        <v>0</v>
      </c>
      <c r="N305" s="8">
        <v>0</v>
      </c>
      <c r="O305" s="8">
        <v>0</v>
      </c>
      <c r="P305" s="8">
        <v>1226.375575395693</v>
      </c>
      <c r="Q305" s="9">
        <v>0</v>
      </c>
      <c r="R305" s="7">
        <v>879.24599999999998</v>
      </c>
      <c r="S305" s="8">
        <v>121.14171256885329</v>
      </c>
      <c r="T305" s="8" t="s">
        <v>72</v>
      </c>
      <c r="U305" s="8" t="s">
        <v>72</v>
      </c>
      <c r="V305" s="8" t="s">
        <v>72</v>
      </c>
      <c r="W305" s="8" t="s">
        <v>72</v>
      </c>
      <c r="X305" s="8">
        <v>121.14171256885329</v>
      </c>
      <c r="Y305" s="9" t="s">
        <v>72</v>
      </c>
      <c r="Z305" s="7">
        <v>18407.12</v>
      </c>
      <c r="AA305" s="8">
        <v>1572.4947541638453</v>
      </c>
      <c r="AB305" s="8" t="s">
        <v>72</v>
      </c>
      <c r="AC305" s="8" t="s">
        <v>72</v>
      </c>
      <c r="AD305" s="8" t="s">
        <v>72</v>
      </c>
      <c r="AE305" s="8" t="s">
        <v>72</v>
      </c>
      <c r="AF305" s="8">
        <v>1572.4947541638453</v>
      </c>
      <c r="AG305" s="9" t="s">
        <v>72</v>
      </c>
    </row>
    <row r="306" spans="1:33" x14ac:dyDescent="0.45">
      <c r="A306" s="4">
        <v>52657</v>
      </c>
      <c r="B306" s="7">
        <v>2669.8119999999999</v>
      </c>
      <c r="C306" s="8">
        <v>287.42514970059881</v>
      </c>
      <c r="D306" s="8">
        <v>0</v>
      </c>
      <c r="E306" s="8">
        <v>0</v>
      </c>
      <c r="F306" s="8">
        <v>0</v>
      </c>
      <c r="G306" s="8">
        <v>0</v>
      </c>
      <c r="H306" s="8">
        <v>287.42514970059881</v>
      </c>
      <c r="I306" s="9"/>
      <c r="J306" s="7">
        <v>16339.01</v>
      </c>
      <c r="K306" s="8">
        <v>1229.9117607343287</v>
      </c>
      <c r="L306" s="8">
        <v>0</v>
      </c>
      <c r="M306" s="8">
        <v>0</v>
      </c>
      <c r="N306" s="8">
        <v>0</v>
      </c>
      <c r="O306" s="8">
        <v>0</v>
      </c>
      <c r="P306" s="8">
        <v>1229.9117607343287</v>
      </c>
      <c r="Q306" s="9">
        <v>0</v>
      </c>
      <c r="R306" s="7">
        <v>876.47879999999998</v>
      </c>
      <c r="S306" s="8">
        <v>120.71856287425149</v>
      </c>
      <c r="T306" s="8" t="s">
        <v>72</v>
      </c>
      <c r="U306" s="8" t="s">
        <v>72</v>
      </c>
      <c r="V306" s="8" t="s">
        <v>72</v>
      </c>
      <c r="W306" s="8" t="s">
        <v>72</v>
      </c>
      <c r="X306" s="8">
        <v>120.71856287425149</v>
      </c>
      <c r="Y306" s="9" t="s">
        <v>72</v>
      </c>
      <c r="Z306" s="7">
        <v>18401.2</v>
      </c>
      <c r="AA306" s="8">
        <v>1574.8219403750472</v>
      </c>
      <c r="AB306" s="8" t="s">
        <v>72</v>
      </c>
      <c r="AC306" s="8" t="s">
        <v>72</v>
      </c>
      <c r="AD306" s="8" t="s">
        <v>72</v>
      </c>
      <c r="AE306" s="8" t="s">
        <v>72</v>
      </c>
      <c r="AF306" s="8">
        <v>1574.8219403750472</v>
      </c>
      <c r="AG306" s="9" t="s">
        <v>72</v>
      </c>
    </row>
    <row r="307" spans="1:33" x14ac:dyDescent="0.45">
      <c r="A307" s="4">
        <v>52688</v>
      </c>
      <c r="B307" s="7">
        <v>2660.3009999999999</v>
      </c>
      <c r="C307" s="8">
        <v>286.42466434609645</v>
      </c>
      <c r="D307" s="8">
        <v>0</v>
      </c>
      <c r="E307" s="8">
        <v>0</v>
      </c>
      <c r="F307" s="8">
        <v>0</v>
      </c>
      <c r="G307" s="8">
        <v>0</v>
      </c>
      <c r="H307" s="8">
        <v>286.42466434609645</v>
      </c>
      <c r="I307" s="9"/>
      <c r="J307" s="7">
        <v>16345.78</v>
      </c>
      <c r="K307" s="8">
        <v>1233.4731421919803</v>
      </c>
      <c r="L307" s="8">
        <v>0</v>
      </c>
      <c r="M307" s="8">
        <v>0</v>
      </c>
      <c r="N307" s="8">
        <v>0</v>
      </c>
      <c r="O307" s="8">
        <v>0</v>
      </c>
      <c r="P307" s="8">
        <v>1233.4731421919803</v>
      </c>
      <c r="Q307" s="9">
        <v>0</v>
      </c>
      <c r="R307" s="7">
        <v>873.4461</v>
      </c>
      <c r="S307" s="8">
        <v>120.29835902536051</v>
      </c>
      <c r="T307" s="8" t="s">
        <v>72</v>
      </c>
      <c r="U307" s="8" t="s">
        <v>72</v>
      </c>
      <c r="V307" s="8" t="s">
        <v>72</v>
      </c>
      <c r="W307" s="8" t="s">
        <v>72</v>
      </c>
      <c r="X307" s="8">
        <v>120.29835902536051</v>
      </c>
      <c r="Y307" s="9" t="s">
        <v>72</v>
      </c>
      <c r="Z307" s="7">
        <v>18395.2</v>
      </c>
      <c r="AA307" s="8">
        <v>1577.1827394072961</v>
      </c>
      <c r="AB307" s="8" t="s">
        <v>72</v>
      </c>
      <c r="AC307" s="8" t="s">
        <v>72</v>
      </c>
      <c r="AD307" s="8" t="s">
        <v>72</v>
      </c>
      <c r="AE307" s="8" t="s">
        <v>72</v>
      </c>
      <c r="AF307" s="8">
        <v>1577.1827394072961</v>
      </c>
      <c r="AG307" s="9" t="s">
        <v>72</v>
      </c>
    </row>
    <row r="308" spans="1:33" x14ac:dyDescent="0.45">
      <c r="A308" s="4">
        <v>52718</v>
      </c>
      <c r="B308" s="7">
        <v>2650.5459999999998</v>
      </c>
      <c r="C308" s="8">
        <v>285.43111992071357</v>
      </c>
      <c r="D308" s="8">
        <v>0</v>
      </c>
      <c r="E308" s="8">
        <v>0</v>
      </c>
      <c r="F308" s="8">
        <v>0</v>
      </c>
      <c r="G308" s="8">
        <v>0</v>
      </c>
      <c r="H308" s="8">
        <v>285.43111992071357</v>
      </c>
      <c r="I308" s="9"/>
      <c r="J308" s="7">
        <v>16352.67</v>
      </c>
      <c r="K308" s="8">
        <v>1237.0599969667594</v>
      </c>
      <c r="L308" s="8">
        <v>0</v>
      </c>
      <c r="M308" s="8">
        <v>0</v>
      </c>
      <c r="N308" s="8">
        <v>0</v>
      </c>
      <c r="O308" s="8">
        <v>0</v>
      </c>
      <c r="P308" s="8">
        <v>1237.0599969667594</v>
      </c>
      <c r="Q308" s="9">
        <v>0</v>
      </c>
      <c r="R308" s="7">
        <v>870.31880000000001</v>
      </c>
      <c r="S308" s="8">
        <v>119.8810703666997</v>
      </c>
      <c r="T308" s="8" t="s">
        <v>72</v>
      </c>
      <c r="U308" s="8" t="s">
        <v>72</v>
      </c>
      <c r="V308" s="8" t="s">
        <v>72</v>
      </c>
      <c r="W308" s="8" t="s">
        <v>72</v>
      </c>
      <c r="X308" s="8">
        <v>119.8810703666997</v>
      </c>
      <c r="Y308" s="9" t="s">
        <v>72</v>
      </c>
      <c r="Z308" s="7">
        <v>18389.45</v>
      </c>
      <c r="AA308" s="8">
        <v>1579.5773408716157</v>
      </c>
      <c r="AB308" s="8" t="s">
        <v>72</v>
      </c>
      <c r="AC308" s="8" t="s">
        <v>72</v>
      </c>
      <c r="AD308" s="8" t="s">
        <v>72</v>
      </c>
      <c r="AE308" s="8" t="s">
        <v>72</v>
      </c>
      <c r="AF308" s="8">
        <v>1579.5773408716157</v>
      </c>
      <c r="AG308" s="9" t="s">
        <v>72</v>
      </c>
    </row>
    <row r="309" spans="1:33" x14ac:dyDescent="0.45">
      <c r="A309" s="4">
        <v>52749</v>
      </c>
      <c r="B309" s="7">
        <v>2448.8789999999999</v>
      </c>
      <c r="C309" s="8">
        <v>284.44444444444446</v>
      </c>
      <c r="D309" s="8">
        <v>0</v>
      </c>
      <c r="E309" s="8">
        <v>0</v>
      </c>
      <c r="F309" s="8">
        <v>0</v>
      </c>
      <c r="G309" s="8">
        <v>0</v>
      </c>
      <c r="H309" s="8">
        <v>284.44444444444446</v>
      </c>
      <c r="I309" s="9"/>
      <c r="J309" s="7">
        <v>13701.35</v>
      </c>
      <c r="K309" s="8">
        <v>1240.6726056496468</v>
      </c>
      <c r="L309" s="8">
        <v>0</v>
      </c>
      <c r="M309" s="8">
        <v>0</v>
      </c>
      <c r="N309" s="8">
        <v>0</v>
      </c>
      <c r="O309" s="8">
        <v>0</v>
      </c>
      <c r="P309" s="8">
        <v>1240.6726056496468</v>
      </c>
      <c r="Q309" s="9">
        <v>0</v>
      </c>
      <c r="R309" s="7">
        <v>814.95719999999994</v>
      </c>
      <c r="S309" s="8">
        <v>119.46666666666667</v>
      </c>
      <c r="T309" s="8" t="s">
        <v>72</v>
      </c>
      <c r="U309" s="8" t="s">
        <v>72</v>
      </c>
      <c r="V309" s="8" t="s">
        <v>72</v>
      </c>
      <c r="W309" s="8" t="s">
        <v>72</v>
      </c>
      <c r="X309" s="8">
        <v>119.46666666666667</v>
      </c>
      <c r="Y309" s="9" t="s">
        <v>72</v>
      </c>
      <c r="Z309" s="7">
        <v>15498.73</v>
      </c>
      <c r="AA309" s="8">
        <v>1582.0059389829801</v>
      </c>
      <c r="AB309" s="8" t="s">
        <v>72</v>
      </c>
      <c r="AC309" s="8" t="s">
        <v>72</v>
      </c>
      <c r="AD309" s="8" t="s">
        <v>72</v>
      </c>
      <c r="AE309" s="8" t="s">
        <v>72</v>
      </c>
      <c r="AF309" s="8">
        <v>1582.0059389829801</v>
      </c>
      <c r="AG309" s="9" t="s">
        <v>72</v>
      </c>
    </row>
    <row r="310" spans="1:33" x14ac:dyDescent="0.45">
      <c r="A310" s="4">
        <v>52779</v>
      </c>
      <c r="B310" s="7">
        <v>2457.4560000000001</v>
      </c>
      <c r="C310" s="8">
        <v>283.46456692913392</v>
      </c>
      <c r="D310" s="8">
        <v>0</v>
      </c>
      <c r="E310" s="8">
        <v>0</v>
      </c>
      <c r="F310" s="8">
        <v>0</v>
      </c>
      <c r="G310" s="8">
        <v>0</v>
      </c>
      <c r="H310" s="8">
        <v>283.46456692913392</v>
      </c>
      <c r="I310" s="9"/>
      <c r="J310" s="7">
        <v>13689.47</v>
      </c>
      <c r="K310" s="8">
        <v>1244.31125229494</v>
      </c>
      <c r="L310" s="8">
        <v>0</v>
      </c>
      <c r="M310" s="8">
        <v>0</v>
      </c>
      <c r="N310" s="8">
        <v>0</v>
      </c>
      <c r="O310" s="8">
        <v>0</v>
      </c>
      <c r="P310" s="8">
        <v>1244.31125229494</v>
      </c>
      <c r="Q310" s="9">
        <v>0</v>
      </c>
      <c r="R310" s="7">
        <v>816.71109999999999</v>
      </c>
      <c r="S310" s="8">
        <v>119.05511811023625</v>
      </c>
      <c r="T310" s="8" t="s">
        <v>72</v>
      </c>
      <c r="U310" s="8" t="s">
        <v>72</v>
      </c>
      <c r="V310" s="8" t="s">
        <v>72</v>
      </c>
      <c r="W310" s="8" t="s">
        <v>72</v>
      </c>
      <c r="X310" s="8">
        <v>119.05511811023625</v>
      </c>
      <c r="Y310" s="9" t="s">
        <v>72</v>
      </c>
      <c r="Z310" s="7">
        <v>15496.38</v>
      </c>
      <c r="AA310" s="8">
        <v>1584.4687326099006</v>
      </c>
      <c r="AB310" s="8" t="s">
        <v>72</v>
      </c>
      <c r="AC310" s="8" t="s">
        <v>72</v>
      </c>
      <c r="AD310" s="8" t="s">
        <v>72</v>
      </c>
      <c r="AE310" s="8" t="s">
        <v>72</v>
      </c>
      <c r="AF310" s="8">
        <v>1584.4687326099006</v>
      </c>
      <c r="AG310" s="9" t="s">
        <v>72</v>
      </c>
    </row>
    <row r="311" spans="1:33" x14ac:dyDescent="0.45">
      <c r="A311" s="4">
        <v>52810</v>
      </c>
      <c r="B311" s="7">
        <v>2456.3069999999998</v>
      </c>
      <c r="C311" s="8">
        <v>282.49141736145168</v>
      </c>
      <c r="D311" s="8">
        <v>0</v>
      </c>
      <c r="E311" s="8">
        <v>0</v>
      </c>
      <c r="F311" s="8">
        <v>0</v>
      </c>
      <c r="G311" s="8">
        <v>0</v>
      </c>
      <c r="H311" s="8">
        <v>282.49141736145168</v>
      </c>
      <c r="I311" s="9"/>
      <c r="J311" s="7">
        <v>13687.73</v>
      </c>
      <c r="K311" s="8">
        <v>1247.9762244918873</v>
      </c>
      <c r="L311" s="8">
        <v>0</v>
      </c>
      <c r="M311" s="8">
        <v>0</v>
      </c>
      <c r="N311" s="8">
        <v>0</v>
      </c>
      <c r="O311" s="8">
        <v>0</v>
      </c>
      <c r="P311" s="8">
        <v>1247.9762244918873</v>
      </c>
      <c r="Q311" s="9">
        <v>0</v>
      </c>
      <c r="R311" s="7">
        <v>815.87400000000002</v>
      </c>
      <c r="S311" s="8">
        <v>118.64639529180971</v>
      </c>
      <c r="T311" s="8" t="s">
        <v>72</v>
      </c>
      <c r="U311" s="8" t="s">
        <v>72</v>
      </c>
      <c r="V311" s="8" t="s">
        <v>72</v>
      </c>
      <c r="W311" s="8" t="s">
        <v>72</v>
      </c>
      <c r="X311" s="8">
        <v>118.64639529180971</v>
      </c>
      <c r="Y311" s="9" t="s">
        <v>72</v>
      </c>
      <c r="Z311" s="7">
        <v>15492.93</v>
      </c>
      <c r="AA311" s="8">
        <v>1586.9659253256293</v>
      </c>
      <c r="AB311" s="8" t="s">
        <v>72</v>
      </c>
      <c r="AC311" s="8" t="s">
        <v>72</v>
      </c>
      <c r="AD311" s="8" t="s">
        <v>72</v>
      </c>
      <c r="AE311" s="8" t="s">
        <v>72</v>
      </c>
      <c r="AF311" s="8">
        <v>1586.9659253256293</v>
      </c>
      <c r="AG311" s="9" t="s">
        <v>72</v>
      </c>
    </row>
    <row r="312" spans="1:33" x14ac:dyDescent="0.45">
      <c r="A312" s="4">
        <v>52841</v>
      </c>
      <c r="B312" s="7">
        <v>2451.4989999999998</v>
      </c>
      <c r="C312" s="8">
        <v>281.52492668621704</v>
      </c>
      <c r="D312" s="8">
        <v>0</v>
      </c>
      <c r="E312" s="8">
        <v>0</v>
      </c>
      <c r="F312" s="8">
        <v>0</v>
      </c>
      <c r="G312" s="8">
        <v>0</v>
      </c>
      <c r="H312" s="8">
        <v>281.52492668621704</v>
      </c>
      <c r="I312" s="9"/>
      <c r="J312" s="7">
        <v>13689.42</v>
      </c>
      <c r="K312" s="8">
        <v>1251.6678134375336</v>
      </c>
      <c r="L312" s="8">
        <v>0</v>
      </c>
      <c r="M312" s="8">
        <v>0</v>
      </c>
      <c r="N312" s="8">
        <v>0</v>
      </c>
      <c r="O312" s="8">
        <v>0</v>
      </c>
      <c r="P312" s="8">
        <v>1251.6678134375336</v>
      </c>
      <c r="Q312" s="9">
        <v>0</v>
      </c>
      <c r="R312" s="7">
        <v>813.98620000000005</v>
      </c>
      <c r="S312" s="8">
        <v>118.24046920821115</v>
      </c>
      <c r="T312" s="8" t="s">
        <v>72</v>
      </c>
      <c r="U312" s="8" t="s">
        <v>72</v>
      </c>
      <c r="V312" s="8" t="s">
        <v>72</v>
      </c>
      <c r="W312" s="8" t="s">
        <v>72</v>
      </c>
      <c r="X312" s="8">
        <v>118.24046920821115</v>
      </c>
      <c r="Y312" s="9" t="s">
        <v>72</v>
      </c>
      <c r="Z312" s="7">
        <v>15488.74</v>
      </c>
      <c r="AA312" s="8">
        <v>1589.4977254609939</v>
      </c>
      <c r="AB312" s="8" t="s">
        <v>72</v>
      </c>
      <c r="AC312" s="8" t="s">
        <v>72</v>
      </c>
      <c r="AD312" s="8" t="s">
        <v>72</v>
      </c>
      <c r="AE312" s="8" t="s">
        <v>72</v>
      </c>
      <c r="AF312" s="8">
        <v>1589.4977254609939</v>
      </c>
      <c r="AG312" s="9" t="s">
        <v>72</v>
      </c>
    </row>
    <row r="313" spans="1:33" x14ac:dyDescent="0.45">
      <c r="A313" s="4">
        <v>52871</v>
      </c>
      <c r="B313" s="7">
        <v>2445.7550000000001</v>
      </c>
      <c r="C313" s="8">
        <v>280.56502679006337</v>
      </c>
      <c r="D313" s="8">
        <v>0</v>
      </c>
      <c r="E313" s="8">
        <v>0</v>
      </c>
      <c r="F313" s="8">
        <v>0</v>
      </c>
      <c r="G313" s="8">
        <v>0</v>
      </c>
      <c r="H313" s="8">
        <v>280.56502679006337</v>
      </c>
      <c r="I313" s="9"/>
      <c r="J313" s="7">
        <v>13692.08</v>
      </c>
      <c r="K313" s="8">
        <v>1255.3863140108353</v>
      </c>
      <c r="L313" s="8">
        <v>0</v>
      </c>
      <c r="M313" s="8">
        <v>0</v>
      </c>
      <c r="N313" s="8">
        <v>0</v>
      </c>
      <c r="O313" s="8">
        <v>0</v>
      </c>
      <c r="P313" s="8">
        <v>1255.3863140108353</v>
      </c>
      <c r="Q313" s="9">
        <v>0</v>
      </c>
      <c r="R313" s="7">
        <v>811.84780000000001</v>
      </c>
      <c r="S313" s="8">
        <v>117.83731125182662</v>
      </c>
      <c r="T313" s="8" t="s">
        <v>72</v>
      </c>
      <c r="U313" s="8" t="s">
        <v>72</v>
      </c>
      <c r="V313" s="8" t="s">
        <v>72</v>
      </c>
      <c r="W313" s="8" t="s">
        <v>72</v>
      </c>
      <c r="X313" s="8">
        <v>117.83731125182662</v>
      </c>
      <c r="Y313" s="9" t="s">
        <v>72</v>
      </c>
      <c r="Z313" s="7">
        <v>15484.58</v>
      </c>
      <c r="AA313" s="8">
        <v>1592.0643461589113</v>
      </c>
      <c r="AB313" s="8" t="s">
        <v>72</v>
      </c>
      <c r="AC313" s="8" t="s">
        <v>72</v>
      </c>
      <c r="AD313" s="8" t="s">
        <v>72</v>
      </c>
      <c r="AE313" s="8" t="s">
        <v>72</v>
      </c>
      <c r="AF313" s="8">
        <v>1592.0643461589113</v>
      </c>
      <c r="AG313" s="9" t="s">
        <v>72</v>
      </c>
    </row>
    <row r="314" spans="1:33" x14ac:dyDescent="0.45">
      <c r="A314" s="4">
        <v>52902</v>
      </c>
      <c r="B314" s="7">
        <v>2439.4259999999999</v>
      </c>
      <c r="C314" s="8">
        <v>279.61165048543694</v>
      </c>
      <c r="D314" s="8">
        <v>0</v>
      </c>
      <c r="E314" s="8">
        <v>0</v>
      </c>
      <c r="F314" s="8">
        <v>0</v>
      </c>
      <c r="G314" s="8">
        <v>0</v>
      </c>
      <c r="H314" s="8">
        <v>279.61165048543694</v>
      </c>
      <c r="I314" s="9"/>
      <c r="J314" s="7">
        <v>13695.45</v>
      </c>
      <c r="K314" s="8">
        <v>1259.1320248480663</v>
      </c>
      <c r="L314" s="8">
        <v>0</v>
      </c>
      <c r="M314" s="8">
        <v>0</v>
      </c>
      <c r="N314" s="8">
        <v>0</v>
      </c>
      <c r="O314" s="8">
        <v>0</v>
      </c>
      <c r="P314" s="8">
        <v>1259.1320248480663</v>
      </c>
      <c r="Q314" s="9">
        <v>0</v>
      </c>
      <c r="R314" s="7">
        <v>809.56539999999995</v>
      </c>
      <c r="S314" s="8">
        <v>117.43689320388351</v>
      </c>
      <c r="T314" s="8" t="s">
        <v>72</v>
      </c>
      <c r="U314" s="8" t="s">
        <v>72</v>
      </c>
      <c r="V314" s="8" t="s">
        <v>72</v>
      </c>
      <c r="W314" s="8" t="s">
        <v>72</v>
      </c>
      <c r="X314" s="8">
        <v>117.43689320388351</v>
      </c>
      <c r="Y314" s="9" t="s">
        <v>72</v>
      </c>
      <c r="Z314" s="7">
        <v>15480.58</v>
      </c>
      <c r="AA314" s="8">
        <v>1594.6660054305905</v>
      </c>
      <c r="AB314" s="8" t="s">
        <v>72</v>
      </c>
      <c r="AC314" s="8" t="s">
        <v>72</v>
      </c>
      <c r="AD314" s="8" t="s">
        <v>72</v>
      </c>
      <c r="AE314" s="8" t="s">
        <v>72</v>
      </c>
      <c r="AF314" s="8">
        <v>1594.6660054305905</v>
      </c>
      <c r="AG314" s="9" t="s">
        <v>72</v>
      </c>
    </row>
    <row r="315" spans="1:33" x14ac:dyDescent="0.45">
      <c r="A315" s="4">
        <v>52932</v>
      </c>
      <c r="B315" s="7">
        <v>2432.3110000000001</v>
      </c>
      <c r="C315" s="8">
        <v>278.66473149492015</v>
      </c>
      <c r="D315" s="8">
        <v>0</v>
      </c>
      <c r="E315" s="8">
        <v>0</v>
      </c>
      <c r="F315" s="8">
        <v>0</v>
      </c>
      <c r="G315" s="8">
        <v>0</v>
      </c>
      <c r="H315" s="8">
        <v>278.66473149492015</v>
      </c>
      <c r="I315" s="9"/>
      <c r="J315" s="7">
        <v>13699.57</v>
      </c>
      <c r="K315" s="8">
        <v>1262.9052484195645</v>
      </c>
      <c r="L315" s="8">
        <v>0</v>
      </c>
      <c r="M315" s="8">
        <v>0</v>
      </c>
      <c r="N315" s="8">
        <v>0</v>
      </c>
      <c r="O315" s="8">
        <v>0</v>
      </c>
      <c r="P315" s="8">
        <v>1262.9052484195645</v>
      </c>
      <c r="Q315" s="9">
        <v>0</v>
      </c>
      <c r="R315" s="7">
        <v>807.05899999999997</v>
      </c>
      <c r="S315" s="8">
        <v>117.03918722786646</v>
      </c>
      <c r="T315" s="8" t="s">
        <v>72</v>
      </c>
      <c r="U315" s="8" t="s">
        <v>72</v>
      </c>
      <c r="V315" s="8" t="s">
        <v>72</v>
      </c>
      <c r="W315" s="8" t="s">
        <v>72</v>
      </c>
      <c r="X315" s="8">
        <v>117.03918722786646</v>
      </c>
      <c r="Y315" s="9" t="s">
        <v>72</v>
      </c>
      <c r="Z315" s="7">
        <v>15476.52</v>
      </c>
      <c r="AA315" s="8">
        <v>1597.3029262134687</v>
      </c>
      <c r="AB315" s="8" t="s">
        <v>72</v>
      </c>
      <c r="AC315" s="8" t="s">
        <v>72</v>
      </c>
      <c r="AD315" s="8" t="s">
        <v>72</v>
      </c>
      <c r="AE315" s="8" t="s">
        <v>72</v>
      </c>
      <c r="AF315" s="8">
        <v>1597.3029262134687</v>
      </c>
      <c r="AG315" s="9" t="s">
        <v>72</v>
      </c>
    </row>
    <row r="316" spans="1:33" x14ac:dyDescent="0.45">
      <c r="A316" s="4">
        <v>52963</v>
      </c>
      <c r="B316" s="7">
        <v>2424.6350000000002</v>
      </c>
      <c r="C316" s="8">
        <v>277.72420443587276</v>
      </c>
      <c r="D316" s="8">
        <v>0</v>
      </c>
      <c r="E316" s="8">
        <v>0</v>
      </c>
      <c r="F316" s="8">
        <v>0</v>
      </c>
      <c r="G316" s="8">
        <v>0</v>
      </c>
      <c r="H316" s="8">
        <v>277.72420443587276</v>
      </c>
      <c r="I316" s="9"/>
      <c r="J316" s="7">
        <v>13704.27</v>
      </c>
      <c r="K316" s="8">
        <v>1266.7062911078574</v>
      </c>
      <c r="L316" s="8">
        <v>0</v>
      </c>
      <c r="M316" s="8">
        <v>0</v>
      </c>
      <c r="N316" s="8">
        <v>0</v>
      </c>
      <c r="O316" s="8">
        <v>0</v>
      </c>
      <c r="P316" s="8">
        <v>1266.7062911078574</v>
      </c>
      <c r="Q316" s="9">
        <v>0</v>
      </c>
      <c r="R316" s="7">
        <v>804.39940000000001</v>
      </c>
      <c r="S316" s="8">
        <v>116.64416586306656</v>
      </c>
      <c r="T316" s="8" t="s">
        <v>72</v>
      </c>
      <c r="U316" s="8" t="s">
        <v>72</v>
      </c>
      <c r="V316" s="8" t="s">
        <v>72</v>
      </c>
      <c r="W316" s="8" t="s">
        <v>72</v>
      </c>
      <c r="X316" s="8">
        <v>116.64416586306656</v>
      </c>
      <c r="Y316" s="9" t="s">
        <v>72</v>
      </c>
      <c r="Z316" s="7">
        <v>15472.47</v>
      </c>
      <c r="AA316" s="8">
        <v>1599.9753364309047</v>
      </c>
      <c r="AB316" s="8" t="s">
        <v>72</v>
      </c>
      <c r="AC316" s="8" t="s">
        <v>72</v>
      </c>
      <c r="AD316" s="8" t="s">
        <v>72</v>
      </c>
      <c r="AE316" s="8" t="s">
        <v>72</v>
      </c>
      <c r="AF316" s="8">
        <v>1599.9753364309047</v>
      </c>
      <c r="AG316" s="9" t="s">
        <v>72</v>
      </c>
    </row>
    <row r="317" spans="1:33" x14ac:dyDescent="0.45">
      <c r="A317" s="4">
        <v>52994</v>
      </c>
      <c r="B317" s="7">
        <v>2416.6930000000002</v>
      </c>
      <c r="C317" s="8">
        <v>276.79000480538201</v>
      </c>
      <c r="D317" s="8">
        <v>0</v>
      </c>
      <c r="E317" s="8">
        <v>0</v>
      </c>
      <c r="F317" s="8">
        <v>0</v>
      </c>
      <c r="G317" s="8">
        <v>0</v>
      </c>
      <c r="H317" s="8">
        <v>276.79000480538201</v>
      </c>
      <c r="I317" s="9"/>
      <c r="J317" s="7">
        <v>13709.28</v>
      </c>
      <c r="K317" s="8">
        <v>1270.5354632872074</v>
      </c>
      <c r="L317" s="8">
        <v>0</v>
      </c>
      <c r="M317" s="8">
        <v>0</v>
      </c>
      <c r="N317" s="8">
        <v>0</v>
      </c>
      <c r="O317" s="8">
        <v>0</v>
      </c>
      <c r="P317" s="8">
        <v>1270.5354632872074</v>
      </c>
      <c r="Q317" s="9">
        <v>0</v>
      </c>
      <c r="R317" s="7">
        <v>801.67700000000002</v>
      </c>
      <c r="S317" s="8">
        <v>116.25180201826043</v>
      </c>
      <c r="T317" s="8" t="s">
        <v>72</v>
      </c>
      <c r="U317" s="8" t="s">
        <v>72</v>
      </c>
      <c r="V317" s="8" t="s">
        <v>72</v>
      </c>
      <c r="W317" s="8" t="s">
        <v>72</v>
      </c>
      <c r="X317" s="8">
        <v>116.25180201826043</v>
      </c>
      <c r="Y317" s="9" t="s">
        <v>72</v>
      </c>
      <c r="Z317" s="7">
        <v>15468.48</v>
      </c>
      <c r="AA317" s="8">
        <v>1602.6834690536659</v>
      </c>
      <c r="AB317" s="8" t="s">
        <v>72</v>
      </c>
      <c r="AC317" s="8" t="s">
        <v>72</v>
      </c>
      <c r="AD317" s="8" t="s">
        <v>72</v>
      </c>
      <c r="AE317" s="8" t="s">
        <v>72</v>
      </c>
      <c r="AF317" s="8">
        <v>1602.6834690536659</v>
      </c>
      <c r="AG317" s="9" t="s">
        <v>72</v>
      </c>
    </row>
    <row r="318" spans="1:33" x14ac:dyDescent="0.45">
      <c r="A318" s="4">
        <v>53022</v>
      </c>
      <c r="B318" s="7">
        <v>2408.2809999999999</v>
      </c>
      <c r="C318" s="8">
        <v>275.86206896551727</v>
      </c>
      <c r="D318" s="8">
        <v>0</v>
      </c>
      <c r="E318" s="8">
        <v>0</v>
      </c>
      <c r="F318" s="8">
        <v>0</v>
      </c>
      <c r="G318" s="8">
        <v>0</v>
      </c>
      <c r="H318" s="8">
        <v>275.86206896551727</v>
      </c>
      <c r="I318" s="9"/>
      <c r="J318" s="7">
        <v>13714.7</v>
      </c>
      <c r="K318" s="8">
        <v>1274.393079404626</v>
      </c>
      <c r="L318" s="8">
        <v>0</v>
      </c>
      <c r="M318" s="8">
        <v>0</v>
      </c>
      <c r="N318" s="8">
        <v>0</v>
      </c>
      <c r="O318" s="8">
        <v>0</v>
      </c>
      <c r="P318" s="8">
        <v>1274.393079404626</v>
      </c>
      <c r="Q318" s="9">
        <v>0</v>
      </c>
      <c r="R318" s="7">
        <v>798.81449999999995</v>
      </c>
      <c r="S318" s="8">
        <v>115.86206896551725</v>
      </c>
      <c r="T318" s="8" t="s">
        <v>72</v>
      </c>
      <c r="U318" s="8" t="s">
        <v>72</v>
      </c>
      <c r="V318" s="8" t="s">
        <v>72</v>
      </c>
      <c r="W318" s="8" t="s">
        <v>72</v>
      </c>
      <c r="X318" s="8">
        <v>115.86206896551725</v>
      </c>
      <c r="Y318" s="9" t="s">
        <v>72</v>
      </c>
      <c r="Z318" s="7">
        <v>15464.42</v>
      </c>
      <c r="AA318" s="8">
        <v>1605.4275621632466</v>
      </c>
      <c r="AB318" s="8" t="s">
        <v>72</v>
      </c>
      <c r="AC318" s="8" t="s">
        <v>72</v>
      </c>
      <c r="AD318" s="8" t="s">
        <v>72</v>
      </c>
      <c r="AE318" s="8" t="s">
        <v>72</v>
      </c>
      <c r="AF318" s="8">
        <v>1605.4275621632466</v>
      </c>
      <c r="AG318" s="9" t="s">
        <v>72</v>
      </c>
    </row>
    <row r="319" spans="1:33" x14ac:dyDescent="0.45">
      <c r="A319" s="4">
        <v>53053</v>
      </c>
      <c r="B319" s="7">
        <v>2400.3710000000001</v>
      </c>
      <c r="C319" s="8">
        <v>274.94033412887831</v>
      </c>
      <c r="D319" s="8">
        <v>0</v>
      </c>
      <c r="E319" s="8">
        <v>0</v>
      </c>
      <c r="F319" s="8">
        <v>0</v>
      </c>
      <c r="G319" s="8">
        <v>0</v>
      </c>
      <c r="H319" s="8">
        <v>274.94033412887831</v>
      </c>
      <c r="I319" s="9"/>
      <c r="J319" s="7">
        <v>13719.88</v>
      </c>
      <c r="K319" s="8">
        <v>1278.2794580623831</v>
      </c>
      <c r="L319" s="8">
        <v>0</v>
      </c>
      <c r="M319" s="8">
        <v>0</v>
      </c>
      <c r="N319" s="8">
        <v>0</v>
      </c>
      <c r="O319" s="8">
        <v>0</v>
      </c>
      <c r="P319" s="8">
        <v>1278.2794580623831</v>
      </c>
      <c r="Q319" s="9">
        <v>0</v>
      </c>
      <c r="R319" s="7">
        <v>796.13890000000004</v>
      </c>
      <c r="S319" s="8">
        <v>115.47494033412889</v>
      </c>
      <c r="T319" s="8" t="s">
        <v>72</v>
      </c>
      <c r="U319" s="8" t="s">
        <v>72</v>
      </c>
      <c r="V319" s="8" t="s">
        <v>72</v>
      </c>
      <c r="W319" s="8" t="s">
        <v>72</v>
      </c>
      <c r="X319" s="8">
        <v>115.47494033412889</v>
      </c>
      <c r="Y319" s="9" t="s">
        <v>72</v>
      </c>
      <c r="Z319" s="7">
        <v>15460.71</v>
      </c>
      <c r="AA319" s="8">
        <v>1608.2078590170372</v>
      </c>
      <c r="AB319" s="8" t="s">
        <v>72</v>
      </c>
      <c r="AC319" s="8" t="s">
        <v>72</v>
      </c>
      <c r="AD319" s="8" t="s">
        <v>72</v>
      </c>
      <c r="AE319" s="8" t="s">
        <v>72</v>
      </c>
      <c r="AF319" s="8">
        <v>1608.2078590170372</v>
      </c>
      <c r="AG319" s="9" t="s">
        <v>72</v>
      </c>
    </row>
    <row r="320" spans="1:33" x14ac:dyDescent="0.45">
      <c r="A320" s="4">
        <v>53083</v>
      </c>
      <c r="B320" s="7">
        <v>2391.4969999999998</v>
      </c>
      <c r="C320" s="8">
        <v>274.0247383444339</v>
      </c>
      <c r="D320" s="8">
        <v>0</v>
      </c>
      <c r="E320" s="8">
        <v>0</v>
      </c>
      <c r="F320" s="8">
        <v>0</v>
      </c>
      <c r="G320" s="8">
        <v>0</v>
      </c>
      <c r="H320" s="8">
        <v>274.0247383444339</v>
      </c>
      <c r="I320" s="9"/>
      <c r="J320" s="7">
        <v>13725.77</v>
      </c>
      <c r="K320" s="8">
        <v>1282.194922102083</v>
      </c>
      <c r="L320" s="8">
        <v>0</v>
      </c>
      <c r="M320" s="8">
        <v>0</v>
      </c>
      <c r="N320" s="8">
        <v>0</v>
      </c>
      <c r="O320" s="8">
        <v>0</v>
      </c>
      <c r="P320" s="8">
        <v>1282.194922102083</v>
      </c>
      <c r="Q320" s="9">
        <v>0</v>
      </c>
      <c r="R320" s="7">
        <v>793.1508</v>
      </c>
      <c r="S320" s="8">
        <v>115.09039010466223</v>
      </c>
      <c r="T320" s="8" t="s">
        <v>72</v>
      </c>
      <c r="U320" s="8" t="s">
        <v>72</v>
      </c>
      <c r="V320" s="8" t="s">
        <v>72</v>
      </c>
      <c r="W320" s="8" t="s">
        <v>72</v>
      </c>
      <c r="X320" s="8">
        <v>115.09039010466223</v>
      </c>
      <c r="Y320" s="9" t="s">
        <v>72</v>
      </c>
      <c r="Z320" s="7">
        <v>15456.66</v>
      </c>
      <c r="AA320" s="8">
        <v>1611.0246081154037</v>
      </c>
      <c r="AB320" s="8" t="s">
        <v>72</v>
      </c>
      <c r="AC320" s="8" t="s">
        <v>72</v>
      </c>
      <c r="AD320" s="8" t="s">
        <v>72</v>
      </c>
      <c r="AE320" s="8" t="s">
        <v>72</v>
      </c>
      <c r="AF320" s="8">
        <v>1611.0246081154037</v>
      </c>
      <c r="AG320" s="9" t="s">
        <v>72</v>
      </c>
    </row>
    <row r="321" spans="1:33" x14ac:dyDescent="0.45">
      <c r="A321" s="4">
        <v>53114</v>
      </c>
      <c r="B321" s="7">
        <v>2382.837</v>
      </c>
      <c r="C321" s="8">
        <v>273.11522048364156</v>
      </c>
      <c r="D321" s="8">
        <v>0</v>
      </c>
      <c r="E321" s="8">
        <v>0</v>
      </c>
      <c r="F321" s="8">
        <v>0</v>
      </c>
      <c r="G321" s="8">
        <v>0</v>
      </c>
      <c r="H321" s="8">
        <v>273.11522048364156</v>
      </c>
      <c r="I321" s="9"/>
      <c r="J321" s="7">
        <v>13731.54</v>
      </c>
      <c r="K321" s="8">
        <v>1286.1397986903269</v>
      </c>
      <c r="L321" s="8">
        <v>0</v>
      </c>
      <c r="M321" s="8">
        <v>0</v>
      </c>
      <c r="N321" s="8">
        <v>0</v>
      </c>
      <c r="O321" s="8">
        <v>0</v>
      </c>
      <c r="P321" s="8">
        <v>1286.1397986903269</v>
      </c>
      <c r="Q321" s="9">
        <v>0</v>
      </c>
      <c r="R321" s="7">
        <v>790.24620000000004</v>
      </c>
      <c r="S321" s="8">
        <v>114.70839260312945</v>
      </c>
      <c r="T321" s="8" t="s">
        <v>72</v>
      </c>
      <c r="U321" s="8" t="s">
        <v>72</v>
      </c>
      <c r="V321" s="8" t="s">
        <v>72</v>
      </c>
      <c r="W321" s="8" t="s">
        <v>72</v>
      </c>
      <c r="X321" s="8">
        <v>114.70839260312945</v>
      </c>
      <c r="Y321" s="9" t="s">
        <v>72</v>
      </c>
      <c r="Z321" s="7">
        <v>15452.76</v>
      </c>
      <c r="AA321" s="8">
        <v>1613.8780632706967</v>
      </c>
      <c r="AB321" s="8" t="s">
        <v>72</v>
      </c>
      <c r="AC321" s="8" t="s">
        <v>72</v>
      </c>
      <c r="AD321" s="8" t="s">
        <v>72</v>
      </c>
      <c r="AE321" s="8" t="s">
        <v>72</v>
      </c>
      <c r="AF321" s="8">
        <v>1613.8780632706967</v>
      </c>
      <c r="AG321" s="9" t="s">
        <v>72</v>
      </c>
    </row>
    <row r="322" spans="1:33" x14ac:dyDescent="0.45">
      <c r="A322" s="4">
        <v>53144</v>
      </c>
      <c r="B322" s="7">
        <v>2373.8710000000001</v>
      </c>
      <c r="C322" s="8">
        <v>272.21172022684311</v>
      </c>
      <c r="D322" s="8">
        <v>0</v>
      </c>
      <c r="E322" s="8">
        <v>0</v>
      </c>
      <c r="F322" s="8">
        <v>0</v>
      </c>
      <c r="G322" s="8">
        <v>0</v>
      </c>
      <c r="H322" s="8">
        <v>272.21172022684311</v>
      </c>
      <c r="I322" s="9"/>
      <c r="J322" s="7">
        <v>13737.54</v>
      </c>
      <c r="K322" s="8">
        <v>1290.1144194060289</v>
      </c>
      <c r="L322" s="8">
        <v>0</v>
      </c>
      <c r="M322" s="8">
        <v>0</v>
      </c>
      <c r="N322" s="8">
        <v>0</v>
      </c>
      <c r="O322" s="8">
        <v>0</v>
      </c>
      <c r="P322" s="8">
        <v>1290.1144194060289</v>
      </c>
      <c r="Q322" s="9">
        <v>0</v>
      </c>
      <c r="R322" s="7">
        <v>787.24829999999997</v>
      </c>
      <c r="S322" s="8">
        <v>114.3289224952741</v>
      </c>
      <c r="T322" s="8" t="s">
        <v>72</v>
      </c>
      <c r="U322" s="8" t="s">
        <v>72</v>
      </c>
      <c r="V322" s="8" t="s">
        <v>72</v>
      </c>
      <c r="W322" s="8" t="s">
        <v>72</v>
      </c>
      <c r="X322" s="8">
        <v>114.3289224952741</v>
      </c>
      <c r="Y322" s="9" t="s">
        <v>72</v>
      </c>
      <c r="Z322" s="7">
        <v>15448.78</v>
      </c>
      <c r="AA322" s="8">
        <v>1616.7684836782405</v>
      </c>
      <c r="AB322" s="8" t="s">
        <v>72</v>
      </c>
      <c r="AC322" s="8" t="s">
        <v>72</v>
      </c>
      <c r="AD322" s="8" t="s">
        <v>72</v>
      </c>
      <c r="AE322" s="8" t="s">
        <v>72</v>
      </c>
      <c r="AF322" s="8">
        <v>1616.7684836782405</v>
      </c>
      <c r="AG322" s="9" t="s">
        <v>72</v>
      </c>
    </row>
    <row r="323" spans="1:33" x14ac:dyDescent="0.45">
      <c r="A323" s="4">
        <v>53175</v>
      </c>
      <c r="B323" s="7">
        <v>2365.2420000000002</v>
      </c>
      <c r="C323" s="8">
        <v>271.31417804992935</v>
      </c>
      <c r="D323" s="8">
        <v>0</v>
      </c>
      <c r="E323" s="8">
        <v>0</v>
      </c>
      <c r="F323" s="8">
        <v>0</v>
      </c>
      <c r="G323" s="8">
        <v>0</v>
      </c>
      <c r="H323" s="8">
        <v>271.31417804992935</v>
      </c>
      <c r="I323" s="9"/>
      <c r="J323" s="7">
        <v>13743.34</v>
      </c>
      <c r="K323" s="8">
        <v>1294.1191203294195</v>
      </c>
      <c r="L323" s="8">
        <v>0</v>
      </c>
      <c r="M323" s="8">
        <v>0</v>
      </c>
      <c r="N323" s="8">
        <v>0</v>
      </c>
      <c r="O323" s="8">
        <v>0</v>
      </c>
      <c r="P323" s="8">
        <v>1294.1191203294195</v>
      </c>
      <c r="Q323" s="9">
        <v>0</v>
      </c>
      <c r="R323" s="7">
        <v>784.37120000000004</v>
      </c>
      <c r="S323" s="8">
        <v>113.95195478097033</v>
      </c>
      <c r="T323" s="8" t="s">
        <v>72</v>
      </c>
      <c r="U323" s="8" t="s">
        <v>72</v>
      </c>
      <c r="V323" s="8" t="s">
        <v>72</v>
      </c>
      <c r="W323" s="8" t="s">
        <v>72</v>
      </c>
      <c r="X323" s="8">
        <v>113.95195478097033</v>
      </c>
      <c r="Y323" s="9" t="s">
        <v>72</v>
      </c>
      <c r="Z323" s="7">
        <v>15444.98</v>
      </c>
      <c r="AA323" s="8">
        <v>1619.6961339893346</v>
      </c>
      <c r="AB323" s="8" t="s">
        <v>72</v>
      </c>
      <c r="AC323" s="8" t="s">
        <v>72</v>
      </c>
      <c r="AD323" s="8" t="s">
        <v>72</v>
      </c>
      <c r="AE323" s="8" t="s">
        <v>72</v>
      </c>
      <c r="AF323" s="8">
        <v>1619.6961339893346</v>
      </c>
      <c r="AG323" s="9" t="s">
        <v>72</v>
      </c>
    </row>
    <row r="324" spans="1:33" x14ac:dyDescent="0.45">
      <c r="A324" s="4">
        <v>53206</v>
      </c>
      <c r="B324" s="7">
        <v>2356.16</v>
      </c>
      <c r="C324" s="8">
        <v>270.42253521126759</v>
      </c>
      <c r="D324" s="8">
        <v>0</v>
      </c>
      <c r="E324" s="8">
        <v>0</v>
      </c>
      <c r="F324" s="8">
        <v>0</v>
      </c>
      <c r="G324" s="8">
        <v>0</v>
      </c>
      <c r="H324" s="8">
        <v>270.42253521126759</v>
      </c>
      <c r="I324" s="9"/>
      <c r="J324" s="7">
        <v>13749.46</v>
      </c>
      <c r="K324" s="8">
        <v>1298.1542421327958</v>
      </c>
      <c r="L324" s="8">
        <v>0</v>
      </c>
      <c r="M324" s="8">
        <v>0</v>
      </c>
      <c r="N324" s="8">
        <v>0</v>
      </c>
      <c r="O324" s="8">
        <v>0</v>
      </c>
      <c r="P324" s="8">
        <v>1298.1542421327958</v>
      </c>
      <c r="Q324" s="9">
        <v>0</v>
      </c>
      <c r="R324" s="7">
        <v>781.34860000000003</v>
      </c>
      <c r="S324" s="8">
        <v>113.57746478873239</v>
      </c>
      <c r="T324" s="8" t="s">
        <v>72</v>
      </c>
      <c r="U324" s="8" t="s">
        <v>72</v>
      </c>
      <c r="V324" s="8" t="s">
        <v>72</v>
      </c>
      <c r="W324" s="8" t="s">
        <v>72</v>
      </c>
      <c r="X324" s="8">
        <v>113.57746478873239</v>
      </c>
      <c r="Y324" s="9" t="s">
        <v>72</v>
      </c>
      <c r="Z324" s="7">
        <v>15441.02</v>
      </c>
      <c r="AA324" s="8">
        <v>1622.661284386317</v>
      </c>
      <c r="AB324" s="8" t="s">
        <v>72</v>
      </c>
      <c r="AC324" s="8" t="s">
        <v>72</v>
      </c>
      <c r="AD324" s="8" t="s">
        <v>72</v>
      </c>
      <c r="AE324" s="8" t="s">
        <v>72</v>
      </c>
      <c r="AF324" s="8">
        <v>1622.661284386317</v>
      </c>
      <c r="AG324" s="9" t="s">
        <v>72</v>
      </c>
    </row>
    <row r="325" spans="1:33" x14ac:dyDescent="0.45">
      <c r="A325" s="4">
        <v>53236</v>
      </c>
      <c r="B325" s="7">
        <v>2346.998</v>
      </c>
      <c r="C325" s="8">
        <v>269.53673373888631</v>
      </c>
      <c r="D325" s="8">
        <v>0</v>
      </c>
      <c r="E325" s="8">
        <v>0</v>
      </c>
      <c r="F325" s="8">
        <v>0</v>
      </c>
      <c r="G325" s="8">
        <v>0</v>
      </c>
      <c r="H325" s="8">
        <v>269.53673373888631</v>
      </c>
      <c r="I325" s="9"/>
      <c r="J325" s="7">
        <v>13755.63</v>
      </c>
      <c r="K325" s="8">
        <v>1302.2201301730631</v>
      </c>
      <c r="L325" s="8">
        <v>0</v>
      </c>
      <c r="M325" s="8">
        <v>0</v>
      </c>
      <c r="N325" s="8">
        <v>0</v>
      </c>
      <c r="O325" s="8">
        <v>0</v>
      </c>
      <c r="P325" s="8">
        <v>1302.2201301730631</v>
      </c>
      <c r="Q325" s="9">
        <v>0</v>
      </c>
      <c r="R325" s="7">
        <v>778.30399999999997</v>
      </c>
      <c r="S325" s="8">
        <v>113.20542817033225</v>
      </c>
      <c r="T325" s="8" t="s">
        <v>72</v>
      </c>
      <c r="U325" s="8" t="s">
        <v>72</v>
      </c>
      <c r="V325" s="8" t="s">
        <v>72</v>
      </c>
      <c r="W325" s="8" t="s">
        <v>72</v>
      </c>
      <c r="X325" s="8">
        <v>113.20542817033225</v>
      </c>
      <c r="Y325" s="9" t="s">
        <v>72</v>
      </c>
      <c r="Z325" s="7">
        <v>15437.05</v>
      </c>
      <c r="AA325" s="8">
        <v>1625.6642106597267</v>
      </c>
      <c r="AB325" s="8" t="s">
        <v>72</v>
      </c>
      <c r="AC325" s="8" t="s">
        <v>72</v>
      </c>
      <c r="AD325" s="8" t="s">
        <v>72</v>
      </c>
      <c r="AE325" s="8" t="s">
        <v>72</v>
      </c>
      <c r="AF325" s="8">
        <v>1625.6642106597267</v>
      </c>
      <c r="AG325" s="9" t="s">
        <v>72</v>
      </c>
    </row>
    <row r="326" spans="1:33" x14ac:dyDescent="0.45">
      <c r="A326" s="4">
        <v>53267</v>
      </c>
      <c r="B326" s="7">
        <v>2338.3249999999998</v>
      </c>
      <c r="C326" s="8">
        <v>268.65671641791045</v>
      </c>
      <c r="D326" s="8">
        <v>0</v>
      </c>
      <c r="E326" s="8">
        <v>0</v>
      </c>
      <c r="F326" s="8">
        <v>0</v>
      </c>
      <c r="G326" s="8">
        <v>0</v>
      </c>
      <c r="H326" s="8">
        <v>268.65671641791045</v>
      </c>
      <c r="I326" s="9"/>
      <c r="J326" s="7">
        <v>13761.48</v>
      </c>
      <c r="K326" s="8">
        <v>1306.317134586121</v>
      </c>
      <c r="L326" s="8">
        <v>0</v>
      </c>
      <c r="M326" s="8">
        <v>0</v>
      </c>
      <c r="N326" s="8">
        <v>0</v>
      </c>
      <c r="O326" s="8">
        <v>0</v>
      </c>
      <c r="P326" s="8">
        <v>1306.317134586121</v>
      </c>
      <c r="Q326" s="9">
        <v>0</v>
      </c>
      <c r="R326" s="7">
        <v>775.42399999999998</v>
      </c>
      <c r="S326" s="8">
        <v>112.83582089552239</v>
      </c>
      <c r="T326" s="8" t="s">
        <v>72</v>
      </c>
      <c r="U326" s="8" t="s">
        <v>72</v>
      </c>
      <c r="V326" s="8" t="s">
        <v>72</v>
      </c>
      <c r="W326" s="8" t="s">
        <v>72</v>
      </c>
      <c r="X326" s="8">
        <v>112.83582089552239</v>
      </c>
      <c r="Y326" s="9" t="s">
        <v>72</v>
      </c>
      <c r="Z326" s="7">
        <v>15433.31</v>
      </c>
      <c r="AA326" s="8">
        <v>1628.7051942876135</v>
      </c>
      <c r="AB326" s="8" t="s">
        <v>72</v>
      </c>
      <c r="AC326" s="8" t="s">
        <v>72</v>
      </c>
      <c r="AD326" s="8" t="s">
        <v>72</v>
      </c>
      <c r="AE326" s="8" t="s">
        <v>72</v>
      </c>
      <c r="AF326" s="8">
        <v>1628.7051942876135</v>
      </c>
      <c r="AG326" s="9" t="s">
        <v>72</v>
      </c>
    </row>
    <row r="327" spans="1:33" x14ac:dyDescent="0.45">
      <c r="A327" s="4">
        <v>53297</v>
      </c>
      <c r="B327" s="7">
        <v>2329.2759999999998</v>
      </c>
      <c r="C327" s="8">
        <v>267.78242677824272</v>
      </c>
      <c r="D327" s="8">
        <v>0</v>
      </c>
      <c r="E327" s="8">
        <v>0</v>
      </c>
      <c r="F327" s="8">
        <v>0</v>
      </c>
      <c r="G327" s="8">
        <v>0</v>
      </c>
      <c r="H327" s="8">
        <v>267.78242677824272</v>
      </c>
      <c r="I327" s="9"/>
      <c r="J327" s="7">
        <v>13767.57</v>
      </c>
      <c r="K327" s="8">
        <v>1310.4456103831569</v>
      </c>
      <c r="L327" s="8">
        <v>0</v>
      </c>
      <c r="M327" s="8">
        <v>0</v>
      </c>
      <c r="N327" s="8">
        <v>0</v>
      </c>
      <c r="O327" s="8">
        <v>0</v>
      </c>
      <c r="P327" s="8">
        <v>1310.4456103831569</v>
      </c>
      <c r="Q327" s="9">
        <v>0</v>
      </c>
      <c r="R327" s="7">
        <v>772.42269999999996</v>
      </c>
      <c r="S327" s="8">
        <v>112.46861924686195</v>
      </c>
      <c r="T327" s="8" t="s">
        <v>72</v>
      </c>
      <c r="U327" s="8" t="s">
        <v>72</v>
      </c>
      <c r="V327" s="8" t="s">
        <v>72</v>
      </c>
      <c r="W327" s="8" t="s">
        <v>72</v>
      </c>
      <c r="X327" s="8">
        <v>112.46861924686195</v>
      </c>
      <c r="Y327" s="9" t="s">
        <v>72</v>
      </c>
      <c r="Z327" s="7">
        <v>15429.42</v>
      </c>
      <c r="AA327" s="8">
        <v>1631.7845225170481</v>
      </c>
      <c r="AB327" s="8" t="s">
        <v>72</v>
      </c>
      <c r="AC327" s="8" t="s">
        <v>72</v>
      </c>
      <c r="AD327" s="8" t="s">
        <v>72</v>
      </c>
      <c r="AE327" s="8" t="s">
        <v>72</v>
      </c>
      <c r="AF327" s="8">
        <v>1631.7845225170481</v>
      </c>
      <c r="AG327" s="9" t="s">
        <v>72</v>
      </c>
    </row>
    <row r="328" spans="1:33" x14ac:dyDescent="0.45">
      <c r="A328" s="4">
        <v>53328</v>
      </c>
      <c r="B328" s="7">
        <v>2319.7399999999998</v>
      </c>
      <c r="C328" s="8">
        <v>266.91380908248379</v>
      </c>
      <c r="D328" s="8">
        <v>0</v>
      </c>
      <c r="E328" s="8">
        <v>0</v>
      </c>
      <c r="F328" s="8">
        <v>0</v>
      </c>
      <c r="G328" s="8">
        <v>0</v>
      </c>
      <c r="H328" s="8">
        <v>266.91380908248379</v>
      </c>
      <c r="I328" s="9"/>
      <c r="J328" s="7">
        <v>13773.96</v>
      </c>
      <c r="K328" s="8">
        <v>1314.6059175488786</v>
      </c>
      <c r="L328" s="8">
        <v>0</v>
      </c>
      <c r="M328" s="8">
        <v>0</v>
      </c>
      <c r="N328" s="8">
        <v>0</v>
      </c>
      <c r="O328" s="8">
        <v>0</v>
      </c>
      <c r="P328" s="8">
        <v>1314.6059175488786</v>
      </c>
      <c r="Q328" s="9">
        <v>0</v>
      </c>
      <c r="R328" s="7">
        <v>769.26120000000003</v>
      </c>
      <c r="S328" s="8">
        <v>112.1037998146432</v>
      </c>
      <c r="T328" s="8" t="s">
        <v>72</v>
      </c>
      <c r="U328" s="8" t="s">
        <v>72</v>
      </c>
      <c r="V328" s="8" t="s">
        <v>72</v>
      </c>
      <c r="W328" s="8" t="s">
        <v>72</v>
      </c>
      <c r="X328" s="8">
        <v>112.1037998146432</v>
      </c>
      <c r="Y328" s="9" t="s">
        <v>72</v>
      </c>
      <c r="Z328" s="7">
        <v>15425.29</v>
      </c>
      <c r="AA328" s="8">
        <v>1634.902488447859</v>
      </c>
      <c r="AB328" s="8" t="s">
        <v>72</v>
      </c>
      <c r="AC328" s="8" t="s">
        <v>72</v>
      </c>
      <c r="AD328" s="8" t="s">
        <v>72</v>
      </c>
      <c r="AE328" s="8" t="s">
        <v>72</v>
      </c>
      <c r="AF328" s="8">
        <v>1634.902488447859</v>
      </c>
      <c r="AG328" s="9" t="s">
        <v>72</v>
      </c>
    </row>
    <row r="329" spans="1:33" x14ac:dyDescent="0.45">
      <c r="A329" s="4">
        <v>53359</v>
      </c>
      <c r="B329" s="7">
        <v>2308.7399999999998</v>
      </c>
      <c r="C329" s="8">
        <v>266.05080831408776</v>
      </c>
      <c r="D329" s="8">
        <v>0</v>
      </c>
      <c r="E329" s="8">
        <v>0</v>
      </c>
      <c r="F329" s="8">
        <v>0</v>
      </c>
      <c r="G329" s="8">
        <v>0</v>
      </c>
      <c r="H329" s="8">
        <v>266.05080831408776</v>
      </c>
      <c r="I329" s="9"/>
      <c r="J329" s="7">
        <v>13781.25</v>
      </c>
      <c r="K329" s="8">
        <v>1318.798421141774</v>
      </c>
      <c r="L329" s="8">
        <v>0</v>
      </c>
      <c r="M329" s="8">
        <v>0</v>
      </c>
      <c r="N329" s="8">
        <v>0</v>
      </c>
      <c r="O329" s="8">
        <v>0</v>
      </c>
      <c r="P329" s="8">
        <v>1318.798421141774</v>
      </c>
      <c r="Q329" s="9">
        <v>0</v>
      </c>
      <c r="R329" s="7">
        <v>765.61869999999999</v>
      </c>
      <c r="S329" s="8">
        <v>111.74133949191686</v>
      </c>
      <c r="T329" s="8" t="s">
        <v>72</v>
      </c>
      <c r="U329" s="8" t="s">
        <v>72</v>
      </c>
      <c r="V329" s="8" t="s">
        <v>72</v>
      </c>
      <c r="W329" s="8" t="s">
        <v>72</v>
      </c>
      <c r="X329" s="8">
        <v>111.74133949191686</v>
      </c>
      <c r="Y329" s="9" t="s">
        <v>72</v>
      </c>
      <c r="Z329" s="7">
        <v>15420.51</v>
      </c>
      <c r="AA329" s="8">
        <v>1638.0593911186793</v>
      </c>
      <c r="AB329" s="8" t="s">
        <v>72</v>
      </c>
      <c r="AC329" s="8" t="s">
        <v>72</v>
      </c>
      <c r="AD329" s="8" t="s">
        <v>72</v>
      </c>
      <c r="AE329" s="8" t="s">
        <v>72</v>
      </c>
      <c r="AF329" s="8">
        <v>1638.0593911186793</v>
      </c>
      <c r="AG329" s="9" t="s">
        <v>72</v>
      </c>
    </row>
    <row r="330" spans="1:33" x14ac:dyDescent="0.45">
      <c r="A330" s="4">
        <v>53387</v>
      </c>
      <c r="B330" s="7">
        <v>2298.6379999999999</v>
      </c>
      <c r="C330" s="8">
        <v>265.19337016574588</v>
      </c>
      <c r="D330" s="8">
        <v>0</v>
      </c>
      <c r="E330" s="8">
        <v>0</v>
      </c>
      <c r="F330" s="8">
        <v>0</v>
      </c>
      <c r="G330" s="8">
        <v>0</v>
      </c>
      <c r="H330" s="8">
        <v>265.19337016574588</v>
      </c>
      <c r="I330" s="9"/>
      <c r="J330" s="7">
        <v>13787.95</v>
      </c>
      <c r="K330" s="8">
        <v>1323.0234913964259</v>
      </c>
      <c r="L330" s="8">
        <v>0</v>
      </c>
      <c r="M330" s="8">
        <v>0</v>
      </c>
      <c r="N330" s="8">
        <v>0</v>
      </c>
      <c r="O330" s="8">
        <v>0</v>
      </c>
      <c r="P330" s="8">
        <v>1323.0234913964259</v>
      </c>
      <c r="Q330" s="9">
        <v>0</v>
      </c>
      <c r="R330" s="7">
        <v>762.27449999999999</v>
      </c>
      <c r="S330" s="8">
        <v>111.38121546961327</v>
      </c>
      <c r="T330" s="8" t="s">
        <v>72</v>
      </c>
      <c r="U330" s="8" t="s">
        <v>72</v>
      </c>
      <c r="V330" s="8" t="s">
        <v>72</v>
      </c>
      <c r="W330" s="8" t="s">
        <v>72</v>
      </c>
      <c r="X330" s="8">
        <v>111.38121546961327</v>
      </c>
      <c r="Y330" s="9" t="s">
        <v>72</v>
      </c>
      <c r="Z330" s="7">
        <v>15416.16</v>
      </c>
      <c r="AA330" s="8">
        <v>1641.2555355953209</v>
      </c>
      <c r="AB330" s="8" t="s">
        <v>72</v>
      </c>
      <c r="AC330" s="8" t="s">
        <v>72</v>
      </c>
      <c r="AD330" s="8" t="s">
        <v>72</v>
      </c>
      <c r="AE330" s="8" t="s">
        <v>72</v>
      </c>
      <c r="AF330" s="8">
        <v>1641.2555355953209</v>
      </c>
      <c r="AG330" s="9" t="s">
        <v>72</v>
      </c>
    </row>
    <row r="331" spans="1:33" x14ac:dyDescent="0.45">
      <c r="A331" s="4">
        <v>53418</v>
      </c>
      <c r="B331" s="7">
        <v>2292.384</v>
      </c>
      <c r="C331" s="8">
        <v>264.34144102799451</v>
      </c>
      <c r="D331" s="8">
        <v>0</v>
      </c>
      <c r="E331" s="8">
        <v>0</v>
      </c>
      <c r="F331" s="8">
        <v>0</v>
      </c>
      <c r="G331" s="8">
        <v>0</v>
      </c>
      <c r="H331" s="8">
        <v>264.34144102799451</v>
      </c>
      <c r="I331" s="9"/>
      <c r="J331" s="7">
        <v>13792.07</v>
      </c>
      <c r="K331" s="8">
        <v>1327.2815038279603</v>
      </c>
      <c r="L331" s="8">
        <v>0</v>
      </c>
      <c r="M331" s="8">
        <v>0</v>
      </c>
      <c r="N331" s="8">
        <v>0</v>
      </c>
      <c r="O331" s="8">
        <v>0</v>
      </c>
      <c r="P331" s="8">
        <v>1327.2815038279603</v>
      </c>
      <c r="Q331" s="9">
        <v>0</v>
      </c>
      <c r="R331" s="7">
        <v>760.20500000000004</v>
      </c>
      <c r="S331" s="8">
        <v>111.02340523175769</v>
      </c>
      <c r="T331" s="8" t="s">
        <v>72</v>
      </c>
      <c r="U331" s="8" t="s">
        <v>72</v>
      </c>
      <c r="V331" s="8" t="s">
        <v>72</v>
      </c>
      <c r="W331" s="8" t="s">
        <v>72</v>
      </c>
      <c r="X331" s="8">
        <v>111.02340523175769</v>
      </c>
      <c r="Y331" s="9" t="s">
        <v>72</v>
      </c>
      <c r="Z331" s="7">
        <v>15413.47</v>
      </c>
      <c r="AA331" s="8">
        <v>1644.4912330615537</v>
      </c>
      <c r="AB331" s="8" t="s">
        <v>72</v>
      </c>
      <c r="AC331" s="8" t="s">
        <v>72</v>
      </c>
      <c r="AD331" s="8" t="s">
        <v>72</v>
      </c>
      <c r="AE331" s="8" t="s">
        <v>72</v>
      </c>
      <c r="AF331" s="8">
        <v>1644.4912330615537</v>
      </c>
      <c r="AG331" s="9" t="s">
        <v>72</v>
      </c>
    </row>
    <row r="332" spans="1:33" x14ac:dyDescent="0.45">
      <c r="A332" s="4">
        <v>53448</v>
      </c>
      <c r="B332" s="7">
        <v>2285.3440000000001</v>
      </c>
      <c r="C332" s="8">
        <v>263.4949679780421</v>
      </c>
      <c r="D332" s="8">
        <v>0</v>
      </c>
      <c r="E332" s="8">
        <v>0</v>
      </c>
      <c r="F332" s="8">
        <v>0</v>
      </c>
      <c r="G332" s="8">
        <v>0</v>
      </c>
      <c r="H332" s="8">
        <v>263.4949679780421</v>
      </c>
      <c r="I332" s="9"/>
      <c r="J332" s="7">
        <v>13796.75</v>
      </c>
      <c r="K332" s="8">
        <v>1331.5728393386855</v>
      </c>
      <c r="L332" s="8">
        <v>0</v>
      </c>
      <c r="M332" s="8">
        <v>0</v>
      </c>
      <c r="N332" s="8">
        <v>0</v>
      </c>
      <c r="O332" s="8">
        <v>0</v>
      </c>
      <c r="P332" s="8">
        <v>1331.5728393386855</v>
      </c>
      <c r="Q332" s="9">
        <v>0</v>
      </c>
      <c r="R332" s="7">
        <v>757.87559999999996</v>
      </c>
      <c r="S332" s="8">
        <v>110.66788655077768</v>
      </c>
      <c r="T332" s="8" t="s">
        <v>72</v>
      </c>
      <c r="U332" s="8" t="s">
        <v>72</v>
      </c>
      <c r="V332" s="8" t="s">
        <v>72</v>
      </c>
      <c r="W332" s="8" t="s">
        <v>72</v>
      </c>
      <c r="X332" s="8">
        <v>110.66788655077768</v>
      </c>
      <c r="Y332" s="9" t="s">
        <v>72</v>
      </c>
      <c r="Z332" s="7">
        <v>15410.44</v>
      </c>
      <c r="AA332" s="8">
        <v>1647.7668009123361</v>
      </c>
      <c r="AB332" s="8" t="s">
        <v>72</v>
      </c>
      <c r="AC332" s="8" t="s">
        <v>72</v>
      </c>
      <c r="AD332" s="8" t="s">
        <v>72</v>
      </c>
      <c r="AE332" s="8" t="s">
        <v>72</v>
      </c>
      <c r="AF332" s="8">
        <v>1647.7668009123361</v>
      </c>
      <c r="AG332" s="9" t="s">
        <v>72</v>
      </c>
    </row>
    <row r="333" spans="1:33" x14ac:dyDescent="0.45">
      <c r="A333" s="4">
        <v>53479</v>
      </c>
      <c r="B333" s="7">
        <v>2275.5010000000002</v>
      </c>
      <c r="C333" s="8">
        <v>262.65389876880988</v>
      </c>
      <c r="D333" s="8">
        <v>0</v>
      </c>
      <c r="E333" s="8">
        <v>0</v>
      </c>
      <c r="F333" s="8">
        <v>0</v>
      </c>
      <c r="G333" s="8">
        <v>0</v>
      </c>
      <c r="H333" s="8">
        <v>262.65389876880988</v>
      </c>
      <c r="I333" s="9"/>
      <c r="J333" s="7">
        <v>13803.24</v>
      </c>
      <c r="K333" s="8">
        <v>1335.8978843269758</v>
      </c>
      <c r="L333" s="8">
        <v>0</v>
      </c>
      <c r="M333" s="8">
        <v>0</v>
      </c>
      <c r="N333" s="8">
        <v>0</v>
      </c>
      <c r="O333" s="8">
        <v>0</v>
      </c>
      <c r="P333" s="8">
        <v>1335.8978843269758</v>
      </c>
      <c r="Q333" s="9">
        <v>0</v>
      </c>
      <c r="R333" s="7">
        <v>754.62019999999995</v>
      </c>
      <c r="S333" s="8">
        <v>110.31463748290014</v>
      </c>
      <c r="T333" s="8" t="s">
        <v>72</v>
      </c>
      <c r="U333" s="8" t="s">
        <v>72</v>
      </c>
      <c r="V333" s="8" t="s">
        <v>72</v>
      </c>
      <c r="W333" s="8" t="s">
        <v>72</v>
      </c>
      <c r="X333" s="8">
        <v>110.31463748290014</v>
      </c>
      <c r="Y333" s="9" t="s">
        <v>72</v>
      </c>
      <c r="Z333" s="7">
        <v>15406.21</v>
      </c>
      <c r="AA333" s="8">
        <v>1651.0825628495477</v>
      </c>
      <c r="AB333" s="8" t="s">
        <v>72</v>
      </c>
      <c r="AC333" s="8" t="s">
        <v>72</v>
      </c>
      <c r="AD333" s="8" t="s">
        <v>72</v>
      </c>
      <c r="AE333" s="8" t="s">
        <v>72</v>
      </c>
      <c r="AF333" s="8">
        <v>1651.0825628495477</v>
      </c>
      <c r="AG333" s="9" t="s">
        <v>72</v>
      </c>
    </row>
    <row r="334" spans="1:33" x14ac:dyDescent="0.45">
      <c r="A334" s="4">
        <v>53509</v>
      </c>
      <c r="B334" s="7">
        <v>2267.3589999999999</v>
      </c>
      <c r="C334" s="8">
        <v>261.81818181818181</v>
      </c>
      <c r="D334" s="8">
        <v>0</v>
      </c>
      <c r="E334" s="8">
        <v>0</v>
      </c>
      <c r="F334" s="8">
        <v>0</v>
      </c>
      <c r="G334" s="8">
        <v>0</v>
      </c>
      <c r="H334" s="8">
        <v>261.81818181818181</v>
      </c>
      <c r="I334" s="9"/>
      <c r="J334" s="7">
        <v>13808.61</v>
      </c>
      <c r="K334" s="8">
        <v>1340.2570307984804</v>
      </c>
      <c r="L334" s="8">
        <v>0</v>
      </c>
      <c r="M334" s="8">
        <v>0</v>
      </c>
      <c r="N334" s="8">
        <v>0</v>
      </c>
      <c r="O334" s="8">
        <v>0</v>
      </c>
      <c r="P334" s="8">
        <v>1340.2570307984804</v>
      </c>
      <c r="Q334" s="9">
        <v>0</v>
      </c>
      <c r="R334" s="7">
        <v>751.92759999999998</v>
      </c>
      <c r="S334" s="8">
        <v>109.96363636363637</v>
      </c>
      <c r="T334" s="8" t="s">
        <v>72</v>
      </c>
      <c r="U334" s="8" t="s">
        <v>72</v>
      </c>
      <c r="V334" s="8" t="s">
        <v>72</v>
      </c>
      <c r="W334" s="8" t="s">
        <v>72</v>
      </c>
      <c r="X334" s="8">
        <v>109.96363636363637</v>
      </c>
      <c r="Y334" s="9" t="s">
        <v>72</v>
      </c>
      <c r="Z334" s="7">
        <v>15402.71</v>
      </c>
      <c r="AA334" s="8">
        <v>1654.4388489802986</v>
      </c>
      <c r="AB334" s="8" t="s">
        <v>72</v>
      </c>
      <c r="AC334" s="8" t="s">
        <v>72</v>
      </c>
      <c r="AD334" s="8" t="s">
        <v>72</v>
      </c>
      <c r="AE334" s="8" t="s">
        <v>72</v>
      </c>
      <c r="AF334" s="8">
        <v>1654.4388489802986</v>
      </c>
      <c r="AG334" s="9" t="s">
        <v>72</v>
      </c>
    </row>
    <row r="335" spans="1:33" x14ac:dyDescent="0.45">
      <c r="A335" s="4">
        <v>53540</v>
      </c>
      <c r="B335" s="7">
        <v>2255.6869999999999</v>
      </c>
      <c r="C335" s="8">
        <v>260.98776619845944</v>
      </c>
      <c r="D335" s="8">
        <v>0</v>
      </c>
      <c r="E335" s="8">
        <v>0</v>
      </c>
      <c r="F335" s="8">
        <v>0</v>
      </c>
      <c r="G335" s="8">
        <v>0</v>
      </c>
      <c r="H335" s="8">
        <v>260.98776619845944</v>
      </c>
      <c r="I335" s="9"/>
      <c r="J335" s="7">
        <v>13816.25</v>
      </c>
      <c r="K335" s="8">
        <v>1344.6506764797059</v>
      </c>
      <c r="L335" s="8">
        <v>0</v>
      </c>
      <c r="M335" s="8">
        <v>0</v>
      </c>
      <c r="N335" s="8">
        <v>0</v>
      </c>
      <c r="O335" s="8">
        <v>0</v>
      </c>
      <c r="P335" s="8">
        <v>1344.6506764797059</v>
      </c>
      <c r="Q335" s="9">
        <v>0</v>
      </c>
      <c r="R335" s="7">
        <v>748.06870000000004</v>
      </c>
      <c r="S335" s="8">
        <v>109.61486180335297</v>
      </c>
      <c r="T335" s="8" t="s">
        <v>72</v>
      </c>
      <c r="U335" s="8" t="s">
        <v>72</v>
      </c>
      <c r="V335" s="8" t="s">
        <v>72</v>
      </c>
      <c r="W335" s="8" t="s">
        <v>72</v>
      </c>
      <c r="X335" s="8">
        <v>109.61486180335297</v>
      </c>
      <c r="Y335" s="9" t="s">
        <v>72</v>
      </c>
      <c r="Z335" s="7">
        <v>15397.69</v>
      </c>
      <c r="AA335" s="8">
        <v>1657.8359959178572</v>
      </c>
      <c r="AB335" s="8" t="s">
        <v>72</v>
      </c>
      <c r="AC335" s="8" t="s">
        <v>72</v>
      </c>
      <c r="AD335" s="8" t="s">
        <v>72</v>
      </c>
      <c r="AE335" s="8" t="s">
        <v>72</v>
      </c>
      <c r="AF335" s="8">
        <v>1657.8359959178572</v>
      </c>
      <c r="AG335" s="9" t="s">
        <v>72</v>
      </c>
    </row>
    <row r="336" spans="1:33" x14ac:dyDescent="0.45">
      <c r="A336" s="4">
        <v>53571</v>
      </c>
      <c r="B336" s="7">
        <v>2249.9250000000002</v>
      </c>
      <c r="C336" s="8">
        <v>260.16260162601628</v>
      </c>
      <c r="D336" s="8">
        <v>0</v>
      </c>
      <c r="E336" s="8">
        <v>0</v>
      </c>
      <c r="F336" s="8">
        <v>0</v>
      </c>
      <c r="G336" s="8">
        <v>0</v>
      </c>
      <c r="H336" s="8">
        <v>260.16260162601628</v>
      </c>
      <c r="I336" s="9"/>
      <c r="J336" s="7">
        <v>13820.05</v>
      </c>
      <c r="K336" s="8">
        <v>1349.0792249340573</v>
      </c>
      <c r="L336" s="8">
        <v>0</v>
      </c>
      <c r="M336" s="8">
        <v>0</v>
      </c>
      <c r="N336" s="8">
        <v>0</v>
      </c>
      <c r="O336" s="8">
        <v>0</v>
      </c>
      <c r="P336" s="8">
        <v>1349.0792249340573</v>
      </c>
      <c r="Q336" s="9">
        <v>0</v>
      </c>
      <c r="R336" s="7">
        <v>746.1635</v>
      </c>
      <c r="S336" s="8">
        <v>109.26829268292684</v>
      </c>
      <c r="T336" s="8" t="s">
        <v>72</v>
      </c>
      <c r="U336" s="8" t="s">
        <v>72</v>
      </c>
      <c r="V336" s="8" t="s">
        <v>72</v>
      </c>
      <c r="W336" s="8" t="s">
        <v>72</v>
      </c>
      <c r="X336" s="8">
        <v>109.26829268292684</v>
      </c>
      <c r="Y336" s="9" t="s">
        <v>72</v>
      </c>
      <c r="Z336" s="7">
        <v>15395.22</v>
      </c>
      <c r="AA336" s="8">
        <v>1661.2743468852768</v>
      </c>
      <c r="AB336" s="8" t="s">
        <v>72</v>
      </c>
      <c r="AC336" s="8" t="s">
        <v>72</v>
      </c>
      <c r="AD336" s="8" t="s">
        <v>72</v>
      </c>
      <c r="AE336" s="8" t="s">
        <v>72</v>
      </c>
      <c r="AF336" s="8">
        <v>1661.2743468852768</v>
      </c>
      <c r="AG336" s="9" t="s">
        <v>72</v>
      </c>
    </row>
    <row r="337" spans="1:33" x14ac:dyDescent="0.45">
      <c r="A337" s="4">
        <v>53601</v>
      </c>
      <c r="B337" s="7">
        <v>2240.2310000000002</v>
      </c>
      <c r="C337" s="8">
        <v>259.34263845114816</v>
      </c>
      <c r="D337" s="8">
        <v>0</v>
      </c>
      <c r="E337" s="8">
        <v>0</v>
      </c>
      <c r="F337" s="8">
        <v>0</v>
      </c>
      <c r="G337" s="8">
        <v>0</v>
      </c>
      <c r="H337" s="8">
        <v>259.34263845114816</v>
      </c>
      <c r="I337" s="9"/>
      <c r="J337" s="7">
        <v>13826.39</v>
      </c>
      <c r="K337" s="8">
        <v>1353.543085680393</v>
      </c>
      <c r="L337" s="8">
        <v>0</v>
      </c>
      <c r="M337" s="8">
        <v>0</v>
      </c>
      <c r="N337" s="8">
        <v>0</v>
      </c>
      <c r="O337" s="8">
        <v>0</v>
      </c>
      <c r="P337" s="8">
        <v>1353.543085680393</v>
      </c>
      <c r="Q337" s="9">
        <v>0</v>
      </c>
      <c r="R337" s="7">
        <v>742.95950000000005</v>
      </c>
      <c r="S337" s="8">
        <v>108.92390814948223</v>
      </c>
      <c r="T337" s="8" t="s">
        <v>72</v>
      </c>
      <c r="U337" s="8" t="s">
        <v>72</v>
      </c>
      <c r="V337" s="8" t="s">
        <v>72</v>
      </c>
      <c r="W337" s="8" t="s">
        <v>72</v>
      </c>
      <c r="X337" s="8">
        <v>108.92390814948223</v>
      </c>
      <c r="Y337" s="9" t="s">
        <v>72</v>
      </c>
      <c r="Z337" s="7">
        <v>15391.05</v>
      </c>
      <c r="AA337" s="8">
        <v>1664.7542518217708</v>
      </c>
      <c r="AB337" s="8" t="s">
        <v>72</v>
      </c>
      <c r="AC337" s="8" t="s">
        <v>72</v>
      </c>
      <c r="AD337" s="8" t="s">
        <v>72</v>
      </c>
      <c r="AE337" s="8" t="s">
        <v>72</v>
      </c>
      <c r="AF337" s="8">
        <v>1664.7542518217708</v>
      </c>
      <c r="AG337" s="9" t="s">
        <v>72</v>
      </c>
    </row>
    <row r="338" spans="1:33" x14ac:dyDescent="0.45">
      <c r="A338" s="4">
        <v>53632</v>
      </c>
      <c r="B338" s="7">
        <v>2229.2829999999999</v>
      </c>
      <c r="C338" s="8">
        <v>258.52782764811491</v>
      </c>
      <c r="D338" s="8">
        <v>0</v>
      </c>
      <c r="E338" s="8">
        <v>0</v>
      </c>
      <c r="F338" s="8">
        <v>0</v>
      </c>
      <c r="G338" s="8">
        <v>0</v>
      </c>
      <c r="H338" s="8">
        <v>258.52782764811491</v>
      </c>
      <c r="I338" s="9"/>
      <c r="J338" s="7">
        <v>13833.57</v>
      </c>
      <c r="K338" s="8">
        <v>1358.0426743141829</v>
      </c>
      <c r="L338" s="8">
        <v>0</v>
      </c>
      <c r="M338" s="8">
        <v>0</v>
      </c>
      <c r="N338" s="8">
        <v>0</v>
      </c>
      <c r="O338" s="8">
        <v>0</v>
      </c>
      <c r="P338" s="8">
        <v>1358.0426743141829</v>
      </c>
      <c r="Q338" s="9">
        <v>0</v>
      </c>
      <c r="R338" s="7">
        <v>739.34320000000002</v>
      </c>
      <c r="S338" s="8">
        <v>108.58168761220826</v>
      </c>
      <c r="T338" s="8" t="s">
        <v>72</v>
      </c>
      <c r="U338" s="8" t="s">
        <v>72</v>
      </c>
      <c r="V338" s="8" t="s">
        <v>72</v>
      </c>
      <c r="W338" s="8" t="s">
        <v>72</v>
      </c>
      <c r="X338" s="8">
        <v>108.58168761220826</v>
      </c>
      <c r="Y338" s="9" t="s">
        <v>72</v>
      </c>
      <c r="Z338" s="7">
        <v>15386.37</v>
      </c>
      <c r="AA338" s="8">
        <v>1668.2760674919209</v>
      </c>
      <c r="AB338" s="8" t="s">
        <v>72</v>
      </c>
      <c r="AC338" s="8" t="s">
        <v>72</v>
      </c>
      <c r="AD338" s="8" t="s">
        <v>72</v>
      </c>
      <c r="AE338" s="8" t="s">
        <v>72</v>
      </c>
      <c r="AF338" s="8">
        <v>1668.2760674919209</v>
      </c>
      <c r="AG338" s="9" t="s">
        <v>72</v>
      </c>
    </row>
    <row r="339" spans="1:33" x14ac:dyDescent="0.45">
      <c r="A339" s="4">
        <v>53662</v>
      </c>
      <c r="B339" s="7">
        <v>2224.3609999999999</v>
      </c>
      <c r="C339" s="8">
        <v>257.71812080536915</v>
      </c>
      <c r="D339" s="8">
        <v>0</v>
      </c>
      <c r="E339" s="8">
        <v>0</v>
      </c>
      <c r="F339" s="8">
        <v>0</v>
      </c>
      <c r="G339" s="8">
        <v>0</v>
      </c>
      <c r="H339" s="8">
        <v>257.71812080536915</v>
      </c>
      <c r="I339" s="9"/>
      <c r="J339" s="7">
        <v>13836.82</v>
      </c>
      <c r="K339" s="8">
        <v>1362.5784126313233</v>
      </c>
      <c r="L339" s="8">
        <v>0</v>
      </c>
      <c r="M339" s="8">
        <v>0</v>
      </c>
      <c r="N339" s="8">
        <v>0</v>
      </c>
      <c r="O339" s="8">
        <v>0</v>
      </c>
      <c r="P339" s="8">
        <v>1362.5784126313233</v>
      </c>
      <c r="Q339" s="9">
        <v>0</v>
      </c>
      <c r="R339" s="7">
        <v>737.7183</v>
      </c>
      <c r="S339" s="8">
        <v>108.24161073825503</v>
      </c>
      <c r="T339" s="8" t="s">
        <v>72</v>
      </c>
      <c r="U339" s="8" t="s">
        <v>72</v>
      </c>
      <c r="V339" s="8" t="s">
        <v>72</v>
      </c>
      <c r="W339" s="8" t="s">
        <v>72</v>
      </c>
      <c r="X339" s="8">
        <v>108.24161073825503</v>
      </c>
      <c r="Y339" s="9" t="s">
        <v>72</v>
      </c>
      <c r="Z339" s="7">
        <v>15384.26</v>
      </c>
      <c r="AA339" s="8">
        <v>1671.8401575977664</v>
      </c>
      <c r="AB339" s="8" t="s">
        <v>72</v>
      </c>
      <c r="AC339" s="8" t="s">
        <v>72</v>
      </c>
      <c r="AD339" s="8" t="s">
        <v>72</v>
      </c>
      <c r="AE339" s="8" t="s">
        <v>72</v>
      </c>
      <c r="AF339" s="8">
        <v>1671.8401575977664</v>
      </c>
      <c r="AG339" s="9" t="s">
        <v>72</v>
      </c>
    </row>
    <row r="340" spans="1:33" x14ac:dyDescent="0.45">
      <c r="A340" s="4">
        <v>53693</v>
      </c>
      <c r="B340" s="7">
        <v>2215.9360000000001</v>
      </c>
      <c r="C340" s="8">
        <v>256.91347011596793</v>
      </c>
      <c r="D340" s="8">
        <v>0</v>
      </c>
      <c r="E340" s="8">
        <v>0</v>
      </c>
      <c r="F340" s="8">
        <v>0</v>
      </c>
      <c r="G340" s="8">
        <v>0</v>
      </c>
      <c r="H340" s="8">
        <v>256.91347011596793</v>
      </c>
      <c r="I340" s="9"/>
      <c r="J340" s="7">
        <v>13842.32</v>
      </c>
      <c r="K340" s="8">
        <v>1367.1507287547056</v>
      </c>
      <c r="L340" s="8">
        <v>0</v>
      </c>
      <c r="M340" s="8">
        <v>0</v>
      </c>
      <c r="N340" s="8">
        <v>0</v>
      </c>
      <c r="O340" s="8">
        <v>0</v>
      </c>
      <c r="P340" s="8">
        <v>1367.1507287547056</v>
      </c>
      <c r="Q340" s="9">
        <v>0</v>
      </c>
      <c r="R340" s="7">
        <v>734.93700000000001</v>
      </c>
      <c r="S340" s="8">
        <v>107.90365744870653</v>
      </c>
      <c r="T340" s="8" t="s">
        <v>72</v>
      </c>
      <c r="U340" s="8" t="s">
        <v>72</v>
      </c>
      <c r="V340" s="8" t="s">
        <v>72</v>
      </c>
      <c r="W340" s="8" t="s">
        <v>72</v>
      </c>
      <c r="X340" s="8">
        <v>107.90365744870653</v>
      </c>
      <c r="Y340" s="9" t="s">
        <v>72</v>
      </c>
      <c r="Z340" s="7">
        <v>15380.66</v>
      </c>
      <c r="AA340" s="8">
        <v>1675.446892893867</v>
      </c>
      <c r="AB340" s="8" t="s">
        <v>72</v>
      </c>
      <c r="AC340" s="8" t="s">
        <v>72</v>
      </c>
      <c r="AD340" s="8" t="s">
        <v>72</v>
      </c>
      <c r="AE340" s="8" t="s">
        <v>72</v>
      </c>
      <c r="AF340" s="8">
        <v>1675.446892893867</v>
      </c>
      <c r="AG340" s="9" t="s">
        <v>72</v>
      </c>
    </row>
    <row r="341" spans="1:33" x14ac:dyDescent="0.45">
      <c r="A341" s="4">
        <v>53724</v>
      </c>
      <c r="B341" s="7">
        <v>2206.12</v>
      </c>
      <c r="C341" s="8">
        <v>256.11382836816364</v>
      </c>
      <c r="D341" s="8">
        <v>0</v>
      </c>
      <c r="E341" s="8">
        <v>0</v>
      </c>
      <c r="F341" s="8">
        <v>0</v>
      </c>
      <c r="G341" s="8">
        <v>0</v>
      </c>
      <c r="H341" s="8">
        <v>256.11382836816364</v>
      </c>
      <c r="I341" s="9"/>
      <c r="J341" s="7">
        <v>13848.71</v>
      </c>
      <c r="K341" s="8">
        <v>1371.7600572636034</v>
      </c>
      <c r="L341" s="8">
        <v>0</v>
      </c>
      <c r="M341" s="8">
        <v>0</v>
      </c>
      <c r="N341" s="8">
        <v>0</v>
      </c>
      <c r="O341" s="8">
        <v>0</v>
      </c>
      <c r="P341" s="8">
        <v>1371.7600572636034</v>
      </c>
      <c r="Q341" s="9">
        <v>0</v>
      </c>
      <c r="R341" s="7">
        <v>731.6979</v>
      </c>
      <c r="S341" s="8">
        <v>107.56780791462873</v>
      </c>
      <c r="T341" s="8" t="s">
        <v>72</v>
      </c>
      <c r="U341" s="8" t="s">
        <v>72</v>
      </c>
      <c r="V341" s="8" t="s">
        <v>72</v>
      </c>
      <c r="W341" s="8" t="s">
        <v>72</v>
      </c>
      <c r="X341" s="8">
        <v>107.56780791462873</v>
      </c>
      <c r="Y341" s="9" t="s">
        <v>72</v>
      </c>
      <c r="Z341" s="7">
        <v>15376.46</v>
      </c>
      <c r="AA341" s="8">
        <v>1679.0966513053997</v>
      </c>
      <c r="AB341" s="8" t="s">
        <v>72</v>
      </c>
      <c r="AC341" s="8" t="s">
        <v>72</v>
      </c>
      <c r="AD341" s="8" t="s">
        <v>72</v>
      </c>
      <c r="AE341" s="8" t="s">
        <v>72</v>
      </c>
      <c r="AF341" s="8">
        <v>1679.0966513053997</v>
      </c>
      <c r="AG341" s="9" t="s">
        <v>72</v>
      </c>
    </row>
    <row r="342" spans="1:33" x14ac:dyDescent="0.45">
      <c r="A342" s="4">
        <v>53752</v>
      </c>
      <c r="B342" s="7">
        <v>2198.625</v>
      </c>
      <c r="C342" s="8">
        <v>255.31914893617025</v>
      </c>
      <c r="D342" s="8">
        <v>0</v>
      </c>
      <c r="E342" s="8">
        <v>0</v>
      </c>
      <c r="F342" s="8">
        <v>0</v>
      </c>
      <c r="G342" s="8">
        <v>0</v>
      </c>
      <c r="H342" s="8">
        <v>255.31914893617025</v>
      </c>
      <c r="I342" s="9"/>
      <c r="J342" s="7">
        <v>13853.6</v>
      </c>
      <c r="K342" s="8">
        <v>1376.4068393259668</v>
      </c>
      <c r="L342" s="8">
        <v>0</v>
      </c>
      <c r="M342" s="8">
        <v>0</v>
      </c>
      <c r="N342" s="8">
        <v>0</v>
      </c>
      <c r="O342" s="8">
        <v>0</v>
      </c>
      <c r="P342" s="8">
        <v>1376.4068393259668</v>
      </c>
      <c r="Q342" s="9">
        <v>0</v>
      </c>
      <c r="R342" s="7">
        <v>729.22519999999997</v>
      </c>
      <c r="S342" s="8">
        <v>107.23404255319151</v>
      </c>
      <c r="T342" s="8" t="s">
        <v>72</v>
      </c>
      <c r="U342" s="8" t="s">
        <v>72</v>
      </c>
      <c r="V342" s="8" t="s">
        <v>72</v>
      </c>
      <c r="W342" s="8" t="s">
        <v>72</v>
      </c>
      <c r="X342" s="8">
        <v>107.23404255319151</v>
      </c>
      <c r="Y342" s="9" t="s">
        <v>72</v>
      </c>
      <c r="Z342" s="7">
        <v>15373.26</v>
      </c>
      <c r="AA342" s="8">
        <v>1682.789818049371</v>
      </c>
      <c r="AB342" s="8" t="s">
        <v>72</v>
      </c>
      <c r="AC342" s="8" t="s">
        <v>72</v>
      </c>
      <c r="AD342" s="8" t="s">
        <v>72</v>
      </c>
      <c r="AE342" s="8" t="s">
        <v>72</v>
      </c>
      <c r="AF342" s="8">
        <v>1682.789818049371</v>
      </c>
      <c r="AG342" s="9" t="s">
        <v>72</v>
      </c>
    </row>
    <row r="343" spans="1:33" x14ac:dyDescent="0.45">
      <c r="A343" s="4">
        <v>53783</v>
      </c>
      <c r="B343" s="7">
        <v>2190.8649999999998</v>
      </c>
      <c r="C343" s="8">
        <v>254.52938577110035</v>
      </c>
      <c r="D343" s="8">
        <v>0</v>
      </c>
      <c r="E343" s="8">
        <v>0</v>
      </c>
      <c r="F343" s="8">
        <v>0</v>
      </c>
      <c r="G343" s="8">
        <v>0</v>
      </c>
      <c r="H343" s="8">
        <v>254.52938577110035</v>
      </c>
      <c r="I343" s="9"/>
      <c r="J343" s="7">
        <v>13858.64</v>
      </c>
      <c r="K343" s="8">
        <v>1381.0915228337083</v>
      </c>
      <c r="L343" s="8">
        <v>0</v>
      </c>
      <c r="M343" s="8">
        <v>0</v>
      </c>
      <c r="N343" s="8">
        <v>0</v>
      </c>
      <c r="O343" s="8">
        <v>0</v>
      </c>
      <c r="P343" s="8">
        <v>1381.0915228337083</v>
      </c>
      <c r="Q343" s="9">
        <v>0</v>
      </c>
      <c r="R343" s="7">
        <v>726.66600000000005</v>
      </c>
      <c r="S343" s="8">
        <v>106.90234202386215</v>
      </c>
      <c r="T343" s="8" t="s">
        <v>72</v>
      </c>
      <c r="U343" s="8" t="s">
        <v>72</v>
      </c>
      <c r="V343" s="8" t="s">
        <v>72</v>
      </c>
      <c r="W343" s="8" t="s">
        <v>72</v>
      </c>
      <c r="X343" s="8">
        <v>106.90234202386215</v>
      </c>
      <c r="Y343" s="9" t="s">
        <v>72</v>
      </c>
      <c r="Z343" s="7">
        <v>15369.94</v>
      </c>
      <c r="AA343" s="8">
        <v>1686.5267857590286</v>
      </c>
      <c r="AB343" s="8" t="s">
        <v>72</v>
      </c>
      <c r="AC343" s="8" t="s">
        <v>72</v>
      </c>
      <c r="AD343" s="8" t="s">
        <v>72</v>
      </c>
      <c r="AE343" s="8" t="s">
        <v>72</v>
      </c>
      <c r="AF343" s="8">
        <v>1686.5267857590286</v>
      </c>
      <c r="AG343" s="9" t="s">
        <v>72</v>
      </c>
    </row>
    <row r="344" spans="1:33" x14ac:dyDescent="0.45">
      <c r="A344" s="4">
        <v>53813</v>
      </c>
      <c r="B344" s="7">
        <v>2182.3119999999999</v>
      </c>
      <c r="C344" s="8">
        <v>253.74449339207047</v>
      </c>
      <c r="D344" s="8">
        <v>0</v>
      </c>
      <c r="E344" s="8">
        <v>0</v>
      </c>
      <c r="F344" s="8">
        <v>0</v>
      </c>
      <c r="G344" s="8">
        <v>0</v>
      </c>
      <c r="H344" s="8">
        <v>253.74449339207047</v>
      </c>
      <c r="I344" s="9"/>
      <c r="J344" s="7">
        <v>13864.19</v>
      </c>
      <c r="K344" s="8">
        <v>1385.8145625410536</v>
      </c>
      <c r="L344" s="8">
        <v>0</v>
      </c>
      <c r="M344" s="8">
        <v>0</v>
      </c>
      <c r="N344" s="8">
        <v>0</v>
      </c>
      <c r="O344" s="8">
        <v>0</v>
      </c>
      <c r="P344" s="8">
        <v>1385.8145625410536</v>
      </c>
      <c r="Q344" s="9">
        <v>0</v>
      </c>
      <c r="R344" s="7">
        <v>723.84580000000005</v>
      </c>
      <c r="S344" s="8">
        <v>106.57268722466959</v>
      </c>
      <c r="T344" s="8" t="s">
        <v>72</v>
      </c>
      <c r="U344" s="8" t="s">
        <v>72</v>
      </c>
      <c r="V344" s="8" t="s">
        <v>72</v>
      </c>
      <c r="W344" s="8" t="s">
        <v>72</v>
      </c>
      <c r="X344" s="8">
        <v>106.57268722466959</v>
      </c>
      <c r="Y344" s="9" t="s">
        <v>72</v>
      </c>
      <c r="Z344" s="7">
        <v>15366.28</v>
      </c>
      <c r="AA344" s="8">
        <v>1690.3079546115382</v>
      </c>
      <c r="AB344" s="8" t="s">
        <v>72</v>
      </c>
      <c r="AC344" s="8" t="s">
        <v>72</v>
      </c>
      <c r="AD344" s="8" t="s">
        <v>72</v>
      </c>
      <c r="AE344" s="8" t="s">
        <v>72</v>
      </c>
      <c r="AF344" s="8">
        <v>1690.3079546115382</v>
      </c>
      <c r="AG344" s="9" t="s">
        <v>72</v>
      </c>
    </row>
    <row r="345" spans="1:33" x14ac:dyDescent="0.45">
      <c r="A345" s="4">
        <v>53844</v>
      </c>
      <c r="B345" s="7">
        <v>2174.1120000000001</v>
      </c>
      <c r="C345" s="8">
        <v>252.96442687747037</v>
      </c>
      <c r="D345" s="8">
        <v>0</v>
      </c>
      <c r="E345" s="8">
        <v>0</v>
      </c>
      <c r="F345" s="8">
        <v>0</v>
      </c>
      <c r="G345" s="8">
        <v>0</v>
      </c>
      <c r="H345" s="8">
        <v>252.96442687747037</v>
      </c>
      <c r="I345" s="9"/>
      <c r="J345" s="7">
        <v>13869.49</v>
      </c>
      <c r="K345" s="8">
        <v>1390.5764202060698</v>
      </c>
      <c r="L345" s="8">
        <v>0</v>
      </c>
      <c r="M345" s="8">
        <v>0</v>
      </c>
      <c r="N345" s="8">
        <v>0</v>
      </c>
      <c r="O345" s="8">
        <v>0</v>
      </c>
      <c r="P345" s="8">
        <v>1390.5764202060698</v>
      </c>
      <c r="Q345" s="9">
        <v>0</v>
      </c>
      <c r="R345" s="7">
        <v>721.14239999999995</v>
      </c>
      <c r="S345" s="8">
        <v>106.24505928853755</v>
      </c>
      <c r="T345" s="8" t="s">
        <v>72</v>
      </c>
      <c r="U345" s="8" t="s">
        <v>72</v>
      </c>
      <c r="V345" s="8" t="s">
        <v>72</v>
      </c>
      <c r="W345" s="8" t="s">
        <v>72</v>
      </c>
      <c r="X345" s="8">
        <v>106.24505928853755</v>
      </c>
      <c r="Y345" s="9" t="s">
        <v>72</v>
      </c>
      <c r="Z345" s="7">
        <v>15362.76</v>
      </c>
      <c r="AA345" s="8">
        <v>1694.1337324590343</v>
      </c>
      <c r="AB345" s="8" t="s">
        <v>72</v>
      </c>
      <c r="AC345" s="8" t="s">
        <v>72</v>
      </c>
      <c r="AD345" s="8" t="s">
        <v>72</v>
      </c>
      <c r="AE345" s="8" t="s">
        <v>72</v>
      </c>
      <c r="AF345" s="8">
        <v>1694.1337324590343</v>
      </c>
      <c r="AG345" s="9" t="s">
        <v>72</v>
      </c>
    </row>
    <row r="346" spans="1:33" x14ac:dyDescent="0.45">
      <c r="A346" s="4">
        <v>53874</v>
      </c>
      <c r="B346" s="7">
        <v>2165.6460000000002</v>
      </c>
      <c r="C346" s="8">
        <v>252.18914185639233</v>
      </c>
      <c r="D346" s="8">
        <v>0</v>
      </c>
      <c r="E346" s="8">
        <v>0</v>
      </c>
      <c r="F346" s="8">
        <v>0</v>
      </c>
      <c r="G346" s="8">
        <v>0</v>
      </c>
      <c r="H346" s="8">
        <v>252.18914185639233</v>
      </c>
      <c r="I346" s="9"/>
      <c r="J346" s="7">
        <v>13874.96</v>
      </c>
      <c r="K346" s="8">
        <v>1395.3775647354389</v>
      </c>
      <c r="L346" s="8">
        <v>0</v>
      </c>
      <c r="M346" s="8">
        <v>0</v>
      </c>
      <c r="N346" s="8">
        <v>0</v>
      </c>
      <c r="O346" s="8">
        <v>0</v>
      </c>
      <c r="P346" s="8">
        <v>1395.3775647354389</v>
      </c>
      <c r="Q346" s="9">
        <v>0</v>
      </c>
      <c r="R346" s="7">
        <v>718.3519</v>
      </c>
      <c r="S346" s="8">
        <v>105.91943957968478</v>
      </c>
      <c r="T346" s="8" t="s">
        <v>72</v>
      </c>
      <c r="U346" s="8" t="s">
        <v>72</v>
      </c>
      <c r="V346" s="8" t="s">
        <v>72</v>
      </c>
      <c r="W346" s="8" t="s">
        <v>72</v>
      </c>
      <c r="X346" s="8">
        <v>105.91943957968478</v>
      </c>
      <c r="Y346" s="9" t="s">
        <v>72</v>
      </c>
      <c r="Z346" s="7">
        <v>15359.13</v>
      </c>
      <c r="AA346" s="8">
        <v>1698.0045349631096</v>
      </c>
      <c r="AB346" s="8" t="s">
        <v>72</v>
      </c>
      <c r="AC346" s="8" t="s">
        <v>72</v>
      </c>
      <c r="AD346" s="8" t="s">
        <v>72</v>
      </c>
      <c r="AE346" s="8" t="s">
        <v>72</v>
      </c>
      <c r="AF346" s="8">
        <v>1698.0045349631096</v>
      </c>
      <c r="AG346" s="9" t="s">
        <v>72</v>
      </c>
    </row>
    <row r="347" spans="1:33" x14ac:dyDescent="0.45">
      <c r="A347" s="4">
        <v>53905</v>
      </c>
      <c r="B347" s="7">
        <v>2157.3910000000001</v>
      </c>
      <c r="C347" s="8">
        <v>251.41859450021826</v>
      </c>
      <c r="D347" s="8">
        <v>0</v>
      </c>
      <c r="E347" s="8">
        <v>0</v>
      </c>
      <c r="F347" s="8">
        <v>0</v>
      </c>
      <c r="G347" s="8">
        <v>0</v>
      </c>
      <c r="H347" s="8">
        <v>251.41859450021826</v>
      </c>
      <c r="I347" s="9"/>
      <c r="J347" s="7">
        <v>13880.28</v>
      </c>
      <c r="K347" s="8">
        <v>1400.2184723325861</v>
      </c>
      <c r="L347" s="8">
        <v>0</v>
      </c>
      <c r="M347" s="8">
        <v>0</v>
      </c>
      <c r="N347" s="8">
        <v>0</v>
      </c>
      <c r="O347" s="8">
        <v>0</v>
      </c>
      <c r="P347" s="8">
        <v>1400.2184723325861</v>
      </c>
      <c r="Q347" s="9">
        <v>0</v>
      </c>
      <c r="R347" s="7">
        <v>715.6318</v>
      </c>
      <c r="S347" s="8">
        <v>105.59580969009167</v>
      </c>
      <c r="T347" s="8" t="s">
        <v>72</v>
      </c>
      <c r="U347" s="8" t="s">
        <v>72</v>
      </c>
      <c r="V347" s="8" t="s">
        <v>72</v>
      </c>
      <c r="W347" s="8" t="s">
        <v>72</v>
      </c>
      <c r="X347" s="8">
        <v>105.59580969009167</v>
      </c>
      <c r="Y347" s="9" t="s">
        <v>72</v>
      </c>
      <c r="Z347" s="7">
        <v>15355.57</v>
      </c>
      <c r="AA347" s="8">
        <v>1701.9207857328479</v>
      </c>
      <c r="AB347" s="8" t="s">
        <v>72</v>
      </c>
      <c r="AC347" s="8" t="s">
        <v>72</v>
      </c>
      <c r="AD347" s="8" t="s">
        <v>72</v>
      </c>
      <c r="AE347" s="8" t="s">
        <v>72</v>
      </c>
      <c r="AF347" s="8">
        <v>1701.9207857328479</v>
      </c>
      <c r="AG347" s="9" t="s">
        <v>72</v>
      </c>
    </row>
    <row r="348" spans="1:33" x14ac:dyDescent="0.45">
      <c r="A348" s="4">
        <v>53936</v>
      </c>
      <c r="B348" s="7">
        <v>2149.1759999999999</v>
      </c>
      <c r="C348" s="8">
        <v>250.65274151436034</v>
      </c>
      <c r="D348" s="8">
        <v>0</v>
      </c>
      <c r="E348" s="8">
        <v>0</v>
      </c>
      <c r="F348" s="8">
        <v>0</v>
      </c>
      <c r="G348" s="8">
        <v>0</v>
      </c>
      <c r="H348" s="8">
        <v>250.65274151436034</v>
      </c>
      <c r="I348" s="9"/>
      <c r="J348" s="7">
        <v>13885.55</v>
      </c>
      <c r="K348" s="8">
        <v>1405.0996266492564</v>
      </c>
      <c r="L348" s="8">
        <v>0</v>
      </c>
      <c r="M348" s="8">
        <v>0</v>
      </c>
      <c r="N348" s="8">
        <v>0</v>
      </c>
      <c r="O348" s="8">
        <v>0</v>
      </c>
      <c r="P348" s="8">
        <v>1405.0996266492564</v>
      </c>
      <c r="Q348" s="9">
        <v>0</v>
      </c>
      <c r="R348" s="7">
        <v>712.92539999999997</v>
      </c>
      <c r="S348" s="8">
        <v>105.27415143603135</v>
      </c>
      <c r="T348" s="8" t="s">
        <v>72</v>
      </c>
      <c r="U348" s="8" t="s">
        <v>72</v>
      </c>
      <c r="V348" s="8" t="s">
        <v>72</v>
      </c>
      <c r="W348" s="8" t="s">
        <v>72</v>
      </c>
      <c r="X348" s="8">
        <v>105.27415143603135</v>
      </c>
      <c r="Y348" s="9" t="s">
        <v>72</v>
      </c>
      <c r="Z348" s="7">
        <v>15352.03</v>
      </c>
      <c r="AA348" s="8">
        <v>1705.8829164664887</v>
      </c>
      <c r="AB348" s="8" t="s">
        <v>72</v>
      </c>
      <c r="AC348" s="8" t="s">
        <v>72</v>
      </c>
      <c r="AD348" s="8" t="s">
        <v>72</v>
      </c>
      <c r="AE348" s="8" t="s">
        <v>72</v>
      </c>
      <c r="AF348" s="8">
        <v>1705.8829164664887</v>
      </c>
      <c r="AG348" s="9" t="s">
        <v>72</v>
      </c>
    </row>
    <row r="349" spans="1:33" x14ac:dyDescent="0.45">
      <c r="A349" s="4">
        <v>53966</v>
      </c>
      <c r="B349" s="7">
        <v>2140.8420000000001</v>
      </c>
      <c r="C349" s="8">
        <v>249.89154013015187</v>
      </c>
      <c r="D349" s="8">
        <v>0</v>
      </c>
      <c r="E349" s="8">
        <v>0</v>
      </c>
      <c r="F349" s="8">
        <v>0</v>
      </c>
      <c r="G349" s="8">
        <v>0</v>
      </c>
      <c r="H349" s="8">
        <v>249.89154013015187</v>
      </c>
      <c r="I349" s="9"/>
      <c r="J349" s="7">
        <v>13890.89</v>
      </c>
      <c r="K349" s="8">
        <v>1410.0215189406349</v>
      </c>
      <c r="L349" s="8">
        <v>0</v>
      </c>
      <c r="M349" s="8">
        <v>0</v>
      </c>
      <c r="N349" s="8">
        <v>0</v>
      </c>
      <c r="O349" s="8">
        <v>0</v>
      </c>
      <c r="P349" s="8">
        <v>1410.0215189406349</v>
      </c>
      <c r="Q349" s="9">
        <v>0</v>
      </c>
      <c r="R349" s="7">
        <v>710.18039999999996</v>
      </c>
      <c r="S349" s="8">
        <v>104.95444685466379</v>
      </c>
      <c r="T349" s="8" t="s">
        <v>72</v>
      </c>
      <c r="U349" s="8" t="s">
        <v>72</v>
      </c>
      <c r="V349" s="8" t="s">
        <v>72</v>
      </c>
      <c r="W349" s="8" t="s">
        <v>72</v>
      </c>
      <c r="X349" s="8">
        <v>104.95444685466379</v>
      </c>
      <c r="Y349" s="9" t="s">
        <v>72</v>
      </c>
      <c r="Z349" s="7">
        <v>15348.42</v>
      </c>
      <c r="AA349" s="8">
        <v>1709.8913670968172</v>
      </c>
      <c r="AB349" s="8" t="s">
        <v>72</v>
      </c>
      <c r="AC349" s="8" t="s">
        <v>72</v>
      </c>
      <c r="AD349" s="8" t="s">
        <v>72</v>
      </c>
      <c r="AE349" s="8" t="s">
        <v>72</v>
      </c>
      <c r="AF349" s="8">
        <v>1709.8913670968172</v>
      </c>
      <c r="AG349" s="9" t="s">
        <v>72</v>
      </c>
    </row>
    <row r="350" spans="1:33" x14ac:dyDescent="0.45">
      <c r="A350" s="4">
        <v>53997</v>
      </c>
      <c r="B350" s="7">
        <v>2132.8139999999999</v>
      </c>
      <c r="C350" s="8">
        <v>249.13494809688584</v>
      </c>
      <c r="D350" s="8">
        <v>0</v>
      </c>
      <c r="E350" s="8">
        <v>0</v>
      </c>
      <c r="F350" s="8">
        <v>0</v>
      </c>
      <c r="G350" s="8">
        <v>0</v>
      </c>
      <c r="H350" s="8">
        <v>249.13494809688584</v>
      </c>
      <c r="I350" s="9"/>
      <c r="J350" s="7">
        <v>13896.01</v>
      </c>
      <c r="K350" s="8">
        <v>1414.9846482241264</v>
      </c>
      <c r="L350" s="8">
        <v>0</v>
      </c>
      <c r="M350" s="8">
        <v>0</v>
      </c>
      <c r="N350" s="8">
        <v>0</v>
      </c>
      <c r="O350" s="8">
        <v>0</v>
      </c>
      <c r="P350" s="8">
        <v>1414.9846482241264</v>
      </c>
      <c r="Q350" s="9">
        <v>0</v>
      </c>
      <c r="R350" s="7">
        <v>707.53700000000003</v>
      </c>
      <c r="S350" s="8">
        <v>104.63667820069206</v>
      </c>
      <c r="T350" s="8" t="s">
        <v>72</v>
      </c>
      <c r="U350" s="8" t="s">
        <v>72</v>
      </c>
      <c r="V350" s="8" t="s">
        <v>72</v>
      </c>
      <c r="W350" s="8" t="s">
        <v>72</v>
      </c>
      <c r="X350" s="8">
        <v>104.63667820069206</v>
      </c>
      <c r="Y350" s="9" t="s">
        <v>72</v>
      </c>
      <c r="Z350" s="7">
        <v>15344.93</v>
      </c>
      <c r="AA350" s="8">
        <v>1713.9465859403895</v>
      </c>
      <c r="AB350" s="8" t="s">
        <v>72</v>
      </c>
      <c r="AC350" s="8" t="s">
        <v>72</v>
      </c>
      <c r="AD350" s="8" t="s">
        <v>72</v>
      </c>
      <c r="AE350" s="8" t="s">
        <v>72</v>
      </c>
      <c r="AF350" s="8">
        <v>1713.9465859403895</v>
      </c>
      <c r="AG350" s="9" t="s">
        <v>72</v>
      </c>
    </row>
    <row r="351" spans="1:33" x14ac:dyDescent="0.45">
      <c r="A351" s="4">
        <v>54027</v>
      </c>
      <c r="B351" s="7">
        <v>2124.5079999999998</v>
      </c>
      <c r="C351" s="8">
        <v>248.38292367399742</v>
      </c>
      <c r="D351" s="8">
        <v>0</v>
      </c>
      <c r="E351" s="8">
        <v>0</v>
      </c>
      <c r="F351" s="8">
        <v>0</v>
      </c>
      <c r="G351" s="8">
        <v>0</v>
      </c>
      <c r="H351" s="8">
        <v>248.38292367399742</v>
      </c>
      <c r="I351" s="9"/>
      <c r="J351" s="7">
        <v>13901.32</v>
      </c>
      <c r="K351" s="8">
        <v>1419.9895214418866</v>
      </c>
      <c r="L351" s="8">
        <v>0</v>
      </c>
      <c r="M351" s="8">
        <v>0</v>
      </c>
      <c r="N351" s="8">
        <v>0</v>
      </c>
      <c r="O351" s="8">
        <v>0</v>
      </c>
      <c r="P351" s="8">
        <v>1419.9895214418866</v>
      </c>
      <c r="Q351" s="9">
        <v>0</v>
      </c>
      <c r="R351" s="7">
        <v>704.80219999999997</v>
      </c>
      <c r="S351" s="8">
        <v>104.32082794307891</v>
      </c>
      <c r="T351" s="8" t="s">
        <v>72</v>
      </c>
      <c r="U351" s="8" t="s">
        <v>72</v>
      </c>
      <c r="V351" s="8" t="s">
        <v>72</v>
      </c>
      <c r="W351" s="8" t="s">
        <v>72</v>
      </c>
      <c r="X351" s="8">
        <v>104.32082794307891</v>
      </c>
      <c r="Y351" s="9" t="s">
        <v>72</v>
      </c>
      <c r="Z351" s="7">
        <v>15341.31</v>
      </c>
      <c r="AA351" s="8">
        <v>1718.0490298506834</v>
      </c>
      <c r="AB351" s="8" t="s">
        <v>72</v>
      </c>
      <c r="AC351" s="8" t="s">
        <v>72</v>
      </c>
      <c r="AD351" s="8" t="s">
        <v>72</v>
      </c>
      <c r="AE351" s="8" t="s">
        <v>72</v>
      </c>
      <c r="AF351" s="8">
        <v>1718.0490298506834</v>
      </c>
      <c r="AG351" s="9" t="s">
        <v>72</v>
      </c>
    </row>
    <row r="352" spans="1:33" x14ac:dyDescent="0.45">
      <c r="A352" s="4">
        <v>54058</v>
      </c>
      <c r="B352" s="7">
        <v>2116.723</v>
      </c>
      <c r="C352" s="8">
        <v>247.63542562338779</v>
      </c>
      <c r="D352" s="8">
        <v>0</v>
      </c>
      <c r="E352" s="8">
        <v>0</v>
      </c>
      <c r="F352" s="8">
        <v>0</v>
      </c>
      <c r="G352" s="8">
        <v>0</v>
      </c>
      <c r="H352" s="8">
        <v>247.63542562338779</v>
      </c>
      <c r="I352" s="9"/>
      <c r="J352" s="7">
        <v>13906.27</v>
      </c>
      <c r="K352" s="8">
        <v>1425.0366536272254</v>
      </c>
      <c r="L352" s="8">
        <v>0</v>
      </c>
      <c r="M352" s="8">
        <v>0</v>
      </c>
      <c r="N352" s="8">
        <v>0</v>
      </c>
      <c r="O352" s="8">
        <v>0</v>
      </c>
      <c r="P352" s="8">
        <v>1425.0366536272254</v>
      </c>
      <c r="Q352" s="9">
        <v>0</v>
      </c>
      <c r="R352" s="7">
        <v>702.23990000000003</v>
      </c>
      <c r="S352" s="8">
        <v>104.00687876182286</v>
      </c>
      <c r="T352" s="8" t="s">
        <v>72</v>
      </c>
      <c r="U352" s="8" t="s">
        <v>72</v>
      </c>
      <c r="V352" s="8" t="s">
        <v>72</v>
      </c>
      <c r="W352" s="8" t="s">
        <v>72</v>
      </c>
      <c r="X352" s="8">
        <v>104.00687876182286</v>
      </c>
      <c r="Y352" s="9" t="s">
        <v>72</v>
      </c>
      <c r="Z352" s="7">
        <v>15337.91</v>
      </c>
      <c r="AA352" s="8">
        <v>1722.1991643752908</v>
      </c>
      <c r="AB352" s="8" t="s">
        <v>72</v>
      </c>
      <c r="AC352" s="8" t="s">
        <v>72</v>
      </c>
      <c r="AD352" s="8" t="s">
        <v>72</v>
      </c>
      <c r="AE352" s="8" t="s">
        <v>72</v>
      </c>
      <c r="AF352" s="8">
        <v>1722.1991643752908</v>
      </c>
      <c r="AG352" s="9" t="s">
        <v>72</v>
      </c>
    </row>
    <row r="353" spans="1:33" x14ac:dyDescent="0.45">
      <c r="A353" s="4">
        <v>54089</v>
      </c>
      <c r="B353" s="7">
        <v>2108.605</v>
      </c>
      <c r="C353" s="8">
        <v>246.892413201886</v>
      </c>
      <c r="D353" s="8">
        <v>0</v>
      </c>
      <c r="E353" s="8">
        <v>0</v>
      </c>
      <c r="F353" s="8">
        <v>0</v>
      </c>
      <c r="G353" s="8">
        <v>0</v>
      </c>
      <c r="H353" s="8">
        <v>246.892413201886</v>
      </c>
      <c r="I353" s="9"/>
      <c r="J353" s="7">
        <v>13911.42</v>
      </c>
      <c r="K353" s="8">
        <v>1430.1265680749957</v>
      </c>
      <c r="L353" s="8">
        <v>0</v>
      </c>
      <c r="M353" s="8">
        <v>0</v>
      </c>
      <c r="N353" s="8">
        <v>0</v>
      </c>
      <c r="O353" s="8">
        <v>0</v>
      </c>
      <c r="P353" s="8">
        <v>1430.1265680749957</v>
      </c>
      <c r="Q353" s="9">
        <v>0</v>
      </c>
      <c r="R353" s="7">
        <v>699.56820000000005</v>
      </c>
      <c r="S353" s="8">
        <v>103.69481354479213</v>
      </c>
      <c r="T353" s="8" t="s">
        <v>72</v>
      </c>
      <c r="U353" s="8" t="s">
        <v>72</v>
      </c>
      <c r="V353" s="8" t="s">
        <v>72</v>
      </c>
      <c r="W353" s="8" t="s">
        <v>72</v>
      </c>
      <c r="X353" s="8">
        <v>103.69481354479213</v>
      </c>
      <c r="Y353" s="9" t="s">
        <v>72</v>
      </c>
      <c r="Z353" s="7">
        <v>15334.36</v>
      </c>
      <c r="AA353" s="8">
        <v>1726.3974639172588</v>
      </c>
      <c r="AB353" s="8" t="s">
        <v>72</v>
      </c>
      <c r="AC353" s="8" t="s">
        <v>72</v>
      </c>
      <c r="AD353" s="8" t="s">
        <v>72</v>
      </c>
      <c r="AE353" s="8" t="s">
        <v>72</v>
      </c>
      <c r="AF353" s="8">
        <v>1726.3974639172588</v>
      </c>
      <c r="AG353" s="9" t="s">
        <v>72</v>
      </c>
    </row>
    <row r="354" spans="1:33" x14ac:dyDescent="0.45">
      <c r="A354" s="4">
        <v>54118</v>
      </c>
      <c r="B354" s="7"/>
      <c r="C354" s="8">
        <v>246.15384615384616</v>
      </c>
      <c r="D354" s="8">
        <v>0</v>
      </c>
      <c r="E354" s="8">
        <v>0</v>
      </c>
      <c r="F354" s="8">
        <v>0</v>
      </c>
      <c r="G354" s="8">
        <v>0</v>
      </c>
      <c r="H354" s="8">
        <v>246.15384615384616</v>
      </c>
      <c r="I354" s="9"/>
      <c r="J354" s="7"/>
      <c r="K354" s="8">
        <v>1435.2597965160767</v>
      </c>
      <c r="L354" s="8">
        <v>0</v>
      </c>
      <c r="M354" s="8">
        <v>0</v>
      </c>
      <c r="N354" s="8">
        <v>0</v>
      </c>
      <c r="O354" s="8">
        <v>0</v>
      </c>
      <c r="Q354" s="9">
        <v>0</v>
      </c>
      <c r="R354" s="7"/>
      <c r="X354" s="8">
        <v>0</v>
      </c>
      <c r="Y354" s="9" t="s">
        <v>72</v>
      </c>
      <c r="Z354" s="7"/>
      <c r="AF354" s="8">
        <v>0</v>
      </c>
      <c r="AG354" s="9" t="s">
        <v>72</v>
      </c>
    </row>
    <row r="355" spans="1:33" x14ac:dyDescent="0.45">
      <c r="A355" s="4">
        <v>54149</v>
      </c>
      <c r="B355" s="7"/>
      <c r="C355" s="8">
        <v>245.41968470387732</v>
      </c>
      <c r="D355" s="8">
        <v>0</v>
      </c>
      <c r="E355" s="8">
        <v>0</v>
      </c>
      <c r="F355" s="8">
        <v>0</v>
      </c>
      <c r="G355" s="8">
        <v>0</v>
      </c>
      <c r="H355" s="8">
        <v>245.41968470387732</v>
      </c>
      <c r="I355" s="9"/>
      <c r="J355" s="7"/>
      <c r="K355" s="8">
        <v>1440.4368792960875</v>
      </c>
      <c r="L355" s="8">
        <v>0</v>
      </c>
      <c r="M355" s="8">
        <v>0</v>
      </c>
      <c r="N355" s="8">
        <v>0</v>
      </c>
      <c r="O355" s="8">
        <v>0</v>
      </c>
      <c r="Q355" s="9">
        <v>0</v>
      </c>
      <c r="R355" s="7"/>
      <c r="X355" s="8">
        <v>0</v>
      </c>
      <c r="Y355" s="9" t="s">
        <v>72</v>
      </c>
      <c r="Z355" s="7"/>
      <c r="AF355" s="8">
        <v>0</v>
      </c>
      <c r="AG355" s="9" t="s">
        <v>72</v>
      </c>
    </row>
    <row r="356" spans="1:33" x14ac:dyDescent="0.45">
      <c r="A356" s="4">
        <v>54179</v>
      </c>
      <c r="B356" s="7"/>
      <c r="C356" s="8">
        <v>244.68988954970263</v>
      </c>
      <c r="D356" s="8">
        <v>0</v>
      </c>
      <c r="E356" s="8">
        <v>0</v>
      </c>
      <c r="F356" s="8">
        <v>0</v>
      </c>
      <c r="G356" s="8">
        <v>0</v>
      </c>
      <c r="H356" s="8">
        <v>244.68988954970263</v>
      </c>
      <c r="I356" s="9"/>
      <c r="J356" s="7"/>
      <c r="K356" s="8">
        <v>1445.6583655584402</v>
      </c>
      <c r="L356" s="8">
        <v>0</v>
      </c>
      <c r="M356" s="8">
        <v>0</v>
      </c>
      <c r="N356" s="8">
        <v>0</v>
      </c>
      <c r="O356" s="8">
        <v>0</v>
      </c>
      <c r="Q356" s="9">
        <v>0</v>
      </c>
      <c r="R356" s="7"/>
      <c r="X356" s="8">
        <v>0</v>
      </c>
      <c r="Y356" s="9" t="s">
        <v>72</v>
      </c>
      <c r="Z356" s="7"/>
      <c r="AF356" s="8">
        <v>0</v>
      </c>
      <c r="AG356" s="9" t="s">
        <v>72</v>
      </c>
    </row>
    <row r="357" spans="1:33" x14ac:dyDescent="0.45">
      <c r="A357" s="4">
        <v>54210</v>
      </c>
      <c r="B357" s="7"/>
      <c r="C357" s="8">
        <v>243.96442185514616</v>
      </c>
      <c r="D357" s="8">
        <v>0</v>
      </c>
      <c r="E357" s="8">
        <v>0</v>
      </c>
      <c r="F357" s="8">
        <v>0</v>
      </c>
      <c r="G357" s="8">
        <v>0</v>
      </c>
      <c r="H357" s="8">
        <v>243.96442185514616</v>
      </c>
      <c r="I357" s="9"/>
      <c r="J357" s="7"/>
      <c r="K357" s="8">
        <v>1450.9248134318789</v>
      </c>
      <c r="L357" s="8">
        <v>0</v>
      </c>
      <c r="M357" s="8">
        <v>0</v>
      </c>
      <c r="N357" s="8">
        <v>0</v>
      </c>
      <c r="O357" s="8">
        <v>0</v>
      </c>
      <c r="Q357" s="9">
        <v>0</v>
      </c>
      <c r="R357" s="7"/>
      <c r="X357" s="8">
        <v>0</v>
      </c>
      <c r="Y357" s="9" t="s">
        <v>72</v>
      </c>
      <c r="Z357" s="7"/>
      <c r="AF357" s="8">
        <v>0</v>
      </c>
      <c r="AG357" s="9" t="s">
        <v>72</v>
      </c>
    </row>
    <row r="358" spans="1:33" x14ac:dyDescent="0.45">
      <c r="A358" s="4">
        <v>54240</v>
      </c>
      <c r="B358" s="7"/>
      <c r="C358" s="8">
        <v>243.24324324324328</v>
      </c>
      <c r="D358" s="8">
        <v>0</v>
      </c>
      <c r="E358" s="8">
        <v>0</v>
      </c>
      <c r="F358" s="8">
        <v>0</v>
      </c>
      <c r="G358" s="8">
        <v>0</v>
      </c>
      <c r="H358" s="8">
        <v>243.24324324324328</v>
      </c>
      <c r="I358" s="9"/>
      <c r="J358" s="7"/>
      <c r="K358" s="8">
        <v>1456.2367902226156</v>
      </c>
      <c r="L358" s="8">
        <v>0</v>
      </c>
      <c r="M358" s="8">
        <v>0</v>
      </c>
      <c r="N358" s="8">
        <v>0</v>
      </c>
      <c r="O358" s="8">
        <v>0</v>
      </c>
      <c r="Q358" s="9">
        <v>0</v>
      </c>
      <c r="R358" s="7"/>
      <c r="X358" s="8">
        <v>0</v>
      </c>
      <c r="Y358" s="9" t="s">
        <v>72</v>
      </c>
      <c r="Z358" s="7"/>
      <c r="AF358" s="8">
        <v>0</v>
      </c>
      <c r="AG358" s="9" t="s">
        <v>72</v>
      </c>
    </row>
    <row r="359" spans="1:33" x14ac:dyDescent="0.45">
      <c r="A359" s="4">
        <v>54271</v>
      </c>
      <c r="B359" s="7"/>
      <c r="C359" s="8">
        <v>242.52631578947367</v>
      </c>
      <c r="D359" s="8">
        <v>0</v>
      </c>
      <c r="E359" s="8">
        <v>0</v>
      </c>
      <c r="F359" s="8">
        <v>0</v>
      </c>
      <c r="G359" s="8">
        <v>0</v>
      </c>
      <c r="H359" s="8">
        <v>242.52631578947367</v>
      </c>
      <c r="I359" s="9"/>
      <c r="J359" s="7"/>
      <c r="K359" s="8">
        <v>1461.5948726112347</v>
      </c>
      <c r="L359" s="8">
        <v>0</v>
      </c>
      <c r="M359" s="8">
        <v>0</v>
      </c>
      <c r="N359" s="8">
        <v>0</v>
      </c>
      <c r="O359" s="8">
        <v>0</v>
      </c>
      <c r="Q359" s="9">
        <v>0</v>
      </c>
      <c r="R359" s="7"/>
      <c r="X359" s="8">
        <v>0</v>
      </c>
      <c r="Y359" s="9" t="s">
        <v>72</v>
      </c>
      <c r="Z359" s="7"/>
      <c r="AF359" s="8">
        <v>0</v>
      </c>
      <c r="AG359" s="9" t="s">
        <v>72</v>
      </c>
    </row>
    <row r="360" spans="1:33" x14ac:dyDescent="0.45">
      <c r="A360" s="4">
        <v>54302</v>
      </c>
      <c r="B360" s="7"/>
      <c r="C360" s="8">
        <v>241.81360201511339</v>
      </c>
      <c r="D360" s="8">
        <v>0</v>
      </c>
      <c r="E360" s="8">
        <v>0</v>
      </c>
      <c r="F360" s="8">
        <v>0</v>
      </c>
      <c r="G360" s="8">
        <v>0</v>
      </c>
      <c r="H360" s="8">
        <v>241.81360201511339</v>
      </c>
      <c r="I360" s="9"/>
      <c r="J360" s="7"/>
      <c r="K360" s="8">
        <v>1466.9996468544696</v>
      </c>
      <c r="L360" s="8">
        <v>0</v>
      </c>
      <c r="M360" s="8">
        <v>0</v>
      </c>
      <c r="N360" s="8">
        <v>0</v>
      </c>
      <c r="O360" s="8">
        <v>0</v>
      </c>
      <c r="Q360" s="9">
        <v>0</v>
      </c>
      <c r="R360" s="7"/>
      <c r="X360" s="8">
        <v>0</v>
      </c>
      <c r="Y360" s="9" t="s">
        <v>72</v>
      </c>
      <c r="Z360" s="7"/>
      <c r="AF360" s="8">
        <v>0</v>
      </c>
      <c r="AG360" s="9" t="s">
        <v>72</v>
      </c>
    </row>
    <row r="361" spans="1:33" x14ac:dyDescent="0.45">
      <c r="A361" s="4">
        <v>54332</v>
      </c>
      <c r="B361" s="7"/>
      <c r="C361" s="8">
        <v>241.10506488070325</v>
      </c>
      <c r="D361" s="8">
        <v>0</v>
      </c>
      <c r="E361" s="8">
        <v>0</v>
      </c>
      <c r="F361" s="8">
        <v>0</v>
      </c>
      <c r="G361" s="8">
        <v>0</v>
      </c>
      <c r="H361" s="8">
        <v>241.10506488070325</v>
      </c>
      <c r="I361" s="9"/>
      <c r="J361" s="7"/>
      <c r="K361" s="8">
        <v>1472.4517089920273</v>
      </c>
      <c r="L361" s="8">
        <v>0</v>
      </c>
      <c r="M361" s="8">
        <v>0</v>
      </c>
      <c r="N361" s="8">
        <v>0</v>
      </c>
      <c r="O361" s="8">
        <v>0</v>
      </c>
      <c r="Q361" s="9">
        <v>0</v>
      </c>
      <c r="R361" s="7"/>
      <c r="X361" s="8">
        <v>0</v>
      </c>
      <c r="Y361" s="9" t="s">
        <v>72</v>
      </c>
      <c r="Z361" s="7"/>
      <c r="AF361" s="8">
        <v>0</v>
      </c>
      <c r="AG361" s="9" t="s">
        <v>72</v>
      </c>
    </row>
    <row r="362" spans="1:33" x14ac:dyDescent="0.45">
      <c r="A362" s="4">
        <v>54363</v>
      </c>
      <c r="B362" s="7"/>
      <c r="C362" s="8">
        <v>240.40066777963276</v>
      </c>
      <c r="D362" s="8">
        <v>0</v>
      </c>
      <c r="E362" s="8">
        <v>0</v>
      </c>
      <c r="F362" s="8">
        <v>0</v>
      </c>
      <c r="G362" s="8">
        <v>0</v>
      </c>
      <c r="H362" s="8">
        <v>240.40066777963276</v>
      </c>
      <c r="I362" s="9"/>
      <c r="J362" s="7"/>
      <c r="K362" s="8">
        <v>1477.9516650586099</v>
      </c>
      <c r="L362" s="8">
        <v>0</v>
      </c>
      <c r="M362" s="8">
        <v>0</v>
      </c>
      <c r="N362" s="8">
        <v>0</v>
      </c>
      <c r="O362" s="8">
        <v>0</v>
      </c>
      <c r="Q362" s="9">
        <v>0</v>
      </c>
      <c r="R362" s="7"/>
      <c r="X362" s="8">
        <v>0</v>
      </c>
      <c r="Y362" s="9" t="s">
        <v>72</v>
      </c>
      <c r="Z362" s="7"/>
      <c r="AF362" s="8">
        <v>0</v>
      </c>
      <c r="AG362" s="9" t="s">
        <v>72</v>
      </c>
    </row>
    <row r="363" spans="1:33" x14ac:dyDescent="0.45">
      <c r="A363" s="4">
        <v>54393</v>
      </c>
      <c r="B363" s="7"/>
      <c r="C363" s="8">
        <v>239.70037453183522</v>
      </c>
      <c r="D363" s="8">
        <v>0</v>
      </c>
      <c r="E363" s="8">
        <v>0</v>
      </c>
      <c r="F363" s="8">
        <v>0</v>
      </c>
      <c r="G363" s="8">
        <v>0</v>
      </c>
      <c r="H363" s="8">
        <v>239.70037453183522</v>
      </c>
      <c r="I363" s="9"/>
      <c r="J363" s="7"/>
      <c r="K363" s="8">
        <v>1483.5001313012724</v>
      </c>
      <c r="L363" s="8">
        <v>0</v>
      </c>
      <c r="M363" s="8">
        <v>0</v>
      </c>
      <c r="N363" s="8">
        <v>0</v>
      </c>
      <c r="O363" s="8">
        <v>0</v>
      </c>
      <c r="Q363" s="9">
        <v>0</v>
      </c>
      <c r="R363" s="7"/>
      <c r="X363" s="8">
        <v>0</v>
      </c>
      <c r="Y363" s="9" t="s">
        <v>72</v>
      </c>
      <c r="Z363" s="7"/>
      <c r="AF363" s="8">
        <v>0</v>
      </c>
      <c r="AG363" s="9" t="s">
        <v>72</v>
      </c>
    </row>
    <row r="364" spans="1:33" x14ac:dyDescent="0.45">
      <c r="A364" s="4">
        <v>54424</v>
      </c>
      <c r="B364" s="7"/>
      <c r="C364" s="8">
        <v>239.00414937759336</v>
      </c>
      <c r="D364" s="8">
        <v>0</v>
      </c>
      <c r="E364" s="8">
        <v>0</v>
      </c>
      <c r="F364" s="8">
        <v>0</v>
      </c>
      <c r="G364" s="8">
        <v>0</v>
      </c>
      <c r="H364" s="8">
        <v>239.00414937759336</v>
      </c>
      <c r="I364" s="9"/>
      <c r="J364" s="7"/>
      <c r="K364" s="8">
        <v>1489.0977344023029</v>
      </c>
      <c r="L364" s="8">
        <v>0</v>
      </c>
      <c r="M364" s="8">
        <v>0</v>
      </c>
      <c r="N364" s="8">
        <v>0</v>
      </c>
      <c r="O364" s="8">
        <v>0</v>
      </c>
      <c r="Q364" s="9">
        <v>0</v>
      </c>
      <c r="R364" s="7"/>
      <c r="X364" s="8">
        <v>0</v>
      </c>
      <c r="Y364" s="9" t="s">
        <v>72</v>
      </c>
      <c r="Z364" s="7"/>
      <c r="AF364" s="8">
        <v>0</v>
      </c>
      <c r="AG364" s="9" t="s">
        <v>72</v>
      </c>
    </row>
    <row r="365" spans="1:33" x14ac:dyDescent="0.45">
      <c r="A365" s="4">
        <v>54455</v>
      </c>
      <c r="B365" s="7"/>
      <c r="C365" s="8">
        <v>238.31195697145222</v>
      </c>
      <c r="D365" s="8">
        <v>0</v>
      </c>
      <c r="E365" s="8">
        <v>0</v>
      </c>
      <c r="F365" s="8">
        <v>0</v>
      </c>
      <c r="G365" s="8">
        <v>0</v>
      </c>
      <c r="H365" s="8">
        <v>238.31195697145222</v>
      </c>
      <c r="I365" s="9"/>
      <c r="J365" s="7"/>
      <c r="K365" s="8">
        <v>1494.7451117077801</v>
      </c>
      <c r="L365" s="8">
        <v>0</v>
      </c>
      <c r="M365" s="8">
        <v>0</v>
      </c>
      <c r="N365" s="8">
        <v>0</v>
      </c>
      <c r="O365" s="8">
        <v>0</v>
      </c>
      <c r="Q365" s="9">
        <v>0</v>
      </c>
      <c r="R365" s="7"/>
      <c r="X365" s="8">
        <v>0</v>
      </c>
      <c r="Y365" s="9" t="s">
        <v>72</v>
      </c>
      <c r="Z365" s="7"/>
      <c r="AF365" s="8">
        <v>0</v>
      </c>
      <c r="AG365" s="9" t="s">
        <v>72</v>
      </c>
    </row>
    <row r="366" spans="1:33" x14ac:dyDescent="0.45">
      <c r="A366" s="4">
        <v>54483</v>
      </c>
      <c r="B366" s="7"/>
      <c r="C366" s="8">
        <v>237.62376237623764</v>
      </c>
      <c r="D366" s="8">
        <v>0</v>
      </c>
      <c r="E366" s="8">
        <v>0</v>
      </c>
      <c r="F366" s="8">
        <v>0</v>
      </c>
      <c r="G366" s="8">
        <v>0</v>
      </c>
      <c r="H366" s="8">
        <v>237.62376237623764</v>
      </c>
      <c r="I366" s="9"/>
      <c r="J366" s="7"/>
      <c r="K366" s="8">
        <v>1500.4429114619893</v>
      </c>
      <c r="L366" s="8">
        <v>0</v>
      </c>
      <c r="M366" s="8">
        <v>0</v>
      </c>
      <c r="N366" s="8">
        <v>0</v>
      </c>
      <c r="O366" s="8">
        <v>0</v>
      </c>
      <c r="Q366" s="9">
        <v>0</v>
      </c>
      <c r="R366" s="7"/>
      <c r="X366" s="8">
        <v>0</v>
      </c>
      <c r="Y366" s="9" t="s">
        <v>72</v>
      </c>
      <c r="Z366" s="7"/>
      <c r="AF366" s="8">
        <v>0</v>
      </c>
      <c r="AG366" s="9" t="s">
        <v>72</v>
      </c>
    </row>
    <row r="367" spans="1:33" x14ac:dyDescent="0.45">
      <c r="A367" s="4">
        <v>54514</v>
      </c>
      <c r="B367" s="7"/>
      <c r="C367" s="8">
        <v>236.93953105717813</v>
      </c>
      <c r="D367" s="8">
        <v>0</v>
      </c>
      <c r="E367" s="8">
        <v>0</v>
      </c>
      <c r="F367" s="8">
        <v>0</v>
      </c>
      <c r="G367" s="8">
        <v>0</v>
      </c>
      <c r="H367" s="8">
        <v>236.93953105717813</v>
      </c>
      <c r="I367" s="9"/>
      <c r="J367" s="7"/>
      <c r="K367" s="8">
        <v>1506.1917930478623</v>
      </c>
      <c r="L367" s="8">
        <v>0</v>
      </c>
      <c r="M367" s="8">
        <v>0</v>
      </c>
      <c r="N367" s="8">
        <v>0</v>
      </c>
      <c r="O367" s="8">
        <v>0</v>
      </c>
      <c r="Q367" s="9">
        <v>0</v>
      </c>
      <c r="R367" s="7"/>
      <c r="X367" s="8">
        <v>0</v>
      </c>
      <c r="Y367" s="9" t="s">
        <v>72</v>
      </c>
      <c r="Z367" s="7"/>
      <c r="AF367" s="8">
        <v>0</v>
      </c>
      <c r="AG367" s="9" t="s">
        <v>72</v>
      </c>
    </row>
    <row r="368" spans="1:33" x14ac:dyDescent="0.45">
      <c r="A368" s="4">
        <v>54544</v>
      </c>
      <c r="B368" s="7"/>
      <c r="C368" s="8">
        <v>236.25922887612796</v>
      </c>
      <c r="D368" s="8">
        <v>0</v>
      </c>
      <c r="E368" s="8">
        <v>0</v>
      </c>
      <c r="F368" s="8">
        <v>0</v>
      </c>
      <c r="G368" s="8">
        <v>0</v>
      </c>
      <c r="H368" s="8">
        <v>236.25922887612796</v>
      </c>
      <c r="I368" s="9"/>
      <c r="J368" s="7"/>
      <c r="K368" s="8">
        <v>1511.9924272336559</v>
      </c>
      <c r="L368" s="8">
        <v>0</v>
      </c>
      <c r="M368" s="8">
        <v>0</v>
      </c>
      <c r="N368" s="8">
        <v>0</v>
      </c>
      <c r="O368" s="8">
        <v>0</v>
      </c>
      <c r="Q368" s="9">
        <v>0</v>
      </c>
      <c r="R368" s="7"/>
      <c r="X368" s="8">
        <v>0</v>
      </c>
      <c r="Y368" s="9" t="s">
        <v>72</v>
      </c>
      <c r="Z368" s="7"/>
      <c r="AF368" s="8">
        <v>0</v>
      </c>
      <c r="AG368" s="9" t="s">
        <v>72</v>
      </c>
    </row>
    <row r="369" spans="1:33" x14ac:dyDescent="0.45">
      <c r="A369" s="4">
        <v>54575</v>
      </c>
      <c r="B369" s="7"/>
      <c r="C369" s="8">
        <v>235.58282208588957</v>
      </c>
      <c r="D369" s="8">
        <v>0</v>
      </c>
      <c r="E369" s="8">
        <v>0</v>
      </c>
      <c r="F369" s="8">
        <v>0</v>
      </c>
      <c r="G369" s="8">
        <v>0</v>
      </c>
      <c r="H369" s="8">
        <v>235.58282208588957</v>
      </c>
      <c r="I369" s="9"/>
      <c r="J369" s="7"/>
      <c r="K369" s="8">
        <v>1517.8454964260304</v>
      </c>
      <c r="L369" s="8">
        <v>0</v>
      </c>
      <c r="M369" s="8">
        <v>0</v>
      </c>
      <c r="N369" s="8">
        <v>0</v>
      </c>
      <c r="O369" s="8">
        <v>0</v>
      </c>
      <c r="Q369" s="9">
        <v>0</v>
      </c>
      <c r="R369" s="7"/>
      <c r="X369" s="8">
        <v>0</v>
      </c>
      <c r="Y369" s="9" t="s">
        <v>72</v>
      </c>
      <c r="Z369" s="7"/>
      <c r="AF369" s="8">
        <v>0</v>
      </c>
      <c r="AG369" s="9" t="s">
        <v>72</v>
      </c>
    </row>
    <row r="370" spans="1:33" x14ac:dyDescent="0.45">
      <c r="A370" s="4">
        <v>54605</v>
      </c>
      <c r="B370" s="7"/>
      <c r="C370" s="8">
        <v>234.910277324633</v>
      </c>
      <c r="D370" s="8">
        <v>0</v>
      </c>
      <c r="E370" s="8">
        <v>0</v>
      </c>
      <c r="F370" s="8">
        <v>0</v>
      </c>
      <c r="G370" s="8">
        <v>0</v>
      </c>
      <c r="H370" s="8">
        <v>234.910277324633</v>
      </c>
      <c r="I370" s="9"/>
      <c r="J370" s="7"/>
      <c r="K370" s="8">
        <v>1523.7516949297567</v>
      </c>
      <c r="L370" s="8">
        <v>0</v>
      </c>
      <c r="M370" s="8">
        <v>0</v>
      </c>
      <c r="N370" s="8">
        <v>0</v>
      </c>
      <c r="O370" s="8">
        <v>0</v>
      </c>
      <c r="Q370" s="9">
        <v>0</v>
      </c>
      <c r="R370" s="7"/>
      <c r="X370" s="8">
        <v>0</v>
      </c>
      <c r="Y370" s="9" t="s">
        <v>72</v>
      </c>
      <c r="Z370" s="7"/>
      <c r="AF370" s="8">
        <v>0</v>
      </c>
      <c r="AG370" s="9" t="s">
        <v>72</v>
      </c>
    </row>
    <row r="371" spans="1:33" x14ac:dyDescent="0.45">
      <c r="A371" s="4">
        <v>54636</v>
      </c>
      <c r="B371" s="7"/>
      <c r="C371" s="8">
        <v>234.24156161041074</v>
      </c>
      <c r="D371" s="8">
        <v>0</v>
      </c>
      <c r="E371" s="8">
        <v>0</v>
      </c>
      <c r="F371" s="8">
        <v>0</v>
      </c>
      <c r="G371" s="8">
        <v>0</v>
      </c>
      <c r="H371" s="8">
        <v>234.24156161041074</v>
      </c>
      <c r="I371" s="9"/>
      <c r="J371" s="7"/>
      <c r="K371" s="8">
        <v>1529.7117292142316</v>
      </c>
      <c r="L371" s="8">
        <v>0</v>
      </c>
      <c r="M371" s="8">
        <v>0</v>
      </c>
      <c r="N371" s="8">
        <v>0</v>
      </c>
      <c r="O371" s="8">
        <v>0</v>
      </c>
      <c r="Q371" s="9">
        <v>0</v>
      </c>
      <c r="R371" s="7"/>
      <c r="X371" s="8">
        <v>0</v>
      </c>
      <c r="Y371" s="9" t="s">
        <v>72</v>
      </c>
      <c r="Z371" s="7"/>
      <c r="AF371" s="8">
        <v>0</v>
      </c>
      <c r="AG371" s="9" t="s">
        <v>72</v>
      </c>
    </row>
    <row r="372" spans="1:33" x14ac:dyDescent="0.45">
      <c r="A372" s="4">
        <v>54667</v>
      </c>
      <c r="B372" s="7"/>
      <c r="C372" s="8">
        <v>233.57664233576645</v>
      </c>
      <c r="D372" s="8">
        <v>0</v>
      </c>
      <c r="E372" s="8">
        <v>0</v>
      </c>
      <c r="F372" s="8">
        <v>0</v>
      </c>
      <c r="G372" s="8">
        <v>0</v>
      </c>
      <c r="H372" s="8">
        <v>233.57664233576645</v>
      </c>
      <c r="I372" s="9"/>
      <c r="J372" s="7"/>
      <c r="K372" s="8">
        <v>1535.7263181870351</v>
      </c>
      <c r="L372" s="8">
        <v>0</v>
      </c>
      <c r="M372" s="8">
        <v>0</v>
      </c>
      <c r="N372" s="8">
        <v>0</v>
      </c>
      <c r="O372" s="8">
        <v>0</v>
      </c>
      <c r="Q372" s="9">
        <v>0</v>
      </c>
      <c r="R372" s="7"/>
      <c r="X372" s="8">
        <v>0</v>
      </c>
      <c r="Y372" s="9" t="s">
        <v>72</v>
      </c>
      <c r="Z372" s="7"/>
      <c r="AF372" s="8">
        <v>0</v>
      </c>
      <c r="AG372" s="9" t="s">
        <v>72</v>
      </c>
    </row>
    <row r="373" spans="1:33" x14ac:dyDescent="0.45">
      <c r="A373" s="4">
        <v>54697</v>
      </c>
      <c r="B373" s="7"/>
      <c r="C373" s="8">
        <v>232.91548726243431</v>
      </c>
      <c r="D373" s="8">
        <v>0</v>
      </c>
      <c r="E373" s="8">
        <v>0</v>
      </c>
      <c r="F373" s="8">
        <v>0</v>
      </c>
      <c r="G373" s="8">
        <v>0</v>
      </c>
      <c r="H373" s="8">
        <v>232.91548726243431</v>
      </c>
      <c r="I373" s="9"/>
      <c r="J373" s="7"/>
      <c r="K373" s="8">
        <v>1541.7961934747541</v>
      </c>
      <c r="L373" s="8">
        <v>0</v>
      </c>
      <c r="M373" s="8">
        <v>0</v>
      </c>
      <c r="N373" s="8">
        <v>0</v>
      </c>
      <c r="O373" s="8">
        <v>0</v>
      </c>
      <c r="Q373" s="9">
        <v>0</v>
      </c>
      <c r="R373" s="7"/>
      <c r="X373" s="8">
        <v>0</v>
      </c>
      <c r="Y373" s="9" t="s">
        <v>72</v>
      </c>
      <c r="Z373" s="7"/>
      <c r="AF373" s="8">
        <v>0</v>
      </c>
      <c r="AG373" s="9" t="s">
        <v>72</v>
      </c>
    </row>
    <row r="374" spans="1:33" x14ac:dyDescent="0.45">
      <c r="A374" s="4">
        <v>54728</v>
      </c>
      <c r="B374" s="7"/>
      <c r="C374" s="8">
        <v>232.25806451612902</v>
      </c>
      <c r="D374" s="8">
        <v>0</v>
      </c>
      <c r="E374" s="8">
        <v>0</v>
      </c>
      <c r="F374" s="8">
        <v>0</v>
      </c>
      <c r="G374" s="8">
        <v>0</v>
      </c>
      <c r="H374" s="8">
        <v>232.25806451612902</v>
      </c>
      <c r="I374" s="9"/>
      <c r="J374" s="7"/>
      <c r="K374" s="8">
        <v>1547.9220997112752</v>
      </c>
      <c r="L374" s="8">
        <v>0</v>
      </c>
      <c r="M374" s="8">
        <v>0</v>
      </c>
      <c r="N374" s="8">
        <v>0</v>
      </c>
      <c r="O374" s="8">
        <v>0</v>
      </c>
      <c r="Q374" s="9">
        <v>0</v>
      </c>
      <c r="R374" s="7"/>
      <c r="X374" s="8">
        <v>0</v>
      </c>
      <c r="Y374" s="9" t="s">
        <v>72</v>
      </c>
      <c r="Z374" s="7"/>
      <c r="AF374" s="8">
        <v>0</v>
      </c>
      <c r="AG374" s="9" t="s">
        <v>72</v>
      </c>
    </row>
    <row r="375" spans="1:33" x14ac:dyDescent="0.45">
      <c r="A375" s="4">
        <v>54758</v>
      </c>
      <c r="B375" s="7"/>
      <c r="C375" s="8">
        <v>231.60434258142342</v>
      </c>
      <c r="D375" s="8">
        <v>0</v>
      </c>
      <c r="E375" s="8">
        <v>0</v>
      </c>
      <c r="F375" s="8">
        <v>0</v>
      </c>
      <c r="G375" s="8">
        <v>0</v>
      </c>
      <c r="H375" s="8">
        <v>231.60434258142342</v>
      </c>
      <c r="I375" s="9"/>
      <c r="J375" s="7"/>
      <c r="K375" s="8">
        <v>1554.1047948338146</v>
      </c>
      <c r="L375" s="8">
        <v>0</v>
      </c>
      <c r="M375" s="8">
        <v>0</v>
      </c>
      <c r="N375" s="8">
        <v>0</v>
      </c>
      <c r="O375" s="8">
        <v>0</v>
      </c>
      <c r="Q375" s="9">
        <v>0</v>
      </c>
      <c r="R375" s="7"/>
      <c r="X375" s="8">
        <v>0</v>
      </c>
      <c r="Y375" s="9" t="s">
        <v>72</v>
      </c>
      <c r="Z375" s="7"/>
      <c r="AF375" s="8">
        <v>0</v>
      </c>
      <c r="AG375" s="9" t="s">
        <v>72</v>
      </c>
    </row>
    <row r="376" spans="1:33" x14ac:dyDescent="0.45">
      <c r="A376" s="4">
        <v>54789</v>
      </c>
      <c r="B376" s="7"/>
      <c r="C376" s="8">
        <v>230.95429029671212</v>
      </c>
      <c r="D376" s="8">
        <v>0</v>
      </c>
      <c r="E376" s="8">
        <v>0</v>
      </c>
      <c r="F376" s="8">
        <v>0</v>
      </c>
      <c r="G376" s="8">
        <v>0</v>
      </c>
      <c r="H376" s="8">
        <v>230.95429029671212</v>
      </c>
      <c r="I376" s="9"/>
      <c r="J376" s="7"/>
      <c r="K376" s="8">
        <v>1560.3450503869205</v>
      </c>
      <c r="L376" s="8">
        <v>0</v>
      </c>
      <c r="M376" s="8">
        <v>0</v>
      </c>
      <c r="N376" s="8">
        <v>0</v>
      </c>
      <c r="O376" s="8">
        <v>0</v>
      </c>
      <c r="Q376" s="9">
        <v>0</v>
      </c>
      <c r="R376" s="7"/>
      <c r="X376" s="8">
        <v>0</v>
      </c>
      <c r="Y376" s="9" t="s">
        <v>72</v>
      </c>
      <c r="Z376" s="7"/>
      <c r="AF376" s="8">
        <v>0</v>
      </c>
      <c r="AG376" s="9" t="s">
        <v>72</v>
      </c>
    </row>
    <row r="377" spans="1:33" x14ac:dyDescent="0.45">
      <c r="A377" s="4">
        <v>54820</v>
      </c>
      <c r="B377" s="7"/>
      <c r="C377" s="8">
        <v>230.30787684926031</v>
      </c>
      <c r="D377" s="8">
        <v>0</v>
      </c>
      <c r="E377" s="8">
        <v>0</v>
      </c>
      <c r="F377" s="8">
        <v>0</v>
      </c>
      <c r="G377" s="8">
        <v>0</v>
      </c>
      <c r="H377" s="8">
        <v>230.30787684926031</v>
      </c>
      <c r="I377" s="9"/>
      <c r="J377" s="7"/>
      <c r="K377" s="8">
        <v>1566.6436518346975</v>
      </c>
      <c r="L377" s="8">
        <v>0</v>
      </c>
      <c r="M377" s="8">
        <v>0</v>
      </c>
      <c r="N377" s="8">
        <v>0</v>
      </c>
      <c r="O377" s="8">
        <v>0</v>
      </c>
      <c r="Q377" s="9">
        <v>0</v>
      </c>
      <c r="R377" s="7"/>
      <c r="X377" s="8">
        <v>0</v>
      </c>
      <c r="Y377" s="9" t="s">
        <v>72</v>
      </c>
      <c r="Z377" s="7"/>
      <c r="AF377" s="8">
        <v>0</v>
      </c>
      <c r="AG377" s="9" t="s">
        <v>72</v>
      </c>
    </row>
    <row r="378" spans="1:33" x14ac:dyDescent="0.45">
      <c r="A378" s="4">
        <v>54848</v>
      </c>
      <c r="B378" s="7"/>
      <c r="C378" s="8">
        <v>229.66507177033495</v>
      </c>
      <c r="D378" s="8">
        <v>0</v>
      </c>
      <c r="E378" s="8">
        <v>0</v>
      </c>
      <c r="F378" s="8">
        <v>0</v>
      </c>
      <c r="G378" s="8">
        <v>0</v>
      </c>
      <c r="H378" s="8">
        <v>229.66507177033495</v>
      </c>
      <c r="I378" s="9"/>
      <c r="J378" s="7"/>
      <c r="K378" s="8">
        <v>1573.0013988815265</v>
      </c>
      <c r="L378" s="8">
        <v>0</v>
      </c>
      <c r="M378" s="8">
        <v>0</v>
      </c>
      <c r="N378" s="8">
        <v>0</v>
      </c>
      <c r="O378" s="8">
        <v>0</v>
      </c>
      <c r="Q378" s="9">
        <v>0</v>
      </c>
      <c r="R378" s="7"/>
      <c r="X378" s="8">
        <v>0</v>
      </c>
      <c r="Y378" s="9" t="s">
        <v>72</v>
      </c>
      <c r="Z378" s="7"/>
      <c r="AF378" s="8">
        <v>0</v>
      </c>
      <c r="AG378" s="9" t="s">
        <v>72</v>
      </c>
    </row>
    <row r="379" spans="1:33" x14ac:dyDescent="0.45">
      <c r="A379" s="4">
        <v>54879</v>
      </c>
      <c r="B379" s="7"/>
      <c r="C379" s="8">
        <v>229.02584493041752</v>
      </c>
      <c r="D379" s="8">
        <v>0</v>
      </c>
      <c r="E379" s="8">
        <v>0</v>
      </c>
      <c r="F379" s="8">
        <v>0</v>
      </c>
      <c r="G379" s="8">
        <v>0</v>
      </c>
      <c r="H379" s="8">
        <v>229.02584493041752</v>
      </c>
      <c r="I379" s="9"/>
      <c r="J379" s="7"/>
      <c r="K379" s="8">
        <v>1579.4191058015413</v>
      </c>
      <c r="L379" s="8">
        <v>0</v>
      </c>
      <c r="M379" s="8">
        <v>0</v>
      </c>
      <c r="N379" s="8">
        <v>0</v>
      </c>
      <c r="O379" s="8">
        <v>0</v>
      </c>
      <c r="Q379" s="9">
        <v>0</v>
      </c>
      <c r="R379" s="7"/>
      <c r="X379" s="8">
        <v>0</v>
      </c>
      <c r="Y379" s="9" t="s">
        <v>72</v>
      </c>
      <c r="Z379" s="7"/>
      <c r="AF379" s="8">
        <v>0</v>
      </c>
      <c r="AG379" s="9" t="s">
        <v>72</v>
      </c>
    </row>
    <row r="380" spans="1:33" x14ac:dyDescent="0.45">
      <c r="A380" s="4">
        <v>54909</v>
      </c>
      <c r="B380" s="7"/>
      <c r="C380" s="8">
        <v>228.39016653449644</v>
      </c>
      <c r="D380" s="8">
        <v>0</v>
      </c>
      <c r="E380" s="8">
        <v>0</v>
      </c>
      <c r="F380" s="8">
        <v>0</v>
      </c>
      <c r="G380" s="8">
        <v>0</v>
      </c>
      <c r="H380" s="8">
        <v>228.39016653449644</v>
      </c>
      <c r="I380" s="9"/>
      <c r="J380" s="7"/>
      <c r="K380" s="8">
        <v>1585.897601777174</v>
      </c>
      <c r="L380" s="8">
        <v>0</v>
      </c>
      <c r="M380" s="8">
        <v>0</v>
      </c>
      <c r="N380" s="8">
        <v>0</v>
      </c>
      <c r="O380" s="8">
        <v>0</v>
      </c>
      <c r="Q380" s="9">
        <v>0</v>
      </c>
      <c r="R380" s="7"/>
      <c r="X380" s="8">
        <v>0</v>
      </c>
      <c r="Y380" s="9" t="s">
        <v>72</v>
      </c>
      <c r="Z380" s="7"/>
      <c r="AF380" s="8">
        <v>0</v>
      </c>
      <c r="AG380" s="9" t="s">
        <v>72</v>
      </c>
    </row>
    <row r="381" spans="1:33" x14ac:dyDescent="0.45">
      <c r="A381" s="4">
        <v>54940</v>
      </c>
      <c r="B381" s="7"/>
      <c r="C381" s="8">
        <v>227.75800711743773</v>
      </c>
      <c r="D381" s="8">
        <v>0</v>
      </c>
      <c r="E381" s="8">
        <v>0</v>
      </c>
      <c r="F381" s="8">
        <v>0</v>
      </c>
      <c r="G381" s="8">
        <v>0</v>
      </c>
      <c r="H381" s="8">
        <v>227.75800711743773</v>
      </c>
      <c r="I381" s="9"/>
      <c r="J381" s="7"/>
      <c r="K381" s="8">
        <v>1592.4377312470301</v>
      </c>
      <c r="L381" s="8">
        <v>0</v>
      </c>
      <c r="M381" s="8">
        <v>0</v>
      </c>
      <c r="N381" s="8">
        <v>0</v>
      </c>
      <c r="O381" s="8">
        <v>0</v>
      </c>
      <c r="Q381" s="9">
        <v>0</v>
      </c>
      <c r="R381" s="7"/>
      <c r="X381" s="8">
        <v>0</v>
      </c>
      <c r="Y381" s="9" t="s">
        <v>72</v>
      </c>
      <c r="Z381" s="7"/>
      <c r="AF381" s="8">
        <v>0</v>
      </c>
      <c r="AG381" s="9" t="s">
        <v>72</v>
      </c>
    </row>
    <row r="382" spans="1:33" x14ac:dyDescent="0.45">
      <c r="A382" s="4">
        <v>54970</v>
      </c>
      <c r="B382" s="7"/>
      <c r="C382" s="8">
        <v>227.12933753943219</v>
      </c>
      <c r="D382" s="8">
        <v>0</v>
      </c>
      <c r="E382" s="8">
        <v>0</v>
      </c>
      <c r="F382" s="8">
        <v>0</v>
      </c>
      <c r="G382" s="8">
        <v>0</v>
      </c>
      <c r="H382" s="8">
        <v>227.12933753943219</v>
      </c>
      <c r="I382" s="9"/>
      <c r="J382" s="7"/>
      <c r="K382" s="8">
        <v>1599.0403542634169</v>
      </c>
      <c r="L382" s="8">
        <v>0</v>
      </c>
      <c r="M382" s="8">
        <v>0</v>
      </c>
      <c r="N382" s="8">
        <v>0</v>
      </c>
      <c r="O382" s="8">
        <v>0</v>
      </c>
      <c r="Q382" s="9">
        <v>0</v>
      </c>
      <c r="R382" s="7"/>
      <c r="X382" s="8">
        <v>0</v>
      </c>
      <c r="Y382" s="9" t="s">
        <v>72</v>
      </c>
      <c r="Z382" s="7"/>
      <c r="AF382" s="8">
        <v>0</v>
      </c>
      <c r="AG382" s="9" t="s">
        <v>72</v>
      </c>
    </row>
    <row r="383" spans="1:33" x14ac:dyDescent="0.45">
      <c r="A383" s="4">
        <v>55001</v>
      </c>
      <c r="B383" s="7"/>
      <c r="C383" s="8">
        <v>226.50412898151791</v>
      </c>
      <c r="D383" s="8">
        <v>0</v>
      </c>
      <c r="E383" s="8">
        <v>0</v>
      </c>
      <c r="F383" s="8">
        <v>0</v>
      </c>
      <c r="G383" s="8">
        <v>0</v>
      </c>
      <c r="H383" s="8">
        <v>226.50412898151791</v>
      </c>
      <c r="I383" s="9"/>
      <c r="J383" s="7"/>
      <c r="K383" s="8">
        <v>1605.7063468598476</v>
      </c>
      <c r="L383" s="8">
        <v>0</v>
      </c>
      <c r="M383" s="8">
        <v>0</v>
      </c>
      <c r="N383" s="8">
        <v>0</v>
      </c>
      <c r="O383" s="8">
        <v>0</v>
      </c>
      <c r="Q383" s="9">
        <v>0</v>
      </c>
      <c r="R383" s="7"/>
      <c r="X383" s="8">
        <v>0</v>
      </c>
      <c r="Y383" s="9" t="s">
        <v>72</v>
      </c>
      <c r="Z383" s="7"/>
      <c r="AF383" s="8">
        <v>0</v>
      </c>
      <c r="AG383" s="9" t="s">
        <v>72</v>
      </c>
    </row>
    <row r="384" spans="1:33" x14ac:dyDescent="0.45">
      <c r="A384" s="4">
        <v>55032</v>
      </c>
      <c r="B384" s="7"/>
      <c r="C384" s="8">
        <v>225.88235294117646</v>
      </c>
      <c r="D384" s="8">
        <v>0</v>
      </c>
      <c r="E384" s="8">
        <v>0</v>
      </c>
      <c r="F384" s="8">
        <v>0</v>
      </c>
      <c r="G384" s="8">
        <v>0</v>
      </c>
      <c r="H384" s="8">
        <v>225.88235294117646</v>
      </c>
      <c r="I384" s="9"/>
      <c r="J384" s="7"/>
      <c r="K384" s="8">
        <v>1612.4366014288373</v>
      </c>
      <c r="L384" s="8">
        <v>0</v>
      </c>
      <c r="M384" s="8">
        <v>0</v>
      </c>
      <c r="N384" s="8">
        <v>0</v>
      </c>
      <c r="O384" s="8">
        <v>0</v>
      </c>
      <c r="Q384" s="9">
        <v>0</v>
      </c>
      <c r="R384" s="7"/>
      <c r="X384" s="8">
        <v>0</v>
      </c>
      <c r="Y384" s="9" t="s">
        <v>72</v>
      </c>
      <c r="Z384" s="7"/>
      <c r="AF384" s="8">
        <v>0</v>
      </c>
      <c r="AG384" s="9" t="s">
        <v>72</v>
      </c>
    </row>
    <row r="385" spans="1:33" x14ac:dyDescent="0.45">
      <c r="A385" s="4">
        <v>55062</v>
      </c>
      <c r="B385" s="7"/>
      <c r="C385" s="8">
        <v>225.2639812280016</v>
      </c>
      <c r="D385" s="8">
        <v>0</v>
      </c>
      <c r="E385" s="8">
        <v>0</v>
      </c>
      <c r="F385" s="8">
        <v>0</v>
      </c>
      <c r="G385" s="8">
        <v>0</v>
      </c>
      <c r="H385" s="8">
        <v>225.2639812280016</v>
      </c>
      <c r="I385" s="9"/>
      <c r="J385" s="7"/>
      <c r="K385" s="8">
        <v>1619.2320271103399</v>
      </c>
      <c r="L385" s="8">
        <v>0</v>
      </c>
      <c r="M385" s="8">
        <v>0</v>
      </c>
      <c r="N385" s="8">
        <v>0</v>
      </c>
      <c r="O385" s="8">
        <v>0</v>
      </c>
      <c r="Q385" s="9">
        <v>0</v>
      </c>
      <c r="R385" s="7"/>
      <c r="X385" s="8">
        <v>0</v>
      </c>
      <c r="Y385" s="9" t="s">
        <v>72</v>
      </c>
      <c r="Z385" s="7"/>
      <c r="AF385" s="8">
        <v>0</v>
      </c>
      <c r="AG385" s="9" t="s">
        <v>72</v>
      </c>
    </row>
    <row r="386" spans="1:33" x14ac:dyDescent="0.45">
      <c r="A386" s="4">
        <v>55093</v>
      </c>
      <c r="B386" s="7"/>
      <c r="C386" s="8">
        <v>224.64898595943836</v>
      </c>
      <c r="D386" s="8">
        <v>0</v>
      </c>
      <c r="E386" s="8">
        <v>0</v>
      </c>
      <c r="F386" s="8">
        <v>0</v>
      </c>
      <c r="G386" s="8">
        <v>0</v>
      </c>
      <c r="H386" s="8">
        <v>224.64898595943836</v>
      </c>
      <c r="I386" s="9"/>
      <c r="J386" s="7"/>
      <c r="K386" s="8">
        <v>1626.0935501911786</v>
      </c>
      <c r="L386" s="8">
        <v>0</v>
      </c>
      <c r="M386" s="8">
        <v>0</v>
      </c>
      <c r="N386" s="8">
        <v>0</v>
      </c>
      <c r="O386" s="8">
        <v>0</v>
      </c>
      <c r="Q386" s="9">
        <v>0</v>
      </c>
      <c r="R386" s="7"/>
      <c r="X386" s="8">
        <v>0</v>
      </c>
      <c r="Y386" s="9" t="s">
        <v>72</v>
      </c>
      <c r="Z386" s="7"/>
      <c r="AF386" s="8">
        <v>0</v>
      </c>
      <c r="AG386" s="9" t="s">
        <v>72</v>
      </c>
    </row>
    <row r="387" spans="1:33" x14ac:dyDescent="0.45">
      <c r="A387" s="4">
        <v>55123</v>
      </c>
      <c r="B387" s="7"/>
      <c r="C387" s="8">
        <v>224.0373395565928</v>
      </c>
      <c r="D387" s="8">
        <v>0</v>
      </c>
      <c r="E387" s="8">
        <v>0</v>
      </c>
      <c r="F387" s="8">
        <v>0</v>
      </c>
      <c r="G387" s="8">
        <v>0</v>
      </c>
      <c r="H387" s="8">
        <v>224.0373395565928</v>
      </c>
      <c r="I387" s="9"/>
      <c r="J387" s="7"/>
      <c r="K387" s="8">
        <v>1633.0221145158407</v>
      </c>
      <c r="L387" s="8">
        <v>0</v>
      </c>
      <c r="M387" s="8">
        <v>0</v>
      </c>
      <c r="N387" s="8">
        <v>0</v>
      </c>
      <c r="O387" s="8">
        <v>0</v>
      </c>
      <c r="Q387" s="9">
        <v>0</v>
      </c>
      <c r="R387" s="7"/>
      <c r="X387" s="8">
        <v>0</v>
      </c>
      <c r="Y387" s="9" t="s">
        <v>72</v>
      </c>
      <c r="Z387" s="7"/>
      <c r="AF387" s="8">
        <v>0</v>
      </c>
      <c r="AG387" s="9" t="s">
        <v>72</v>
      </c>
    </row>
    <row r="388" spans="1:33" x14ac:dyDescent="0.45">
      <c r="A388" s="4">
        <v>55154</v>
      </c>
      <c r="B388" s="7"/>
      <c r="C388" s="8">
        <v>223.42901474010864</v>
      </c>
      <c r="D388" s="8">
        <v>0</v>
      </c>
      <c r="E388" s="8">
        <v>0</v>
      </c>
      <c r="F388" s="8">
        <v>0</v>
      </c>
      <c r="G388" s="8">
        <v>0</v>
      </c>
      <c r="H388" s="8">
        <v>223.42901474010864</v>
      </c>
      <c r="I388" s="9"/>
      <c r="J388" s="7"/>
      <c r="K388" s="8">
        <v>1640.0186819090097</v>
      </c>
      <c r="L388" s="8">
        <v>0</v>
      </c>
      <c r="M388" s="8">
        <v>0</v>
      </c>
      <c r="N388" s="8">
        <v>0</v>
      </c>
      <c r="O388" s="8">
        <v>0</v>
      </c>
      <c r="Q388" s="9">
        <v>0</v>
      </c>
      <c r="R388" s="7"/>
      <c r="X388" s="8">
        <v>0</v>
      </c>
      <c r="Y388" s="9" t="s">
        <v>72</v>
      </c>
      <c r="Z388" s="7"/>
      <c r="AF388" s="8">
        <v>0</v>
      </c>
      <c r="AG388" s="9" t="s">
        <v>72</v>
      </c>
    </row>
    <row r="389" spans="1:33" x14ac:dyDescent="0.45">
      <c r="A389" s="4">
        <v>55185</v>
      </c>
      <c r="B389" s="7"/>
      <c r="C389" s="8">
        <v>222.82398452611218</v>
      </c>
      <c r="D389" s="8">
        <v>0</v>
      </c>
      <c r="E389" s="8">
        <v>0</v>
      </c>
      <c r="F389" s="8">
        <v>0</v>
      </c>
      <c r="G389" s="8">
        <v>0</v>
      </c>
      <c r="H389" s="8">
        <v>222.82398452611218</v>
      </c>
      <c r="I389" s="9"/>
      <c r="J389" s="7"/>
      <c r="K389" s="8">
        <v>1647.0842326102429</v>
      </c>
      <c r="L389" s="8">
        <v>0</v>
      </c>
      <c r="M389" s="8">
        <v>0</v>
      </c>
      <c r="N389" s="8">
        <v>0</v>
      </c>
      <c r="O389" s="8">
        <v>0</v>
      </c>
      <c r="Q389" s="9">
        <v>0</v>
      </c>
      <c r="R389" s="7"/>
      <c r="X389" s="8">
        <v>0</v>
      </c>
      <c r="Y389" s="9" t="s">
        <v>72</v>
      </c>
      <c r="Z389" s="7"/>
      <c r="AF389" s="8">
        <v>0</v>
      </c>
      <c r="AG389" s="9" t="s">
        <v>72</v>
      </c>
    </row>
    <row r="390" spans="1:33" x14ac:dyDescent="0.45">
      <c r="A390" s="4">
        <v>55213</v>
      </c>
      <c r="B390" s="7"/>
      <c r="C390" s="8">
        <v>222.22222222222226</v>
      </c>
      <c r="D390" s="8">
        <v>0</v>
      </c>
      <c r="E390" s="8">
        <v>0</v>
      </c>
      <c r="F390" s="8">
        <v>0</v>
      </c>
      <c r="G390" s="8">
        <v>0</v>
      </c>
      <c r="H390" s="8">
        <v>222.22222222222226</v>
      </c>
      <c r="I390" s="9"/>
      <c r="J390" s="7"/>
      <c r="K390" s="8">
        <v>1654.2197657212023</v>
      </c>
      <c r="L390" s="8">
        <v>0</v>
      </c>
      <c r="M390" s="8">
        <v>0</v>
      </c>
      <c r="N390" s="8">
        <v>0</v>
      </c>
      <c r="O390" s="8">
        <v>0</v>
      </c>
      <c r="Q390" s="9">
        <v>0</v>
      </c>
      <c r="R390" s="7"/>
      <c r="X390" s="8">
        <v>0</v>
      </c>
      <c r="Y390" s="9" t="s">
        <v>72</v>
      </c>
      <c r="Z390" s="7"/>
      <c r="AF390" s="8">
        <v>0</v>
      </c>
      <c r="AG390" s="9" t="s">
        <v>72</v>
      </c>
    </row>
    <row r="391" spans="1:33" x14ac:dyDescent="0.45">
      <c r="A391" s="4">
        <v>55244</v>
      </c>
      <c r="B391" s="7"/>
      <c r="C391" s="8">
        <v>221.62370142362448</v>
      </c>
      <c r="D391" s="8">
        <v>0</v>
      </c>
      <c r="E391" s="8">
        <v>0</v>
      </c>
      <c r="F391" s="8">
        <v>0</v>
      </c>
      <c r="G391" s="8">
        <v>0</v>
      </c>
      <c r="H391" s="8">
        <v>221.62370142362448</v>
      </c>
      <c r="I391" s="9"/>
      <c r="J391" s="7"/>
      <c r="K391" s="8">
        <v>1661.4262996658545</v>
      </c>
      <c r="L391" s="8">
        <v>0</v>
      </c>
      <c r="M391" s="8">
        <v>0</v>
      </c>
      <c r="N391" s="8">
        <v>0</v>
      </c>
      <c r="O391" s="8">
        <v>0</v>
      </c>
      <c r="Q391" s="9">
        <v>0</v>
      </c>
      <c r="R391" s="7"/>
      <c r="X391" s="8">
        <v>0</v>
      </c>
      <c r="Y391" s="9" t="s">
        <v>72</v>
      </c>
      <c r="Z391" s="7"/>
      <c r="AF391" s="8">
        <v>0</v>
      </c>
      <c r="AG391" s="9" t="s">
        <v>72</v>
      </c>
    </row>
    <row r="392" spans="1:33" x14ac:dyDescent="0.45">
      <c r="A392" s="4">
        <v>55274</v>
      </c>
      <c r="B392" s="7"/>
      <c r="C392" s="8">
        <v>221.02839600920953</v>
      </c>
      <c r="D392" s="8">
        <v>0</v>
      </c>
      <c r="E392" s="8">
        <v>0</v>
      </c>
      <c r="F392" s="8">
        <v>0</v>
      </c>
      <c r="G392" s="8">
        <v>0</v>
      </c>
      <c r="H392" s="8">
        <v>221.02839600920953</v>
      </c>
      <c r="I392" s="9"/>
      <c r="J392" s="7"/>
      <c r="K392" s="8">
        <v>1668.7048726641192</v>
      </c>
      <c r="L392" s="8">
        <v>0</v>
      </c>
      <c r="M392" s="8">
        <v>0</v>
      </c>
      <c r="N392" s="8">
        <v>0</v>
      </c>
      <c r="O392" s="8">
        <v>0</v>
      </c>
      <c r="Q392" s="9">
        <v>0</v>
      </c>
      <c r="R392" s="7"/>
      <c r="X392" s="8">
        <v>0</v>
      </c>
      <c r="Y392" s="9" t="s">
        <v>72</v>
      </c>
      <c r="Z392" s="7"/>
      <c r="AF392" s="8">
        <v>0</v>
      </c>
      <c r="AG392" s="9" t="s">
        <v>72</v>
      </c>
    </row>
    <row r="393" spans="1:33" x14ac:dyDescent="0.45">
      <c r="A393" s="4">
        <v>55305</v>
      </c>
      <c r="B393" s="7"/>
      <c r="C393" s="8">
        <v>220.43628013777268</v>
      </c>
      <c r="D393" s="8">
        <v>0</v>
      </c>
      <c r="E393" s="8">
        <v>0</v>
      </c>
      <c r="F393" s="8">
        <v>0</v>
      </c>
      <c r="G393" s="8">
        <v>0</v>
      </c>
      <c r="H393" s="8">
        <v>220.43628013777268</v>
      </c>
      <c r="I393" s="9"/>
      <c r="J393" s="7"/>
      <c r="K393" s="8">
        <v>1676.0565432193773</v>
      </c>
      <c r="L393" s="8">
        <v>0</v>
      </c>
      <c r="M393" s="8">
        <v>0</v>
      </c>
      <c r="N393" s="8">
        <v>0</v>
      </c>
      <c r="O393" s="8">
        <v>0</v>
      </c>
      <c r="Q393" s="9">
        <v>0</v>
      </c>
      <c r="R393" s="7"/>
      <c r="X393" s="8">
        <v>0</v>
      </c>
      <c r="Y393" s="9" t="s">
        <v>72</v>
      </c>
      <c r="Z393" s="7"/>
      <c r="AF393" s="8">
        <v>0</v>
      </c>
      <c r="AG393" s="9" t="s">
        <v>72</v>
      </c>
    </row>
    <row r="394" spans="1:33" x14ac:dyDescent="0.45">
      <c r="A394" s="4">
        <v>55335</v>
      </c>
      <c r="B394" s="7"/>
      <c r="C394" s="8">
        <v>219.84732824427482</v>
      </c>
      <c r="D394" s="8">
        <v>0</v>
      </c>
      <c r="E394" s="8">
        <v>0</v>
      </c>
      <c r="F394" s="8">
        <v>0</v>
      </c>
      <c r="G394" s="8">
        <v>0</v>
      </c>
      <c r="H394" s="8">
        <v>219.84732824427482</v>
      </c>
      <c r="I394" s="9"/>
      <c r="J394" s="7"/>
      <c r="K394" s="8">
        <v>1683.4823906203558</v>
      </c>
      <c r="L394" s="8">
        <v>0</v>
      </c>
      <c r="M394" s="8">
        <v>0</v>
      </c>
      <c r="N394" s="8">
        <v>0</v>
      </c>
      <c r="O394" s="8">
        <v>0</v>
      </c>
      <c r="Q394" s="9">
        <v>0</v>
      </c>
      <c r="R394" s="7"/>
      <c r="X394" s="8">
        <v>0</v>
      </c>
      <c r="Y394" s="9" t="s">
        <v>72</v>
      </c>
      <c r="Z394" s="7"/>
      <c r="AF394" s="8">
        <v>0</v>
      </c>
      <c r="AG394" s="9" t="s">
        <v>72</v>
      </c>
    </row>
    <row r="395" spans="1:33" x14ac:dyDescent="0.45">
      <c r="A395" s="4">
        <v>55366</v>
      </c>
      <c r="B395" s="7"/>
      <c r="C395" s="8">
        <v>219.26151503616293</v>
      </c>
      <c r="D395" s="8">
        <v>0</v>
      </c>
      <c r="E395" s="8">
        <v>0</v>
      </c>
      <c r="F395" s="8">
        <v>0</v>
      </c>
      <c r="G395" s="8">
        <v>0</v>
      </c>
      <c r="H395" s="8">
        <v>219.26151503616293</v>
      </c>
      <c r="I395" s="9"/>
      <c r="J395" s="7"/>
      <c r="K395" s="8">
        <v>1690.9835154578927</v>
      </c>
      <c r="L395" s="8">
        <v>0</v>
      </c>
      <c r="M395" s="8">
        <v>0</v>
      </c>
      <c r="N395" s="8">
        <v>0</v>
      </c>
      <c r="O395" s="8">
        <v>0</v>
      </c>
      <c r="Q395" s="9">
        <v>0</v>
      </c>
      <c r="R395" s="7"/>
      <c r="X395" s="8">
        <v>0</v>
      </c>
      <c r="Y395" s="9" t="s">
        <v>72</v>
      </c>
      <c r="Z395" s="7"/>
      <c r="AF395" s="8">
        <v>0</v>
      </c>
      <c r="AG395" s="9" t="s">
        <v>72</v>
      </c>
    </row>
    <row r="396" spans="1:33" x14ac:dyDescent="0.45">
      <c r="A396" s="4">
        <v>55397</v>
      </c>
      <c r="B396" s="7"/>
      <c r="C396" s="8">
        <v>218.67881548974944</v>
      </c>
      <c r="D396" s="8">
        <v>0</v>
      </c>
      <c r="E396" s="8">
        <v>0</v>
      </c>
      <c r="F396" s="8">
        <v>0</v>
      </c>
      <c r="G396" s="8">
        <v>0</v>
      </c>
      <c r="H396" s="8">
        <v>218.67881548974944</v>
      </c>
      <c r="I396" s="9"/>
      <c r="J396" s="7"/>
      <c r="K396" s="8">
        <v>1698.5610401570666</v>
      </c>
      <c r="L396" s="8">
        <v>0</v>
      </c>
      <c r="M396" s="8">
        <v>0</v>
      </c>
      <c r="N396" s="8">
        <v>0</v>
      </c>
      <c r="O396" s="8">
        <v>0</v>
      </c>
      <c r="Q396" s="9">
        <v>0</v>
      </c>
      <c r="R396" s="7"/>
      <c r="X396" s="8">
        <v>0</v>
      </c>
      <c r="Y396" s="9" t="s">
        <v>72</v>
      </c>
      <c r="Z396" s="7"/>
      <c r="AF396" s="8">
        <v>0</v>
      </c>
      <c r="AG396" s="9" t="s">
        <v>72</v>
      </c>
    </row>
    <row r="397" spans="1:33" x14ac:dyDescent="0.45">
      <c r="A397" s="4">
        <v>55427</v>
      </c>
      <c r="B397" s="7"/>
      <c r="C397" s="8">
        <v>218.099204846649</v>
      </c>
      <c r="D397" s="8">
        <v>0</v>
      </c>
      <c r="E397" s="8">
        <v>0</v>
      </c>
      <c r="F397" s="8">
        <v>0</v>
      </c>
      <c r="G397" s="8">
        <v>0</v>
      </c>
      <c r="H397" s="8">
        <v>218.099204846649</v>
      </c>
      <c r="I397" s="9"/>
      <c r="J397" s="7"/>
      <c r="K397" s="8">
        <v>1706.216109525265</v>
      </c>
      <c r="L397" s="8">
        <v>0</v>
      </c>
      <c r="M397" s="8">
        <v>0</v>
      </c>
      <c r="N397" s="8">
        <v>0</v>
      </c>
      <c r="O397" s="8">
        <v>0</v>
      </c>
      <c r="Q397" s="9">
        <v>0</v>
      </c>
      <c r="R397" s="7"/>
      <c r="X397" s="8">
        <v>0</v>
      </c>
      <c r="Y397" s="9" t="s">
        <v>72</v>
      </c>
      <c r="Z397" s="7"/>
      <c r="AF397" s="8">
        <v>0</v>
      </c>
      <c r="AG397" s="9" t="s">
        <v>72</v>
      </c>
    </row>
    <row r="398" spans="1:33" x14ac:dyDescent="0.45">
      <c r="A398" s="4">
        <v>55458</v>
      </c>
      <c r="B398" s="7"/>
      <c r="C398" s="8">
        <v>217.52265861027192</v>
      </c>
      <c r="D398" s="8">
        <v>0</v>
      </c>
      <c r="E398" s="8">
        <v>0</v>
      </c>
      <c r="F398" s="8">
        <v>0</v>
      </c>
      <c r="G398" s="8">
        <v>0</v>
      </c>
      <c r="H398" s="8">
        <v>217.52265861027192</v>
      </c>
      <c r="I398" s="9"/>
      <c r="J398" s="7"/>
      <c r="K398" s="8">
        <v>1713.9498913167251</v>
      </c>
      <c r="L398" s="8">
        <v>0</v>
      </c>
      <c r="M398" s="8">
        <v>0</v>
      </c>
      <c r="N398" s="8">
        <v>0</v>
      </c>
      <c r="O398" s="8">
        <v>0</v>
      </c>
      <c r="Q398" s="9">
        <v>0</v>
      </c>
      <c r="R398" s="7"/>
      <c r="X398" s="8">
        <v>0</v>
      </c>
      <c r="Y398" s="9" t="s">
        <v>72</v>
      </c>
      <c r="Z398" s="7"/>
      <c r="AF398" s="8">
        <v>0</v>
      </c>
      <c r="AG398" s="9" t="s">
        <v>72</v>
      </c>
    </row>
    <row r="399" spans="1:33" x14ac:dyDescent="0.45">
      <c r="A399" s="4">
        <v>55488</v>
      </c>
      <c r="B399" s="7"/>
      <c r="C399" s="8">
        <v>216.94915254237287</v>
      </c>
      <c r="D399" s="8">
        <v>0</v>
      </c>
      <c r="E399" s="8">
        <v>0</v>
      </c>
      <c r="F399" s="8">
        <v>0</v>
      </c>
      <c r="G399" s="8">
        <v>0</v>
      </c>
      <c r="H399" s="8">
        <v>216.94915254237287</v>
      </c>
      <c r="I399" s="9"/>
      <c r="J399" s="7"/>
      <c r="K399" s="8">
        <v>1721.7635768141672</v>
      </c>
      <c r="L399" s="8">
        <v>0</v>
      </c>
      <c r="M399" s="8">
        <v>0</v>
      </c>
      <c r="N399" s="8">
        <v>0</v>
      </c>
      <c r="O399" s="8">
        <v>0</v>
      </c>
      <c r="Q399" s="9">
        <v>0</v>
      </c>
      <c r="R399" s="7"/>
      <c r="X399" s="8">
        <v>0</v>
      </c>
      <c r="Y399" s="9" t="s">
        <v>72</v>
      </c>
      <c r="Z399" s="7"/>
      <c r="AF399" s="8">
        <v>0</v>
      </c>
      <c r="AG399" s="9" t="s">
        <v>72</v>
      </c>
    </row>
    <row r="400" spans="1:33" x14ac:dyDescent="0.45">
      <c r="A400" s="4">
        <v>55519</v>
      </c>
      <c r="B400" s="7"/>
      <c r="C400" s="8">
        <v>216.37866265965442</v>
      </c>
      <c r="D400" s="8">
        <v>0</v>
      </c>
      <c r="E400" s="8">
        <v>0</v>
      </c>
      <c r="F400" s="8">
        <v>0</v>
      </c>
      <c r="G400" s="8">
        <v>0</v>
      </c>
      <c r="H400" s="8">
        <v>216.37866265965442</v>
      </c>
      <c r="I400" s="9"/>
      <c r="J400" s="7"/>
      <c r="K400" s="8">
        <v>1729.6583814280807</v>
      </c>
      <c r="L400" s="8">
        <v>0</v>
      </c>
      <c r="M400" s="8">
        <v>0</v>
      </c>
      <c r="N400" s="8">
        <v>0</v>
      </c>
      <c r="O400" s="8">
        <v>0</v>
      </c>
      <c r="Q400" s="9">
        <v>0</v>
      </c>
      <c r="R400" s="7"/>
      <c r="X400" s="8">
        <v>0</v>
      </c>
      <c r="Y400" s="9" t="s">
        <v>72</v>
      </c>
      <c r="Z400" s="7"/>
      <c r="AF400" s="8">
        <v>0</v>
      </c>
      <c r="AG400" s="9" t="s">
        <v>72</v>
      </c>
    </row>
    <row r="401" spans="1:33" x14ac:dyDescent="0.45">
      <c r="A401" s="4">
        <v>55550</v>
      </c>
      <c r="B401" s="7"/>
      <c r="C401" s="8">
        <v>215.81116523042337</v>
      </c>
      <c r="D401" s="8">
        <v>0</v>
      </c>
      <c r="E401" s="8">
        <v>0</v>
      </c>
      <c r="F401" s="8">
        <v>0</v>
      </c>
      <c r="G401" s="8">
        <v>0</v>
      </c>
      <c r="H401" s="8">
        <v>215.81116523042337</v>
      </c>
      <c r="I401" s="9"/>
      <c r="J401" s="7"/>
      <c r="K401" s="8">
        <v>1737.6355453143422</v>
      </c>
      <c r="L401" s="8">
        <v>0</v>
      </c>
      <c r="M401" s="8">
        <v>0</v>
      </c>
      <c r="N401" s="8">
        <v>0</v>
      </c>
      <c r="O401" s="8">
        <v>0</v>
      </c>
      <c r="Q401" s="9">
        <v>0</v>
      </c>
      <c r="R401" s="7"/>
      <c r="X401" s="8">
        <v>0</v>
      </c>
      <c r="Y401" s="9" t="s">
        <v>72</v>
      </c>
      <c r="Z401" s="7"/>
      <c r="AF401" s="8">
        <v>0</v>
      </c>
      <c r="AG401" s="9" t="s">
        <v>72</v>
      </c>
    </row>
    <row r="402" spans="1:33" x14ac:dyDescent="0.45">
      <c r="A402" s="4">
        <v>55579</v>
      </c>
      <c r="B402" s="7"/>
      <c r="C402" s="8">
        <v>215.24663677130047</v>
      </c>
      <c r="D402" s="8">
        <v>0</v>
      </c>
      <c r="E402" s="8">
        <v>0</v>
      </c>
      <c r="F402" s="8">
        <v>0</v>
      </c>
      <c r="G402" s="8">
        <v>0</v>
      </c>
      <c r="H402" s="8">
        <v>215.24663677130047</v>
      </c>
      <c r="I402" s="9"/>
      <c r="J402" s="7"/>
      <c r="K402" s="8">
        <v>1745.6963340107961</v>
      </c>
      <c r="L402" s="8">
        <v>0</v>
      </c>
      <c r="M402" s="8">
        <v>0</v>
      </c>
      <c r="N402" s="8">
        <v>0</v>
      </c>
      <c r="O402" s="8">
        <v>0</v>
      </c>
      <c r="Q402" s="9">
        <v>0</v>
      </c>
      <c r="R402" s="7"/>
      <c r="X402" s="8">
        <v>0</v>
      </c>
      <c r="Y402" s="9" t="s">
        <v>72</v>
      </c>
      <c r="Z402" s="7"/>
      <c r="AF402" s="8">
        <v>0</v>
      </c>
      <c r="AG402" s="9" t="s">
        <v>72</v>
      </c>
    </row>
    <row r="403" spans="1:33" x14ac:dyDescent="0.45">
      <c r="A403" s="4">
        <v>55610</v>
      </c>
      <c r="B403" s="7"/>
      <c r="C403" s="8">
        <v>214.68505404398064</v>
      </c>
      <c r="D403" s="8">
        <v>0</v>
      </c>
      <c r="E403" s="8">
        <v>0</v>
      </c>
      <c r="F403" s="8">
        <v>0</v>
      </c>
      <c r="G403" s="8">
        <v>0</v>
      </c>
      <c r="H403" s="8">
        <v>214.68505404398064</v>
      </c>
      <c r="I403" s="9"/>
      <c r="J403" s="7"/>
      <c r="K403" s="8">
        <v>1753.8420390934762</v>
      </c>
      <c r="L403" s="8">
        <v>0</v>
      </c>
      <c r="M403" s="8">
        <v>0</v>
      </c>
      <c r="N403" s="8">
        <v>0</v>
      </c>
      <c r="O403" s="8">
        <v>0</v>
      </c>
      <c r="Q403" s="9">
        <v>0</v>
      </c>
      <c r="R403" s="7"/>
      <c r="X403" s="8">
        <v>0</v>
      </c>
      <c r="Y403" s="9" t="s">
        <v>72</v>
      </c>
      <c r="Z403" s="7"/>
      <c r="AF403" s="8">
        <v>0</v>
      </c>
      <c r="AG403" s="9" t="s">
        <v>72</v>
      </c>
    </row>
    <row r="404" spans="1:33" x14ac:dyDescent="0.45">
      <c r="A404" s="4">
        <v>55640</v>
      </c>
      <c r="B404" s="7"/>
      <c r="C404" s="8">
        <v>214.12639405204459</v>
      </c>
      <c r="D404" s="8">
        <v>0</v>
      </c>
      <c r="E404" s="8">
        <v>0</v>
      </c>
      <c r="F404" s="8">
        <v>0</v>
      </c>
      <c r="G404" s="8">
        <v>0</v>
      </c>
      <c r="H404" s="8">
        <v>214.12639405204459</v>
      </c>
      <c r="I404" s="9"/>
      <c r="J404" s="7"/>
      <c r="K404" s="8">
        <v>1762.073978853226</v>
      </c>
      <c r="L404" s="8">
        <v>0</v>
      </c>
      <c r="M404" s="8">
        <v>0</v>
      </c>
      <c r="N404" s="8">
        <v>0</v>
      </c>
      <c r="O404" s="8">
        <v>0</v>
      </c>
      <c r="Q404" s="9">
        <v>0</v>
      </c>
      <c r="R404" s="7"/>
      <c r="X404" s="8">
        <v>0</v>
      </c>
      <c r="Y404" s="9" t="s">
        <v>72</v>
      </c>
      <c r="Z404" s="7"/>
      <c r="AF404" s="8">
        <v>0</v>
      </c>
      <c r="AG404" s="9" t="s">
        <v>72</v>
      </c>
    </row>
    <row r="405" spans="1:33" x14ac:dyDescent="0.45">
      <c r="A405" s="4">
        <v>55671</v>
      </c>
      <c r="B405" s="7"/>
      <c r="C405" s="8">
        <v>213.57063403781981</v>
      </c>
      <c r="D405" s="8">
        <v>0</v>
      </c>
      <c r="E405" s="8">
        <v>0</v>
      </c>
      <c r="F405" s="8">
        <v>0</v>
      </c>
      <c r="G405" s="8">
        <v>0</v>
      </c>
      <c r="H405" s="8">
        <v>213.57063403781981</v>
      </c>
      <c r="I405" s="9"/>
      <c r="J405" s="7"/>
      <c r="K405" s="8">
        <v>1770.3934989934032</v>
      </c>
      <c r="L405" s="8">
        <v>0</v>
      </c>
      <c r="M405" s="8">
        <v>0</v>
      </c>
      <c r="N405" s="8">
        <v>0</v>
      </c>
      <c r="O405" s="8">
        <v>0</v>
      </c>
      <c r="Q405" s="9">
        <v>0</v>
      </c>
      <c r="R405" s="7"/>
      <c r="X405" s="8">
        <v>0</v>
      </c>
      <c r="Y405" s="9" t="s">
        <v>72</v>
      </c>
      <c r="Z405" s="7"/>
      <c r="AF405" s="8">
        <v>0</v>
      </c>
      <c r="AG405" s="9" t="s">
        <v>72</v>
      </c>
    </row>
    <row r="406" spans="1:33" x14ac:dyDescent="0.45">
      <c r="A406" s="4">
        <v>55701</v>
      </c>
      <c r="B406" s="7"/>
      <c r="C406" s="8">
        <v>213.01775147928996</v>
      </c>
      <c r="D406" s="8">
        <v>0</v>
      </c>
      <c r="E406" s="8">
        <v>0</v>
      </c>
      <c r="F406" s="8">
        <v>0</v>
      </c>
      <c r="G406" s="8">
        <v>0</v>
      </c>
      <c r="H406" s="8">
        <v>213.01775147928996</v>
      </c>
      <c r="I406" s="9"/>
      <c r="J406" s="7"/>
      <c r="K406" s="8">
        <v>1778.8019733494943</v>
      </c>
      <c r="L406" s="8">
        <v>0</v>
      </c>
      <c r="M406" s="8">
        <v>0</v>
      </c>
      <c r="N406" s="8">
        <v>0</v>
      </c>
      <c r="O406" s="8">
        <v>0</v>
      </c>
      <c r="Q406" s="9">
        <v>0</v>
      </c>
      <c r="R406" s="7"/>
      <c r="X406" s="8">
        <v>0</v>
      </c>
      <c r="Y406" s="9" t="s">
        <v>72</v>
      </c>
      <c r="Z406" s="7"/>
      <c r="AF406" s="8">
        <v>0</v>
      </c>
      <c r="AG406" s="9" t="s">
        <v>72</v>
      </c>
    </row>
    <row r="407" spans="1:33" x14ac:dyDescent="0.45">
      <c r="A407" s="4">
        <v>55732</v>
      </c>
      <c r="B407" s="7"/>
      <c r="C407" s="8">
        <v>212.46772408705277</v>
      </c>
      <c r="D407" s="8">
        <v>0</v>
      </c>
      <c r="E407" s="8">
        <v>0</v>
      </c>
      <c r="F407" s="8">
        <v>0</v>
      </c>
      <c r="G407" s="8">
        <v>0</v>
      </c>
      <c r="H407" s="8">
        <v>212.46772408705277</v>
      </c>
      <c r="I407" s="9"/>
      <c r="J407" s="7"/>
      <c r="K407" s="8">
        <v>1787.3008046314105</v>
      </c>
      <c r="L407" s="8">
        <v>0</v>
      </c>
      <c r="M407" s="8">
        <v>0</v>
      </c>
      <c r="N407" s="8">
        <v>0</v>
      </c>
      <c r="O407" s="8">
        <v>0</v>
      </c>
      <c r="Q407" s="9">
        <v>0</v>
      </c>
      <c r="R407" s="7"/>
      <c r="X407" s="8">
        <v>0</v>
      </c>
      <c r="Y407" s="9" t="s">
        <v>72</v>
      </c>
      <c r="Z407" s="7"/>
      <c r="AF407" s="8">
        <v>0</v>
      </c>
      <c r="AG407" s="9" t="s">
        <v>72</v>
      </c>
    </row>
    <row r="408" spans="1:33" x14ac:dyDescent="0.45">
      <c r="A408" s="4">
        <v>55763</v>
      </c>
      <c r="B408" s="7"/>
      <c r="C408" s="8">
        <v>211.92052980132451</v>
      </c>
      <c r="D408" s="8">
        <v>0</v>
      </c>
      <c r="E408" s="8">
        <v>0</v>
      </c>
      <c r="F408" s="8">
        <v>0</v>
      </c>
      <c r="G408" s="8">
        <v>0</v>
      </c>
      <c r="H408" s="8">
        <v>211.92052980132451</v>
      </c>
      <c r="I408" s="9"/>
      <c r="J408" s="7"/>
      <c r="K408" s="8">
        <v>1795.8914251893245</v>
      </c>
      <c r="L408" s="8">
        <v>0</v>
      </c>
      <c r="M408" s="8">
        <v>0</v>
      </c>
      <c r="N408" s="8">
        <v>0</v>
      </c>
      <c r="O408" s="8">
        <v>0</v>
      </c>
      <c r="Q408" s="9">
        <v>0</v>
      </c>
      <c r="R408" s="7"/>
      <c r="X408" s="8">
        <v>0</v>
      </c>
      <c r="Y408" s="9" t="s">
        <v>72</v>
      </c>
      <c r="Z408" s="7"/>
      <c r="AF408" s="8">
        <v>0</v>
      </c>
      <c r="AG408" s="9" t="s">
        <v>72</v>
      </c>
    </row>
    <row r="409" spans="1:33" x14ac:dyDescent="0.45">
      <c r="A409" s="4">
        <v>55793</v>
      </c>
      <c r="B409" s="7"/>
      <c r="C409" s="8">
        <v>211.37614678899084</v>
      </c>
      <c r="D409" s="8">
        <v>0</v>
      </c>
      <c r="E409" s="8">
        <v>0</v>
      </c>
      <c r="F409" s="8">
        <v>0</v>
      </c>
      <c r="G409" s="8">
        <v>0</v>
      </c>
      <c r="H409" s="8">
        <v>211.37614678899084</v>
      </c>
      <c r="I409" s="9"/>
      <c r="J409" s="7"/>
      <c r="K409" s="8">
        <v>1804.5752978039372</v>
      </c>
      <c r="L409" s="8">
        <v>0</v>
      </c>
      <c r="M409" s="8">
        <v>0</v>
      </c>
      <c r="N409" s="8">
        <v>0</v>
      </c>
      <c r="O409" s="8">
        <v>0</v>
      </c>
      <c r="Q409" s="9">
        <v>0</v>
      </c>
      <c r="R409" s="7"/>
      <c r="X409" s="8">
        <v>0</v>
      </c>
      <c r="Y409" s="9" t="s">
        <v>72</v>
      </c>
      <c r="Z409" s="7"/>
      <c r="AF409" s="8">
        <v>0</v>
      </c>
      <c r="AG409" s="9" t="s">
        <v>72</v>
      </c>
    </row>
    <row r="410" spans="1:33" x14ac:dyDescent="0.45">
      <c r="A410" s="4">
        <v>55824</v>
      </c>
      <c r="B410" s="7"/>
      <c r="C410" s="8">
        <v>210.83455344070279</v>
      </c>
      <c r="D410" s="8">
        <v>0</v>
      </c>
      <c r="E410" s="8">
        <v>0</v>
      </c>
      <c r="F410" s="8">
        <v>0</v>
      </c>
      <c r="G410" s="8">
        <v>0</v>
      </c>
      <c r="H410" s="8">
        <v>210.83455344070279</v>
      </c>
      <c r="I410" s="9"/>
      <c r="J410" s="7"/>
      <c r="K410" s="8">
        <v>1813.3539165020445</v>
      </c>
      <c r="L410" s="8">
        <v>0</v>
      </c>
      <c r="M410" s="8">
        <v>0</v>
      </c>
      <c r="N410" s="8">
        <v>0</v>
      </c>
      <c r="O410" s="8">
        <v>0</v>
      </c>
      <c r="Q410" s="9">
        <v>0</v>
      </c>
      <c r="R410" s="7"/>
      <c r="X410" s="8">
        <v>0</v>
      </c>
      <c r="Y410" s="9" t="s">
        <v>72</v>
      </c>
      <c r="Z410" s="7"/>
      <c r="AF410" s="8">
        <v>0</v>
      </c>
      <c r="AG410" s="9" t="s">
        <v>72</v>
      </c>
    </row>
    <row r="411" spans="1:33" x14ac:dyDescent="0.45">
      <c r="A411" s="4">
        <v>55854</v>
      </c>
      <c r="B411" s="7"/>
      <c r="C411" s="8">
        <v>210.29572836801754</v>
      </c>
      <c r="D411" s="8">
        <v>0</v>
      </c>
      <c r="E411" s="8">
        <v>0</v>
      </c>
      <c r="F411" s="8">
        <v>0</v>
      </c>
      <c r="G411" s="8">
        <v>0</v>
      </c>
      <c r="H411" s="8">
        <v>210.29572836801754</v>
      </c>
      <c r="I411" s="9"/>
      <c r="J411" s="7"/>
      <c r="K411" s="8">
        <v>1822.2288073984225</v>
      </c>
      <c r="L411" s="8">
        <v>0</v>
      </c>
      <c r="M411" s="8">
        <v>0</v>
      </c>
      <c r="N411" s="8">
        <v>0</v>
      </c>
      <c r="O411" s="8">
        <v>0</v>
      </c>
      <c r="Q411" s="9">
        <v>0</v>
      </c>
      <c r="R411" s="7"/>
      <c r="X411" s="8">
        <v>0</v>
      </c>
      <c r="Y411" s="9" t="s">
        <v>72</v>
      </c>
      <c r="Z411" s="7"/>
      <c r="AF411" s="8">
        <v>0</v>
      </c>
      <c r="AG411" s="9" t="s">
        <v>72</v>
      </c>
    </row>
    <row r="412" spans="1:33" x14ac:dyDescent="0.45">
      <c r="A412" s="4">
        <v>55885</v>
      </c>
      <c r="B412" s="7"/>
      <c r="C412" s="8">
        <v>209.75965040058267</v>
      </c>
      <c r="D412" s="8">
        <v>0</v>
      </c>
      <c r="E412" s="8">
        <v>0</v>
      </c>
      <c r="F412" s="8">
        <v>0</v>
      </c>
      <c r="G412" s="8">
        <v>0</v>
      </c>
      <c r="H412" s="8">
        <v>209.75965040058267</v>
      </c>
      <c r="I412" s="9"/>
      <c r="J412" s="7"/>
      <c r="K412" s="8">
        <v>1831.201529564971</v>
      </c>
      <c r="L412" s="8">
        <v>0</v>
      </c>
      <c r="M412" s="8">
        <v>0</v>
      </c>
      <c r="N412" s="8">
        <v>0</v>
      </c>
      <c r="O412" s="8">
        <v>0</v>
      </c>
      <c r="Q412" s="9">
        <v>0</v>
      </c>
      <c r="R412" s="7"/>
      <c r="X412" s="8">
        <v>0</v>
      </c>
      <c r="Y412" s="9" t="s">
        <v>72</v>
      </c>
      <c r="Z412" s="7"/>
      <c r="AF412" s="8">
        <v>0</v>
      </c>
      <c r="AG412" s="9" t="s">
        <v>72</v>
      </c>
    </row>
    <row r="413" spans="1:33" x14ac:dyDescent="0.45">
      <c r="A413" s="4">
        <v>55916</v>
      </c>
      <c r="B413" s="7"/>
      <c r="C413" s="8">
        <v>209.22629858336362</v>
      </c>
      <c r="D413" s="8">
        <v>0</v>
      </c>
      <c r="E413" s="8">
        <v>0</v>
      </c>
      <c r="F413" s="8">
        <v>0</v>
      </c>
      <c r="G413" s="8">
        <v>0</v>
      </c>
      <c r="H413" s="8">
        <v>209.22629858336362</v>
      </c>
      <c r="I413" s="9"/>
      <c r="J413" s="7"/>
      <c r="K413" s="8">
        <v>1840.2736759281856</v>
      </c>
      <c r="L413" s="8">
        <v>0</v>
      </c>
      <c r="M413" s="8">
        <v>0</v>
      </c>
      <c r="N413" s="8">
        <v>0</v>
      </c>
      <c r="O413" s="8">
        <v>0</v>
      </c>
      <c r="Q413" s="9">
        <v>0</v>
      </c>
      <c r="R413" s="7"/>
      <c r="X413" s="8">
        <v>0</v>
      </c>
      <c r="Y413" s="9" t="s">
        <v>72</v>
      </c>
      <c r="Z413" s="7"/>
      <c r="AF413" s="8">
        <v>0</v>
      </c>
      <c r="AG413" s="9" t="s">
        <v>72</v>
      </c>
    </row>
    <row r="414" spans="1:33" x14ac:dyDescent="0.45">
      <c r="A414" s="4">
        <v>55944</v>
      </c>
      <c r="B414" s="7"/>
      <c r="C414" s="8">
        <v>208.69565217391303</v>
      </c>
      <c r="D414" s="8">
        <v>0</v>
      </c>
      <c r="E414" s="8">
        <v>0</v>
      </c>
      <c r="F414" s="8">
        <v>0</v>
      </c>
      <c r="G414" s="8">
        <v>0</v>
      </c>
      <c r="H414" s="8">
        <v>208.69565217391303</v>
      </c>
      <c r="I414" s="9"/>
      <c r="J414" s="7"/>
      <c r="K414" s="8">
        <v>1849.446874196037</v>
      </c>
      <c r="L414" s="8">
        <v>0</v>
      </c>
      <c r="M414" s="8">
        <v>0</v>
      </c>
      <c r="N414" s="8">
        <v>0</v>
      </c>
      <c r="O414" s="8">
        <v>0</v>
      </c>
      <c r="Q414" s="9">
        <v>0</v>
      </c>
      <c r="R414" s="7"/>
      <c r="X414" s="8">
        <v>0</v>
      </c>
      <c r="Y414" s="9" t="s">
        <v>72</v>
      </c>
      <c r="Z414" s="7"/>
      <c r="AF414" s="8">
        <v>0</v>
      </c>
      <c r="AG414" s="9" t="s">
        <v>72</v>
      </c>
    </row>
    <row r="415" spans="1:33" x14ac:dyDescent="0.45">
      <c r="A415" s="4">
        <v>55975</v>
      </c>
      <c r="B415" s="7"/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9"/>
      <c r="J415" s="7"/>
      <c r="K415" s="8">
        <v>0</v>
      </c>
      <c r="L415" s="8">
        <v>0</v>
      </c>
      <c r="M415" s="8">
        <v>0</v>
      </c>
      <c r="N415" s="8">
        <v>0</v>
      </c>
      <c r="O415" s="8">
        <v>0</v>
      </c>
      <c r="Q415" s="9">
        <v>0</v>
      </c>
      <c r="R415" s="7"/>
      <c r="X415" s="8">
        <v>0</v>
      </c>
      <c r="Y415" s="9" t="s">
        <v>72</v>
      </c>
      <c r="Z415" s="7"/>
      <c r="AF415" s="8">
        <v>0</v>
      </c>
      <c r="AG415" s="9" t="s">
        <v>72</v>
      </c>
    </row>
    <row r="416" spans="1:33" x14ac:dyDescent="0.45">
      <c r="A416" s="4">
        <v>56005</v>
      </c>
      <c r="B416" s="7"/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9"/>
      <c r="J416" s="7"/>
      <c r="K416" s="8">
        <v>0</v>
      </c>
      <c r="L416" s="8">
        <v>0</v>
      </c>
      <c r="M416" s="8">
        <v>0</v>
      </c>
      <c r="N416" s="8">
        <v>0</v>
      </c>
      <c r="O416" s="8">
        <v>0</v>
      </c>
      <c r="Q416" s="9">
        <v>0</v>
      </c>
      <c r="R416" s="7"/>
      <c r="X416" s="8">
        <v>0</v>
      </c>
      <c r="Y416" s="9" t="s">
        <v>72</v>
      </c>
      <c r="Z416" s="7"/>
      <c r="AF416" s="8">
        <v>0</v>
      </c>
      <c r="AG416" s="9" t="s">
        <v>72</v>
      </c>
    </row>
    <row r="417" spans="1:33" x14ac:dyDescent="0.45">
      <c r="A417" s="4">
        <v>56036</v>
      </c>
      <c r="B417" s="7"/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9"/>
      <c r="J417" s="7"/>
      <c r="K417" s="8">
        <v>0</v>
      </c>
      <c r="L417" s="8">
        <v>0</v>
      </c>
      <c r="M417" s="8">
        <v>0</v>
      </c>
      <c r="N417" s="8">
        <v>0</v>
      </c>
      <c r="O417" s="8">
        <v>0</v>
      </c>
      <c r="Q417" s="9">
        <v>0</v>
      </c>
      <c r="R417" s="7"/>
      <c r="X417" s="8">
        <v>0</v>
      </c>
      <c r="Y417" s="9" t="s">
        <v>72</v>
      </c>
      <c r="Z417" s="7"/>
      <c r="AF417" s="8">
        <v>0</v>
      </c>
      <c r="AG417" s="9" t="s">
        <v>72</v>
      </c>
    </row>
    <row r="418" spans="1:33" x14ac:dyDescent="0.45">
      <c r="A418" s="4">
        <v>56066</v>
      </c>
      <c r="B418" s="7"/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9"/>
      <c r="J418" s="7"/>
      <c r="K418" s="8">
        <v>0</v>
      </c>
      <c r="L418" s="8">
        <v>0</v>
      </c>
      <c r="M418" s="8">
        <v>0</v>
      </c>
      <c r="N418" s="8">
        <v>0</v>
      </c>
      <c r="O418" s="8">
        <v>0</v>
      </c>
      <c r="Q418" s="9">
        <v>0</v>
      </c>
      <c r="R418" s="7"/>
      <c r="X418" s="8">
        <v>0</v>
      </c>
      <c r="Y418" s="9" t="s">
        <v>72</v>
      </c>
      <c r="Z418" s="7"/>
      <c r="AF418" s="8">
        <v>0</v>
      </c>
      <c r="AG418" s="9" t="s">
        <v>72</v>
      </c>
    </row>
    <row r="419" spans="1:33" x14ac:dyDescent="0.45">
      <c r="A419" s="4">
        <v>56097</v>
      </c>
      <c r="B419" s="7"/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9"/>
      <c r="J419" s="7"/>
      <c r="K419" s="8">
        <v>0</v>
      </c>
      <c r="L419" s="8">
        <v>0</v>
      </c>
      <c r="M419" s="8">
        <v>0</v>
      </c>
      <c r="N419" s="8">
        <v>0</v>
      </c>
      <c r="O419" s="8">
        <v>0</v>
      </c>
      <c r="Q419" s="9">
        <v>0</v>
      </c>
      <c r="R419" s="7"/>
      <c r="X419" s="8">
        <v>0</v>
      </c>
      <c r="Y419" s="9" t="s">
        <v>72</v>
      </c>
      <c r="Z419" s="7"/>
      <c r="AF419" s="8">
        <v>0</v>
      </c>
      <c r="AG419" s="9" t="s">
        <v>72</v>
      </c>
    </row>
    <row r="420" spans="1:33" x14ac:dyDescent="0.45">
      <c r="A420" s="4">
        <v>56128</v>
      </c>
      <c r="B420" s="7"/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9"/>
      <c r="J420" s="7"/>
      <c r="K420" s="8">
        <v>0</v>
      </c>
      <c r="L420" s="8">
        <v>0</v>
      </c>
      <c r="M420" s="8">
        <v>0</v>
      </c>
      <c r="N420" s="8">
        <v>0</v>
      </c>
      <c r="O420" s="8">
        <v>0</v>
      </c>
      <c r="Q420" s="9">
        <v>0</v>
      </c>
      <c r="R420" s="7"/>
      <c r="X420" s="8">
        <v>0</v>
      </c>
      <c r="Y420" s="9" t="s">
        <v>72</v>
      </c>
      <c r="Z420" s="7"/>
      <c r="AF420" s="8">
        <v>0</v>
      </c>
      <c r="AG420" s="9" t="s">
        <v>72</v>
      </c>
    </row>
    <row r="421" spans="1:33" x14ac:dyDescent="0.45">
      <c r="A421" s="4">
        <v>56158</v>
      </c>
      <c r="B421" s="7"/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9"/>
      <c r="J421" s="7"/>
      <c r="K421" s="8">
        <v>0</v>
      </c>
      <c r="L421" s="8">
        <v>0</v>
      </c>
      <c r="M421" s="8">
        <v>0</v>
      </c>
      <c r="N421" s="8">
        <v>0</v>
      </c>
      <c r="O421" s="8">
        <v>0</v>
      </c>
      <c r="Q421" s="9">
        <v>0</v>
      </c>
      <c r="R421" s="7"/>
      <c r="X421" s="8">
        <v>0</v>
      </c>
      <c r="Y421" s="9" t="s">
        <v>72</v>
      </c>
      <c r="Z421" s="7"/>
      <c r="AF421" s="8">
        <v>0</v>
      </c>
      <c r="AG421" s="9" t="s">
        <v>72</v>
      </c>
    </row>
    <row r="422" spans="1:33" x14ac:dyDescent="0.45">
      <c r="A422" s="4">
        <v>56189</v>
      </c>
      <c r="B422" s="7"/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9"/>
      <c r="J422" s="7"/>
      <c r="K422" s="8">
        <v>0</v>
      </c>
      <c r="L422" s="8">
        <v>0</v>
      </c>
      <c r="M422" s="8">
        <v>0</v>
      </c>
      <c r="N422" s="8">
        <v>0</v>
      </c>
      <c r="O422" s="8">
        <v>0</v>
      </c>
      <c r="Q422" s="9">
        <v>0</v>
      </c>
      <c r="R422" s="7"/>
      <c r="X422" s="8">
        <v>0</v>
      </c>
      <c r="Y422" s="9" t="s">
        <v>72</v>
      </c>
      <c r="Z422" s="7"/>
      <c r="AF422" s="8">
        <v>0</v>
      </c>
      <c r="AG422" s="9" t="s">
        <v>72</v>
      </c>
    </row>
    <row r="423" spans="1:33" x14ac:dyDescent="0.45">
      <c r="A423" s="4">
        <v>56219</v>
      </c>
      <c r="B423" s="7"/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9"/>
      <c r="J423" s="7"/>
      <c r="K423" s="8">
        <v>0</v>
      </c>
      <c r="L423" s="8">
        <v>0</v>
      </c>
      <c r="M423" s="8">
        <v>0</v>
      </c>
      <c r="N423" s="8">
        <v>0</v>
      </c>
      <c r="O423" s="8">
        <v>0</v>
      </c>
      <c r="Q423" s="9">
        <v>0</v>
      </c>
      <c r="R423" s="7"/>
      <c r="X423" s="8">
        <v>0</v>
      </c>
      <c r="Y423" s="9" t="s">
        <v>72</v>
      </c>
      <c r="Z423" s="7"/>
      <c r="AF423" s="8">
        <v>0</v>
      </c>
      <c r="AG423" s="9" t="s">
        <v>72</v>
      </c>
    </row>
    <row r="424" spans="1:33" x14ac:dyDescent="0.45">
      <c r="A424" s="4">
        <v>56250</v>
      </c>
      <c r="B424" s="7"/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9"/>
      <c r="J424" s="7"/>
      <c r="K424" s="8">
        <v>0</v>
      </c>
      <c r="L424" s="8">
        <v>0</v>
      </c>
      <c r="M424" s="8">
        <v>0</v>
      </c>
      <c r="N424" s="8">
        <v>0</v>
      </c>
      <c r="O424" s="8">
        <v>0</v>
      </c>
      <c r="Q424" s="9">
        <v>0</v>
      </c>
      <c r="R424" s="7"/>
      <c r="X424" s="8">
        <v>0</v>
      </c>
      <c r="Y424" s="9" t="s">
        <v>72</v>
      </c>
      <c r="Z424" s="7"/>
      <c r="AF424" s="8">
        <v>0</v>
      </c>
      <c r="AG424" s="9" t="s">
        <v>72</v>
      </c>
    </row>
    <row r="425" spans="1:33" x14ac:dyDescent="0.45">
      <c r="A425" s="4">
        <v>56281</v>
      </c>
      <c r="B425" s="7"/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9"/>
      <c r="J425" s="7"/>
      <c r="K425" s="8">
        <v>0</v>
      </c>
      <c r="L425" s="8">
        <v>0</v>
      </c>
      <c r="M425" s="8">
        <v>0</v>
      </c>
      <c r="N425" s="8">
        <v>0</v>
      </c>
      <c r="O425" s="8">
        <v>0</v>
      </c>
      <c r="Q425" s="9">
        <v>0</v>
      </c>
      <c r="R425" s="7"/>
      <c r="X425" s="8">
        <v>0</v>
      </c>
      <c r="Y425" s="9" t="s">
        <v>72</v>
      </c>
      <c r="Z425" s="7"/>
      <c r="AF425" s="8">
        <v>0</v>
      </c>
      <c r="AG425" s="9" t="s">
        <v>72</v>
      </c>
    </row>
    <row r="426" spans="1:33" x14ac:dyDescent="0.45">
      <c r="A426" s="4">
        <v>56309</v>
      </c>
      <c r="B426" s="7"/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9"/>
      <c r="J426" s="7"/>
      <c r="K426" s="8">
        <v>0</v>
      </c>
      <c r="L426" s="8">
        <v>0</v>
      </c>
      <c r="M426" s="8">
        <v>0</v>
      </c>
      <c r="N426" s="8">
        <v>0</v>
      </c>
      <c r="O426" s="8">
        <v>0</v>
      </c>
      <c r="Q426" s="9">
        <v>0</v>
      </c>
      <c r="R426" s="7"/>
      <c r="X426" s="8">
        <v>0</v>
      </c>
      <c r="Y426" s="9" t="s">
        <v>72</v>
      </c>
      <c r="Z426" s="7"/>
      <c r="AF426" s="8">
        <v>0</v>
      </c>
      <c r="AG426" s="9" t="s">
        <v>72</v>
      </c>
    </row>
    <row r="427" spans="1:33" x14ac:dyDescent="0.45">
      <c r="A427" s="4">
        <v>56340</v>
      </c>
      <c r="B427" s="7"/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9"/>
      <c r="J427" s="7"/>
      <c r="K427" s="8">
        <v>0</v>
      </c>
      <c r="L427" s="8">
        <v>0</v>
      </c>
      <c r="M427" s="8">
        <v>0</v>
      </c>
      <c r="N427" s="8">
        <v>0</v>
      </c>
      <c r="O427" s="8">
        <v>0</v>
      </c>
      <c r="Q427" s="9">
        <v>0</v>
      </c>
      <c r="R427" s="7"/>
      <c r="X427" s="8">
        <v>0</v>
      </c>
      <c r="Y427" s="9" t="s">
        <v>72</v>
      </c>
      <c r="Z427" s="7"/>
      <c r="AF427" s="8">
        <v>0</v>
      </c>
      <c r="AG427" s="9" t="s">
        <v>72</v>
      </c>
    </row>
    <row r="428" spans="1:33" x14ac:dyDescent="0.45">
      <c r="A428" s="4">
        <v>56370</v>
      </c>
      <c r="B428" s="7"/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9"/>
      <c r="J428" s="7"/>
      <c r="K428" s="8">
        <v>0</v>
      </c>
      <c r="L428" s="8">
        <v>0</v>
      </c>
      <c r="M428" s="8">
        <v>0</v>
      </c>
      <c r="N428" s="8">
        <v>0</v>
      </c>
      <c r="O428" s="8">
        <v>0</v>
      </c>
      <c r="Q428" s="9">
        <v>0</v>
      </c>
      <c r="R428" s="7"/>
      <c r="X428" s="8">
        <v>0</v>
      </c>
      <c r="Y428" s="9" t="s">
        <v>72</v>
      </c>
      <c r="Z428" s="7"/>
      <c r="AF428" s="8">
        <v>0</v>
      </c>
      <c r="AG428" s="9" t="s">
        <v>72</v>
      </c>
    </row>
    <row r="429" spans="1:33" x14ac:dyDescent="0.45">
      <c r="A429" s="4">
        <v>56401</v>
      </c>
      <c r="B429" s="7"/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9"/>
      <c r="J429" s="7"/>
      <c r="K429" s="8">
        <v>0</v>
      </c>
      <c r="L429" s="8">
        <v>0</v>
      </c>
      <c r="M429" s="8">
        <v>0</v>
      </c>
      <c r="N429" s="8">
        <v>0</v>
      </c>
      <c r="O429" s="8">
        <v>0</v>
      </c>
      <c r="Q429" s="9">
        <v>0</v>
      </c>
      <c r="R429" s="7"/>
      <c r="X429" s="8">
        <v>0</v>
      </c>
      <c r="Y429" s="9" t="s">
        <v>72</v>
      </c>
      <c r="Z429" s="7"/>
      <c r="AF429" s="8">
        <v>0</v>
      </c>
      <c r="AG429" s="9" t="s">
        <v>72</v>
      </c>
    </row>
    <row r="430" spans="1:33" x14ac:dyDescent="0.45">
      <c r="A430" s="4">
        <v>56431</v>
      </c>
      <c r="B430" s="7"/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9"/>
      <c r="J430" s="7"/>
      <c r="K430" s="8">
        <v>0</v>
      </c>
      <c r="L430" s="8">
        <v>0</v>
      </c>
      <c r="M430" s="8">
        <v>0</v>
      </c>
      <c r="N430" s="8">
        <v>0</v>
      </c>
      <c r="O430" s="8">
        <v>0</v>
      </c>
      <c r="Q430" s="9">
        <v>0</v>
      </c>
      <c r="R430" s="7"/>
      <c r="X430" s="8">
        <v>0</v>
      </c>
      <c r="Y430" s="9" t="s">
        <v>72</v>
      </c>
      <c r="Z430" s="7"/>
      <c r="AF430" s="8">
        <v>0</v>
      </c>
      <c r="AG430" s="9" t="s">
        <v>72</v>
      </c>
    </row>
    <row r="431" spans="1:33" x14ac:dyDescent="0.45">
      <c r="A431" s="4">
        <v>56462</v>
      </c>
      <c r="B431" s="7"/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9"/>
      <c r="J431" s="7"/>
      <c r="K431" s="8">
        <v>0</v>
      </c>
      <c r="L431" s="8">
        <v>0</v>
      </c>
      <c r="M431" s="8">
        <v>0</v>
      </c>
      <c r="N431" s="8">
        <v>0</v>
      </c>
      <c r="O431" s="8">
        <v>0</v>
      </c>
      <c r="Q431" s="9">
        <v>0</v>
      </c>
      <c r="R431" s="7"/>
      <c r="X431" s="8">
        <v>0</v>
      </c>
      <c r="Y431" s="9" t="s">
        <v>72</v>
      </c>
      <c r="Z431" s="7"/>
      <c r="AF431" s="8">
        <v>0</v>
      </c>
      <c r="AG431" s="9" t="s">
        <v>72</v>
      </c>
    </row>
    <row r="432" spans="1:33" x14ac:dyDescent="0.45">
      <c r="A432" s="4">
        <v>56493</v>
      </c>
      <c r="B432" s="7"/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9"/>
      <c r="J432" s="7"/>
      <c r="K432" s="8">
        <v>0</v>
      </c>
      <c r="L432" s="8">
        <v>0</v>
      </c>
      <c r="M432" s="8">
        <v>0</v>
      </c>
      <c r="N432" s="8">
        <v>0</v>
      </c>
      <c r="O432" s="8">
        <v>0</v>
      </c>
      <c r="Q432" s="9">
        <v>0</v>
      </c>
      <c r="R432" s="7"/>
      <c r="X432" s="8">
        <v>0</v>
      </c>
      <c r="Y432" s="9" t="s">
        <v>72</v>
      </c>
      <c r="Z432" s="7"/>
      <c r="AF432" s="8">
        <v>0</v>
      </c>
      <c r="AG432" s="9" t="s">
        <v>72</v>
      </c>
    </row>
    <row r="433" spans="1:33" x14ac:dyDescent="0.45">
      <c r="A433" s="4">
        <v>56523</v>
      </c>
      <c r="B433" s="7"/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9"/>
      <c r="J433" s="7"/>
      <c r="K433" s="8">
        <v>0</v>
      </c>
      <c r="L433" s="8">
        <v>0</v>
      </c>
      <c r="M433" s="8">
        <v>0</v>
      </c>
      <c r="N433" s="8">
        <v>0</v>
      </c>
      <c r="O433" s="8">
        <v>0</v>
      </c>
      <c r="Q433" s="9">
        <v>0</v>
      </c>
      <c r="R433" s="7"/>
      <c r="X433" s="8">
        <v>0</v>
      </c>
      <c r="Y433" s="9" t="s">
        <v>72</v>
      </c>
      <c r="Z433" s="7"/>
      <c r="AF433" s="8">
        <v>0</v>
      </c>
      <c r="AG433" s="9" t="s">
        <v>72</v>
      </c>
    </row>
    <row r="434" spans="1:33" x14ac:dyDescent="0.45">
      <c r="A434" s="4">
        <v>56554</v>
      </c>
      <c r="B434" s="7"/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9"/>
      <c r="J434" s="7"/>
      <c r="K434" s="8">
        <v>0</v>
      </c>
      <c r="L434" s="8">
        <v>0</v>
      </c>
      <c r="M434" s="8">
        <v>0</v>
      </c>
      <c r="N434" s="8">
        <v>0</v>
      </c>
      <c r="O434" s="8">
        <v>0</v>
      </c>
      <c r="Q434" s="9">
        <v>0</v>
      </c>
      <c r="R434" s="7"/>
      <c r="X434" s="8">
        <v>0</v>
      </c>
      <c r="Y434" s="9" t="s">
        <v>72</v>
      </c>
      <c r="Z434" s="7"/>
      <c r="AF434" s="8">
        <v>0</v>
      </c>
      <c r="AG434" s="9" t="s">
        <v>72</v>
      </c>
    </row>
    <row r="435" spans="1:33" x14ac:dyDescent="0.45">
      <c r="A435" s="4">
        <v>56584</v>
      </c>
      <c r="B435" s="7"/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9"/>
      <c r="J435" s="7"/>
      <c r="K435" s="8">
        <v>0</v>
      </c>
      <c r="L435" s="8">
        <v>0</v>
      </c>
      <c r="M435" s="8">
        <v>0</v>
      </c>
      <c r="N435" s="8">
        <v>0</v>
      </c>
      <c r="O435" s="8">
        <v>0</v>
      </c>
      <c r="Q435" s="9">
        <v>0</v>
      </c>
      <c r="R435" s="7"/>
      <c r="X435" s="8">
        <v>0</v>
      </c>
      <c r="Y435" s="9" t="s">
        <v>72</v>
      </c>
      <c r="Z435" s="7"/>
      <c r="AF435" s="8">
        <v>0</v>
      </c>
      <c r="AG435" s="9" t="s">
        <v>72</v>
      </c>
    </row>
    <row r="436" spans="1:33" x14ac:dyDescent="0.45">
      <c r="A436" s="4">
        <v>56615</v>
      </c>
      <c r="B436" s="7"/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9"/>
      <c r="J436" s="7"/>
      <c r="K436" s="8">
        <v>0</v>
      </c>
      <c r="L436" s="8">
        <v>0</v>
      </c>
      <c r="M436" s="8">
        <v>0</v>
      </c>
      <c r="N436" s="8">
        <v>0</v>
      </c>
      <c r="O436" s="8">
        <v>0</v>
      </c>
      <c r="Q436" s="9">
        <v>0</v>
      </c>
      <c r="R436" s="7"/>
      <c r="X436" s="8">
        <v>0</v>
      </c>
      <c r="Y436" s="9" t="s">
        <v>72</v>
      </c>
      <c r="Z436" s="7"/>
      <c r="AF436" s="8">
        <v>0</v>
      </c>
      <c r="AG436" s="9" t="s">
        <v>72</v>
      </c>
    </row>
    <row r="437" spans="1:33" x14ac:dyDescent="0.45">
      <c r="A437" s="4">
        <v>56646</v>
      </c>
      <c r="B437" s="7"/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9"/>
      <c r="J437" s="7"/>
      <c r="K437" s="8">
        <v>0</v>
      </c>
      <c r="L437" s="8">
        <v>0</v>
      </c>
      <c r="M437" s="8">
        <v>0</v>
      </c>
      <c r="N437" s="8">
        <v>0</v>
      </c>
      <c r="O437" s="8">
        <v>0</v>
      </c>
      <c r="Q437" s="9">
        <v>0</v>
      </c>
      <c r="R437" s="7"/>
      <c r="X437" s="8">
        <v>0</v>
      </c>
      <c r="Y437" s="9" t="s">
        <v>72</v>
      </c>
      <c r="Z437" s="7"/>
      <c r="AF437" s="8">
        <v>0</v>
      </c>
      <c r="AG437" s="9" t="s">
        <v>72</v>
      </c>
    </row>
    <row r="438" spans="1:33" x14ac:dyDescent="0.45">
      <c r="A438" s="4">
        <v>56674</v>
      </c>
      <c r="B438" s="7"/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9"/>
      <c r="J438" s="7"/>
      <c r="K438" s="8">
        <v>0</v>
      </c>
      <c r="L438" s="8">
        <v>0</v>
      </c>
      <c r="M438" s="8">
        <v>0</v>
      </c>
      <c r="N438" s="8">
        <v>0</v>
      </c>
      <c r="O438" s="8">
        <v>0</v>
      </c>
      <c r="Q438" s="9">
        <v>0</v>
      </c>
      <c r="R438" s="7"/>
      <c r="X438" s="8">
        <v>0</v>
      </c>
      <c r="Y438" s="9" t="s">
        <v>72</v>
      </c>
      <c r="Z438" s="7"/>
      <c r="AF438" s="8">
        <v>0</v>
      </c>
      <c r="AG438" s="9" t="s">
        <v>72</v>
      </c>
    </row>
    <row r="439" spans="1:33" x14ac:dyDescent="0.45">
      <c r="A439" s="4">
        <v>56705</v>
      </c>
      <c r="B439" s="7"/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9"/>
      <c r="J439" s="7"/>
      <c r="K439" s="8">
        <v>0</v>
      </c>
      <c r="L439" s="8">
        <v>0</v>
      </c>
      <c r="M439" s="8">
        <v>0</v>
      </c>
      <c r="N439" s="8">
        <v>0</v>
      </c>
      <c r="O439" s="8">
        <v>0</v>
      </c>
      <c r="Q439" s="9">
        <v>0</v>
      </c>
      <c r="R439" s="7"/>
      <c r="X439" s="8">
        <v>0</v>
      </c>
      <c r="Y439" s="9" t="s">
        <v>72</v>
      </c>
      <c r="Z439" s="7"/>
      <c r="AF439" s="8">
        <v>0</v>
      </c>
      <c r="AG439" s="9" t="s">
        <v>72</v>
      </c>
    </row>
    <row r="440" spans="1:33" x14ac:dyDescent="0.45">
      <c r="A440" s="4">
        <v>56735</v>
      </c>
      <c r="B440" s="7"/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9"/>
      <c r="J440" s="7"/>
      <c r="K440" s="8">
        <v>0</v>
      </c>
      <c r="L440" s="8">
        <v>0</v>
      </c>
      <c r="M440" s="8">
        <v>0</v>
      </c>
      <c r="N440" s="8">
        <v>0</v>
      </c>
      <c r="O440" s="8">
        <v>0</v>
      </c>
      <c r="Q440" s="9">
        <v>0</v>
      </c>
      <c r="R440" s="7"/>
      <c r="X440" s="8">
        <v>0</v>
      </c>
      <c r="Y440" s="9" t="s">
        <v>72</v>
      </c>
      <c r="Z440" s="7"/>
      <c r="AF440" s="8">
        <v>0</v>
      </c>
      <c r="AG440" s="9" t="s">
        <v>72</v>
      </c>
    </row>
    <row r="441" spans="1:33" x14ac:dyDescent="0.45">
      <c r="A441" s="4">
        <v>56766</v>
      </c>
      <c r="B441" s="7"/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9"/>
      <c r="J441" s="7"/>
      <c r="K441" s="8">
        <v>0</v>
      </c>
      <c r="L441" s="8">
        <v>0</v>
      </c>
      <c r="M441" s="8">
        <v>0</v>
      </c>
      <c r="N441" s="8">
        <v>0</v>
      </c>
      <c r="O441" s="8">
        <v>0</v>
      </c>
      <c r="Q441" s="9">
        <v>0</v>
      </c>
      <c r="R441" s="7"/>
      <c r="X441" s="8">
        <v>0</v>
      </c>
      <c r="Y441" s="9" t="s">
        <v>72</v>
      </c>
      <c r="Z441" s="7"/>
      <c r="AF441" s="8">
        <v>0</v>
      </c>
      <c r="AG441" s="9" t="s">
        <v>72</v>
      </c>
    </row>
    <row r="442" spans="1:33" x14ac:dyDescent="0.45">
      <c r="A442" s="4">
        <v>56796</v>
      </c>
      <c r="B442" s="7"/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9"/>
      <c r="J442" s="7"/>
      <c r="K442" s="8">
        <v>0</v>
      </c>
      <c r="L442" s="8">
        <v>0</v>
      </c>
      <c r="M442" s="8">
        <v>0</v>
      </c>
      <c r="N442" s="8">
        <v>0</v>
      </c>
      <c r="O442" s="8">
        <v>0</v>
      </c>
      <c r="Q442" s="9">
        <v>0</v>
      </c>
      <c r="R442" s="7"/>
      <c r="X442" s="8">
        <v>0</v>
      </c>
      <c r="Y442" s="9" t="s">
        <v>72</v>
      </c>
      <c r="Z442" s="7"/>
      <c r="AF442" s="8">
        <v>0</v>
      </c>
      <c r="AG442" s="9" t="s">
        <v>72</v>
      </c>
    </row>
    <row r="443" spans="1:33" x14ac:dyDescent="0.45">
      <c r="A443" s="4">
        <v>56827</v>
      </c>
      <c r="B443" s="7"/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9"/>
      <c r="J443" s="7"/>
      <c r="K443" s="8">
        <v>0</v>
      </c>
      <c r="L443" s="8">
        <v>0</v>
      </c>
      <c r="M443" s="8">
        <v>0</v>
      </c>
      <c r="N443" s="8">
        <v>0</v>
      </c>
      <c r="O443" s="8">
        <v>0</v>
      </c>
      <c r="Q443" s="9">
        <v>0</v>
      </c>
      <c r="R443" s="7"/>
      <c r="X443" s="8">
        <v>0</v>
      </c>
      <c r="Y443" s="9" t="s">
        <v>72</v>
      </c>
      <c r="Z443" s="7"/>
      <c r="AF443" s="8">
        <v>0</v>
      </c>
      <c r="AG443" s="9" t="s">
        <v>72</v>
      </c>
    </row>
    <row r="444" spans="1:33" x14ac:dyDescent="0.45">
      <c r="A444" s="4">
        <v>56858</v>
      </c>
      <c r="B444" s="7"/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9"/>
      <c r="J444" s="7"/>
      <c r="K444" s="8">
        <v>0</v>
      </c>
      <c r="L444" s="8">
        <v>0</v>
      </c>
      <c r="M444" s="8">
        <v>0</v>
      </c>
      <c r="N444" s="8">
        <v>0</v>
      </c>
      <c r="O444" s="8">
        <v>0</v>
      </c>
      <c r="Q444" s="9">
        <v>0</v>
      </c>
      <c r="R444" s="7"/>
      <c r="X444" s="8">
        <v>0</v>
      </c>
      <c r="Y444" s="9" t="s">
        <v>72</v>
      </c>
      <c r="Z444" s="7"/>
      <c r="AF444" s="8">
        <v>0</v>
      </c>
      <c r="AG444" s="9" t="s">
        <v>72</v>
      </c>
    </row>
    <row r="445" spans="1:33" x14ac:dyDescent="0.45">
      <c r="A445" s="4">
        <v>56888</v>
      </c>
      <c r="B445" s="7"/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9"/>
      <c r="J445" s="7"/>
      <c r="K445" s="8">
        <v>0</v>
      </c>
      <c r="L445" s="8">
        <v>0</v>
      </c>
      <c r="M445" s="8">
        <v>0</v>
      </c>
      <c r="N445" s="8">
        <v>0</v>
      </c>
      <c r="O445" s="8">
        <v>0</v>
      </c>
      <c r="Q445" s="9">
        <v>0</v>
      </c>
      <c r="R445" s="7"/>
      <c r="X445" s="8">
        <v>0</v>
      </c>
      <c r="Y445" s="9" t="s">
        <v>72</v>
      </c>
      <c r="Z445" s="7"/>
      <c r="AF445" s="8">
        <v>0</v>
      </c>
      <c r="AG445" s="9" t="s">
        <v>72</v>
      </c>
    </row>
    <row r="446" spans="1:33" x14ac:dyDescent="0.45">
      <c r="A446" s="4">
        <v>56919</v>
      </c>
      <c r="B446" s="7"/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9"/>
      <c r="J446" s="7"/>
      <c r="K446" s="8">
        <v>0</v>
      </c>
      <c r="L446" s="8">
        <v>0</v>
      </c>
      <c r="M446" s="8">
        <v>0</v>
      </c>
      <c r="N446" s="8">
        <v>0</v>
      </c>
      <c r="O446" s="8">
        <v>0</v>
      </c>
      <c r="Q446" s="9">
        <v>0</v>
      </c>
      <c r="R446" s="7"/>
      <c r="X446" s="8">
        <v>0</v>
      </c>
      <c r="Y446" s="9" t="s">
        <v>72</v>
      </c>
      <c r="Z446" s="7"/>
      <c r="AF446" s="8">
        <v>0</v>
      </c>
      <c r="AG446" s="9" t="s">
        <v>72</v>
      </c>
    </row>
    <row r="447" spans="1:33" x14ac:dyDescent="0.45">
      <c r="A447" s="4">
        <v>56949</v>
      </c>
      <c r="B447" s="7"/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9"/>
      <c r="J447" s="7"/>
      <c r="K447" s="8">
        <v>0</v>
      </c>
      <c r="L447" s="8">
        <v>0</v>
      </c>
      <c r="M447" s="8">
        <v>0</v>
      </c>
      <c r="N447" s="8">
        <v>0</v>
      </c>
      <c r="O447" s="8">
        <v>0</v>
      </c>
      <c r="Q447" s="9">
        <v>0</v>
      </c>
      <c r="R447" s="7"/>
      <c r="X447" s="8">
        <v>0</v>
      </c>
      <c r="Y447" s="9" t="s">
        <v>72</v>
      </c>
      <c r="Z447" s="7"/>
      <c r="AF447" s="8">
        <v>0</v>
      </c>
      <c r="AG447" s="9" t="s">
        <v>72</v>
      </c>
    </row>
    <row r="448" spans="1:33" x14ac:dyDescent="0.45">
      <c r="A448" s="4">
        <v>56980</v>
      </c>
      <c r="B448" s="7"/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9"/>
      <c r="J448" s="7"/>
      <c r="K448" s="8">
        <v>0</v>
      </c>
      <c r="L448" s="8">
        <v>0</v>
      </c>
      <c r="M448" s="8">
        <v>0</v>
      </c>
      <c r="N448" s="8">
        <v>0</v>
      </c>
      <c r="O448" s="8">
        <v>0</v>
      </c>
      <c r="Q448" s="9">
        <v>0</v>
      </c>
      <c r="R448" s="7"/>
      <c r="X448" s="8">
        <v>0</v>
      </c>
      <c r="Y448" s="9" t="s">
        <v>72</v>
      </c>
      <c r="Z448" s="7"/>
      <c r="AF448" s="8">
        <v>0</v>
      </c>
      <c r="AG448" s="9" t="s">
        <v>72</v>
      </c>
    </row>
    <row r="449" spans="1:33" x14ac:dyDescent="0.45">
      <c r="A449" s="4">
        <v>57011</v>
      </c>
      <c r="B449" s="7"/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9"/>
      <c r="J449" s="7"/>
      <c r="K449" s="8">
        <v>0</v>
      </c>
      <c r="L449" s="8">
        <v>0</v>
      </c>
      <c r="M449" s="8">
        <v>0</v>
      </c>
      <c r="N449" s="8">
        <v>0</v>
      </c>
      <c r="O449" s="8">
        <v>0</v>
      </c>
      <c r="Q449" s="9">
        <v>0</v>
      </c>
      <c r="R449" s="7"/>
      <c r="X449" s="8">
        <v>0</v>
      </c>
      <c r="Y449" s="9" t="s">
        <v>72</v>
      </c>
      <c r="Z449" s="7"/>
      <c r="AF449" s="8">
        <v>0</v>
      </c>
      <c r="AG449" s="9" t="s">
        <v>72</v>
      </c>
    </row>
    <row r="450" spans="1:33" x14ac:dyDescent="0.45">
      <c r="A450" s="4">
        <v>57040</v>
      </c>
      <c r="B450" s="7"/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9"/>
      <c r="J450" s="7"/>
      <c r="K450" s="8">
        <v>0</v>
      </c>
      <c r="L450" s="8">
        <v>0</v>
      </c>
      <c r="M450" s="8">
        <v>0</v>
      </c>
      <c r="N450" s="8">
        <v>0</v>
      </c>
      <c r="O450" s="8">
        <v>0</v>
      </c>
      <c r="Q450" s="9">
        <v>0</v>
      </c>
      <c r="R450" s="7"/>
      <c r="X450" s="8">
        <v>0</v>
      </c>
      <c r="Y450" s="9" t="s">
        <v>72</v>
      </c>
      <c r="Z450" s="7"/>
      <c r="AF450" s="8">
        <v>0</v>
      </c>
      <c r="AG450" s="9" t="s">
        <v>72</v>
      </c>
    </row>
    <row r="451" spans="1:33" x14ac:dyDescent="0.45">
      <c r="A451" s="4">
        <v>57071</v>
      </c>
      <c r="B451" s="7"/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9"/>
      <c r="J451" s="7"/>
      <c r="K451" s="8">
        <v>0</v>
      </c>
      <c r="L451" s="8">
        <v>0</v>
      </c>
      <c r="M451" s="8">
        <v>0</v>
      </c>
      <c r="N451" s="8">
        <v>0</v>
      </c>
      <c r="O451" s="8">
        <v>0</v>
      </c>
      <c r="Q451" s="9">
        <v>0</v>
      </c>
      <c r="R451" s="7"/>
      <c r="X451" s="8">
        <v>0</v>
      </c>
      <c r="Y451" s="9" t="s">
        <v>72</v>
      </c>
      <c r="Z451" s="7"/>
      <c r="AF451" s="8">
        <v>0</v>
      </c>
      <c r="AG451" s="9" t="s">
        <v>72</v>
      </c>
    </row>
    <row r="452" spans="1:33" x14ac:dyDescent="0.45">
      <c r="A452" s="4">
        <v>57101</v>
      </c>
      <c r="B452" s="7"/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9"/>
      <c r="J452" s="7"/>
      <c r="K452" s="8">
        <v>0</v>
      </c>
      <c r="L452" s="8">
        <v>0</v>
      </c>
      <c r="M452" s="8">
        <v>0</v>
      </c>
      <c r="N452" s="8">
        <v>0</v>
      </c>
      <c r="O452" s="8">
        <v>0</v>
      </c>
      <c r="Q452" s="9">
        <v>0</v>
      </c>
      <c r="R452" s="7"/>
      <c r="X452" s="8">
        <v>0</v>
      </c>
      <c r="Y452" s="9" t="s">
        <v>72</v>
      </c>
      <c r="Z452" s="7"/>
      <c r="AF452" s="8">
        <v>0</v>
      </c>
      <c r="AG452" s="9" t="s">
        <v>72</v>
      </c>
    </row>
    <row r="453" spans="1:33" x14ac:dyDescent="0.45">
      <c r="A453" s="4">
        <v>57132</v>
      </c>
      <c r="B453" s="7"/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9"/>
      <c r="J453" s="7"/>
      <c r="K453" s="8">
        <v>0</v>
      </c>
      <c r="L453" s="8">
        <v>0</v>
      </c>
      <c r="M453" s="8">
        <v>0</v>
      </c>
      <c r="N453" s="8">
        <v>0</v>
      </c>
      <c r="O453" s="8">
        <v>0</v>
      </c>
      <c r="Q453" s="9">
        <v>0</v>
      </c>
      <c r="R453" s="7"/>
      <c r="X453" s="8">
        <v>0</v>
      </c>
      <c r="Y453" s="9" t="s">
        <v>72</v>
      </c>
      <c r="Z453" s="7"/>
      <c r="AF453" s="8">
        <v>0</v>
      </c>
      <c r="AG453" s="9" t="s">
        <v>72</v>
      </c>
    </row>
    <row r="454" spans="1:33" x14ac:dyDescent="0.45">
      <c r="A454" s="4">
        <v>57162</v>
      </c>
      <c r="B454" s="7"/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9"/>
      <c r="J454" s="7"/>
      <c r="K454" s="8">
        <v>0</v>
      </c>
      <c r="L454" s="8">
        <v>0</v>
      </c>
      <c r="M454" s="8">
        <v>0</v>
      </c>
      <c r="N454" s="8">
        <v>0</v>
      </c>
      <c r="O454" s="8">
        <v>0</v>
      </c>
      <c r="Q454" s="9">
        <v>0</v>
      </c>
      <c r="R454" s="7"/>
      <c r="X454" s="8">
        <v>0</v>
      </c>
      <c r="Y454" s="9" t="s">
        <v>72</v>
      </c>
      <c r="Z454" s="7"/>
      <c r="AF454" s="8">
        <v>0</v>
      </c>
      <c r="AG454" s="9" t="s">
        <v>72</v>
      </c>
    </row>
    <row r="455" spans="1:33" x14ac:dyDescent="0.45">
      <c r="A455" s="4">
        <v>57193</v>
      </c>
      <c r="B455" s="7"/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9"/>
      <c r="J455" s="7"/>
      <c r="K455" s="8">
        <v>0</v>
      </c>
      <c r="L455" s="8">
        <v>0</v>
      </c>
      <c r="M455" s="8">
        <v>0</v>
      </c>
      <c r="N455" s="8">
        <v>0</v>
      </c>
      <c r="O455" s="8">
        <v>0</v>
      </c>
      <c r="Q455" s="9">
        <v>0</v>
      </c>
      <c r="R455" s="7"/>
      <c r="X455" s="8">
        <v>0</v>
      </c>
      <c r="Y455" s="9" t="s">
        <v>72</v>
      </c>
      <c r="Z455" s="7"/>
      <c r="AF455" s="8">
        <v>0</v>
      </c>
      <c r="AG455" s="9" t="s">
        <v>72</v>
      </c>
    </row>
    <row r="456" spans="1:33" x14ac:dyDescent="0.45">
      <c r="A456" s="4">
        <v>57224</v>
      </c>
      <c r="B456" s="7"/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9"/>
      <c r="J456" s="7"/>
      <c r="K456" s="8">
        <v>0</v>
      </c>
      <c r="L456" s="8">
        <v>0</v>
      </c>
      <c r="M456" s="8">
        <v>0</v>
      </c>
      <c r="N456" s="8">
        <v>0</v>
      </c>
      <c r="O456" s="8">
        <v>0</v>
      </c>
      <c r="Q456" s="9">
        <v>0</v>
      </c>
      <c r="R456" s="7"/>
      <c r="X456" s="8">
        <v>0</v>
      </c>
      <c r="Y456" s="9" t="s">
        <v>72</v>
      </c>
      <c r="Z456" s="7"/>
      <c r="AF456" s="8">
        <v>0</v>
      </c>
      <c r="AG456" s="9" t="s">
        <v>72</v>
      </c>
    </row>
    <row r="457" spans="1:33" x14ac:dyDescent="0.45">
      <c r="A457" s="4">
        <v>57254</v>
      </c>
      <c r="B457" s="7"/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9"/>
      <c r="J457" s="7"/>
      <c r="K457" s="8">
        <v>0</v>
      </c>
      <c r="L457" s="8">
        <v>0</v>
      </c>
      <c r="M457" s="8">
        <v>0</v>
      </c>
      <c r="N457" s="8">
        <v>0</v>
      </c>
      <c r="O457" s="8">
        <v>0</v>
      </c>
      <c r="Q457" s="9">
        <v>0</v>
      </c>
      <c r="R457" s="7"/>
      <c r="X457" s="8">
        <v>0</v>
      </c>
      <c r="Y457" s="9" t="s">
        <v>72</v>
      </c>
      <c r="Z457" s="7"/>
      <c r="AF457" s="8">
        <v>0</v>
      </c>
      <c r="AG457" s="9" t="s">
        <v>72</v>
      </c>
    </row>
    <row r="458" spans="1:33" x14ac:dyDescent="0.45">
      <c r="A458" s="4">
        <v>57285</v>
      </c>
      <c r="B458" s="7"/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9"/>
      <c r="J458" s="7"/>
      <c r="K458" s="8">
        <v>0</v>
      </c>
      <c r="L458" s="8">
        <v>0</v>
      </c>
      <c r="M458" s="8">
        <v>0</v>
      </c>
      <c r="N458" s="8">
        <v>0</v>
      </c>
      <c r="O458" s="8">
        <v>0</v>
      </c>
      <c r="Q458" s="9">
        <v>0</v>
      </c>
      <c r="R458" s="7"/>
      <c r="X458" s="8">
        <v>0</v>
      </c>
      <c r="Y458" s="9" t="s">
        <v>72</v>
      </c>
      <c r="Z458" s="7"/>
      <c r="AF458" s="8">
        <v>0</v>
      </c>
      <c r="AG458" s="9" t="s">
        <v>72</v>
      </c>
    </row>
    <row r="459" spans="1:33" x14ac:dyDescent="0.45">
      <c r="A459" s="4">
        <v>57315</v>
      </c>
      <c r="B459" s="7"/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9"/>
      <c r="J459" s="7"/>
      <c r="K459" s="8">
        <v>0</v>
      </c>
      <c r="L459" s="8">
        <v>0</v>
      </c>
      <c r="M459" s="8">
        <v>0</v>
      </c>
      <c r="N459" s="8">
        <v>0</v>
      </c>
      <c r="O459" s="8">
        <v>0</v>
      </c>
      <c r="Q459" s="9">
        <v>0</v>
      </c>
      <c r="R459" s="7"/>
      <c r="X459" s="8">
        <v>0</v>
      </c>
      <c r="Y459" s="9" t="s">
        <v>72</v>
      </c>
      <c r="Z459" s="7"/>
      <c r="AF459" s="8">
        <v>0</v>
      </c>
      <c r="AG459" s="9" t="s">
        <v>72</v>
      </c>
    </row>
    <row r="460" spans="1:33" x14ac:dyDescent="0.45">
      <c r="A460" s="4">
        <v>57346</v>
      </c>
      <c r="B460" s="7"/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9"/>
      <c r="J460" s="7"/>
      <c r="K460" s="8">
        <v>0</v>
      </c>
      <c r="L460" s="8">
        <v>0</v>
      </c>
      <c r="M460" s="8">
        <v>0</v>
      </c>
      <c r="N460" s="8">
        <v>0</v>
      </c>
      <c r="O460" s="8">
        <v>0</v>
      </c>
      <c r="Q460" s="9">
        <v>0</v>
      </c>
      <c r="R460" s="7"/>
      <c r="X460" s="8">
        <v>0</v>
      </c>
      <c r="Y460" s="9" t="s">
        <v>72</v>
      </c>
      <c r="Z460" s="7"/>
      <c r="AF460" s="8">
        <v>0</v>
      </c>
      <c r="AG460" s="9" t="s">
        <v>72</v>
      </c>
    </row>
    <row r="461" spans="1:33" x14ac:dyDescent="0.45">
      <c r="A461" s="4">
        <v>57377</v>
      </c>
      <c r="B461" s="7"/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9"/>
      <c r="J461" s="7"/>
      <c r="K461" s="8">
        <v>0</v>
      </c>
      <c r="L461" s="8">
        <v>0</v>
      </c>
      <c r="M461" s="8">
        <v>0</v>
      </c>
      <c r="N461" s="8">
        <v>0</v>
      </c>
      <c r="O461" s="8">
        <v>0</v>
      </c>
      <c r="Q461" s="9">
        <v>0</v>
      </c>
      <c r="R461" s="7"/>
      <c r="X461" s="8">
        <v>0</v>
      </c>
      <c r="Y461" s="9" t="s">
        <v>72</v>
      </c>
      <c r="Z461" s="7"/>
      <c r="AF461" s="8">
        <v>0</v>
      </c>
      <c r="AG461" s="9" t="s">
        <v>72</v>
      </c>
    </row>
    <row r="462" spans="1:33" x14ac:dyDescent="0.45">
      <c r="A462" s="4">
        <v>57405</v>
      </c>
      <c r="B462" s="7"/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9"/>
      <c r="J462" s="7"/>
      <c r="K462" s="8">
        <v>0</v>
      </c>
      <c r="L462" s="8">
        <v>0</v>
      </c>
      <c r="M462" s="8">
        <v>0</v>
      </c>
      <c r="N462" s="8">
        <v>0</v>
      </c>
      <c r="O462" s="8">
        <v>0</v>
      </c>
      <c r="Q462" s="9">
        <v>0</v>
      </c>
      <c r="R462" s="7"/>
      <c r="X462" s="8">
        <v>0</v>
      </c>
      <c r="Y462" s="9" t="s">
        <v>72</v>
      </c>
      <c r="Z462" s="7"/>
      <c r="AF462" s="8">
        <v>0</v>
      </c>
      <c r="AG462" s="9" t="s">
        <v>72</v>
      </c>
    </row>
    <row r="463" spans="1:33" x14ac:dyDescent="0.45">
      <c r="A463" s="4">
        <v>57436</v>
      </c>
      <c r="B463" s="7"/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9"/>
      <c r="J463" s="7"/>
      <c r="K463" s="8">
        <v>0</v>
      </c>
      <c r="L463" s="8">
        <v>0</v>
      </c>
      <c r="M463" s="8">
        <v>0</v>
      </c>
      <c r="N463" s="8">
        <v>0</v>
      </c>
      <c r="O463" s="8">
        <v>0</v>
      </c>
      <c r="Q463" s="9">
        <v>0</v>
      </c>
      <c r="R463" s="7"/>
      <c r="X463" s="8">
        <v>0</v>
      </c>
      <c r="Y463" s="9" t="s">
        <v>72</v>
      </c>
      <c r="Z463" s="7"/>
      <c r="AF463" s="8">
        <v>0</v>
      </c>
      <c r="AG463" s="9" t="s">
        <v>72</v>
      </c>
    </row>
    <row r="464" spans="1:33" x14ac:dyDescent="0.45">
      <c r="A464" s="4">
        <v>57466</v>
      </c>
      <c r="B464" s="7"/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9"/>
      <c r="J464" s="7"/>
      <c r="K464" s="8">
        <v>0</v>
      </c>
      <c r="L464" s="8">
        <v>0</v>
      </c>
      <c r="M464" s="8">
        <v>0</v>
      </c>
      <c r="N464" s="8">
        <v>0</v>
      </c>
      <c r="O464" s="8">
        <v>0</v>
      </c>
      <c r="Q464" s="9">
        <v>0</v>
      </c>
      <c r="R464" s="7"/>
      <c r="X464" s="8">
        <v>0</v>
      </c>
      <c r="Y464" s="9" t="s">
        <v>72</v>
      </c>
      <c r="Z464" s="7"/>
      <c r="AF464" s="8">
        <v>0</v>
      </c>
      <c r="AG464" s="9" t="s">
        <v>72</v>
      </c>
    </row>
    <row r="465" spans="1:33" x14ac:dyDescent="0.45">
      <c r="A465" s="4">
        <v>57497</v>
      </c>
      <c r="B465" s="7"/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9"/>
      <c r="J465" s="7"/>
      <c r="K465" s="8">
        <v>0</v>
      </c>
      <c r="L465" s="8">
        <v>0</v>
      </c>
      <c r="M465" s="8">
        <v>0</v>
      </c>
      <c r="N465" s="8">
        <v>0</v>
      </c>
      <c r="O465" s="8">
        <v>0</v>
      </c>
      <c r="Q465" s="9">
        <v>0</v>
      </c>
      <c r="R465" s="7"/>
      <c r="X465" s="8">
        <v>0</v>
      </c>
      <c r="Y465" s="9" t="s">
        <v>72</v>
      </c>
      <c r="Z465" s="7"/>
      <c r="AF465" s="8">
        <v>0</v>
      </c>
      <c r="AG465" s="9" t="s">
        <v>72</v>
      </c>
    </row>
    <row r="466" spans="1:33" x14ac:dyDescent="0.45">
      <c r="A466" s="4">
        <v>57527</v>
      </c>
      <c r="B466" s="7"/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9"/>
      <c r="J466" s="7"/>
      <c r="K466" s="8">
        <v>0</v>
      </c>
      <c r="L466" s="8">
        <v>0</v>
      </c>
      <c r="M466" s="8">
        <v>0</v>
      </c>
      <c r="N466" s="8">
        <v>0</v>
      </c>
      <c r="O466" s="8">
        <v>0</v>
      </c>
      <c r="Q466" s="9">
        <v>0</v>
      </c>
      <c r="R466" s="7"/>
      <c r="X466" s="8">
        <v>0</v>
      </c>
      <c r="Y466" s="9" t="s">
        <v>72</v>
      </c>
      <c r="Z466" s="7"/>
      <c r="AF466" s="8">
        <v>0</v>
      </c>
      <c r="AG466" s="9" t="s">
        <v>72</v>
      </c>
    </row>
    <row r="467" spans="1:33" x14ac:dyDescent="0.45">
      <c r="A467" s="4">
        <v>57558</v>
      </c>
      <c r="B467" s="7"/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9"/>
      <c r="J467" s="7"/>
      <c r="K467" s="8">
        <v>0</v>
      </c>
      <c r="L467" s="8">
        <v>0</v>
      </c>
      <c r="M467" s="8">
        <v>0</v>
      </c>
      <c r="N467" s="8">
        <v>0</v>
      </c>
      <c r="O467" s="8">
        <v>0</v>
      </c>
      <c r="Q467" s="9">
        <v>0</v>
      </c>
      <c r="R467" s="7"/>
      <c r="X467" s="8">
        <v>0</v>
      </c>
      <c r="Y467" s="9" t="s">
        <v>72</v>
      </c>
      <c r="Z467" s="7"/>
      <c r="AF467" s="8">
        <v>0</v>
      </c>
      <c r="AG467" s="9" t="s">
        <v>72</v>
      </c>
    </row>
    <row r="468" spans="1:33" x14ac:dyDescent="0.45">
      <c r="A468" s="4">
        <v>57589</v>
      </c>
      <c r="B468" s="7"/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9"/>
      <c r="J468" s="7"/>
      <c r="K468" s="8">
        <v>0</v>
      </c>
      <c r="L468" s="8">
        <v>0</v>
      </c>
      <c r="M468" s="8">
        <v>0</v>
      </c>
      <c r="N468" s="8">
        <v>0</v>
      </c>
      <c r="O468" s="8">
        <v>0</v>
      </c>
      <c r="Q468" s="9">
        <v>0</v>
      </c>
      <c r="R468" s="7"/>
      <c r="X468" s="8">
        <v>0</v>
      </c>
      <c r="Y468" s="9" t="s">
        <v>72</v>
      </c>
      <c r="Z468" s="7"/>
      <c r="AF468" s="8">
        <v>0</v>
      </c>
      <c r="AG468" s="9" t="s">
        <v>72</v>
      </c>
    </row>
    <row r="469" spans="1:33" x14ac:dyDescent="0.45">
      <c r="A469" s="4">
        <v>57619</v>
      </c>
      <c r="B469" s="7"/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9"/>
      <c r="J469" s="7"/>
      <c r="K469" s="8">
        <v>0</v>
      </c>
      <c r="L469" s="8">
        <v>0</v>
      </c>
      <c r="M469" s="8">
        <v>0</v>
      </c>
      <c r="N469" s="8">
        <v>0</v>
      </c>
      <c r="O469" s="8">
        <v>0</v>
      </c>
      <c r="Q469" s="9">
        <v>0</v>
      </c>
      <c r="R469" s="7"/>
      <c r="X469" s="8">
        <v>0</v>
      </c>
      <c r="Y469" s="9" t="s">
        <v>72</v>
      </c>
      <c r="Z469" s="7"/>
      <c r="AF469" s="8">
        <v>0</v>
      </c>
      <c r="AG469" s="9" t="s">
        <v>72</v>
      </c>
    </row>
    <row r="470" spans="1:33" x14ac:dyDescent="0.45">
      <c r="A470" s="4">
        <v>57650</v>
      </c>
      <c r="B470" s="7"/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9"/>
      <c r="J470" s="7"/>
      <c r="K470" s="8">
        <v>0</v>
      </c>
      <c r="L470" s="8">
        <v>0</v>
      </c>
      <c r="M470" s="8">
        <v>0</v>
      </c>
      <c r="N470" s="8">
        <v>0</v>
      </c>
      <c r="O470" s="8">
        <v>0</v>
      </c>
      <c r="Q470" s="9">
        <v>0</v>
      </c>
      <c r="R470" s="7"/>
      <c r="X470" s="8">
        <v>0</v>
      </c>
      <c r="Y470" s="9" t="s">
        <v>72</v>
      </c>
      <c r="Z470" s="7"/>
      <c r="AF470" s="8">
        <v>0</v>
      </c>
      <c r="AG470" s="9" t="s">
        <v>72</v>
      </c>
    </row>
    <row r="471" spans="1:33" x14ac:dyDescent="0.45">
      <c r="A471" s="4">
        <v>57680</v>
      </c>
      <c r="B471" s="7"/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9"/>
      <c r="J471" s="7"/>
      <c r="K471" s="8">
        <v>0</v>
      </c>
      <c r="L471" s="8">
        <v>0</v>
      </c>
      <c r="M471" s="8">
        <v>0</v>
      </c>
      <c r="N471" s="8">
        <v>0</v>
      </c>
      <c r="O471" s="8">
        <v>0</v>
      </c>
      <c r="Q471" s="9">
        <v>0</v>
      </c>
      <c r="R471" s="7"/>
      <c r="X471" s="8">
        <v>0</v>
      </c>
      <c r="Y471" s="9" t="s">
        <v>72</v>
      </c>
      <c r="Z471" s="7"/>
      <c r="AF471" s="8">
        <v>0</v>
      </c>
      <c r="AG471" s="9" t="s">
        <v>72</v>
      </c>
    </row>
    <row r="472" spans="1:33" x14ac:dyDescent="0.45">
      <c r="A472" s="4">
        <v>57711</v>
      </c>
      <c r="B472" s="7"/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9"/>
      <c r="J472" s="7"/>
      <c r="K472" s="8">
        <v>0</v>
      </c>
      <c r="L472" s="8">
        <v>0</v>
      </c>
      <c r="M472" s="8">
        <v>0</v>
      </c>
      <c r="N472" s="8">
        <v>0</v>
      </c>
      <c r="O472" s="8">
        <v>0</v>
      </c>
      <c r="Q472" s="9">
        <v>0</v>
      </c>
      <c r="R472" s="7"/>
      <c r="X472" s="8">
        <v>0</v>
      </c>
      <c r="Y472" s="9" t="s">
        <v>72</v>
      </c>
      <c r="Z472" s="7"/>
      <c r="AF472" s="8">
        <v>0</v>
      </c>
      <c r="AG472" s="9" t="s">
        <v>72</v>
      </c>
    </row>
    <row r="473" spans="1:33" x14ac:dyDescent="0.45">
      <c r="A473" s="4">
        <v>57742</v>
      </c>
      <c r="B473" s="7"/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9"/>
      <c r="J473" s="7"/>
      <c r="K473" s="8">
        <v>0</v>
      </c>
      <c r="L473" s="8">
        <v>0</v>
      </c>
      <c r="M473" s="8">
        <v>0</v>
      </c>
      <c r="N473" s="8">
        <v>0</v>
      </c>
      <c r="O473" s="8">
        <v>0</v>
      </c>
      <c r="Q473" s="9">
        <v>0</v>
      </c>
      <c r="R473" s="7"/>
      <c r="X473" s="8">
        <v>0</v>
      </c>
      <c r="Y473" s="9" t="s">
        <v>72</v>
      </c>
      <c r="Z473" s="7"/>
      <c r="AF473" s="8">
        <v>0</v>
      </c>
      <c r="AG473" s="9" t="s">
        <v>72</v>
      </c>
    </row>
    <row r="474" spans="1:33" x14ac:dyDescent="0.45">
      <c r="A474" s="4">
        <v>57770</v>
      </c>
      <c r="B474" s="7"/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9"/>
      <c r="J474" s="7"/>
      <c r="K474" s="8">
        <v>0</v>
      </c>
      <c r="L474" s="8">
        <v>0</v>
      </c>
      <c r="M474" s="8">
        <v>0</v>
      </c>
      <c r="N474" s="8">
        <v>0</v>
      </c>
      <c r="O474" s="8">
        <v>0</v>
      </c>
      <c r="Q474" s="9">
        <v>0</v>
      </c>
      <c r="R474" s="7"/>
      <c r="X474" s="8">
        <v>0</v>
      </c>
      <c r="Y474" s="9" t="s">
        <v>72</v>
      </c>
      <c r="Z474" s="7"/>
      <c r="AF474" s="8">
        <v>0</v>
      </c>
      <c r="AG474" s="9" t="s">
        <v>72</v>
      </c>
    </row>
    <row r="475" spans="1:33" x14ac:dyDescent="0.45">
      <c r="A475" s="4">
        <v>57801</v>
      </c>
      <c r="B475" s="7"/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9"/>
      <c r="J475" s="7"/>
      <c r="K475" s="8">
        <v>0</v>
      </c>
      <c r="L475" s="8">
        <v>0</v>
      </c>
      <c r="M475" s="8">
        <v>0</v>
      </c>
      <c r="N475" s="8">
        <v>0</v>
      </c>
      <c r="O475" s="8">
        <v>0</v>
      </c>
      <c r="Q475" s="9">
        <v>0</v>
      </c>
      <c r="R475" s="7"/>
      <c r="X475" s="8">
        <v>0</v>
      </c>
      <c r="Y475" s="9" t="s">
        <v>72</v>
      </c>
      <c r="Z475" s="7"/>
      <c r="AF475" s="8">
        <v>0</v>
      </c>
      <c r="AG475" s="9" t="s">
        <v>72</v>
      </c>
    </row>
    <row r="476" spans="1:33" x14ac:dyDescent="0.45">
      <c r="A476" s="4">
        <v>57831</v>
      </c>
      <c r="B476" s="7"/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9"/>
      <c r="J476" s="7"/>
      <c r="K476" s="8">
        <v>0</v>
      </c>
      <c r="L476" s="8">
        <v>0</v>
      </c>
      <c r="M476" s="8">
        <v>0</v>
      </c>
      <c r="N476" s="8">
        <v>0</v>
      </c>
      <c r="O476" s="8">
        <v>0</v>
      </c>
      <c r="Q476" s="9">
        <v>0</v>
      </c>
      <c r="R476" s="7"/>
      <c r="X476" s="8">
        <v>0</v>
      </c>
      <c r="Y476" s="9" t="s">
        <v>72</v>
      </c>
      <c r="Z476" s="7"/>
      <c r="AF476" s="8">
        <v>0</v>
      </c>
      <c r="AG476" s="9" t="s">
        <v>72</v>
      </c>
    </row>
    <row r="477" spans="1:33" x14ac:dyDescent="0.45">
      <c r="A477" s="4">
        <v>57862</v>
      </c>
      <c r="B477" s="7"/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9"/>
      <c r="J477" s="7"/>
      <c r="K477" s="8">
        <v>0</v>
      </c>
      <c r="L477" s="8">
        <v>0</v>
      </c>
      <c r="M477" s="8">
        <v>0</v>
      </c>
      <c r="N477" s="8">
        <v>0</v>
      </c>
      <c r="O477" s="8">
        <v>0</v>
      </c>
      <c r="Q477" s="9">
        <v>0</v>
      </c>
      <c r="R477" s="7"/>
      <c r="X477" s="8">
        <v>0</v>
      </c>
      <c r="Y477" s="9" t="s">
        <v>72</v>
      </c>
      <c r="Z477" s="7"/>
      <c r="AF477" s="8">
        <v>0</v>
      </c>
      <c r="AG477" s="9" t="s">
        <v>72</v>
      </c>
    </row>
    <row r="478" spans="1:33" x14ac:dyDescent="0.45">
      <c r="A478" s="4">
        <v>57892</v>
      </c>
      <c r="B478" s="7"/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9"/>
      <c r="J478" s="7"/>
      <c r="K478" s="8">
        <v>0</v>
      </c>
      <c r="L478" s="8">
        <v>0</v>
      </c>
      <c r="M478" s="8">
        <v>0</v>
      </c>
      <c r="N478" s="8">
        <v>0</v>
      </c>
      <c r="O478" s="8">
        <v>0</v>
      </c>
      <c r="Q478" s="9">
        <v>0</v>
      </c>
      <c r="R478" s="7"/>
      <c r="X478" s="8">
        <v>0</v>
      </c>
      <c r="Y478" s="9" t="s">
        <v>72</v>
      </c>
      <c r="Z478" s="7"/>
      <c r="AF478" s="8">
        <v>0</v>
      </c>
      <c r="AG478" s="9" t="s">
        <v>72</v>
      </c>
    </row>
    <row r="479" spans="1:33" x14ac:dyDescent="0.45">
      <c r="A479" s="4">
        <v>57923</v>
      </c>
      <c r="B479" s="7"/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9"/>
      <c r="J479" s="7"/>
      <c r="K479" s="8">
        <v>0</v>
      </c>
      <c r="L479" s="8">
        <v>0</v>
      </c>
      <c r="M479" s="8">
        <v>0</v>
      </c>
      <c r="N479" s="8">
        <v>0</v>
      </c>
      <c r="O479" s="8">
        <v>0</v>
      </c>
      <c r="Q479" s="9">
        <v>0</v>
      </c>
      <c r="R479" s="7"/>
      <c r="X479" s="8">
        <v>0</v>
      </c>
      <c r="Y479" s="9" t="s">
        <v>72</v>
      </c>
      <c r="Z479" s="7"/>
      <c r="AF479" s="8">
        <v>0</v>
      </c>
      <c r="AG479" s="9" t="s">
        <v>72</v>
      </c>
    </row>
    <row r="480" spans="1:33" x14ac:dyDescent="0.45">
      <c r="A480" s="4">
        <v>57954</v>
      </c>
      <c r="B480" s="7"/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9"/>
      <c r="J480" s="7"/>
      <c r="K480" s="8">
        <v>0</v>
      </c>
      <c r="L480" s="8">
        <v>0</v>
      </c>
      <c r="M480" s="8">
        <v>0</v>
      </c>
      <c r="N480" s="8">
        <v>0</v>
      </c>
      <c r="O480" s="8">
        <v>0</v>
      </c>
      <c r="Q480" s="9">
        <v>0</v>
      </c>
      <c r="R480" s="7"/>
      <c r="X480" s="8">
        <v>0</v>
      </c>
      <c r="Y480" s="9" t="s">
        <v>72</v>
      </c>
      <c r="Z480" s="7"/>
      <c r="AF480" s="8">
        <v>0</v>
      </c>
      <c r="AG480" s="9" t="s">
        <v>72</v>
      </c>
    </row>
    <row r="481" spans="1:33" x14ac:dyDescent="0.45">
      <c r="A481" s="4">
        <v>57984</v>
      </c>
      <c r="B481" s="7"/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9"/>
      <c r="J481" s="7"/>
      <c r="K481" s="8">
        <v>0</v>
      </c>
      <c r="L481" s="8">
        <v>0</v>
      </c>
      <c r="M481" s="8">
        <v>0</v>
      </c>
      <c r="N481" s="8">
        <v>0</v>
      </c>
      <c r="O481" s="8">
        <v>0</v>
      </c>
      <c r="Q481" s="9">
        <v>0</v>
      </c>
      <c r="R481" s="7"/>
      <c r="X481" s="8">
        <v>0</v>
      </c>
      <c r="Y481" s="9" t="s">
        <v>72</v>
      </c>
      <c r="Z481" s="7"/>
      <c r="AF481" s="8">
        <v>0</v>
      </c>
      <c r="AG481" s="9" t="s">
        <v>72</v>
      </c>
    </row>
    <row r="482" spans="1:33" x14ac:dyDescent="0.45">
      <c r="A482" s="4">
        <v>58015</v>
      </c>
      <c r="B482" s="7"/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9"/>
      <c r="J482" s="7"/>
      <c r="K482" s="8">
        <v>0</v>
      </c>
      <c r="L482" s="8">
        <v>0</v>
      </c>
      <c r="M482" s="8">
        <v>0</v>
      </c>
      <c r="N482" s="8">
        <v>0</v>
      </c>
      <c r="O482" s="8">
        <v>0</v>
      </c>
      <c r="Q482" s="9">
        <v>0</v>
      </c>
      <c r="R482" s="7"/>
      <c r="X482" s="8">
        <v>0</v>
      </c>
      <c r="Y482" s="9" t="s">
        <v>72</v>
      </c>
      <c r="Z482" s="7"/>
      <c r="AF482" s="8">
        <v>0</v>
      </c>
      <c r="AG482" s="9" t="s">
        <v>72</v>
      </c>
    </row>
    <row r="483" spans="1:33" x14ac:dyDescent="0.45">
      <c r="A483" s="4">
        <v>58045</v>
      </c>
      <c r="B483" s="7"/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9"/>
      <c r="J483" s="7"/>
      <c r="K483" s="8">
        <v>0</v>
      </c>
      <c r="L483" s="8">
        <v>0</v>
      </c>
      <c r="M483" s="8">
        <v>0</v>
      </c>
      <c r="N483" s="8">
        <v>0</v>
      </c>
      <c r="O483" s="8">
        <v>0</v>
      </c>
      <c r="Q483" s="9">
        <v>0</v>
      </c>
      <c r="R483" s="7"/>
      <c r="X483" s="8">
        <v>0</v>
      </c>
      <c r="Y483" s="9" t="s">
        <v>72</v>
      </c>
      <c r="Z483" s="7"/>
      <c r="AF483" s="8">
        <v>0</v>
      </c>
      <c r="AG483" s="9" t="s">
        <v>72</v>
      </c>
    </row>
    <row r="484" spans="1:33" x14ac:dyDescent="0.45">
      <c r="A484" s="4">
        <v>58076</v>
      </c>
      <c r="B484" s="7"/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9"/>
      <c r="J484" s="7"/>
      <c r="K484" s="8">
        <v>0</v>
      </c>
      <c r="L484" s="8">
        <v>0</v>
      </c>
      <c r="M484" s="8">
        <v>0</v>
      </c>
      <c r="N484" s="8">
        <v>0</v>
      </c>
      <c r="O484" s="8">
        <v>0</v>
      </c>
      <c r="Q484" s="9">
        <v>0</v>
      </c>
      <c r="R484" s="7"/>
      <c r="X484" s="8">
        <v>0</v>
      </c>
      <c r="Y484" s="9" t="s">
        <v>72</v>
      </c>
      <c r="Z484" s="7"/>
      <c r="AF484" s="8">
        <v>0</v>
      </c>
      <c r="AG484" s="9" t="s">
        <v>72</v>
      </c>
    </row>
    <row r="485" spans="1:33" x14ac:dyDescent="0.45">
      <c r="A485" s="4">
        <v>58107</v>
      </c>
      <c r="B485" s="7"/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9"/>
      <c r="J485" s="7"/>
      <c r="K485" s="8">
        <v>0</v>
      </c>
      <c r="L485" s="8">
        <v>0</v>
      </c>
      <c r="M485" s="8">
        <v>0</v>
      </c>
      <c r="N485" s="8">
        <v>0</v>
      </c>
      <c r="O485" s="8">
        <v>0</v>
      </c>
      <c r="Q485" s="9">
        <v>0</v>
      </c>
      <c r="R485" s="7"/>
      <c r="X485" s="8">
        <v>0</v>
      </c>
      <c r="Y485" s="9" t="s">
        <v>72</v>
      </c>
      <c r="Z485" s="7"/>
      <c r="AF485" s="8">
        <v>0</v>
      </c>
      <c r="AG485" s="9" t="s">
        <v>72</v>
      </c>
    </row>
    <row r="486" spans="1:33" x14ac:dyDescent="0.45">
      <c r="A486" s="4">
        <v>58135</v>
      </c>
      <c r="B486" s="7"/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9"/>
      <c r="J486" s="7"/>
      <c r="K486" s="8">
        <v>0</v>
      </c>
      <c r="L486" s="8">
        <v>0</v>
      </c>
      <c r="M486" s="8">
        <v>0</v>
      </c>
      <c r="N486" s="8">
        <v>0</v>
      </c>
      <c r="O486" s="8">
        <v>0</v>
      </c>
      <c r="Q486" s="9">
        <v>0</v>
      </c>
      <c r="R486" s="7"/>
      <c r="X486" s="8">
        <v>0</v>
      </c>
      <c r="Y486" s="9" t="s">
        <v>72</v>
      </c>
      <c r="Z486" s="7"/>
      <c r="AF486" s="8">
        <v>0</v>
      </c>
      <c r="AG486" s="9" t="s">
        <v>72</v>
      </c>
    </row>
    <row r="487" spans="1:33" x14ac:dyDescent="0.45">
      <c r="A487" s="4">
        <v>58166</v>
      </c>
      <c r="B487" s="7"/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9"/>
      <c r="J487" s="7"/>
      <c r="K487" s="8">
        <v>0</v>
      </c>
      <c r="L487" s="8">
        <v>0</v>
      </c>
      <c r="M487" s="8">
        <v>0</v>
      </c>
      <c r="N487" s="8">
        <v>0</v>
      </c>
      <c r="O487" s="8">
        <v>0</v>
      </c>
      <c r="Q487" s="9">
        <v>0</v>
      </c>
      <c r="R487" s="7"/>
      <c r="X487" s="8">
        <v>0</v>
      </c>
      <c r="Y487" s="9" t="s">
        <v>72</v>
      </c>
      <c r="Z487" s="7"/>
      <c r="AF487" s="8">
        <v>0</v>
      </c>
      <c r="AG487" s="9" t="s">
        <v>72</v>
      </c>
    </row>
    <row r="488" spans="1:33" x14ac:dyDescent="0.45">
      <c r="A488" s="4">
        <v>58196</v>
      </c>
      <c r="B488" s="7"/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9"/>
      <c r="J488" s="7"/>
      <c r="K488" s="8">
        <v>0</v>
      </c>
      <c r="L488" s="8">
        <v>0</v>
      </c>
      <c r="M488" s="8">
        <v>0</v>
      </c>
      <c r="N488" s="8">
        <v>0</v>
      </c>
      <c r="O488" s="8">
        <v>0</v>
      </c>
      <c r="Q488" s="9">
        <v>0</v>
      </c>
      <c r="R488" s="7"/>
      <c r="X488" s="8">
        <v>0</v>
      </c>
      <c r="Y488" s="9" t="s">
        <v>72</v>
      </c>
      <c r="Z488" s="7"/>
      <c r="AF488" s="8">
        <v>0</v>
      </c>
      <c r="AG488" s="9" t="s">
        <v>72</v>
      </c>
    </row>
    <row r="489" spans="1:33" x14ac:dyDescent="0.45">
      <c r="A489" s="4">
        <v>58227</v>
      </c>
      <c r="B489" s="7"/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9"/>
      <c r="J489" s="7"/>
      <c r="K489" s="8">
        <v>0</v>
      </c>
      <c r="L489" s="8">
        <v>0</v>
      </c>
      <c r="M489" s="8">
        <v>0</v>
      </c>
      <c r="N489" s="8">
        <v>0</v>
      </c>
      <c r="O489" s="8">
        <v>0</v>
      </c>
      <c r="Q489" s="9">
        <v>0</v>
      </c>
      <c r="R489" s="7"/>
      <c r="X489" s="8">
        <v>0</v>
      </c>
      <c r="Y489" s="9" t="s">
        <v>72</v>
      </c>
      <c r="Z489" s="7"/>
      <c r="AF489" s="8">
        <v>0</v>
      </c>
      <c r="AG489" s="9" t="s">
        <v>72</v>
      </c>
    </row>
    <row r="490" spans="1:33" x14ac:dyDescent="0.45">
      <c r="A490" s="4">
        <v>58257</v>
      </c>
      <c r="B490" s="7"/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9"/>
      <c r="J490" s="7"/>
      <c r="K490" s="8">
        <v>0</v>
      </c>
      <c r="L490" s="8">
        <v>0</v>
      </c>
      <c r="M490" s="8">
        <v>0</v>
      </c>
      <c r="N490" s="8">
        <v>0</v>
      </c>
      <c r="O490" s="8">
        <v>0</v>
      </c>
      <c r="Q490" s="9">
        <v>0</v>
      </c>
      <c r="R490" s="7"/>
      <c r="X490" s="8">
        <v>0</v>
      </c>
      <c r="Y490" s="9" t="s">
        <v>72</v>
      </c>
      <c r="Z490" s="7"/>
      <c r="AF490" s="8">
        <v>0</v>
      </c>
      <c r="AG490" s="9" t="s">
        <v>72</v>
      </c>
    </row>
    <row r="491" spans="1:33" x14ac:dyDescent="0.45">
      <c r="A491" s="4">
        <v>58288</v>
      </c>
      <c r="B491" s="7"/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9"/>
      <c r="J491" s="7"/>
      <c r="K491" s="8">
        <v>0</v>
      </c>
      <c r="L491" s="8">
        <v>0</v>
      </c>
      <c r="M491" s="8">
        <v>0</v>
      </c>
      <c r="N491" s="8">
        <v>0</v>
      </c>
      <c r="O491" s="8">
        <v>0</v>
      </c>
      <c r="Q491" s="9">
        <v>0</v>
      </c>
      <c r="R491" s="7"/>
      <c r="X491" s="8">
        <v>0</v>
      </c>
      <c r="Y491" s="9" t="s">
        <v>72</v>
      </c>
      <c r="Z491" s="7"/>
      <c r="AF491" s="8">
        <v>0</v>
      </c>
      <c r="AG491" s="9" t="s">
        <v>72</v>
      </c>
    </row>
    <row r="492" spans="1:33" x14ac:dyDescent="0.45">
      <c r="A492" s="4">
        <v>58319</v>
      </c>
      <c r="B492" s="7"/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9"/>
      <c r="J492" s="7"/>
      <c r="K492" s="8">
        <v>0</v>
      </c>
      <c r="L492" s="8">
        <v>0</v>
      </c>
      <c r="M492" s="8">
        <v>0</v>
      </c>
      <c r="N492" s="8">
        <v>0</v>
      </c>
      <c r="O492" s="8">
        <v>0</v>
      </c>
      <c r="Q492" s="9">
        <v>0</v>
      </c>
      <c r="R492" s="7"/>
      <c r="X492" s="8">
        <v>0</v>
      </c>
      <c r="Y492" s="9" t="s">
        <v>72</v>
      </c>
      <c r="Z492" s="7"/>
      <c r="AF492" s="8">
        <v>0</v>
      </c>
      <c r="AG492" s="9" t="s">
        <v>72</v>
      </c>
    </row>
    <row r="493" spans="1:33" x14ac:dyDescent="0.45">
      <c r="A493" s="4">
        <v>58349</v>
      </c>
      <c r="B493" s="7"/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9"/>
      <c r="J493" s="7"/>
      <c r="K493" s="8">
        <v>0</v>
      </c>
      <c r="L493" s="8">
        <v>0</v>
      </c>
      <c r="M493" s="8">
        <v>0</v>
      </c>
      <c r="N493" s="8">
        <v>0</v>
      </c>
      <c r="O493" s="8">
        <v>0</v>
      </c>
      <c r="Q493" s="9">
        <v>0</v>
      </c>
      <c r="R493" s="7"/>
      <c r="X493" s="8">
        <v>0</v>
      </c>
      <c r="Y493" s="9" t="s">
        <v>72</v>
      </c>
      <c r="Z493" s="7"/>
      <c r="AF493" s="8">
        <v>0</v>
      </c>
      <c r="AG493" s="9" t="s">
        <v>72</v>
      </c>
    </row>
    <row r="494" spans="1:33" x14ac:dyDescent="0.45">
      <c r="A494" s="4">
        <v>58380</v>
      </c>
      <c r="B494" s="7"/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9"/>
      <c r="J494" s="7"/>
      <c r="K494" s="8">
        <v>0</v>
      </c>
      <c r="L494" s="8">
        <v>0</v>
      </c>
      <c r="M494" s="8">
        <v>0</v>
      </c>
      <c r="N494" s="8">
        <v>0</v>
      </c>
      <c r="O494" s="8">
        <v>0</v>
      </c>
      <c r="Q494" s="9">
        <v>0</v>
      </c>
      <c r="R494" s="7"/>
      <c r="X494" s="8">
        <v>0</v>
      </c>
      <c r="Y494" s="9" t="s">
        <v>72</v>
      </c>
      <c r="Z494" s="7"/>
      <c r="AF494" s="8">
        <v>0</v>
      </c>
      <c r="AG494" s="9" t="s">
        <v>72</v>
      </c>
    </row>
    <row r="495" spans="1:33" x14ac:dyDescent="0.45">
      <c r="A495" s="4">
        <v>58410</v>
      </c>
      <c r="B495" s="7"/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9"/>
      <c r="J495" s="7"/>
      <c r="K495" s="8">
        <v>0</v>
      </c>
      <c r="L495" s="8">
        <v>0</v>
      </c>
      <c r="M495" s="8">
        <v>0</v>
      </c>
      <c r="N495" s="8">
        <v>0</v>
      </c>
      <c r="O495" s="8">
        <v>0</v>
      </c>
      <c r="Q495" s="9">
        <v>0</v>
      </c>
      <c r="R495" s="7"/>
      <c r="X495" s="8">
        <v>0</v>
      </c>
      <c r="Y495" s="9" t="s">
        <v>72</v>
      </c>
      <c r="Z495" s="7"/>
      <c r="AF495" s="8">
        <v>0</v>
      </c>
      <c r="AG495" s="9" t="s">
        <v>72</v>
      </c>
    </row>
    <row r="496" spans="1:33" x14ac:dyDescent="0.45">
      <c r="A496" s="4">
        <v>58441</v>
      </c>
      <c r="B496" s="7"/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9"/>
      <c r="J496" s="7"/>
      <c r="K496" s="8">
        <v>0</v>
      </c>
      <c r="L496" s="8">
        <v>0</v>
      </c>
      <c r="M496" s="8">
        <v>0</v>
      </c>
      <c r="N496" s="8">
        <v>0</v>
      </c>
      <c r="O496" s="8">
        <v>0</v>
      </c>
      <c r="Q496" s="9">
        <v>0</v>
      </c>
      <c r="R496" s="7"/>
      <c r="X496" s="8">
        <v>0</v>
      </c>
      <c r="Y496" s="9" t="s">
        <v>72</v>
      </c>
      <c r="Z496" s="7"/>
      <c r="AF496" s="8">
        <v>0</v>
      </c>
      <c r="AG496" s="9" t="s">
        <v>72</v>
      </c>
    </row>
    <row r="497" spans="1:33" x14ac:dyDescent="0.45">
      <c r="A497" s="4">
        <v>58472</v>
      </c>
      <c r="B497" s="7"/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9"/>
      <c r="J497" s="7"/>
      <c r="K497" s="8">
        <v>0</v>
      </c>
      <c r="L497" s="8">
        <v>0</v>
      </c>
      <c r="M497" s="8">
        <v>0</v>
      </c>
      <c r="N497" s="8">
        <v>0</v>
      </c>
      <c r="O497" s="8">
        <v>0</v>
      </c>
      <c r="Q497" s="9">
        <v>0</v>
      </c>
      <c r="R497" s="7"/>
      <c r="X497" s="8">
        <v>0</v>
      </c>
      <c r="Y497" s="9" t="s">
        <v>72</v>
      </c>
      <c r="Z497" s="7"/>
      <c r="AF497" s="8">
        <v>0</v>
      </c>
      <c r="AG497" s="9" t="s">
        <v>72</v>
      </c>
    </row>
    <row r="498" spans="1:33" x14ac:dyDescent="0.45">
      <c r="A498" s="4">
        <v>58501</v>
      </c>
      <c r="B498" s="7"/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9"/>
      <c r="J498" s="7"/>
      <c r="K498" s="8">
        <v>0</v>
      </c>
      <c r="L498" s="8">
        <v>0</v>
      </c>
      <c r="M498" s="8">
        <v>0</v>
      </c>
      <c r="N498" s="8">
        <v>0</v>
      </c>
      <c r="O498" s="8">
        <v>0</v>
      </c>
      <c r="Q498" s="9">
        <v>0</v>
      </c>
      <c r="R498" s="7"/>
      <c r="X498" s="8">
        <v>0</v>
      </c>
      <c r="Y498" s="9" t="s">
        <v>72</v>
      </c>
      <c r="Z498" s="7"/>
      <c r="AF498" s="8">
        <v>0</v>
      </c>
      <c r="AG498" s="9" t="s">
        <v>72</v>
      </c>
    </row>
    <row r="499" spans="1:33" x14ac:dyDescent="0.45">
      <c r="A499" s="4">
        <v>58532</v>
      </c>
      <c r="B499" s="7"/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9"/>
      <c r="J499" s="7"/>
      <c r="K499" s="8">
        <v>0</v>
      </c>
      <c r="L499" s="8">
        <v>0</v>
      </c>
      <c r="M499" s="8">
        <v>0</v>
      </c>
      <c r="N499" s="8">
        <v>0</v>
      </c>
      <c r="O499" s="8">
        <v>0</v>
      </c>
      <c r="Q499" s="9">
        <v>0</v>
      </c>
      <c r="R499" s="7"/>
      <c r="X499" s="8">
        <v>0</v>
      </c>
      <c r="Y499" s="9" t="s">
        <v>72</v>
      </c>
      <c r="Z499" s="7"/>
      <c r="AF499" s="8">
        <v>0</v>
      </c>
      <c r="AG499" s="9" t="s">
        <v>72</v>
      </c>
    </row>
    <row r="500" spans="1:33" x14ac:dyDescent="0.45">
      <c r="A500" s="4">
        <v>58562</v>
      </c>
      <c r="B500" s="7"/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9"/>
      <c r="J500" s="7"/>
      <c r="K500" s="8">
        <v>0</v>
      </c>
      <c r="L500" s="8">
        <v>0</v>
      </c>
      <c r="M500" s="8">
        <v>0</v>
      </c>
      <c r="N500" s="8">
        <v>0</v>
      </c>
      <c r="O500" s="8">
        <v>0</v>
      </c>
      <c r="Q500" s="9">
        <v>0</v>
      </c>
      <c r="R500" s="7"/>
      <c r="X500" s="8">
        <v>0</v>
      </c>
      <c r="Y500" s="9" t="s">
        <v>72</v>
      </c>
      <c r="Z500" s="7"/>
      <c r="AF500" s="8">
        <v>0</v>
      </c>
      <c r="AG500" s="9" t="s">
        <v>72</v>
      </c>
    </row>
    <row r="501" spans="1:33" x14ac:dyDescent="0.45">
      <c r="A501" s="4">
        <v>58593</v>
      </c>
      <c r="B501" s="7"/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9"/>
      <c r="J501" s="7"/>
      <c r="K501" s="8">
        <v>0</v>
      </c>
      <c r="L501" s="8">
        <v>0</v>
      </c>
      <c r="M501" s="8">
        <v>0</v>
      </c>
      <c r="N501" s="8">
        <v>0</v>
      </c>
      <c r="O501" s="8">
        <v>0</v>
      </c>
      <c r="Q501" s="9">
        <v>0</v>
      </c>
      <c r="R501" s="7"/>
      <c r="X501" s="8">
        <v>0</v>
      </c>
      <c r="Y501" s="9" t="s">
        <v>72</v>
      </c>
      <c r="Z501" s="7"/>
      <c r="AF501" s="8">
        <v>0</v>
      </c>
      <c r="AG501" s="9" t="s">
        <v>72</v>
      </c>
    </row>
    <row r="502" spans="1:33" x14ac:dyDescent="0.45">
      <c r="A502" s="4">
        <v>58623</v>
      </c>
      <c r="B502" s="7"/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9"/>
      <c r="J502" s="7"/>
      <c r="K502" s="8">
        <v>0</v>
      </c>
      <c r="L502" s="8">
        <v>0</v>
      </c>
      <c r="M502" s="8">
        <v>0</v>
      </c>
      <c r="N502" s="8">
        <v>0</v>
      </c>
      <c r="O502" s="8">
        <v>0</v>
      </c>
      <c r="Q502" s="9">
        <v>0</v>
      </c>
      <c r="R502" s="7"/>
      <c r="X502" s="8">
        <v>0</v>
      </c>
      <c r="Y502" s="9" t="s">
        <v>72</v>
      </c>
      <c r="Z502" s="7"/>
      <c r="AF502" s="8">
        <v>0</v>
      </c>
      <c r="AG502" s="9" t="s">
        <v>72</v>
      </c>
    </row>
    <row r="503" spans="1:33" x14ac:dyDescent="0.45">
      <c r="A503" s="4">
        <v>58654</v>
      </c>
      <c r="B503" s="7"/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9"/>
      <c r="J503" s="7"/>
      <c r="K503" s="8">
        <v>0</v>
      </c>
      <c r="L503" s="8">
        <v>0</v>
      </c>
      <c r="M503" s="8">
        <v>0</v>
      </c>
      <c r="N503" s="8">
        <v>0</v>
      </c>
      <c r="O503" s="8">
        <v>0</v>
      </c>
      <c r="Q503" s="9">
        <v>0</v>
      </c>
      <c r="R503" s="7"/>
      <c r="X503" s="8">
        <v>0</v>
      </c>
      <c r="Y503" s="9" t="s">
        <v>72</v>
      </c>
      <c r="Z503" s="7"/>
      <c r="AF503" s="8">
        <v>0</v>
      </c>
      <c r="AG503" s="9" t="s">
        <v>72</v>
      </c>
    </row>
    <row r="504" spans="1:33" x14ac:dyDescent="0.45">
      <c r="A504" s="4">
        <v>58685</v>
      </c>
      <c r="B504" s="7"/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9"/>
      <c r="J504" s="7"/>
      <c r="K504" s="8">
        <v>0</v>
      </c>
      <c r="L504" s="8">
        <v>0</v>
      </c>
      <c r="M504" s="8">
        <v>0</v>
      </c>
      <c r="N504" s="8">
        <v>0</v>
      </c>
      <c r="O504" s="8">
        <v>0</v>
      </c>
      <c r="Q504" s="9">
        <v>0</v>
      </c>
      <c r="R504" s="7"/>
      <c r="X504" s="8">
        <v>0</v>
      </c>
      <c r="Y504" s="9" t="s">
        <v>72</v>
      </c>
      <c r="Z504" s="7"/>
      <c r="AF504" s="8">
        <v>0</v>
      </c>
      <c r="AG504" s="9" t="s">
        <v>72</v>
      </c>
    </row>
    <row r="505" spans="1:33" x14ac:dyDescent="0.45">
      <c r="A505" s="4">
        <v>58715</v>
      </c>
      <c r="B505" s="7"/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9"/>
      <c r="J505" s="7"/>
      <c r="K505" s="8">
        <v>0</v>
      </c>
      <c r="L505" s="8">
        <v>0</v>
      </c>
      <c r="M505" s="8">
        <v>0</v>
      </c>
      <c r="N505" s="8">
        <v>0</v>
      </c>
      <c r="O505" s="8">
        <v>0</v>
      </c>
      <c r="Q505" s="9">
        <v>0</v>
      </c>
      <c r="R505" s="7"/>
      <c r="X505" s="8">
        <v>0</v>
      </c>
      <c r="Y505" s="9" t="s">
        <v>72</v>
      </c>
      <c r="Z505" s="7"/>
      <c r="AF505" s="8">
        <v>0</v>
      </c>
      <c r="AG505" s="9" t="s">
        <v>72</v>
      </c>
    </row>
    <row r="506" spans="1:33" x14ac:dyDescent="0.45">
      <c r="A506" s="4">
        <v>58746</v>
      </c>
      <c r="B506" s="7"/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9"/>
      <c r="J506" s="7"/>
      <c r="K506" s="8">
        <v>0</v>
      </c>
      <c r="L506" s="8">
        <v>0</v>
      </c>
      <c r="M506" s="8">
        <v>0</v>
      </c>
      <c r="N506" s="8">
        <v>0</v>
      </c>
      <c r="O506" s="8">
        <v>0</v>
      </c>
      <c r="Q506" s="9">
        <v>0</v>
      </c>
      <c r="R506" s="7"/>
      <c r="X506" s="8">
        <v>0</v>
      </c>
      <c r="Y506" s="9" t="s">
        <v>72</v>
      </c>
      <c r="Z506" s="7"/>
      <c r="AF506" s="8">
        <v>0</v>
      </c>
      <c r="AG506" s="9" t="s">
        <v>72</v>
      </c>
    </row>
    <row r="507" spans="1:33" x14ac:dyDescent="0.45">
      <c r="A507" s="4">
        <v>58776</v>
      </c>
      <c r="B507" s="7"/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9"/>
      <c r="J507" s="7"/>
      <c r="K507" s="8">
        <v>0</v>
      </c>
      <c r="L507" s="8">
        <v>0</v>
      </c>
      <c r="M507" s="8">
        <v>0</v>
      </c>
      <c r="N507" s="8">
        <v>0</v>
      </c>
      <c r="O507" s="8">
        <v>0</v>
      </c>
      <c r="Q507" s="9">
        <v>0</v>
      </c>
      <c r="R507" s="7"/>
      <c r="X507" s="8">
        <v>0</v>
      </c>
      <c r="Y507" s="9" t="s">
        <v>72</v>
      </c>
      <c r="Z507" s="7"/>
      <c r="AF507" s="8">
        <v>0</v>
      </c>
      <c r="AG507" s="9" t="s">
        <v>72</v>
      </c>
    </row>
    <row r="508" spans="1:33" x14ac:dyDescent="0.45">
      <c r="A508" s="4">
        <v>58807</v>
      </c>
      <c r="B508" s="7"/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9"/>
      <c r="J508" s="7"/>
      <c r="K508" s="8">
        <v>0</v>
      </c>
      <c r="L508" s="8">
        <v>0</v>
      </c>
      <c r="M508" s="8">
        <v>0</v>
      </c>
      <c r="N508" s="8">
        <v>0</v>
      </c>
      <c r="O508" s="8">
        <v>0</v>
      </c>
      <c r="Q508" s="9">
        <v>0</v>
      </c>
      <c r="R508" s="7"/>
      <c r="X508" s="8">
        <v>0</v>
      </c>
      <c r="Y508" s="9" t="s">
        <v>72</v>
      </c>
      <c r="Z508" s="7"/>
      <c r="AF508" s="8">
        <v>0</v>
      </c>
      <c r="AG508" s="9" t="s">
        <v>72</v>
      </c>
    </row>
    <row r="509" spans="1:33" x14ac:dyDescent="0.45">
      <c r="A509" s="4">
        <v>58838</v>
      </c>
      <c r="B509" s="7"/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9"/>
      <c r="J509" s="7"/>
      <c r="K509" s="8">
        <v>0</v>
      </c>
      <c r="L509" s="8">
        <v>0</v>
      </c>
      <c r="M509" s="8">
        <v>0</v>
      </c>
      <c r="N509" s="8">
        <v>0</v>
      </c>
      <c r="O509" s="8">
        <v>0</v>
      </c>
      <c r="Q509" s="9">
        <v>0</v>
      </c>
      <c r="R509" s="7"/>
      <c r="X509" s="8">
        <v>0</v>
      </c>
      <c r="Y509" s="9" t="s">
        <v>72</v>
      </c>
      <c r="Z509" s="7"/>
      <c r="AF509" s="8">
        <v>0</v>
      </c>
      <c r="AG509" s="9" t="s">
        <v>72</v>
      </c>
    </row>
    <row r="510" spans="1:33" x14ac:dyDescent="0.45">
      <c r="A510" s="4">
        <v>58866</v>
      </c>
      <c r="B510" s="7"/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9"/>
      <c r="J510" s="7"/>
      <c r="K510" s="8">
        <v>0</v>
      </c>
      <c r="L510" s="8">
        <v>0</v>
      </c>
      <c r="M510" s="8">
        <v>0</v>
      </c>
      <c r="N510" s="8">
        <v>0</v>
      </c>
      <c r="O510" s="8">
        <v>0</v>
      </c>
      <c r="Q510" s="9">
        <v>0</v>
      </c>
      <c r="R510" s="7"/>
      <c r="X510" s="8">
        <v>0</v>
      </c>
      <c r="Y510" s="9" t="s">
        <v>72</v>
      </c>
      <c r="Z510" s="7"/>
      <c r="AF510" s="8">
        <v>0</v>
      </c>
      <c r="AG510" s="9" t="s">
        <v>72</v>
      </c>
    </row>
    <row r="511" spans="1:33" x14ac:dyDescent="0.45">
      <c r="A511" s="4">
        <v>58897</v>
      </c>
      <c r="B511" s="7"/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9"/>
      <c r="J511" s="7"/>
      <c r="K511" s="8">
        <v>0</v>
      </c>
      <c r="L511" s="8">
        <v>0</v>
      </c>
      <c r="M511" s="8">
        <v>0</v>
      </c>
      <c r="N511" s="8">
        <v>0</v>
      </c>
      <c r="O511" s="8">
        <v>0</v>
      </c>
      <c r="Q511" s="9">
        <v>0</v>
      </c>
      <c r="R511" s="7"/>
      <c r="X511" s="8">
        <v>0</v>
      </c>
      <c r="Y511" s="9" t="s">
        <v>72</v>
      </c>
      <c r="Z511" s="7"/>
      <c r="AF511" s="8">
        <v>0</v>
      </c>
      <c r="AG511" s="9" t="s">
        <v>72</v>
      </c>
    </row>
    <row r="512" spans="1:33" x14ac:dyDescent="0.45">
      <c r="A512" s="4">
        <v>58927</v>
      </c>
      <c r="B512" s="7"/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9"/>
      <c r="J512" s="7"/>
      <c r="K512" s="8">
        <v>0</v>
      </c>
      <c r="L512" s="8">
        <v>0</v>
      </c>
      <c r="M512" s="8">
        <v>0</v>
      </c>
      <c r="N512" s="8">
        <v>0</v>
      </c>
      <c r="O512" s="8">
        <v>0</v>
      </c>
      <c r="Q512" s="9">
        <v>0</v>
      </c>
      <c r="R512" s="7"/>
      <c r="X512" s="8">
        <v>0</v>
      </c>
      <c r="Y512" s="9" t="s">
        <v>72</v>
      </c>
      <c r="Z512" s="7"/>
      <c r="AF512" s="8">
        <v>0</v>
      </c>
      <c r="AG512" s="9" t="s">
        <v>72</v>
      </c>
    </row>
    <row r="513" spans="1:33" x14ac:dyDescent="0.45">
      <c r="A513" s="4">
        <v>58958</v>
      </c>
      <c r="B513" s="7"/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9"/>
      <c r="J513" s="7"/>
      <c r="K513" s="8">
        <v>0</v>
      </c>
      <c r="L513" s="8">
        <v>0</v>
      </c>
      <c r="M513" s="8">
        <v>0</v>
      </c>
      <c r="N513" s="8">
        <v>0</v>
      </c>
      <c r="O513" s="8">
        <v>0</v>
      </c>
      <c r="Q513" s="9">
        <v>0</v>
      </c>
      <c r="R513" s="7"/>
      <c r="X513" s="8">
        <v>0</v>
      </c>
      <c r="Y513" s="9" t="s">
        <v>72</v>
      </c>
      <c r="Z513" s="7"/>
      <c r="AF513" s="8">
        <v>0</v>
      </c>
      <c r="AG513" s="9" t="s">
        <v>72</v>
      </c>
    </row>
    <row r="514" spans="1:33" x14ac:dyDescent="0.45">
      <c r="A514" s="4">
        <v>58988</v>
      </c>
      <c r="B514" s="7"/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9"/>
      <c r="J514" s="7"/>
      <c r="K514" s="8">
        <v>0</v>
      </c>
      <c r="L514" s="8">
        <v>0</v>
      </c>
      <c r="M514" s="8">
        <v>0</v>
      </c>
      <c r="N514" s="8">
        <v>0</v>
      </c>
      <c r="O514" s="8">
        <v>0</v>
      </c>
      <c r="Q514" s="9">
        <v>0</v>
      </c>
      <c r="R514" s="7"/>
      <c r="X514" s="8">
        <v>0</v>
      </c>
      <c r="Y514" s="9" t="s">
        <v>72</v>
      </c>
      <c r="Z514" s="7"/>
      <c r="AF514" s="8">
        <v>0</v>
      </c>
      <c r="AG514" s="9" t="s">
        <v>72</v>
      </c>
    </row>
    <row r="515" spans="1:33" x14ac:dyDescent="0.45">
      <c r="A515" s="4">
        <v>59019</v>
      </c>
      <c r="B515" s="7"/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9"/>
      <c r="J515" s="7"/>
      <c r="K515" s="8">
        <v>0</v>
      </c>
      <c r="L515" s="8">
        <v>0</v>
      </c>
      <c r="M515" s="8">
        <v>0</v>
      </c>
      <c r="N515" s="8">
        <v>0</v>
      </c>
      <c r="O515" s="8">
        <v>0</v>
      </c>
      <c r="Q515" s="9">
        <v>0</v>
      </c>
      <c r="R515" s="7"/>
      <c r="X515" s="8">
        <v>0</v>
      </c>
      <c r="Y515" s="9" t="s">
        <v>72</v>
      </c>
      <c r="Z515" s="7"/>
      <c r="AF515" s="8">
        <v>0</v>
      </c>
      <c r="AG515" s="9" t="s">
        <v>72</v>
      </c>
    </row>
    <row r="516" spans="1:33" x14ac:dyDescent="0.45">
      <c r="A516" s="4">
        <v>59050</v>
      </c>
      <c r="B516" s="7"/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9"/>
      <c r="J516" s="7"/>
      <c r="K516" s="8">
        <v>0</v>
      </c>
      <c r="L516" s="8">
        <v>0</v>
      </c>
      <c r="M516" s="8">
        <v>0</v>
      </c>
      <c r="N516" s="8">
        <v>0</v>
      </c>
      <c r="O516" s="8">
        <v>0</v>
      </c>
      <c r="Q516" s="9">
        <v>0</v>
      </c>
      <c r="R516" s="7"/>
      <c r="X516" s="8">
        <v>0</v>
      </c>
      <c r="Y516" s="9" t="s">
        <v>72</v>
      </c>
      <c r="Z516" s="7"/>
      <c r="AF516" s="8">
        <v>0</v>
      </c>
      <c r="AG516" s="9" t="s">
        <v>72</v>
      </c>
    </row>
    <row r="517" spans="1:33" x14ac:dyDescent="0.45">
      <c r="A517" s="4">
        <v>59080</v>
      </c>
      <c r="B517" s="7"/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9"/>
      <c r="J517" s="7"/>
      <c r="K517" s="8">
        <v>0</v>
      </c>
      <c r="L517" s="8">
        <v>0</v>
      </c>
      <c r="M517" s="8">
        <v>0</v>
      </c>
      <c r="N517" s="8">
        <v>0</v>
      </c>
      <c r="O517" s="8">
        <v>0</v>
      </c>
      <c r="Q517" s="9">
        <v>0</v>
      </c>
      <c r="R517" s="7"/>
      <c r="X517" s="8">
        <v>0</v>
      </c>
      <c r="Y517" s="9" t="s">
        <v>72</v>
      </c>
      <c r="Z517" s="7"/>
      <c r="AF517" s="8">
        <v>0</v>
      </c>
      <c r="AG517" s="9" t="s">
        <v>72</v>
      </c>
    </row>
    <row r="518" spans="1:33" x14ac:dyDescent="0.45">
      <c r="A518" s="4">
        <v>59111</v>
      </c>
      <c r="B518" s="7"/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9"/>
      <c r="J518" s="7"/>
      <c r="K518" s="8">
        <v>0</v>
      </c>
      <c r="L518" s="8">
        <v>0</v>
      </c>
      <c r="M518" s="8">
        <v>0</v>
      </c>
      <c r="N518" s="8">
        <v>0</v>
      </c>
      <c r="O518" s="8">
        <v>0</v>
      </c>
      <c r="Q518" s="9">
        <v>0</v>
      </c>
      <c r="R518" s="7"/>
      <c r="X518" s="8">
        <v>0</v>
      </c>
      <c r="Y518" s="9" t="s">
        <v>72</v>
      </c>
      <c r="Z518" s="7"/>
      <c r="AF518" s="8">
        <v>0</v>
      </c>
      <c r="AG518" s="9" t="s">
        <v>72</v>
      </c>
    </row>
    <row r="519" spans="1:33" x14ac:dyDescent="0.45">
      <c r="A519" s="4">
        <v>59141</v>
      </c>
      <c r="B519" s="7"/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9"/>
      <c r="J519" s="7"/>
      <c r="K519" s="8">
        <v>0</v>
      </c>
      <c r="L519" s="8">
        <v>0</v>
      </c>
      <c r="M519" s="8">
        <v>0</v>
      </c>
      <c r="N519" s="8">
        <v>0</v>
      </c>
      <c r="O519" s="8">
        <v>0</v>
      </c>
      <c r="Q519" s="9">
        <v>0</v>
      </c>
      <c r="R519" s="7"/>
      <c r="X519" s="8">
        <v>0</v>
      </c>
      <c r="Y519" s="9" t="s">
        <v>72</v>
      </c>
      <c r="Z519" s="7"/>
      <c r="AF519" s="8">
        <v>0</v>
      </c>
      <c r="AG519" s="9" t="s">
        <v>72</v>
      </c>
    </row>
    <row r="520" spans="1:33" x14ac:dyDescent="0.45">
      <c r="A520" s="4">
        <v>59172</v>
      </c>
      <c r="B520" s="7"/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9"/>
      <c r="J520" s="7"/>
      <c r="K520" s="8">
        <v>0</v>
      </c>
      <c r="L520" s="8">
        <v>0</v>
      </c>
      <c r="M520" s="8">
        <v>0</v>
      </c>
      <c r="N520" s="8">
        <v>0</v>
      </c>
      <c r="O520" s="8">
        <v>0</v>
      </c>
      <c r="Q520" s="9">
        <v>0</v>
      </c>
      <c r="R520" s="7"/>
      <c r="X520" s="8">
        <v>0</v>
      </c>
      <c r="Y520" s="9" t="s">
        <v>72</v>
      </c>
      <c r="Z520" s="7"/>
      <c r="AF520" s="8">
        <v>0</v>
      </c>
      <c r="AG520" s="9" t="s">
        <v>72</v>
      </c>
    </row>
    <row r="521" spans="1:33" x14ac:dyDescent="0.45">
      <c r="A521" s="4">
        <v>59203</v>
      </c>
      <c r="B521" s="7"/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9"/>
      <c r="J521" s="7"/>
      <c r="K521" s="8">
        <v>0</v>
      </c>
      <c r="L521" s="8">
        <v>0</v>
      </c>
      <c r="M521" s="8">
        <v>0</v>
      </c>
      <c r="N521" s="8">
        <v>0</v>
      </c>
      <c r="O521" s="8">
        <v>0</v>
      </c>
      <c r="Q521" s="9">
        <v>0</v>
      </c>
      <c r="R521" s="7"/>
      <c r="X521" s="8">
        <v>0</v>
      </c>
      <c r="Y521" s="9" t="s">
        <v>72</v>
      </c>
      <c r="Z521" s="7"/>
      <c r="AF521" s="8">
        <v>0</v>
      </c>
      <c r="AG521" s="9" t="s">
        <v>72</v>
      </c>
    </row>
    <row r="522" spans="1:33" x14ac:dyDescent="0.45">
      <c r="A522" s="4">
        <v>59231</v>
      </c>
      <c r="B522" s="7"/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9"/>
      <c r="J522" s="7"/>
      <c r="K522" s="8">
        <v>0</v>
      </c>
      <c r="L522" s="8">
        <v>0</v>
      </c>
      <c r="M522" s="8">
        <v>0</v>
      </c>
      <c r="N522" s="8">
        <v>0</v>
      </c>
      <c r="O522" s="8">
        <v>0</v>
      </c>
      <c r="Q522" s="9">
        <v>0</v>
      </c>
      <c r="R522" s="7"/>
      <c r="X522" s="8">
        <v>0</v>
      </c>
      <c r="Y522" s="9" t="s">
        <v>72</v>
      </c>
      <c r="Z522" s="7"/>
      <c r="AF522" s="8">
        <v>0</v>
      </c>
      <c r="AG522" s="9" t="s">
        <v>72</v>
      </c>
    </row>
    <row r="523" spans="1:33" x14ac:dyDescent="0.45">
      <c r="A523" s="4">
        <v>59262</v>
      </c>
      <c r="B523" s="7"/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9"/>
      <c r="J523" s="7"/>
      <c r="K523" s="8">
        <v>0</v>
      </c>
      <c r="L523" s="8">
        <v>0</v>
      </c>
      <c r="M523" s="8">
        <v>0</v>
      </c>
      <c r="N523" s="8">
        <v>0</v>
      </c>
      <c r="O523" s="8">
        <v>0</v>
      </c>
      <c r="Q523" s="9">
        <v>0</v>
      </c>
      <c r="R523" s="7"/>
      <c r="X523" s="8">
        <v>0</v>
      </c>
      <c r="Y523" s="9" t="s">
        <v>72</v>
      </c>
      <c r="Z523" s="7"/>
      <c r="AF523" s="8">
        <v>0</v>
      </c>
      <c r="AG523" s="9" t="s">
        <v>72</v>
      </c>
    </row>
    <row r="524" spans="1:33" x14ac:dyDescent="0.45">
      <c r="A524" s="4">
        <v>59292</v>
      </c>
      <c r="B524" s="7"/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9"/>
      <c r="J524" s="7"/>
      <c r="K524" s="8">
        <v>0</v>
      </c>
      <c r="L524" s="8">
        <v>0</v>
      </c>
      <c r="M524" s="8">
        <v>0</v>
      </c>
      <c r="N524" s="8">
        <v>0</v>
      </c>
      <c r="O524" s="8">
        <v>0</v>
      </c>
      <c r="Q524" s="9">
        <v>0</v>
      </c>
      <c r="R524" s="7"/>
      <c r="X524" s="8">
        <v>0</v>
      </c>
      <c r="Y524" s="9" t="s">
        <v>72</v>
      </c>
      <c r="Z524" s="7"/>
      <c r="AF524" s="8">
        <v>0</v>
      </c>
      <c r="AG524" s="9" t="s">
        <v>72</v>
      </c>
    </row>
    <row r="525" spans="1:33" x14ac:dyDescent="0.45">
      <c r="A525" s="4">
        <v>59323</v>
      </c>
      <c r="B525" s="7"/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9"/>
      <c r="J525" s="7"/>
      <c r="K525" s="8">
        <v>0</v>
      </c>
      <c r="L525" s="8">
        <v>0</v>
      </c>
      <c r="M525" s="8">
        <v>0</v>
      </c>
      <c r="N525" s="8">
        <v>0</v>
      </c>
      <c r="O525" s="8">
        <v>0</v>
      </c>
      <c r="Q525" s="9">
        <v>0</v>
      </c>
      <c r="R525" s="7"/>
      <c r="X525" s="8">
        <v>0</v>
      </c>
      <c r="Y525" s="9" t="s">
        <v>72</v>
      </c>
      <c r="Z525" s="7"/>
      <c r="AF525" s="8">
        <v>0</v>
      </c>
      <c r="AG525" s="9" t="s">
        <v>72</v>
      </c>
    </row>
    <row r="526" spans="1:33" x14ac:dyDescent="0.45">
      <c r="A526" s="4">
        <v>59353</v>
      </c>
      <c r="B526" s="7"/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9"/>
      <c r="J526" s="7"/>
      <c r="K526" s="8">
        <v>0</v>
      </c>
      <c r="L526" s="8">
        <v>0</v>
      </c>
      <c r="M526" s="8">
        <v>0</v>
      </c>
      <c r="N526" s="8">
        <v>0</v>
      </c>
      <c r="O526" s="8">
        <v>0</v>
      </c>
      <c r="Q526" s="9">
        <v>0</v>
      </c>
      <c r="R526" s="7"/>
      <c r="X526" s="8">
        <v>0</v>
      </c>
      <c r="Y526" s="9" t="s">
        <v>72</v>
      </c>
      <c r="Z526" s="7"/>
      <c r="AF526" s="8">
        <v>0</v>
      </c>
      <c r="AG526" s="9" t="s">
        <v>72</v>
      </c>
    </row>
    <row r="527" spans="1:33" x14ac:dyDescent="0.45">
      <c r="A527" s="4">
        <v>59384</v>
      </c>
      <c r="B527" s="7"/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9"/>
      <c r="J527" s="7"/>
      <c r="K527" s="8">
        <v>0</v>
      </c>
      <c r="L527" s="8">
        <v>0</v>
      </c>
      <c r="M527" s="8">
        <v>0</v>
      </c>
      <c r="N527" s="8">
        <v>0</v>
      </c>
      <c r="O527" s="8">
        <v>0</v>
      </c>
      <c r="Q527" s="9">
        <v>0</v>
      </c>
      <c r="R527" s="7"/>
      <c r="X527" s="8">
        <v>0</v>
      </c>
      <c r="Y527" s="9" t="s">
        <v>72</v>
      </c>
      <c r="Z527" s="7"/>
      <c r="AF527" s="8">
        <v>0</v>
      </c>
      <c r="AG527" s="9" t="s">
        <v>72</v>
      </c>
    </row>
    <row r="528" spans="1:33" x14ac:dyDescent="0.45">
      <c r="A528" s="4">
        <v>59415</v>
      </c>
      <c r="B528" s="7"/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J528" s="7"/>
      <c r="K528" s="8">
        <v>0</v>
      </c>
      <c r="L528" s="8">
        <v>0</v>
      </c>
      <c r="M528" s="8">
        <v>0</v>
      </c>
      <c r="N528" s="8">
        <v>0</v>
      </c>
      <c r="O528" s="8">
        <v>0</v>
      </c>
      <c r="Q528" s="9">
        <v>0</v>
      </c>
      <c r="R528" s="7"/>
      <c r="X528" s="8">
        <v>0</v>
      </c>
      <c r="Y528" s="9" t="s">
        <v>72</v>
      </c>
      <c r="Z528" s="7"/>
      <c r="AF528" s="8">
        <v>0</v>
      </c>
      <c r="AG528" s="9" t="s">
        <v>72</v>
      </c>
    </row>
    <row r="529" spans="1:33" x14ac:dyDescent="0.45">
      <c r="A529" s="4">
        <v>59445</v>
      </c>
      <c r="B529" s="7"/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J529" s="7"/>
      <c r="K529" s="8">
        <v>0</v>
      </c>
      <c r="L529" s="8">
        <v>0</v>
      </c>
      <c r="M529" s="8">
        <v>0</v>
      </c>
      <c r="N529" s="8">
        <v>0</v>
      </c>
      <c r="O529" s="8">
        <v>0</v>
      </c>
      <c r="Q529" s="9">
        <v>0</v>
      </c>
      <c r="R529" s="7"/>
      <c r="X529" s="8">
        <v>0</v>
      </c>
      <c r="Y529" s="9" t="s">
        <v>72</v>
      </c>
      <c r="Z529" s="7"/>
      <c r="AF529" s="8">
        <v>0</v>
      </c>
      <c r="AG529" s="9" t="s">
        <v>72</v>
      </c>
    </row>
    <row r="530" spans="1:33" x14ac:dyDescent="0.45">
      <c r="A530" s="4">
        <v>59476</v>
      </c>
      <c r="B530" s="7"/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J530" s="7"/>
      <c r="K530" s="8">
        <v>0</v>
      </c>
      <c r="L530" s="8">
        <v>0</v>
      </c>
      <c r="M530" s="8">
        <v>0</v>
      </c>
      <c r="N530" s="8">
        <v>0</v>
      </c>
      <c r="O530" s="8">
        <v>0</v>
      </c>
      <c r="Q530" s="9">
        <v>0</v>
      </c>
      <c r="R530" s="7"/>
      <c r="X530" s="8">
        <v>0</v>
      </c>
      <c r="Y530" s="9" t="s">
        <v>72</v>
      </c>
      <c r="Z530" s="7"/>
      <c r="AF530" s="8">
        <v>0</v>
      </c>
      <c r="AG530" s="9" t="s">
        <v>72</v>
      </c>
    </row>
    <row r="531" spans="1:33" x14ac:dyDescent="0.45">
      <c r="A531" s="4">
        <v>59506</v>
      </c>
      <c r="B531" s="7"/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J531" s="7"/>
      <c r="K531" s="8">
        <v>0</v>
      </c>
      <c r="L531" s="8">
        <v>0</v>
      </c>
      <c r="M531" s="8">
        <v>0</v>
      </c>
      <c r="N531" s="8">
        <v>0</v>
      </c>
      <c r="O531" s="8">
        <v>0</v>
      </c>
      <c r="Q531" s="9">
        <v>0</v>
      </c>
      <c r="R531" s="7"/>
      <c r="X531" s="8">
        <v>0</v>
      </c>
      <c r="Y531" s="9" t="s">
        <v>72</v>
      </c>
      <c r="Z531" s="7"/>
      <c r="AF531" s="8">
        <v>0</v>
      </c>
      <c r="AG531" s="9" t="s">
        <v>72</v>
      </c>
    </row>
    <row r="532" spans="1:33" x14ac:dyDescent="0.45">
      <c r="A532" s="4">
        <v>59537</v>
      </c>
      <c r="B532" s="7"/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J532" s="7"/>
      <c r="K532" s="8">
        <v>0</v>
      </c>
      <c r="L532" s="8">
        <v>0</v>
      </c>
      <c r="M532" s="8">
        <v>0</v>
      </c>
      <c r="N532" s="8">
        <v>0</v>
      </c>
      <c r="O532" s="8">
        <v>0</v>
      </c>
      <c r="Q532" s="9">
        <v>0</v>
      </c>
      <c r="R532" s="7"/>
      <c r="X532" s="8">
        <v>0</v>
      </c>
      <c r="Y532" s="9" t="s">
        <v>72</v>
      </c>
      <c r="Z532" s="7"/>
      <c r="AF532" s="8">
        <v>0</v>
      </c>
      <c r="AG532" s="9" t="s">
        <v>72</v>
      </c>
    </row>
    <row r="533" spans="1:33" x14ac:dyDescent="0.45">
      <c r="A533" s="4">
        <v>59568</v>
      </c>
      <c r="B533" s="7"/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J533" s="7"/>
      <c r="K533" s="8">
        <v>0</v>
      </c>
      <c r="L533" s="8">
        <v>0</v>
      </c>
      <c r="M533" s="8">
        <v>0</v>
      </c>
      <c r="N533" s="8">
        <v>0</v>
      </c>
      <c r="O533" s="8">
        <v>0</v>
      </c>
      <c r="Q533" s="9">
        <v>0</v>
      </c>
      <c r="R533" s="7"/>
      <c r="X533" s="8">
        <v>0</v>
      </c>
      <c r="Y533" s="9" t="s">
        <v>72</v>
      </c>
      <c r="Z533" s="7"/>
      <c r="AF533" s="8">
        <v>0</v>
      </c>
      <c r="AG533" s="9" t="s">
        <v>72</v>
      </c>
    </row>
    <row r="534" spans="1:33" x14ac:dyDescent="0.45">
      <c r="A534" s="4">
        <v>59596</v>
      </c>
      <c r="B534" s="7"/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J534" s="7"/>
      <c r="K534" s="8">
        <v>0</v>
      </c>
      <c r="L534" s="8">
        <v>0</v>
      </c>
      <c r="M534" s="8">
        <v>0</v>
      </c>
      <c r="N534" s="8">
        <v>0</v>
      </c>
      <c r="O534" s="8">
        <v>0</v>
      </c>
      <c r="Q534" s="9">
        <v>0</v>
      </c>
      <c r="R534" s="7"/>
      <c r="X534" s="8">
        <v>0</v>
      </c>
      <c r="Y534" s="9" t="s">
        <v>72</v>
      </c>
      <c r="Z534" s="7"/>
      <c r="AF534" s="8">
        <v>0</v>
      </c>
      <c r="AG534" s="9" t="s">
        <v>72</v>
      </c>
    </row>
    <row r="535" spans="1:33" x14ac:dyDescent="0.45">
      <c r="A535" s="4">
        <v>59627</v>
      </c>
      <c r="B535" s="7"/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J535" s="7"/>
      <c r="K535" s="8">
        <v>0</v>
      </c>
      <c r="L535" s="8">
        <v>0</v>
      </c>
      <c r="M535" s="8">
        <v>0</v>
      </c>
      <c r="N535" s="8">
        <v>0</v>
      </c>
      <c r="O535" s="8">
        <v>0</v>
      </c>
      <c r="Q535" s="9">
        <v>0</v>
      </c>
      <c r="R535" s="7"/>
      <c r="X535" s="8">
        <v>0</v>
      </c>
      <c r="Y535" s="9" t="s">
        <v>72</v>
      </c>
      <c r="Z535" s="7"/>
      <c r="AF535" s="8">
        <v>0</v>
      </c>
      <c r="AG535" s="9" t="s">
        <v>72</v>
      </c>
    </row>
    <row r="536" spans="1:33" x14ac:dyDescent="0.45">
      <c r="A536" s="4">
        <v>59657</v>
      </c>
      <c r="B536" s="7"/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J536" s="7"/>
      <c r="K536" s="8">
        <v>0</v>
      </c>
      <c r="L536" s="8">
        <v>0</v>
      </c>
      <c r="M536" s="8">
        <v>0</v>
      </c>
      <c r="N536" s="8">
        <v>0</v>
      </c>
      <c r="O536" s="8">
        <v>0</v>
      </c>
      <c r="Q536" s="9">
        <v>0</v>
      </c>
      <c r="R536" s="7"/>
      <c r="X536" s="8">
        <v>0</v>
      </c>
      <c r="Y536" s="9" t="s">
        <v>72</v>
      </c>
      <c r="Z536" s="7"/>
      <c r="AF536" s="8">
        <v>0</v>
      </c>
      <c r="AG536" s="9" t="s">
        <v>72</v>
      </c>
    </row>
    <row r="537" spans="1:33" x14ac:dyDescent="0.45">
      <c r="A537" s="4">
        <v>59688</v>
      </c>
      <c r="B537" s="7"/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J537" s="7"/>
      <c r="K537" s="8">
        <v>0</v>
      </c>
      <c r="L537" s="8">
        <v>0</v>
      </c>
      <c r="M537" s="8">
        <v>0</v>
      </c>
      <c r="N537" s="8">
        <v>0</v>
      </c>
      <c r="O537" s="8">
        <v>0</v>
      </c>
      <c r="Q537" s="9">
        <v>0</v>
      </c>
      <c r="R537" s="7"/>
      <c r="X537" s="8">
        <v>0</v>
      </c>
      <c r="Y537" s="9" t="s">
        <v>72</v>
      </c>
      <c r="Z537" s="7"/>
      <c r="AF537" s="8">
        <v>0</v>
      </c>
      <c r="AG537" s="9" t="s">
        <v>72</v>
      </c>
    </row>
    <row r="538" spans="1:33" x14ac:dyDescent="0.45">
      <c r="A538" s="4">
        <v>59718</v>
      </c>
      <c r="B538" s="7"/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J538" s="7"/>
      <c r="K538" s="8">
        <v>0</v>
      </c>
      <c r="L538" s="8">
        <v>0</v>
      </c>
      <c r="M538" s="8">
        <v>0</v>
      </c>
      <c r="N538" s="8">
        <v>0</v>
      </c>
      <c r="O538" s="8">
        <v>0</v>
      </c>
      <c r="Q538" s="9">
        <v>0</v>
      </c>
      <c r="R538" s="7"/>
      <c r="X538" s="8">
        <v>0</v>
      </c>
      <c r="Y538" s="9" t="s">
        <v>72</v>
      </c>
      <c r="Z538" s="7"/>
      <c r="AF538" s="8">
        <v>0</v>
      </c>
      <c r="AG538" s="9" t="s">
        <v>72</v>
      </c>
    </row>
    <row r="539" spans="1:33" x14ac:dyDescent="0.45">
      <c r="A539" s="4">
        <v>59749</v>
      </c>
      <c r="B539" s="7"/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J539" s="7"/>
      <c r="K539" s="8">
        <v>0</v>
      </c>
      <c r="L539" s="8">
        <v>0</v>
      </c>
      <c r="M539" s="8">
        <v>0</v>
      </c>
      <c r="N539" s="8">
        <v>0</v>
      </c>
      <c r="O539" s="8">
        <v>0</v>
      </c>
      <c r="Q539" s="9">
        <v>0</v>
      </c>
      <c r="R539" s="7"/>
      <c r="X539" s="8">
        <v>0</v>
      </c>
      <c r="Y539" s="9" t="s">
        <v>72</v>
      </c>
      <c r="Z539" s="7"/>
      <c r="AF539" s="8">
        <v>0</v>
      </c>
      <c r="AG539" s="9" t="s">
        <v>72</v>
      </c>
    </row>
    <row r="540" spans="1:33" x14ac:dyDescent="0.45">
      <c r="A540" s="4">
        <v>59780</v>
      </c>
      <c r="B540" s="7"/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J540" s="7"/>
      <c r="K540" s="8">
        <v>0</v>
      </c>
      <c r="L540" s="8">
        <v>0</v>
      </c>
      <c r="M540" s="8">
        <v>0</v>
      </c>
      <c r="N540" s="8">
        <v>0</v>
      </c>
      <c r="O540" s="8">
        <v>0</v>
      </c>
      <c r="Q540" s="9">
        <v>0</v>
      </c>
      <c r="R540" s="7"/>
      <c r="X540" s="8">
        <v>0</v>
      </c>
      <c r="Y540" s="9" t="s">
        <v>72</v>
      </c>
      <c r="Z540" s="7"/>
      <c r="AF540" s="8">
        <v>0</v>
      </c>
      <c r="AG540" s="9" t="s">
        <v>72</v>
      </c>
    </row>
    <row r="541" spans="1:33" x14ac:dyDescent="0.45">
      <c r="A541" s="4">
        <v>59810</v>
      </c>
      <c r="B541" s="7"/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J541" s="7"/>
      <c r="K541" s="8">
        <v>0</v>
      </c>
      <c r="L541" s="8">
        <v>0</v>
      </c>
      <c r="M541" s="8">
        <v>0</v>
      </c>
      <c r="N541" s="8">
        <v>0</v>
      </c>
      <c r="O541" s="8">
        <v>0</v>
      </c>
      <c r="Q541" s="9">
        <v>0</v>
      </c>
      <c r="R541" s="7"/>
      <c r="X541" s="8">
        <v>0</v>
      </c>
      <c r="Y541" s="9" t="s">
        <v>72</v>
      </c>
      <c r="Z541" s="7"/>
      <c r="AF541" s="8">
        <v>0</v>
      </c>
      <c r="AG541" s="9" t="s">
        <v>72</v>
      </c>
    </row>
    <row r="542" spans="1:33" x14ac:dyDescent="0.45">
      <c r="A542" s="4">
        <v>59841</v>
      </c>
      <c r="B542" s="7"/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J542" s="7"/>
      <c r="K542" s="8">
        <v>0</v>
      </c>
      <c r="L542" s="8">
        <v>0</v>
      </c>
      <c r="M542" s="8">
        <v>0</v>
      </c>
      <c r="N542" s="8">
        <v>0</v>
      </c>
      <c r="O542" s="8">
        <v>0</v>
      </c>
      <c r="Q542" s="9">
        <v>0</v>
      </c>
      <c r="R542" s="7"/>
      <c r="X542" s="8">
        <v>0</v>
      </c>
      <c r="Y542" s="9" t="s">
        <v>72</v>
      </c>
      <c r="Z542" s="7"/>
      <c r="AF542" s="8">
        <v>0</v>
      </c>
      <c r="AG542" s="9" t="s">
        <v>72</v>
      </c>
    </row>
    <row r="543" spans="1:33" x14ac:dyDescent="0.45">
      <c r="A543" s="4">
        <v>59871</v>
      </c>
      <c r="B543" s="7"/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J543" s="7"/>
      <c r="K543" s="8">
        <v>0</v>
      </c>
      <c r="L543" s="8">
        <v>0</v>
      </c>
      <c r="M543" s="8">
        <v>0</v>
      </c>
      <c r="N543" s="8">
        <v>0</v>
      </c>
      <c r="O543" s="8">
        <v>0</v>
      </c>
      <c r="Q543" s="9">
        <v>0</v>
      </c>
      <c r="R543" s="7"/>
      <c r="X543" s="8">
        <v>0</v>
      </c>
      <c r="Y543" s="9" t="s">
        <v>72</v>
      </c>
      <c r="Z543" s="7"/>
      <c r="AF543" s="8">
        <v>0</v>
      </c>
      <c r="AG543" s="9" t="s">
        <v>72</v>
      </c>
    </row>
    <row r="544" spans="1:33" x14ac:dyDescent="0.45">
      <c r="A544" s="4">
        <v>59902</v>
      </c>
      <c r="B544" s="7"/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J544" s="7"/>
      <c r="K544" s="8">
        <v>0</v>
      </c>
      <c r="L544" s="8">
        <v>0</v>
      </c>
      <c r="M544" s="8">
        <v>0</v>
      </c>
      <c r="N544" s="8">
        <v>0</v>
      </c>
      <c r="O544" s="8">
        <v>0</v>
      </c>
      <c r="Q544" s="9">
        <v>0</v>
      </c>
      <c r="R544" s="7"/>
      <c r="X544" s="8">
        <v>0</v>
      </c>
      <c r="Y544" s="9" t="s">
        <v>72</v>
      </c>
      <c r="Z544" s="7"/>
      <c r="AF544" s="8">
        <v>0</v>
      </c>
      <c r="AG544" s="9" t="s">
        <v>72</v>
      </c>
    </row>
    <row r="545" spans="1:33" x14ac:dyDescent="0.45">
      <c r="A545" s="4">
        <v>59933</v>
      </c>
      <c r="B545" s="7"/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J545" s="7"/>
      <c r="K545" s="8">
        <v>0</v>
      </c>
      <c r="L545" s="8">
        <v>0</v>
      </c>
      <c r="M545" s="8">
        <v>0</v>
      </c>
      <c r="N545" s="8">
        <v>0</v>
      </c>
      <c r="O545" s="8">
        <v>0</v>
      </c>
      <c r="Q545" s="9">
        <v>0</v>
      </c>
      <c r="R545" s="7"/>
      <c r="X545" s="8">
        <v>0</v>
      </c>
      <c r="Y545" s="9" t="s">
        <v>72</v>
      </c>
      <c r="Z545" s="7"/>
      <c r="AF545" s="8">
        <v>0</v>
      </c>
      <c r="AG545" s="9" t="s">
        <v>72</v>
      </c>
    </row>
    <row r="546" spans="1:33" x14ac:dyDescent="0.45">
      <c r="A546" s="4">
        <v>59962</v>
      </c>
      <c r="B546" s="7"/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J546" s="7"/>
      <c r="K546" s="8">
        <v>0</v>
      </c>
      <c r="L546" s="8">
        <v>0</v>
      </c>
      <c r="M546" s="8">
        <v>0</v>
      </c>
      <c r="N546" s="8">
        <v>0</v>
      </c>
      <c r="O546" s="8">
        <v>0</v>
      </c>
      <c r="Q546" s="9">
        <v>0</v>
      </c>
      <c r="R546" s="7"/>
      <c r="X546" s="8">
        <v>0</v>
      </c>
      <c r="Y546" s="9" t="s">
        <v>72</v>
      </c>
      <c r="Z546" s="7"/>
      <c r="AF546" s="8">
        <v>0</v>
      </c>
      <c r="AG546" s="9" t="s">
        <v>72</v>
      </c>
    </row>
    <row r="547" spans="1:33" x14ac:dyDescent="0.45">
      <c r="A547" s="4">
        <v>59993</v>
      </c>
      <c r="B547" s="7"/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J547" s="7"/>
      <c r="K547" s="8">
        <v>0</v>
      </c>
      <c r="L547" s="8">
        <v>0</v>
      </c>
      <c r="M547" s="8">
        <v>0</v>
      </c>
      <c r="N547" s="8">
        <v>0</v>
      </c>
      <c r="O547" s="8">
        <v>0</v>
      </c>
      <c r="Q547" s="9">
        <v>0</v>
      </c>
      <c r="R547" s="7"/>
      <c r="X547" s="8">
        <v>0</v>
      </c>
      <c r="Y547" s="9" t="s">
        <v>72</v>
      </c>
      <c r="Z547" s="7"/>
      <c r="AF547" s="8">
        <v>0</v>
      </c>
      <c r="AG547" s="9" t="s">
        <v>72</v>
      </c>
    </row>
    <row r="548" spans="1:33" x14ac:dyDescent="0.45">
      <c r="A548" s="4">
        <v>60023</v>
      </c>
      <c r="B548" s="7"/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J548" s="7"/>
      <c r="K548" s="8">
        <v>0</v>
      </c>
      <c r="L548" s="8">
        <v>0</v>
      </c>
      <c r="M548" s="8">
        <v>0</v>
      </c>
      <c r="N548" s="8">
        <v>0</v>
      </c>
      <c r="O548" s="8">
        <v>0</v>
      </c>
      <c r="Q548" s="9">
        <v>0</v>
      </c>
      <c r="R548" s="7"/>
      <c r="X548" s="8">
        <v>0</v>
      </c>
      <c r="Y548" s="9" t="s">
        <v>72</v>
      </c>
      <c r="Z548" s="7"/>
      <c r="AF548" s="8">
        <v>0</v>
      </c>
      <c r="AG548" s="9" t="s">
        <v>72</v>
      </c>
    </row>
    <row r="549" spans="1:33" x14ac:dyDescent="0.45">
      <c r="A549" s="4">
        <v>60054</v>
      </c>
      <c r="B549" s="7"/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J549" s="7"/>
      <c r="K549" s="8">
        <v>0</v>
      </c>
      <c r="L549" s="8">
        <v>0</v>
      </c>
      <c r="M549" s="8">
        <v>0</v>
      </c>
      <c r="N549" s="8">
        <v>0</v>
      </c>
      <c r="O549" s="8">
        <v>0</v>
      </c>
      <c r="Q549" s="9">
        <v>0</v>
      </c>
      <c r="R549" s="7"/>
      <c r="X549" s="8">
        <v>0</v>
      </c>
      <c r="Y549" s="9" t="s">
        <v>72</v>
      </c>
      <c r="Z549" s="7"/>
      <c r="AF549" s="8">
        <v>0</v>
      </c>
      <c r="AG549" s="9" t="s">
        <v>72</v>
      </c>
    </row>
    <row r="550" spans="1:33" x14ac:dyDescent="0.45">
      <c r="A550" s="4">
        <v>60084</v>
      </c>
      <c r="B550" s="7"/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J550" s="7"/>
      <c r="K550" s="8">
        <v>0</v>
      </c>
      <c r="L550" s="8">
        <v>0</v>
      </c>
      <c r="M550" s="8">
        <v>0</v>
      </c>
      <c r="N550" s="8">
        <v>0</v>
      </c>
      <c r="O550" s="8">
        <v>0</v>
      </c>
      <c r="Q550" s="9">
        <v>0</v>
      </c>
      <c r="R550" s="7"/>
      <c r="X550" s="8">
        <v>0</v>
      </c>
      <c r="Y550" s="9" t="s">
        <v>72</v>
      </c>
      <c r="Z550" s="7"/>
      <c r="AF550" s="8">
        <v>0</v>
      </c>
      <c r="AG550" s="9" t="s">
        <v>72</v>
      </c>
    </row>
    <row r="551" spans="1:33" x14ac:dyDescent="0.45">
      <c r="A551" s="4">
        <v>60115</v>
      </c>
      <c r="B551" s="7"/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J551" s="7"/>
      <c r="K551" s="8">
        <v>0</v>
      </c>
      <c r="L551" s="8">
        <v>0</v>
      </c>
      <c r="M551" s="8">
        <v>0</v>
      </c>
      <c r="N551" s="8">
        <v>0</v>
      </c>
      <c r="O551" s="8">
        <v>0</v>
      </c>
      <c r="Q551" s="9">
        <v>0</v>
      </c>
      <c r="R551" s="7"/>
      <c r="X551" s="8">
        <v>0</v>
      </c>
      <c r="Y551" s="9" t="s">
        <v>72</v>
      </c>
      <c r="Z551" s="7"/>
      <c r="AF551" s="8">
        <v>0</v>
      </c>
      <c r="AG551" s="9" t="s">
        <v>72</v>
      </c>
    </row>
    <row r="552" spans="1:33" x14ac:dyDescent="0.45">
      <c r="A552" s="4">
        <v>60146</v>
      </c>
      <c r="B552" s="7"/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J552" s="7"/>
      <c r="K552" s="8">
        <v>0</v>
      </c>
      <c r="L552" s="8">
        <v>0</v>
      </c>
      <c r="M552" s="8">
        <v>0</v>
      </c>
      <c r="N552" s="8">
        <v>0</v>
      </c>
      <c r="O552" s="8">
        <v>0</v>
      </c>
      <c r="Q552" s="9">
        <v>0</v>
      </c>
      <c r="R552" s="7"/>
      <c r="X552" s="8">
        <v>0</v>
      </c>
      <c r="Y552" s="9" t="s">
        <v>72</v>
      </c>
      <c r="Z552" s="7"/>
      <c r="AF552" s="8">
        <v>0</v>
      </c>
      <c r="AG552" s="9" t="s">
        <v>72</v>
      </c>
    </row>
    <row r="553" spans="1:33" x14ac:dyDescent="0.45">
      <c r="A553" s="4">
        <v>60176</v>
      </c>
      <c r="B553" s="7"/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J553" s="7"/>
      <c r="K553" s="8">
        <v>0</v>
      </c>
      <c r="L553" s="8">
        <v>0</v>
      </c>
      <c r="M553" s="8">
        <v>0</v>
      </c>
      <c r="N553" s="8">
        <v>0</v>
      </c>
      <c r="O553" s="8">
        <v>0</v>
      </c>
      <c r="Q553" s="9">
        <v>0</v>
      </c>
      <c r="R553" s="7"/>
      <c r="X553" s="8">
        <v>0</v>
      </c>
      <c r="Y553" s="9" t="s">
        <v>72</v>
      </c>
      <c r="Z553" s="7"/>
      <c r="AF553" s="8">
        <v>0</v>
      </c>
      <c r="AG553" s="9" t="s">
        <v>72</v>
      </c>
    </row>
    <row r="554" spans="1:33" x14ac:dyDescent="0.45">
      <c r="A554" s="4">
        <v>60207</v>
      </c>
      <c r="B554" s="7"/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J554" s="7"/>
      <c r="K554" s="8">
        <v>0</v>
      </c>
      <c r="L554" s="8">
        <v>0</v>
      </c>
      <c r="M554" s="8">
        <v>0</v>
      </c>
      <c r="N554" s="8">
        <v>0</v>
      </c>
      <c r="O554" s="8">
        <v>0</v>
      </c>
      <c r="Q554" s="9">
        <v>0</v>
      </c>
      <c r="R554" s="7"/>
      <c r="X554" s="8">
        <v>0</v>
      </c>
      <c r="Y554" s="9" t="s">
        <v>72</v>
      </c>
      <c r="Z554" s="7"/>
      <c r="AF554" s="8">
        <v>0</v>
      </c>
      <c r="AG554" s="9" t="s">
        <v>72</v>
      </c>
    </row>
    <row r="555" spans="1:33" x14ac:dyDescent="0.45">
      <c r="A555" s="4">
        <v>60237</v>
      </c>
      <c r="B555" s="7"/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J555" s="7"/>
      <c r="K555" s="8">
        <v>0</v>
      </c>
      <c r="L555" s="8">
        <v>0</v>
      </c>
      <c r="M555" s="8">
        <v>0</v>
      </c>
      <c r="N555" s="8">
        <v>0</v>
      </c>
      <c r="O555" s="8">
        <v>0</v>
      </c>
      <c r="Q555" s="9">
        <v>0</v>
      </c>
      <c r="R555" s="7"/>
      <c r="X555" s="8">
        <v>0</v>
      </c>
      <c r="Y555" s="9" t="s">
        <v>72</v>
      </c>
      <c r="Z555" s="7"/>
      <c r="AF555" s="8">
        <v>0</v>
      </c>
      <c r="AG555" s="9" t="s">
        <v>72</v>
      </c>
    </row>
    <row r="556" spans="1:33" x14ac:dyDescent="0.45">
      <c r="A556" s="4">
        <v>60268</v>
      </c>
      <c r="B556" s="7"/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J556" s="7"/>
      <c r="K556" s="8">
        <v>0</v>
      </c>
      <c r="L556" s="8">
        <v>0</v>
      </c>
      <c r="M556" s="8">
        <v>0</v>
      </c>
      <c r="N556" s="8">
        <v>0</v>
      </c>
      <c r="O556" s="8">
        <v>0</v>
      </c>
      <c r="Q556" s="9">
        <v>0</v>
      </c>
      <c r="R556" s="7"/>
      <c r="X556" s="8">
        <v>0</v>
      </c>
      <c r="Y556" s="9" t="s">
        <v>72</v>
      </c>
      <c r="Z556" s="7"/>
      <c r="AF556" s="8">
        <v>0</v>
      </c>
      <c r="AG556" s="9" t="s">
        <v>72</v>
      </c>
    </row>
    <row r="557" spans="1:33" x14ac:dyDescent="0.45">
      <c r="A557" s="4">
        <v>60299</v>
      </c>
      <c r="B557" s="7"/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J557" s="7"/>
      <c r="K557" s="8">
        <v>0</v>
      </c>
      <c r="L557" s="8">
        <v>0</v>
      </c>
      <c r="M557" s="8">
        <v>0</v>
      </c>
      <c r="N557" s="8">
        <v>0</v>
      </c>
      <c r="O557" s="8">
        <v>0</v>
      </c>
      <c r="Q557" s="9">
        <v>0</v>
      </c>
      <c r="R557" s="7"/>
      <c r="X557" s="8">
        <v>0</v>
      </c>
      <c r="Y557" s="9" t="s">
        <v>72</v>
      </c>
      <c r="Z557" s="7"/>
      <c r="AF557" s="8">
        <v>0</v>
      </c>
      <c r="AG557" s="9" t="s">
        <v>72</v>
      </c>
    </row>
    <row r="558" spans="1:33" x14ac:dyDescent="0.45">
      <c r="A558" s="4">
        <v>60327</v>
      </c>
      <c r="B558" s="7"/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J558" s="7"/>
      <c r="K558" s="8">
        <v>0</v>
      </c>
      <c r="L558" s="8">
        <v>0</v>
      </c>
      <c r="M558" s="8">
        <v>0</v>
      </c>
      <c r="N558" s="8">
        <v>0</v>
      </c>
      <c r="O558" s="8">
        <v>0</v>
      </c>
      <c r="Q558" s="9">
        <v>0</v>
      </c>
      <c r="R558" s="7"/>
      <c r="X558" s="8">
        <v>0</v>
      </c>
      <c r="Y558" s="9" t="s">
        <v>72</v>
      </c>
      <c r="Z558" s="7"/>
      <c r="AF558" s="8">
        <v>0</v>
      </c>
      <c r="AG558" s="9" t="s">
        <v>72</v>
      </c>
    </row>
    <row r="559" spans="1:33" x14ac:dyDescent="0.45">
      <c r="A559" s="4">
        <v>60358</v>
      </c>
      <c r="B559" s="7"/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J559" s="7"/>
      <c r="K559" s="8">
        <v>0</v>
      </c>
      <c r="L559" s="8">
        <v>0</v>
      </c>
      <c r="M559" s="8">
        <v>0</v>
      </c>
      <c r="N559" s="8">
        <v>0</v>
      </c>
      <c r="O559" s="8">
        <v>0</v>
      </c>
      <c r="Q559" s="9">
        <v>0</v>
      </c>
      <c r="R559" s="7"/>
      <c r="X559" s="8">
        <v>0</v>
      </c>
      <c r="Y559" s="9" t="s">
        <v>72</v>
      </c>
      <c r="Z559" s="7"/>
      <c r="AF559" s="8">
        <v>0</v>
      </c>
      <c r="AG559" s="9" t="s">
        <v>72</v>
      </c>
    </row>
    <row r="560" spans="1:33" x14ac:dyDescent="0.45">
      <c r="A560" s="4">
        <v>60388</v>
      </c>
      <c r="B560" s="7"/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J560" s="7"/>
      <c r="K560" s="8">
        <v>0</v>
      </c>
      <c r="L560" s="8">
        <v>0</v>
      </c>
      <c r="M560" s="8">
        <v>0</v>
      </c>
      <c r="N560" s="8">
        <v>0</v>
      </c>
      <c r="O560" s="8">
        <v>0</v>
      </c>
      <c r="Q560" s="9">
        <v>0</v>
      </c>
      <c r="R560" s="7"/>
      <c r="X560" s="8">
        <v>0</v>
      </c>
      <c r="Y560" s="9" t="s">
        <v>72</v>
      </c>
      <c r="Z560" s="7"/>
      <c r="AF560" s="8">
        <v>0</v>
      </c>
      <c r="AG560" s="9" t="s">
        <v>72</v>
      </c>
    </row>
    <row r="561" spans="1:33" x14ac:dyDescent="0.45">
      <c r="A561" s="4">
        <v>60419</v>
      </c>
      <c r="B561" s="7"/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J561" s="7"/>
      <c r="K561" s="8">
        <v>0</v>
      </c>
      <c r="L561" s="8">
        <v>0</v>
      </c>
      <c r="M561" s="8">
        <v>0</v>
      </c>
      <c r="N561" s="8">
        <v>0</v>
      </c>
      <c r="O561" s="8">
        <v>0</v>
      </c>
      <c r="Q561" s="9">
        <v>0</v>
      </c>
      <c r="R561" s="7"/>
      <c r="X561" s="8">
        <v>0</v>
      </c>
      <c r="Y561" s="9" t="s">
        <v>72</v>
      </c>
      <c r="Z561" s="7"/>
      <c r="AF561" s="8">
        <v>0</v>
      </c>
      <c r="AG561" s="9" t="s">
        <v>72</v>
      </c>
    </row>
    <row r="562" spans="1:33" x14ac:dyDescent="0.45">
      <c r="A562" s="4">
        <v>60449</v>
      </c>
      <c r="B562" s="7"/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J562" s="7"/>
      <c r="K562" s="8">
        <v>0</v>
      </c>
      <c r="L562" s="8">
        <v>0</v>
      </c>
      <c r="M562" s="8">
        <v>0</v>
      </c>
      <c r="N562" s="8">
        <v>0</v>
      </c>
      <c r="O562" s="8">
        <v>0</v>
      </c>
      <c r="Q562" s="9">
        <v>0</v>
      </c>
      <c r="R562" s="7"/>
      <c r="X562" s="8">
        <v>0</v>
      </c>
      <c r="Y562" s="9" t="s">
        <v>72</v>
      </c>
      <c r="Z562" s="7"/>
      <c r="AF562" s="8">
        <v>0</v>
      </c>
      <c r="AG562" s="9" t="s">
        <v>72</v>
      </c>
    </row>
    <row r="563" spans="1:33" x14ac:dyDescent="0.45">
      <c r="A563" s="4">
        <v>60480</v>
      </c>
      <c r="B563" s="7"/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J563" s="7"/>
      <c r="K563" s="8">
        <v>0</v>
      </c>
      <c r="L563" s="8">
        <v>0</v>
      </c>
      <c r="M563" s="8">
        <v>0</v>
      </c>
      <c r="N563" s="8">
        <v>0</v>
      </c>
      <c r="O563" s="8">
        <v>0</v>
      </c>
      <c r="Q563" s="9">
        <v>0</v>
      </c>
      <c r="R563" s="7"/>
      <c r="X563" s="8">
        <v>0</v>
      </c>
      <c r="Y563" s="9" t="s">
        <v>72</v>
      </c>
      <c r="Z563" s="7"/>
      <c r="AF563" s="8">
        <v>0</v>
      </c>
      <c r="AG563" s="9" t="s">
        <v>72</v>
      </c>
    </row>
    <row r="564" spans="1:33" x14ac:dyDescent="0.45">
      <c r="A564" s="4">
        <v>60511</v>
      </c>
      <c r="B564" s="7"/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J564" s="7"/>
      <c r="K564" s="8">
        <v>0</v>
      </c>
      <c r="L564" s="8">
        <v>0</v>
      </c>
      <c r="M564" s="8">
        <v>0</v>
      </c>
      <c r="N564" s="8">
        <v>0</v>
      </c>
      <c r="O564" s="8">
        <v>0</v>
      </c>
      <c r="Q564" s="9">
        <v>0</v>
      </c>
      <c r="R564" s="7"/>
      <c r="X564" s="8">
        <v>0</v>
      </c>
      <c r="Y564" s="9" t="s">
        <v>72</v>
      </c>
      <c r="Z564" s="7"/>
      <c r="AF564" s="8">
        <v>0</v>
      </c>
      <c r="AG564" s="9" t="s">
        <v>72</v>
      </c>
    </row>
    <row r="565" spans="1:33" x14ac:dyDescent="0.45">
      <c r="A565" s="4">
        <v>60541</v>
      </c>
      <c r="B565" s="7"/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J565" s="7"/>
      <c r="K565" s="8">
        <v>0</v>
      </c>
      <c r="L565" s="8">
        <v>0</v>
      </c>
      <c r="M565" s="8">
        <v>0</v>
      </c>
      <c r="N565" s="8">
        <v>0</v>
      </c>
      <c r="O565" s="8">
        <v>0</v>
      </c>
      <c r="Q565" s="9">
        <v>0</v>
      </c>
      <c r="R565" s="7"/>
      <c r="X565" s="8">
        <v>0</v>
      </c>
      <c r="Y565" s="9" t="s">
        <v>72</v>
      </c>
      <c r="Z565" s="7"/>
      <c r="AF565" s="8">
        <v>0</v>
      </c>
      <c r="AG565" s="9" t="s">
        <v>72</v>
      </c>
    </row>
    <row r="566" spans="1:33" x14ac:dyDescent="0.45">
      <c r="A566" s="4">
        <v>60572</v>
      </c>
      <c r="B566" s="7"/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J566" s="7"/>
      <c r="K566" s="8">
        <v>0</v>
      </c>
      <c r="L566" s="8">
        <v>0</v>
      </c>
      <c r="M566" s="8">
        <v>0</v>
      </c>
      <c r="N566" s="8">
        <v>0</v>
      </c>
      <c r="O566" s="8">
        <v>0</v>
      </c>
      <c r="Q566" s="9">
        <v>0</v>
      </c>
      <c r="R566" s="7"/>
      <c r="X566" s="8">
        <v>0</v>
      </c>
      <c r="Y566" s="9" t="s">
        <v>72</v>
      </c>
      <c r="Z566" s="7"/>
      <c r="AF566" s="8">
        <v>0</v>
      </c>
      <c r="AG566" s="9" t="s">
        <v>72</v>
      </c>
    </row>
    <row r="567" spans="1:33" x14ac:dyDescent="0.45">
      <c r="A567" s="4">
        <v>60602</v>
      </c>
      <c r="B567" s="7"/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J567" s="7"/>
      <c r="K567" s="8">
        <v>0</v>
      </c>
      <c r="L567" s="8">
        <v>0</v>
      </c>
      <c r="M567" s="8">
        <v>0</v>
      </c>
      <c r="N567" s="8">
        <v>0</v>
      </c>
      <c r="O567" s="8">
        <v>0</v>
      </c>
      <c r="Q567" s="9">
        <v>0</v>
      </c>
      <c r="R567" s="7"/>
      <c r="X567" s="8">
        <v>0</v>
      </c>
      <c r="Y567" s="9" t="s">
        <v>72</v>
      </c>
      <c r="Z567" s="7"/>
      <c r="AF567" s="8">
        <v>0</v>
      </c>
      <c r="AG567" s="9" t="s">
        <v>72</v>
      </c>
    </row>
    <row r="568" spans="1:33" x14ac:dyDescent="0.45">
      <c r="A568" s="4">
        <v>60633</v>
      </c>
      <c r="B568" s="7"/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J568" s="7"/>
      <c r="K568" s="8">
        <v>0</v>
      </c>
      <c r="L568" s="8">
        <v>0</v>
      </c>
      <c r="M568" s="8">
        <v>0</v>
      </c>
      <c r="N568" s="8">
        <v>0</v>
      </c>
      <c r="O568" s="8">
        <v>0</v>
      </c>
      <c r="Q568" s="9">
        <v>0</v>
      </c>
      <c r="R568" s="7"/>
      <c r="X568" s="8">
        <v>0</v>
      </c>
      <c r="Y568" s="9" t="s">
        <v>72</v>
      </c>
      <c r="Z568" s="7"/>
      <c r="AF568" s="8">
        <v>0</v>
      </c>
      <c r="AG568" s="9" t="s">
        <v>72</v>
      </c>
    </row>
    <row r="569" spans="1:33" x14ac:dyDescent="0.45">
      <c r="A569" s="4">
        <v>60664</v>
      </c>
      <c r="B569" s="7"/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J569" s="7"/>
      <c r="K569" s="8">
        <v>0</v>
      </c>
      <c r="L569" s="8">
        <v>0</v>
      </c>
      <c r="M569" s="8">
        <v>0</v>
      </c>
      <c r="N569" s="8">
        <v>0</v>
      </c>
      <c r="O569" s="8">
        <v>0</v>
      </c>
      <c r="Q569" s="9">
        <v>0</v>
      </c>
      <c r="R569" s="7"/>
      <c r="X569" s="8">
        <v>0</v>
      </c>
      <c r="Y569" s="9" t="s">
        <v>72</v>
      </c>
      <c r="Z569" s="7"/>
      <c r="AF569" s="8">
        <v>0</v>
      </c>
      <c r="AG569" s="9" t="s">
        <v>72</v>
      </c>
    </row>
    <row r="570" spans="1:33" x14ac:dyDescent="0.45">
      <c r="A570" s="4">
        <v>60692</v>
      </c>
      <c r="B570" s="7"/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J570" s="7"/>
      <c r="K570" s="8">
        <v>0</v>
      </c>
      <c r="L570" s="8">
        <v>0</v>
      </c>
      <c r="M570" s="8">
        <v>0</v>
      </c>
      <c r="N570" s="8">
        <v>0</v>
      </c>
      <c r="O570" s="8">
        <v>0</v>
      </c>
      <c r="Q570" s="9">
        <v>0</v>
      </c>
      <c r="R570" s="7"/>
      <c r="X570" s="8">
        <v>0</v>
      </c>
      <c r="Y570" s="9" t="s">
        <v>72</v>
      </c>
      <c r="Z570" s="7"/>
      <c r="AF570" s="8">
        <v>0</v>
      </c>
      <c r="AG570" s="9" t="s">
        <v>72</v>
      </c>
    </row>
    <row r="571" spans="1:33" x14ac:dyDescent="0.45">
      <c r="A571" s="4">
        <v>60723</v>
      </c>
      <c r="B571" s="7"/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J571" s="7"/>
      <c r="K571" s="8">
        <v>0</v>
      </c>
      <c r="L571" s="8">
        <v>0</v>
      </c>
      <c r="M571" s="8">
        <v>0</v>
      </c>
      <c r="N571" s="8">
        <v>0</v>
      </c>
      <c r="O571" s="8">
        <v>0</v>
      </c>
      <c r="Q571" s="9">
        <v>0</v>
      </c>
      <c r="R571" s="7"/>
      <c r="X571" s="8">
        <v>0</v>
      </c>
      <c r="Y571" s="9" t="s">
        <v>72</v>
      </c>
      <c r="Z571" s="7"/>
      <c r="AF571" s="8">
        <v>0</v>
      </c>
      <c r="AG571" s="9" t="s">
        <v>72</v>
      </c>
    </row>
    <row r="572" spans="1:33" x14ac:dyDescent="0.45">
      <c r="A572" s="4">
        <v>60753</v>
      </c>
      <c r="B572" s="7"/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J572" s="7"/>
      <c r="K572" s="8">
        <v>0</v>
      </c>
      <c r="L572" s="8">
        <v>0</v>
      </c>
      <c r="M572" s="8">
        <v>0</v>
      </c>
      <c r="N572" s="8">
        <v>0</v>
      </c>
      <c r="O572" s="8">
        <v>0</v>
      </c>
      <c r="Q572" s="9">
        <v>0</v>
      </c>
      <c r="R572" s="7"/>
      <c r="X572" s="8">
        <v>0</v>
      </c>
      <c r="Y572" s="9" t="s">
        <v>72</v>
      </c>
      <c r="Z572" s="7"/>
      <c r="AF572" s="8">
        <v>0</v>
      </c>
      <c r="AG572" s="9" t="s">
        <v>72</v>
      </c>
    </row>
    <row r="573" spans="1:33" x14ac:dyDescent="0.45">
      <c r="A573" s="4">
        <v>60784</v>
      </c>
      <c r="B573" s="7"/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J573" s="7"/>
      <c r="K573" s="8">
        <v>0</v>
      </c>
      <c r="L573" s="8">
        <v>0</v>
      </c>
      <c r="M573" s="8">
        <v>0</v>
      </c>
      <c r="N573" s="8">
        <v>0</v>
      </c>
      <c r="O573" s="8">
        <v>0</v>
      </c>
      <c r="Q573" s="9">
        <v>0</v>
      </c>
      <c r="R573" s="7"/>
      <c r="X573" s="8">
        <v>0</v>
      </c>
      <c r="Y573" s="9" t="s">
        <v>72</v>
      </c>
      <c r="Z573" s="7"/>
      <c r="AF573" s="8">
        <v>0</v>
      </c>
      <c r="AG573" s="9" t="s">
        <v>72</v>
      </c>
    </row>
    <row r="574" spans="1:33" x14ac:dyDescent="0.45">
      <c r="A574" s="4">
        <v>60814</v>
      </c>
      <c r="B574" s="7"/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J574" s="7"/>
      <c r="K574" s="8">
        <v>0</v>
      </c>
      <c r="L574" s="8">
        <v>0</v>
      </c>
      <c r="M574" s="8">
        <v>0</v>
      </c>
      <c r="N574" s="8">
        <v>0</v>
      </c>
      <c r="O574" s="8">
        <v>0</v>
      </c>
      <c r="Q574" s="9">
        <v>0</v>
      </c>
      <c r="R574" s="7"/>
      <c r="X574" s="8">
        <v>0</v>
      </c>
      <c r="Y574" s="9" t="s">
        <v>72</v>
      </c>
      <c r="Z574" s="7"/>
      <c r="AF574" s="8">
        <v>0</v>
      </c>
      <c r="AG574" s="9" t="s">
        <v>72</v>
      </c>
    </row>
    <row r="575" spans="1:33" x14ac:dyDescent="0.45">
      <c r="A575" s="4">
        <v>60845</v>
      </c>
      <c r="B575" s="7"/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J575" s="7"/>
      <c r="K575" s="8">
        <v>0</v>
      </c>
      <c r="L575" s="8">
        <v>0</v>
      </c>
      <c r="M575" s="8">
        <v>0</v>
      </c>
      <c r="N575" s="8">
        <v>0</v>
      </c>
      <c r="O575" s="8">
        <v>0</v>
      </c>
      <c r="Q575" s="9">
        <v>0</v>
      </c>
      <c r="R575" s="7"/>
      <c r="X575" s="8">
        <v>0</v>
      </c>
      <c r="Y575" s="9" t="s">
        <v>72</v>
      </c>
      <c r="Z575" s="7"/>
      <c r="AF575" s="8">
        <v>0</v>
      </c>
      <c r="AG575" s="9" t="s">
        <v>72</v>
      </c>
    </row>
    <row r="576" spans="1:33" x14ac:dyDescent="0.45">
      <c r="A576" s="4">
        <v>60876</v>
      </c>
      <c r="B576" s="7"/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J576" s="7"/>
      <c r="K576" s="8">
        <v>0</v>
      </c>
      <c r="L576" s="8">
        <v>0</v>
      </c>
      <c r="M576" s="8">
        <v>0</v>
      </c>
      <c r="N576" s="8">
        <v>0</v>
      </c>
      <c r="O576" s="8">
        <v>0</v>
      </c>
      <c r="Q576" s="9">
        <v>0</v>
      </c>
      <c r="R576" s="7"/>
      <c r="X576" s="8">
        <v>0</v>
      </c>
      <c r="Y576" s="9" t="s">
        <v>72</v>
      </c>
      <c r="Z576" s="7"/>
      <c r="AF576" s="8">
        <v>0</v>
      </c>
      <c r="AG576" s="9" t="s">
        <v>72</v>
      </c>
    </row>
    <row r="577" spans="1:33" x14ac:dyDescent="0.45">
      <c r="A577" s="4">
        <v>60906</v>
      </c>
      <c r="B577" s="7"/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J577" s="7"/>
      <c r="K577" s="8">
        <v>0</v>
      </c>
      <c r="L577" s="8">
        <v>0</v>
      </c>
      <c r="M577" s="8">
        <v>0</v>
      </c>
      <c r="N577" s="8">
        <v>0</v>
      </c>
      <c r="O577" s="8">
        <v>0</v>
      </c>
      <c r="Q577" s="9">
        <v>0</v>
      </c>
      <c r="R577" s="7"/>
      <c r="X577" s="8">
        <v>0</v>
      </c>
      <c r="Y577" s="9" t="s">
        <v>72</v>
      </c>
      <c r="Z577" s="7"/>
      <c r="AF577" s="8">
        <v>0</v>
      </c>
      <c r="AG577" s="9" t="s">
        <v>72</v>
      </c>
    </row>
    <row r="578" spans="1:33" x14ac:dyDescent="0.45">
      <c r="A578" s="4">
        <v>60937</v>
      </c>
      <c r="B578" s="7"/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J578" s="7"/>
      <c r="K578" s="8">
        <v>0</v>
      </c>
      <c r="L578" s="8">
        <v>0</v>
      </c>
      <c r="M578" s="8">
        <v>0</v>
      </c>
      <c r="N578" s="8">
        <v>0</v>
      </c>
      <c r="O578" s="8">
        <v>0</v>
      </c>
      <c r="Q578" s="9">
        <v>0</v>
      </c>
      <c r="R578" s="7"/>
      <c r="X578" s="8">
        <v>0</v>
      </c>
      <c r="Y578" s="9" t="s">
        <v>72</v>
      </c>
      <c r="Z578" s="7"/>
      <c r="AF578" s="8">
        <v>0</v>
      </c>
      <c r="AG578" s="9" t="s">
        <v>72</v>
      </c>
    </row>
    <row r="579" spans="1:33" x14ac:dyDescent="0.45">
      <c r="A579" s="4">
        <v>60967</v>
      </c>
      <c r="B579" s="7"/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J579" s="7"/>
      <c r="K579" s="8">
        <v>0</v>
      </c>
      <c r="L579" s="8">
        <v>0</v>
      </c>
      <c r="M579" s="8">
        <v>0</v>
      </c>
      <c r="N579" s="8">
        <v>0</v>
      </c>
      <c r="O579" s="8">
        <v>0</v>
      </c>
      <c r="Q579" s="9">
        <v>0</v>
      </c>
      <c r="R579" s="7"/>
      <c r="X579" s="8">
        <v>0</v>
      </c>
      <c r="Y579" s="9" t="s">
        <v>72</v>
      </c>
      <c r="Z579" s="7"/>
      <c r="AF579" s="8">
        <v>0</v>
      </c>
      <c r="AG579" s="9" t="s">
        <v>72</v>
      </c>
    </row>
    <row r="580" spans="1:33" x14ac:dyDescent="0.45">
      <c r="A580" s="4">
        <v>60998</v>
      </c>
      <c r="B580" s="7"/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J580" s="7"/>
      <c r="K580" s="8">
        <v>0</v>
      </c>
      <c r="L580" s="8">
        <v>0</v>
      </c>
      <c r="M580" s="8">
        <v>0</v>
      </c>
      <c r="N580" s="8">
        <v>0</v>
      </c>
      <c r="O580" s="8">
        <v>0</v>
      </c>
      <c r="Q580" s="9">
        <v>0</v>
      </c>
      <c r="R580" s="7"/>
      <c r="X580" s="8">
        <v>0</v>
      </c>
      <c r="Y580" s="9" t="s">
        <v>72</v>
      </c>
      <c r="Z580" s="7"/>
      <c r="AF580" s="8">
        <v>0</v>
      </c>
      <c r="AG580" s="9" t="s">
        <v>72</v>
      </c>
    </row>
    <row r="581" spans="1:33" x14ac:dyDescent="0.45">
      <c r="A581" s="4">
        <v>61029</v>
      </c>
      <c r="B581" s="7"/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J581" s="7"/>
      <c r="K581" s="8">
        <v>0</v>
      </c>
      <c r="L581" s="8">
        <v>0</v>
      </c>
      <c r="M581" s="8">
        <v>0</v>
      </c>
      <c r="N581" s="8">
        <v>0</v>
      </c>
      <c r="O581" s="8">
        <v>0</v>
      </c>
      <c r="Q581" s="9">
        <v>0</v>
      </c>
      <c r="R581" s="7"/>
      <c r="X581" s="8">
        <v>0</v>
      </c>
      <c r="Y581" s="9" t="s">
        <v>72</v>
      </c>
      <c r="Z581" s="7"/>
      <c r="AF581" s="8">
        <v>0</v>
      </c>
      <c r="AG581" s="9" t="s">
        <v>72</v>
      </c>
    </row>
    <row r="582" spans="1:33" x14ac:dyDescent="0.45">
      <c r="A582" s="4">
        <v>61057</v>
      </c>
      <c r="B582" s="7"/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J582" s="7"/>
      <c r="K582" s="8">
        <v>0</v>
      </c>
      <c r="L582" s="8">
        <v>0</v>
      </c>
      <c r="M582" s="8">
        <v>0</v>
      </c>
      <c r="N582" s="8">
        <v>0</v>
      </c>
      <c r="O582" s="8">
        <v>0</v>
      </c>
      <c r="Q582" s="9">
        <v>0</v>
      </c>
      <c r="R582" s="7"/>
      <c r="X582" s="8">
        <v>0</v>
      </c>
      <c r="Y582" s="9" t="s">
        <v>72</v>
      </c>
      <c r="Z582" s="7"/>
      <c r="AF582" s="8">
        <v>0</v>
      </c>
      <c r="AG582" s="9" t="s">
        <v>72</v>
      </c>
    </row>
    <row r="583" spans="1:33" x14ac:dyDescent="0.45">
      <c r="A583" s="4">
        <v>61088</v>
      </c>
      <c r="B583" s="7"/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J583" s="7"/>
      <c r="K583" s="8">
        <v>0</v>
      </c>
      <c r="L583" s="8">
        <v>0</v>
      </c>
      <c r="M583" s="8">
        <v>0</v>
      </c>
      <c r="N583" s="8">
        <v>0</v>
      </c>
      <c r="O583" s="8">
        <v>0</v>
      </c>
      <c r="Q583" s="9">
        <v>0</v>
      </c>
      <c r="R583" s="7"/>
      <c r="X583" s="8">
        <v>0</v>
      </c>
      <c r="Y583" s="9" t="s">
        <v>72</v>
      </c>
      <c r="Z583" s="7"/>
      <c r="AF583" s="8">
        <v>0</v>
      </c>
      <c r="AG583" s="9" t="s">
        <v>72</v>
      </c>
    </row>
    <row r="584" spans="1:33" x14ac:dyDescent="0.45">
      <c r="A584" s="4">
        <v>61118</v>
      </c>
      <c r="B584" s="7"/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9"/>
      <c r="J584" s="7"/>
      <c r="K584" s="8">
        <v>0</v>
      </c>
      <c r="L584" s="8">
        <v>0</v>
      </c>
      <c r="M584" s="8">
        <v>0</v>
      </c>
      <c r="N584" s="8">
        <v>0</v>
      </c>
      <c r="O584" s="8">
        <v>0</v>
      </c>
      <c r="Q584" s="9">
        <v>0</v>
      </c>
      <c r="R584" s="7"/>
      <c r="X584" s="8">
        <v>0</v>
      </c>
      <c r="Y584" s="9" t="s">
        <v>72</v>
      </c>
      <c r="Z584" s="7"/>
      <c r="AF584" s="8">
        <v>0</v>
      </c>
      <c r="AG584" s="9" t="s">
        <v>72</v>
      </c>
    </row>
    <row r="585" spans="1:33" x14ac:dyDescent="0.45">
      <c r="A585" s="4">
        <v>61149</v>
      </c>
      <c r="B585" s="7"/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9"/>
      <c r="J585" s="7"/>
      <c r="K585" s="8">
        <v>0</v>
      </c>
      <c r="L585" s="8">
        <v>0</v>
      </c>
      <c r="M585" s="8">
        <v>0</v>
      </c>
      <c r="N585" s="8">
        <v>0</v>
      </c>
      <c r="O585" s="8">
        <v>0</v>
      </c>
      <c r="Q585" s="9">
        <v>0</v>
      </c>
      <c r="R585" s="7"/>
      <c r="X585" s="8">
        <v>0</v>
      </c>
      <c r="Y585" s="9" t="s">
        <v>72</v>
      </c>
      <c r="Z585" s="7"/>
      <c r="AF585" s="8">
        <v>0</v>
      </c>
      <c r="AG585" s="9" t="s">
        <v>72</v>
      </c>
    </row>
    <row r="586" spans="1:33" x14ac:dyDescent="0.45">
      <c r="A586" s="4">
        <v>61179</v>
      </c>
      <c r="B586" s="7"/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9"/>
      <c r="J586" s="7"/>
      <c r="K586" s="8">
        <v>0</v>
      </c>
      <c r="L586" s="8">
        <v>0</v>
      </c>
      <c r="M586" s="8">
        <v>0</v>
      </c>
      <c r="N586" s="8">
        <v>0</v>
      </c>
      <c r="O586" s="8">
        <v>0</v>
      </c>
      <c r="Q586" s="9">
        <v>0</v>
      </c>
      <c r="R586" s="7"/>
      <c r="X586" s="8">
        <v>0</v>
      </c>
      <c r="Y586" s="9" t="s">
        <v>72</v>
      </c>
      <c r="Z586" s="7"/>
      <c r="AF586" s="8">
        <v>0</v>
      </c>
      <c r="AG586" s="9" t="s">
        <v>72</v>
      </c>
    </row>
    <row r="587" spans="1:33" x14ac:dyDescent="0.45">
      <c r="A587" s="4">
        <v>61210</v>
      </c>
      <c r="B587" s="7"/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9"/>
      <c r="J587" s="7"/>
      <c r="K587" s="8">
        <v>0</v>
      </c>
      <c r="L587" s="8">
        <v>0</v>
      </c>
      <c r="M587" s="8">
        <v>0</v>
      </c>
      <c r="N587" s="8">
        <v>0</v>
      </c>
      <c r="O587" s="8">
        <v>0</v>
      </c>
      <c r="Q587" s="9">
        <v>0</v>
      </c>
      <c r="R587" s="7"/>
      <c r="X587" s="8">
        <v>0</v>
      </c>
      <c r="Y587" s="9" t="s">
        <v>72</v>
      </c>
      <c r="Z587" s="7"/>
      <c r="AF587" s="8">
        <v>0</v>
      </c>
      <c r="AG587" s="9" t="s">
        <v>72</v>
      </c>
    </row>
    <row r="588" spans="1:33" x14ac:dyDescent="0.45">
      <c r="A588" s="4">
        <v>61241</v>
      </c>
      <c r="B588" s="7"/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9"/>
      <c r="J588" s="7"/>
      <c r="K588" s="8">
        <v>0</v>
      </c>
      <c r="L588" s="8">
        <v>0</v>
      </c>
      <c r="M588" s="8">
        <v>0</v>
      </c>
      <c r="N588" s="8">
        <v>0</v>
      </c>
      <c r="O588" s="8">
        <v>0</v>
      </c>
      <c r="Q588" s="9">
        <v>0</v>
      </c>
      <c r="R588" s="7"/>
      <c r="X588" s="8">
        <v>0</v>
      </c>
      <c r="Y588" s="9" t="s">
        <v>72</v>
      </c>
      <c r="Z588" s="7"/>
      <c r="AF588" s="8">
        <v>0</v>
      </c>
      <c r="AG588" s="9" t="s">
        <v>72</v>
      </c>
    </row>
    <row r="589" spans="1:33" x14ac:dyDescent="0.45">
      <c r="A589" s="4">
        <v>61271</v>
      </c>
      <c r="B589" s="7"/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9"/>
      <c r="J589" s="7"/>
      <c r="K589" s="8">
        <v>0</v>
      </c>
      <c r="L589" s="8">
        <v>0</v>
      </c>
      <c r="M589" s="8">
        <v>0</v>
      </c>
      <c r="N589" s="8">
        <v>0</v>
      </c>
      <c r="O589" s="8">
        <v>0</v>
      </c>
      <c r="Q589" s="9">
        <v>0</v>
      </c>
      <c r="R589" s="7"/>
      <c r="X589" s="8">
        <v>0</v>
      </c>
      <c r="Y589" s="9" t="s">
        <v>72</v>
      </c>
      <c r="Z589" s="7"/>
      <c r="AF589" s="8">
        <v>0</v>
      </c>
      <c r="AG589" s="9" t="s">
        <v>72</v>
      </c>
    </row>
    <row r="590" spans="1:33" x14ac:dyDescent="0.45">
      <c r="A590" s="4">
        <v>61302</v>
      </c>
      <c r="B590" s="7"/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9"/>
      <c r="J590" s="7"/>
      <c r="K590" s="8">
        <v>0</v>
      </c>
      <c r="L590" s="8">
        <v>0</v>
      </c>
      <c r="M590" s="8">
        <v>0</v>
      </c>
      <c r="N590" s="8">
        <v>0</v>
      </c>
      <c r="O590" s="8">
        <v>0</v>
      </c>
      <c r="Q590" s="9">
        <v>0</v>
      </c>
      <c r="R590" s="7"/>
      <c r="X590" s="8">
        <v>0</v>
      </c>
      <c r="Y590" s="9" t="s">
        <v>72</v>
      </c>
      <c r="Z590" s="7"/>
      <c r="AF590" s="8">
        <v>0</v>
      </c>
      <c r="AG590" s="9" t="s">
        <v>72</v>
      </c>
    </row>
    <row r="591" spans="1:33" x14ac:dyDescent="0.45">
      <c r="A591" s="4">
        <v>61332</v>
      </c>
      <c r="B591" s="7"/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9"/>
      <c r="J591" s="7"/>
      <c r="K591" s="8">
        <v>0</v>
      </c>
      <c r="L591" s="8">
        <v>0</v>
      </c>
      <c r="M591" s="8">
        <v>0</v>
      </c>
      <c r="N591" s="8">
        <v>0</v>
      </c>
      <c r="O591" s="8">
        <v>0</v>
      </c>
      <c r="Q591" s="9">
        <v>0</v>
      </c>
      <c r="R591" s="7"/>
      <c r="X591" s="8">
        <v>0</v>
      </c>
      <c r="Y591" s="9" t="s">
        <v>72</v>
      </c>
      <c r="Z591" s="7"/>
      <c r="AF591" s="8">
        <v>0</v>
      </c>
      <c r="AG591" s="9" t="s">
        <v>72</v>
      </c>
    </row>
    <row r="592" spans="1:33" x14ac:dyDescent="0.45">
      <c r="A592" s="4">
        <v>61363</v>
      </c>
      <c r="B592" s="7"/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9"/>
      <c r="J592" s="7"/>
      <c r="K592" s="8">
        <v>0</v>
      </c>
      <c r="L592" s="8">
        <v>0</v>
      </c>
      <c r="M592" s="8">
        <v>0</v>
      </c>
      <c r="N592" s="8">
        <v>0</v>
      </c>
      <c r="O592" s="8">
        <v>0</v>
      </c>
      <c r="Q592" s="9">
        <v>0</v>
      </c>
      <c r="R592" s="7"/>
      <c r="X592" s="8">
        <v>0</v>
      </c>
      <c r="Y592" s="9" t="s">
        <v>72</v>
      </c>
      <c r="Z592" s="7"/>
      <c r="AF592" s="8">
        <v>0</v>
      </c>
      <c r="AG592" s="9" t="s">
        <v>72</v>
      </c>
    </row>
    <row r="593" spans="1:33" x14ac:dyDescent="0.45">
      <c r="A593" s="4">
        <v>61394</v>
      </c>
      <c r="B593" s="7"/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9"/>
      <c r="J593" s="7"/>
      <c r="K593" s="8">
        <v>0</v>
      </c>
      <c r="L593" s="8">
        <v>0</v>
      </c>
      <c r="M593" s="8">
        <v>0</v>
      </c>
      <c r="N593" s="8">
        <v>0</v>
      </c>
      <c r="O593" s="8">
        <v>0</v>
      </c>
      <c r="Q593" s="9">
        <v>0</v>
      </c>
      <c r="R593" s="7"/>
      <c r="X593" s="8">
        <v>0</v>
      </c>
      <c r="Y593" s="9" t="s">
        <v>72</v>
      </c>
      <c r="Z593" s="7"/>
      <c r="AF593" s="8">
        <v>0</v>
      </c>
      <c r="AG593" s="9" t="s">
        <v>72</v>
      </c>
    </row>
    <row r="594" spans="1:33" x14ac:dyDescent="0.45">
      <c r="A594" s="4">
        <v>61423</v>
      </c>
      <c r="B594" s="7"/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9"/>
      <c r="J594" s="7"/>
      <c r="K594" s="8">
        <v>0</v>
      </c>
      <c r="L594" s="8">
        <v>0</v>
      </c>
      <c r="M594" s="8">
        <v>0</v>
      </c>
      <c r="N594" s="8">
        <v>0</v>
      </c>
      <c r="O594" s="8">
        <v>0</v>
      </c>
      <c r="Q594" s="9">
        <v>0</v>
      </c>
      <c r="R594" s="7"/>
      <c r="X594" s="8">
        <v>0</v>
      </c>
      <c r="Y594" s="9" t="s">
        <v>72</v>
      </c>
      <c r="Z594" s="7"/>
      <c r="AF594" s="8">
        <v>0</v>
      </c>
      <c r="AG594" s="9" t="s">
        <v>72</v>
      </c>
    </row>
    <row r="595" spans="1:33" x14ac:dyDescent="0.45">
      <c r="A595" s="4">
        <v>61454</v>
      </c>
      <c r="B595" s="7"/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9"/>
      <c r="J595" s="7"/>
      <c r="K595" s="8">
        <v>0</v>
      </c>
      <c r="L595" s="8">
        <v>0</v>
      </c>
      <c r="M595" s="8">
        <v>0</v>
      </c>
      <c r="N595" s="8">
        <v>0</v>
      </c>
      <c r="O595" s="8">
        <v>0</v>
      </c>
      <c r="Q595" s="9">
        <v>0</v>
      </c>
      <c r="R595" s="7"/>
      <c r="X595" s="8">
        <v>0</v>
      </c>
      <c r="Y595" s="9" t="s">
        <v>72</v>
      </c>
      <c r="Z595" s="7"/>
      <c r="AF595" s="8">
        <v>0</v>
      </c>
      <c r="AG595" s="9" t="s">
        <v>72</v>
      </c>
    </row>
    <row r="596" spans="1:33" x14ac:dyDescent="0.45">
      <c r="A596" s="4">
        <v>61484</v>
      </c>
      <c r="B596" s="7"/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9"/>
      <c r="J596" s="7"/>
      <c r="K596" s="8">
        <v>0</v>
      </c>
      <c r="L596" s="8">
        <v>0</v>
      </c>
      <c r="M596" s="8">
        <v>0</v>
      </c>
      <c r="N596" s="8">
        <v>0</v>
      </c>
      <c r="O596" s="8">
        <v>0</v>
      </c>
      <c r="Q596" s="9">
        <v>0</v>
      </c>
      <c r="R596" s="7"/>
      <c r="X596" s="8">
        <v>0</v>
      </c>
      <c r="Y596" s="9" t="s">
        <v>72</v>
      </c>
      <c r="Z596" s="7"/>
      <c r="AF596" s="8">
        <v>0</v>
      </c>
      <c r="AG596" s="9" t="s">
        <v>72</v>
      </c>
    </row>
    <row r="597" spans="1:33" x14ac:dyDescent="0.45">
      <c r="A597" s="4">
        <v>61515</v>
      </c>
      <c r="B597" s="7"/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9"/>
      <c r="J597" s="7"/>
      <c r="K597" s="8">
        <v>0</v>
      </c>
      <c r="L597" s="8">
        <v>0</v>
      </c>
      <c r="M597" s="8">
        <v>0</v>
      </c>
      <c r="N597" s="8">
        <v>0</v>
      </c>
      <c r="O597" s="8">
        <v>0</v>
      </c>
      <c r="Q597" s="9">
        <v>0</v>
      </c>
      <c r="R597" s="7"/>
      <c r="X597" s="8">
        <v>0</v>
      </c>
      <c r="Y597" s="9" t="s">
        <v>72</v>
      </c>
      <c r="Z597" s="7"/>
      <c r="AF597" s="8">
        <v>0</v>
      </c>
      <c r="AG597" s="9" t="s">
        <v>72</v>
      </c>
    </row>
    <row r="598" spans="1:33" x14ac:dyDescent="0.45">
      <c r="A598" s="4">
        <v>61545</v>
      </c>
      <c r="B598" s="7"/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9"/>
      <c r="J598" s="7"/>
      <c r="K598" s="8">
        <v>0</v>
      </c>
      <c r="L598" s="8">
        <v>0</v>
      </c>
      <c r="M598" s="8">
        <v>0</v>
      </c>
      <c r="N598" s="8">
        <v>0</v>
      </c>
      <c r="O598" s="8">
        <v>0</v>
      </c>
      <c r="Q598" s="9">
        <v>0</v>
      </c>
      <c r="R598" s="7"/>
      <c r="X598" s="8">
        <v>0</v>
      </c>
      <c r="Y598" s="9" t="s">
        <v>72</v>
      </c>
      <c r="Z598" s="7"/>
      <c r="AF598" s="8">
        <v>0</v>
      </c>
      <c r="AG598" s="9" t="s">
        <v>72</v>
      </c>
    </row>
    <row r="599" spans="1:33" x14ac:dyDescent="0.45">
      <c r="A599" s="4">
        <v>61576</v>
      </c>
      <c r="B599" s="7"/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9"/>
      <c r="J599" s="7"/>
      <c r="K599" s="8">
        <v>0</v>
      </c>
      <c r="L599" s="8">
        <v>0</v>
      </c>
      <c r="M599" s="8">
        <v>0</v>
      </c>
      <c r="N599" s="8">
        <v>0</v>
      </c>
      <c r="O599" s="8">
        <v>0</v>
      </c>
      <c r="Q599" s="9">
        <v>0</v>
      </c>
      <c r="R599" s="7"/>
      <c r="X599" s="8">
        <v>0</v>
      </c>
      <c r="Y599" s="9" t="s">
        <v>72</v>
      </c>
      <c r="Z599" s="7"/>
      <c r="AF599" s="8">
        <v>0</v>
      </c>
      <c r="AG599" s="9" t="s">
        <v>72</v>
      </c>
    </row>
    <row r="600" spans="1:33" x14ac:dyDescent="0.45">
      <c r="A600" s="4">
        <v>61607</v>
      </c>
      <c r="B600" s="7"/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9"/>
      <c r="J600" s="7"/>
      <c r="K600" s="8">
        <v>0</v>
      </c>
      <c r="L600" s="8">
        <v>0</v>
      </c>
      <c r="M600" s="8">
        <v>0</v>
      </c>
      <c r="N600" s="8">
        <v>0</v>
      </c>
      <c r="O600" s="8">
        <v>0</v>
      </c>
      <c r="Q600" s="9">
        <v>0</v>
      </c>
      <c r="R600" s="7"/>
      <c r="X600" s="8">
        <v>0</v>
      </c>
      <c r="Y600" s="9" t="s">
        <v>72</v>
      </c>
      <c r="Z600" s="7"/>
      <c r="AF600" s="8">
        <v>0</v>
      </c>
      <c r="AG600" s="9" t="s">
        <v>72</v>
      </c>
    </row>
    <row r="601" spans="1:33" x14ac:dyDescent="0.45">
      <c r="A601" s="4">
        <v>61637</v>
      </c>
      <c r="B601" s="7"/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9"/>
      <c r="J601" s="7"/>
      <c r="K601" s="8">
        <v>0</v>
      </c>
      <c r="L601" s="8">
        <v>0</v>
      </c>
      <c r="M601" s="8">
        <v>0</v>
      </c>
      <c r="N601" s="8">
        <v>0</v>
      </c>
      <c r="O601" s="8">
        <v>0</v>
      </c>
      <c r="Q601" s="9">
        <v>0</v>
      </c>
      <c r="R601" s="7"/>
      <c r="X601" s="8">
        <v>0</v>
      </c>
      <c r="Y601" s="9" t="s">
        <v>72</v>
      </c>
      <c r="Z601" s="7"/>
      <c r="AF601" s="8">
        <v>0</v>
      </c>
      <c r="AG601" s="9" t="s">
        <v>72</v>
      </c>
    </row>
    <row r="602" spans="1:33" x14ac:dyDescent="0.45">
      <c r="A602" s="4">
        <v>61668</v>
      </c>
      <c r="B602" s="7"/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9"/>
      <c r="J602" s="7"/>
      <c r="K602" s="8">
        <v>0</v>
      </c>
      <c r="L602" s="8">
        <v>0</v>
      </c>
      <c r="M602" s="8">
        <v>0</v>
      </c>
      <c r="N602" s="8">
        <v>0</v>
      </c>
      <c r="O602" s="8">
        <v>0</v>
      </c>
      <c r="Q602" s="9">
        <v>0</v>
      </c>
      <c r="R602" s="7"/>
      <c r="X602" s="8">
        <v>0</v>
      </c>
      <c r="Y602" s="9" t="s">
        <v>72</v>
      </c>
      <c r="Z602" s="7"/>
      <c r="AF602" s="8">
        <v>0</v>
      </c>
      <c r="AG602" s="9" t="s">
        <v>72</v>
      </c>
    </row>
    <row r="603" spans="1:33" x14ac:dyDescent="0.45">
      <c r="A603" s="4">
        <v>61698</v>
      </c>
      <c r="B603" s="7"/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9"/>
      <c r="J603" s="7"/>
      <c r="K603" s="8">
        <v>0</v>
      </c>
      <c r="L603" s="8">
        <v>0</v>
      </c>
      <c r="M603" s="8">
        <v>0</v>
      </c>
      <c r="N603" s="8">
        <v>0</v>
      </c>
      <c r="O603" s="8">
        <v>0</v>
      </c>
      <c r="Q603" s="9">
        <v>0</v>
      </c>
      <c r="R603" s="7"/>
      <c r="X603" s="8">
        <v>0</v>
      </c>
      <c r="Y603" s="9" t="s">
        <v>72</v>
      </c>
      <c r="Z603" s="7"/>
      <c r="AF603" s="8">
        <v>0</v>
      </c>
      <c r="AG603" s="9" t="s">
        <v>72</v>
      </c>
    </row>
    <row r="604" spans="1:33" x14ac:dyDescent="0.45">
      <c r="A604" s="4">
        <v>61729</v>
      </c>
      <c r="B604" s="7"/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9"/>
      <c r="J604" s="7"/>
      <c r="K604" s="8">
        <v>0</v>
      </c>
      <c r="L604" s="8">
        <v>0</v>
      </c>
      <c r="M604" s="8">
        <v>0</v>
      </c>
      <c r="N604" s="8">
        <v>0</v>
      </c>
      <c r="O604" s="8">
        <v>0</v>
      </c>
      <c r="Q604" s="9">
        <v>0</v>
      </c>
      <c r="R604" s="7"/>
      <c r="X604" s="8">
        <v>0</v>
      </c>
      <c r="Y604" s="9" t="s">
        <v>72</v>
      </c>
      <c r="Z604" s="7"/>
      <c r="AF604" s="8">
        <v>0</v>
      </c>
      <c r="AG604" s="9" t="s">
        <v>72</v>
      </c>
    </row>
    <row r="605" spans="1:33" x14ac:dyDescent="0.45">
      <c r="A605" s="4">
        <v>61760</v>
      </c>
      <c r="B605" s="7"/>
      <c r="C605" s="8">
        <v>0</v>
      </c>
      <c r="D605" s="8">
        <v>0</v>
      </c>
      <c r="E605" s="8">
        <v>0</v>
      </c>
      <c r="F605" s="8">
        <v>0</v>
      </c>
      <c r="G605" s="8">
        <v>0</v>
      </c>
      <c r="I605" s="9"/>
      <c r="J605" s="7"/>
      <c r="K605" s="8">
        <v>0</v>
      </c>
      <c r="L605" s="8">
        <v>0</v>
      </c>
      <c r="M605" s="8">
        <v>0</v>
      </c>
      <c r="N605" s="8">
        <v>0</v>
      </c>
      <c r="O605" s="8">
        <v>0</v>
      </c>
      <c r="Q605" s="9">
        <v>0</v>
      </c>
      <c r="R605" s="7"/>
      <c r="X605" s="8">
        <v>0</v>
      </c>
      <c r="Y605" s="9" t="s">
        <v>72</v>
      </c>
      <c r="Z605" s="7"/>
      <c r="AF605" s="8">
        <v>0</v>
      </c>
      <c r="AG605" s="9" t="s">
        <v>72</v>
      </c>
    </row>
    <row r="606" spans="1:33" ht="17.5" thickBot="1" x14ac:dyDescent="0.5">
      <c r="A606" s="4">
        <v>61788</v>
      </c>
      <c r="B606" s="16"/>
      <c r="C606" s="17">
        <v>0</v>
      </c>
      <c r="D606" s="17">
        <v>0</v>
      </c>
      <c r="E606" s="17">
        <v>0</v>
      </c>
      <c r="F606" s="17">
        <v>0</v>
      </c>
      <c r="G606" s="17">
        <v>0</v>
      </c>
      <c r="H606" s="17"/>
      <c r="I606" s="18"/>
      <c r="J606" s="16"/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/>
      <c r="Q606" s="18">
        <v>0</v>
      </c>
      <c r="R606" s="16"/>
      <c r="S606" s="17"/>
      <c r="T606" s="17"/>
      <c r="U606" s="17"/>
      <c r="V606" s="17"/>
      <c r="W606" s="17"/>
      <c r="X606" s="17">
        <v>0</v>
      </c>
      <c r="Y606" s="18" t="s">
        <v>72</v>
      </c>
      <c r="Z606" s="16"/>
      <c r="AA606" s="17"/>
      <c r="AB606" s="17"/>
      <c r="AC606" s="17"/>
      <c r="AD606" s="17"/>
      <c r="AE606" s="17"/>
      <c r="AF606" s="17">
        <v>0</v>
      </c>
      <c r="AG606" s="18" t="s">
        <v>72</v>
      </c>
    </row>
    <row r="607" spans="1:33" x14ac:dyDescent="0.45">
      <c r="C607" s="8">
        <v>0</v>
      </c>
      <c r="D607" s="8">
        <v>0</v>
      </c>
      <c r="E607" s="8">
        <v>0</v>
      </c>
      <c r="F607" s="8">
        <v>0</v>
      </c>
      <c r="G607" s="8">
        <v>0</v>
      </c>
    </row>
    <row r="608" spans="1:33" x14ac:dyDescent="0.45">
      <c r="C608" s="8">
        <v>0</v>
      </c>
      <c r="D608" s="8">
        <v>0</v>
      </c>
      <c r="E608" s="8">
        <v>0</v>
      </c>
      <c r="F608" s="8">
        <v>0</v>
      </c>
      <c r="G608" s="8">
        <v>0</v>
      </c>
    </row>
    <row r="609" spans="3:7" x14ac:dyDescent="0.45">
      <c r="C609" s="8">
        <v>0</v>
      </c>
      <c r="D609" s="8">
        <v>0</v>
      </c>
      <c r="E609" s="8">
        <v>0</v>
      </c>
      <c r="F609" s="8">
        <v>0</v>
      </c>
      <c r="G609" s="8">
        <v>0</v>
      </c>
    </row>
    <row r="610" spans="3:7" x14ac:dyDescent="0.45">
      <c r="C610" s="8">
        <v>0</v>
      </c>
      <c r="D610" s="8">
        <v>0</v>
      </c>
      <c r="E610" s="8">
        <v>0</v>
      </c>
      <c r="F610" s="8">
        <v>0</v>
      </c>
      <c r="G610" s="8">
        <v>0</v>
      </c>
    </row>
    <row r="611" spans="3:7" x14ac:dyDescent="0.45">
      <c r="C611" s="8">
        <v>0</v>
      </c>
      <c r="D611" s="8">
        <v>0</v>
      </c>
      <c r="E611" s="8">
        <v>0</v>
      </c>
      <c r="F611" s="8">
        <v>0</v>
      </c>
      <c r="G611" s="8">
        <v>0</v>
      </c>
    </row>
    <row r="612" spans="3:7" x14ac:dyDescent="0.45">
      <c r="C612" s="8">
        <v>0</v>
      </c>
      <c r="D612" s="8">
        <v>0</v>
      </c>
      <c r="E612" s="8">
        <v>0</v>
      </c>
      <c r="F612" s="8">
        <v>0</v>
      </c>
      <c r="G612" s="8">
        <v>0</v>
      </c>
    </row>
    <row r="613" spans="3:7" x14ac:dyDescent="0.45">
      <c r="C613" s="8">
        <v>0</v>
      </c>
      <c r="D613" s="8">
        <v>0</v>
      </c>
      <c r="E613" s="8">
        <v>0</v>
      </c>
      <c r="F613" s="8">
        <v>0</v>
      </c>
      <c r="G613" s="8">
        <v>0</v>
      </c>
    </row>
    <row r="614" spans="3:7" x14ac:dyDescent="0.45">
      <c r="C614" s="8">
        <v>0</v>
      </c>
      <c r="D614" s="8">
        <v>0</v>
      </c>
      <c r="E614" s="8">
        <v>0</v>
      </c>
      <c r="F614" s="8">
        <v>0</v>
      </c>
      <c r="G614" s="8">
        <v>0</v>
      </c>
    </row>
    <row r="615" spans="3:7" x14ac:dyDescent="0.45">
      <c r="C615" s="8">
        <v>0</v>
      </c>
      <c r="D615" s="8">
        <v>0</v>
      </c>
      <c r="E615" s="8">
        <v>0</v>
      </c>
      <c r="F615" s="8">
        <v>0</v>
      </c>
      <c r="G615" s="8">
        <v>0</v>
      </c>
    </row>
    <row r="616" spans="3:7" x14ac:dyDescent="0.45">
      <c r="C616" s="8">
        <v>0</v>
      </c>
      <c r="D616" s="8">
        <v>0</v>
      </c>
      <c r="E616" s="8">
        <v>0</v>
      </c>
      <c r="F616" s="8">
        <v>0</v>
      </c>
      <c r="G616" s="8">
        <v>0</v>
      </c>
    </row>
    <row r="617" spans="3:7" x14ac:dyDescent="0.45">
      <c r="C617" s="8">
        <v>0</v>
      </c>
      <c r="D617" s="8">
        <v>0</v>
      </c>
      <c r="E617" s="8">
        <v>0</v>
      </c>
      <c r="F617" s="8">
        <v>0</v>
      </c>
      <c r="G617" s="8">
        <v>0</v>
      </c>
    </row>
    <row r="618" spans="3:7" x14ac:dyDescent="0.45">
      <c r="C618" s="8">
        <v>0</v>
      </c>
      <c r="D618" s="8">
        <v>0</v>
      </c>
      <c r="E618" s="8">
        <v>0</v>
      </c>
      <c r="F618" s="8">
        <v>0</v>
      </c>
      <c r="G618" s="8">
        <v>0</v>
      </c>
    </row>
    <row r="619" spans="3:7" x14ac:dyDescent="0.45">
      <c r="C619" s="8">
        <v>0</v>
      </c>
      <c r="D619" s="8">
        <v>0</v>
      </c>
      <c r="E619" s="8">
        <v>0</v>
      </c>
      <c r="F619" s="8">
        <v>0</v>
      </c>
      <c r="G619" s="8">
        <v>0</v>
      </c>
    </row>
    <row r="620" spans="3:7" x14ac:dyDescent="0.45">
      <c r="C620" s="8">
        <v>0</v>
      </c>
      <c r="D620" s="8">
        <v>0</v>
      </c>
      <c r="E620" s="8">
        <v>0</v>
      </c>
      <c r="F620" s="8">
        <v>0</v>
      </c>
      <c r="G620" s="8">
        <v>0</v>
      </c>
    </row>
    <row r="621" spans="3:7" x14ac:dyDescent="0.45">
      <c r="C621" s="8">
        <v>0</v>
      </c>
      <c r="D621" s="8">
        <v>0</v>
      </c>
      <c r="E621" s="8">
        <v>0</v>
      </c>
      <c r="F621" s="8">
        <v>0</v>
      </c>
      <c r="G621" s="8">
        <v>0</v>
      </c>
    </row>
    <row r="622" spans="3:7" x14ac:dyDescent="0.45">
      <c r="C622" s="8">
        <v>0</v>
      </c>
      <c r="D622" s="8">
        <v>0</v>
      </c>
      <c r="E622" s="8">
        <v>0</v>
      </c>
      <c r="F622" s="8">
        <v>0</v>
      </c>
      <c r="G622" s="8">
        <v>0</v>
      </c>
    </row>
    <row r="623" spans="3:7" x14ac:dyDescent="0.45">
      <c r="C623" s="8">
        <v>0</v>
      </c>
      <c r="D623" s="8">
        <v>0</v>
      </c>
      <c r="E623" s="8">
        <v>0</v>
      </c>
      <c r="F623" s="8">
        <v>0</v>
      </c>
      <c r="G623" s="8">
        <v>0</v>
      </c>
    </row>
    <row r="624" spans="3:7" x14ac:dyDescent="0.45">
      <c r="C624" s="8">
        <v>0</v>
      </c>
      <c r="D624" s="8">
        <v>0</v>
      </c>
      <c r="E624" s="8">
        <v>0</v>
      </c>
      <c r="F624" s="8">
        <v>0</v>
      </c>
      <c r="G624" s="8">
        <v>0</v>
      </c>
    </row>
    <row r="625" spans="3:7" x14ac:dyDescent="0.45">
      <c r="C625" s="8">
        <v>0</v>
      </c>
      <c r="D625" s="8">
        <v>0</v>
      </c>
      <c r="E625" s="8">
        <v>0</v>
      </c>
      <c r="F625" s="8">
        <v>0</v>
      </c>
      <c r="G625" s="8">
        <v>0</v>
      </c>
    </row>
    <row r="626" spans="3:7" x14ac:dyDescent="0.45">
      <c r="C626" s="8">
        <v>0</v>
      </c>
      <c r="D626" s="8">
        <v>0</v>
      </c>
      <c r="E626" s="8">
        <v>0</v>
      </c>
      <c r="F626" s="8">
        <v>0</v>
      </c>
      <c r="G626" s="8">
        <v>0</v>
      </c>
    </row>
    <row r="627" spans="3:7" x14ac:dyDescent="0.45">
      <c r="C627" s="8">
        <v>0</v>
      </c>
      <c r="D627" s="8">
        <v>0</v>
      </c>
      <c r="E627" s="8">
        <v>0</v>
      </c>
      <c r="F627" s="8">
        <v>0</v>
      </c>
      <c r="G627" s="8">
        <v>0</v>
      </c>
    </row>
    <row r="628" spans="3:7" x14ac:dyDescent="0.45">
      <c r="C628" s="8">
        <v>0</v>
      </c>
      <c r="D628" s="8">
        <v>0</v>
      </c>
      <c r="E628" s="8">
        <v>0</v>
      </c>
      <c r="F628" s="8">
        <v>0</v>
      </c>
      <c r="G628" s="8">
        <v>0</v>
      </c>
    </row>
    <row r="629" spans="3:7" x14ac:dyDescent="0.45">
      <c r="C629" s="8">
        <v>0</v>
      </c>
      <c r="D629" s="8">
        <v>0</v>
      </c>
      <c r="E629" s="8">
        <v>0</v>
      </c>
      <c r="F629" s="8">
        <v>0</v>
      </c>
      <c r="G629" s="8">
        <v>0</v>
      </c>
    </row>
    <row r="630" spans="3:7" x14ac:dyDescent="0.45">
      <c r="C630" s="8">
        <v>0</v>
      </c>
      <c r="D630" s="8">
        <v>0</v>
      </c>
      <c r="E630" s="8">
        <v>0</v>
      </c>
      <c r="F630" s="8">
        <v>0</v>
      </c>
      <c r="G630" s="8">
        <v>0</v>
      </c>
    </row>
    <row r="631" spans="3:7" x14ac:dyDescent="0.45">
      <c r="C631" s="8">
        <v>0</v>
      </c>
      <c r="D631" s="8">
        <v>0</v>
      </c>
      <c r="E631" s="8">
        <v>0</v>
      </c>
      <c r="F631" s="8">
        <v>0</v>
      </c>
      <c r="G631" s="8">
        <v>0</v>
      </c>
    </row>
    <row r="632" spans="3:7" x14ac:dyDescent="0.45">
      <c r="C632" s="8">
        <v>0</v>
      </c>
      <c r="D632" s="8">
        <v>0</v>
      </c>
      <c r="E632" s="8">
        <v>0</v>
      </c>
      <c r="F632" s="8">
        <v>0</v>
      </c>
      <c r="G632" s="8">
        <v>0</v>
      </c>
    </row>
    <row r="633" spans="3:7" x14ac:dyDescent="0.45">
      <c r="C633" s="8">
        <v>0</v>
      </c>
      <c r="D633" s="8">
        <v>0</v>
      </c>
      <c r="E633" s="8">
        <v>0</v>
      </c>
      <c r="F633" s="8">
        <v>0</v>
      </c>
      <c r="G633" s="8">
        <v>0</v>
      </c>
    </row>
    <row r="634" spans="3:7" x14ac:dyDescent="0.45">
      <c r="C634" s="8">
        <v>0</v>
      </c>
      <c r="D634" s="8">
        <v>0</v>
      </c>
      <c r="E634" s="8">
        <v>0</v>
      </c>
      <c r="F634" s="8">
        <v>0</v>
      </c>
      <c r="G634" s="8">
        <v>0</v>
      </c>
    </row>
    <row r="635" spans="3:7" x14ac:dyDescent="0.45">
      <c r="C635" s="8">
        <v>0</v>
      </c>
      <c r="D635" s="8">
        <v>0</v>
      </c>
      <c r="E635" s="8">
        <v>0</v>
      </c>
      <c r="F635" s="8">
        <v>0</v>
      </c>
      <c r="G635" s="8">
        <v>0</v>
      </c>
    </row>
    <row r="636" spans="3:7" x14ac:dyDescent="0.45">
      <c r="C636" s="8">
        <v>0</v>
      </c>
      <c r="D636" s="8">
        <v>0</v>
      </c>
      <c r="E636" s="8">
        <v>0</v>
      </c>
      <c r="F636" s="8">
        <v>0</v>
      </c>
      <c r="G636" s="8">
        <v>0</v>
      </c>
    </row>
    <row r="637" spans="3:7" x14ac:dyDescent="0.45">
      <c r="C637" s="8">
        <v>0</v>
      </c>
      <c r="D637" s="8">
        <v>0</v>
      </c>
      <c r="E637" s="8">
        <v>0</v>
      </c>
      <c r="F637" s="8">
        <v>0</v>
      </c>
      <c r="G637" s="8">
        <v>0</v>
      </c>
    </row>
    <row r="638" spans="3:7" x14ac:dyDescent="0.45">
      <c r="C638" s="8">
        <v>0</v>
      </c>
      <c r="D638" s="8">
        <v>0</v>
      </c>
      <c r="E638" s="8">
        <v>0</v>
      </c>
      <c r="F638" s="8">
        <v>0</v>
      </c>
      <c r="G638" s="8">
        <v>0</v>
      </c>
    </row>
    <row r="639" spans="3:7" x14ac:dyDescent="0.45">
      <c r="C639" s="8">
        <v>0</v>
      </c>
      <c r="D639" s="8">
        <v>0</v>
      </c>
      <c r="E639" s="8">
        <v>0</v>
      </c>
      <c r="F639" s="8">
        <v>0</v>
      </c>
      <c r="G639" s="8">
        <v>0</v>
      </c>
    </row>
    <row r="640" spans="3:7" x14ac:dyDescent="0.45">
      <c r="C640" s="8">
        <v>0</v>
      </c>
      <c r="D640" s="8">
        <v>0</v>
      </c>
      <c r="E640" s="8">
        <v>0</v>
      </c>
      <c r="F640" s="8">
        <v>0</v>
      </c>
      <c r="G640" s="8">
        <v>0</v>
      </c>
    </row>
    <row r="641" spans="3:7" x14ac:dyDescent="0.45">
      <c r="C641" s="8">
        <v>0</v>
      </c>
      <c r="D641" s="8">
        <v>0</v>
      </c>
      <c r="E641" s="8">
        <v>0</v>
      </c>
      <c r="F641" s="8">
        <v>0</v>
      </c>
      <c r="G641" s="8">
        <v>0</v>
      </c>
    </row>
    <row r="642" spans="3:7" x14ac:dyDescent="0.45">
      <c r="C642" s="8">
        <v>0</v>
      </c>
      <c r="E642" s="8">
        <v>0</v>
      </c>
      <c r="F642" s="8">
        <v>0</v>
      </c>
      <c r="G642" s="8">
        <v>0</v>
      </c>
    </row>
    <row r="643" spans="3:7" x14ac:dyDescent="0.45">
      <c r="C643" s="8">
        <v>0</v>
      </c>
      <c r="E643" s="8">
        <v>0</v>
      </c>
      <c r="F643" s="8">
        <v>0</v>
      </c>
      <c r="G643" s="8">
        <v>0</v>
      </c>
    </row>
    <row r="644" spans="3:7" x14ac:dyDescent="0.45">
      <c r="C644" s="8">
        <v>0</v>
      </c>
      <c r="E644" s="8">
        <v>0</v>
      </c>
      <c r="F644" s="8">
        <v>0</v>
      </c>
      <c r="G644" s="8">
        <v>0</v>
      </c>
    </row>
    <row r="645" spans="3:7" x14ac:dyDescent="0.45">
      <c r="C645" s="8">
        <v>0</v>
      </c>
      <c r="E645" s="8">
        <v>0</v>
      </c>
      <c r="F645" s="8">
        <v>0</v>
      </c>
      <c r="G645" s="8">
        <v>0</v>
      </c>
    </row>
    <row r="646" spans="3:7" x14ac:dyDescent="0.45">
      <c r="C646" s="8">
        <v>0</v>
      </c>
      <c r="E646" s="8">
        <v>0</v>
      </c>
      <c r="F646" s="8">
        <v>0</v>
      </c>
      <c r="G646" s="8">
        <v>0</v>
      </c>
    </row>
    <row r="647" spans="3:7" x14ac:dyDescent="0.45">
      <c r="C647" s="8">
        <v>0</v>
      </c>
      <c r="E647" s="8">
        <v>0</v>
      </c>
      <c r="F647" s="8">
        <v>0</v>
      </c>
      <c r="G647" s="8">
        <v>0</v>
      </c>
    </row>
    <row r="648" spans="3:7" x14ac:dyDescent="0.45">
      <c r="C648" s="8">
        <v>0</v>
      </c>
      <c r="E648" s="8">
        <v>0</v>
      </c>
      <c r="F648" s="8">
        <v>0</v>
      </c>
      <c r="G648" s="8">
        <v>0</v>
      </c>
    </row>
    <row r="649" spans="3:7" x14ac:dyDescent="0.45">
      <c r="C649" s="8">
        <v>0</v>
      </c>
      <c r="E649" s="8">
        <v>0</v>
      </c>
      <c r="F649" s="8">
        <v>0</v>
      </c>
      <c r="G649" s="8">
        <v>0</v>
      </c>
    </row>
    <row r="650" spans="3:7" x14ac:dyDescent="0.45">
      <c r="C650" s="8">
        <v>0</v>
      </c>
      <c r="E650" s="8">
        <v>0</v>
      </c>
      <c r="F650" s="8">
        <v>0</v>
      </c>
      <c r="G650" s="8">
        <v>0</v>
      </c>
    </row>
    <row r="651" spans="3:7" x14ac:dyDescent="0.45">
      <c r="C651" s="8">
        <v>0</v>
      </c>
      <c r="E651" s="8">
        <v>0</v>
      </c>
      <c r="F651" s="8">
        <v>0</v>
      </c>
      <c r="G651" s="8">
        <v>0</v>
      </c>
    </row>
    <row r="652" spans="3:7" x14ac:dyDescent="0.45">
      <c r="C652" s="8">
        <v>0</v>
      </c>
      <c r="E652" s="8">
        <v>0</v>
      </c>
      <c r="F652" s="8">
        <v>0</v>
      </c>
      <c r="G652" s="8">
        <v>0</v>
      </c>
    </row>
    <row r="653" spans="3:7" x14ac:dyDescent="0.45">
      <c r="C653" s="8">
        <v>0</v>
      </c>
      <c r="E653" s="8">
        <v>0</v>
      </c>
      <c r="F653" s="8">
        <v>0</v>
      </c>
      <c r="G653" s="8">
        <v>0</v>
      </c>
    </row>
    <row r="654" spans="3:7" x14ac:dyDescent="0.45">
      <c r="C654" s="8">
        <v>0</v>
      </c>
      <c r="E654" s="8">
        <v>0</v>
      </c>
      <c r="F654" s="8">
        <v>0</v>
      </c>
      <c r="G654" s="8">
        <v>0</v>
      </c>
    </row>
    <row r="655" spans="3:7" x14ac:dyDescent="0.45">
      <c r="C655" s="8">
        <v>0</v>
      </c>
      <c r="E655" s="8">
        <v>0</v>
      </c>
      <c r="F655" s="8">
        <v>0</v>
      </c>
      <c r="G655" s="8">
        <v>0</v>
      </c>
    </row>
    <row r="656" spans="3:7" x14ac:dyDescent="0.45">
      <c r="C656" s="8">
        <v>0</v>
      </c>
      <c r="E656" s="8">
        <v>0</v>
      </c>
      <c r="F656" s="8">
        <v>0</v>
      </c>
      <c r="G656" s="8">
        <v>0</v>
      </c>
    </row>
    <row r="657" spans="5:7" x14ac:dyDescent="0.45">
      <c r="E657" s="8">
        <v>0</v>
      </c>
      <c r="F657" s="8">
        <v>0</v>
      </c>
      <c r="G657" s="8">
        <v>0</v>
      </c>
    </row>
    <row r="658" spans="5:7" x14ac:dyDescent="0.45">
      <c r="E658" s="8">
        <v>0</v>
      </c>
      <c r="F658" s="8">
        <v>0</v>
      </c>
      <c r="G658" s="8">
        <v>0</v>
      </c>
    </row>
    <row r="659" spans="5:7" x14ac:dyDescent="0.45">
      <c r="E659" s="8">
        <v>0</v>
      </c>
      <c r="F659" s="8">
        <v>0</v>
      </c>
      <c r="G659" s="8">
        <v>0</v>
      </c>
    </row>
    <row r="660" spans="5:7" x14ac:dyDescent="0.45">
      <c r="E660" s="8">
        <v>0</v>
      </c>
      <c r="F660" s="8">
        <v>0</v>
      </c>
      <c r="G660" s="8">
        <v>0</v>
      </c>
    </row>
    <row r="661" spans="5:7" x14ac:dyDescent="0.45">
      <c r="E661" s="8">
        <v>0</v>
      </c>
      <c r="F661" s="8">
        <v>0</v>
      </c>
      <c r="G661" s="8">
        <v>0</v>
      </c>
    </row>
    <row r="662" spans="5:7" x14ac:dyDescent="0.45">
      <c r="E662" s="8">
        <v>0</v>
      </c>
      <c r="F662" s="8">
        <v>0</v>
      </c>
      <c r="G662" s="8">
        <v>0</v>
      </c>
    </row>
    <row r="663" spans="5:7" x14ac:dyDescent="0.45">
      <c r="E663" s="8">
        <v>0</v>
      </c>
      <c r="F663" s="8">
        <v>0</v>
      </c>
      <c r="G663" s="8">
        <v>0</v>
      </c>
    </row>
    <row r="664" spans="5:7" x14ac:dyDescent="0.45">
      <c r="E664" s="8">
        <v>0</v>
      </c>
      <c r="F664" s="8">
        <v>0</v>
      </c>
      <c r="G664" s="8">
        <v>0</v>
      </c>
    </row>
    <row r="665" spans="5:7" x14ac:dyDescent="0.45">
      <c r="E665" s="8">
        <v>0</v>
      </c>
      <c r="F665" s="8">
        <v>0</v>
      </c>
      <c r="G665" s="8">
        <v>0</v>
      </c>
    </row>
    <row r="666" spans="5:7" x14ac:dyDescent="0.45">
      <c r="E666" s="8">
        <v>0</v>
      </c>
      <c r="F666" s="8">
        <v>0</v>
      </c>
      <c r="G666" s="8">
        <v>0</v>
      </c>
    </row>
    <row r="667" spans="5:7" x14ac:dyDescent="0.45">
      <c r="E667" s="8">
        <v>0</v>
      </c>
      <c r="F667" s="8">
        <v>0</v>
      </c>
      <c r="G667" s="8">
        <v>0</v>
      </c>
    </row>
    <row r="668" spans="5:7" x14ac:dyDescent="0.45">
      <c r="F668" s="8">
        <v>0</v>
      </c>
      <c r="G668" s="8">
        <v>0</v>
      </c>
    </row>
    <row r="669" spans="5:7" x14ac:dyDescent="0.45">
      <c r="F669" s="8">
        <v>0</v>
      </c>
      <c r="G669" s="8">
        <v>0</v>
      </c>
    </row>
    <row r="670" spans="5:7" x14ac:dyDescent="0.45">
      <c r="F670" s="8">
        <v>0</v>
      </c>
      <c r="G670" s="8">
        <v>0</v>
      </c>
    </row>
    <row r="671" spans="5:7" x14ac:dyDescent="0.45">
      <c r="F671" s="8">
        <v>0</v>
      </c>
      <c r="G671" s="8">
        <v>0</v>
      </c>
    </row>
    <row r="672" spans="5:7" x14ac:dyDescent="0.45">
      <c r="F672" s="8">
        <v>0</v>
      </c>
      <c r="G672" s="8">
        <v>0</v>
      </c>
    </row>
    <row r="673" spans="6:7" x14ac:dyDescent="0.45">
      <c r="F673" s="8">
        <v>0</v>
      </c>
      <c r="G673" s="8">
        <v>0</v>
      </c>
    </row>
    <row r="674" spans="6:7" x14ac:dyDescent="0.45">
      <c r="F674" s="8">
        <v>0</v>
      </c>
      <c r="G674" s="8">
        <v>0</v>
      </c>
    </row>
    <row r="675" spans="6:7" x14ac:dyDescent="0.45">
      <c r="F675" s="8">
        <v>0</v>
      </c>
      <c r="G675" s="8">
        <v>0</v>
      </c>
    </row>
    <row r="676" spans="6:7" x14ac:dyDescent="0.45">
      <c r="F676" s="8">
        <v>0</v>
      </c>
      <c r="G676" s="8">
        <v>0</v>
      </c>
    </row>
    <row r="677" spans="6:7" x14ac:dyDescent="0.45">
      <c r="F677" s="8">
        <v>0</v>
      </c>
      <c r="G677" s="8">
        <v>0</v>
      </c>
    </row>
    <row r="678" spans="6:7" x14ac:dyDescent="0.45">
      <c r="F678" s="8">
        <v>0</v>
      </c>
      <c r="G678" s="8">
        <v>0</v>
      </c>
    </row>
    <row r="679" spans="6:7" x14ac:dyDescent="0.45">
      <c r="F679" s="8">
        <v>0</v>
      </c>
      <c r="G679" s="8">
        <v>0</v>
      </c>
    </row>
    <row r="680" spans="6:7" x14ac:dyDescent="0.45">
      <c r="F680" s="8">
        <v>0</v>
      </c>
      <c r="G680" s="8">
        <v>0</v>
      </c>
    </row>
    <row r="681" spans="6:7" x14ac:dyDescent="0.45">
      <c r="F681" s="8">
        <v>0</v>
      </c>
      <c r="G681" s="8">
        <v>0</v>
      </c>
    </row>
    <row r="682" spans="6:7" x14ac:dyDescent="0.45">
      <c r="F682" s="8">
        <v>0</v>
      </c>
      <c r="G682" s="8">
        <v>0</v>
      </c>
    </row>
    <row r="683" spans="6:7" x14ac:dyDescent="0.45">
      <c r="F683" s="8">
        <v>0</v>
      </c>
      <c r="G683" s="8">
        <v>0</v>
      </c>
    </row>
  </sheetData>
  <mergeCells count="4">
    <mergeCell ref="Z1:AG1"/>
    <mergeCell ref="B1:I1"/>
    <mergeCell ref="J1:Q1"/>
    <mergeCell ref="R1:Y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L606"/>
  <sheetViews>
    <sheetView topLeftCell="K1" zoomScale="85" zoomScaleNormal="85" workbookViewId="0">
      <pane ySplit="6" topLeftCell="A7" activePane="bottomLeft" state="frozen"/>
      <selection activeCell="J2" sqref="J1:Y1048576"/>
      <selection pane="bottomLeft" activeCell="J2" sqref="J1:Y1048576"/>
    </sheetView>
  </sheetViews>
  <sheetFormatPr defaultColWidth="10.08203125" defaultRowHeight="17" x14ac:dyDescent="0.45"/>
  <cols>
    <col min="2" max="34" width="10.75" style="8" customWidth="1"/>
  </cols>
  <sheetData>
    <row r="1" spans="1:38" ht="21" x14ac:dyDescent="0.55000000000000004">
      <c r="A1" s="19" t="s">
        <v>30</v>
      </c>
      <c r="B1" s="171" t="s">
        <v>65</v>
      </c>
      <c r="C1" s="172"/>
      <c r="D1" s="172"/>
      <c r="E1" s="172"/>
      <c r="F1" s="172"/>
      <c r="G1" s="172"/>
      <c r="H1" s="172"/>
      <c r="I1" s="173"/>
      <c r="J1" s="171" t="s">
        <v>29</v>
      </c>
      <c r="K1" s="172"/>
      <c r="L1" s="172"/>
      <c r="M1" s="172"/>
      <c r="N1" s="172"/>
      <c r="O1" s="172"/>
      <c r="P1" s="172"/>
      <c r="Q1" s="173"/>
      <c r="R1" s="171" t="s">
        <v>31</v>
      </c>
      <c r="S1" s="172"/>
      <c r="T1" s="172"/>
      <c r="U1" s="172"/>
      <c r="V1" s="172"/>
      <c r="W1" s="172"/>
      <c r="X1" s="172"/>
      <c r="Y1" s="173"/>
      <c r="Z1" s="171" t="s">
        <v>46</v>
      </c>
      <c r="AA1" s="172"/>
      <c r="AB1" s="172"/>
      <c r="AC1" s="172"/>
      <c r="AD1" s="172"/>
      <c r="AE1" s="172"/>
      <c r="AF1" s="172"/>
      <c r="AG1" s="173"/>
      <c r="AH1" s="36" t="s">
        <v>64</v>
      </c>
    </row>
    <row r="2" spans="1:38" x14ac:dyDescent="0.45">
      <c r="B2" s="7"/>
      <c r="I2" s="9"/>
      <c r="J2" s="7"/>
      <c r="Q2" s="9"/>
      <c r="R2" s="7"/>
      <c r="Y2" s="9"/>
      <c r="Z2" s="7"/>
      <c r="AG2" s="9"/>
      <c r="AH2" s="9"/>
    </row>
    <row r="3" spans="1:38" x14ac:dyDescent="0.45">
      <c r="B3" s="5">
        <v>227.80337982239988</v>
      </c>
      <c r="C3" s="6">
        <v>33.409999999999997</v>
      </c>
      <c r="D3" s="6">
        <v>7.65</v>
      </c>
      <c r="E3" s="6">
        <v>13.25</v>
      </c>
      <c r="F3" s="6">
        <v>0.93</v>
      </c>
      <c r="G3" s="6">
        <v>6.06</v>
      </c>
      <c r="H3" s="6">
        <v>61.3</v>
      </c>
      <c r="I3" s="9">
        <v>454.47000000000008</v>
      </c>
      <c r="J3" s="7"/>
      <c r="Q3" s="9"/>
      <c r="R3" s="7"/>
      <c r="Y3" s="9"/>
      <c r="Z3" s="7"/>
      <c r="AG3" s="9"/>
      <c r="AH3" s="9"/>
    </row>
    <row r="4" spans="1:38" x14ac:dyDescent="0.45">
      <c r="B4" s="10">
        <v>237.10221194767996</v>
      </c>
      <c r="C4" s="11">
        <v>33.405620976854166</v>
      </c>
      <c r="D4" s="11">
        <v>7.6509717742801922</v>
      </c>
      <c r="E4" s="11">
        <v>13.253261229477223</v>
      </c>
      <c r="F4" s="11">
        <v>0.93265430233237778</v>
      </c>
      <c r="G4" s="11">
        <v>6.2605530858299634</v>
      </c>
      <c r="H4" s="11">
        <v>61.50306136877392</v>
      </c>
      <c r="I4" s="12">
        <v>0</v>
      </c>
      <c r="J4" s="13"/>
      <c r="K4" s="14"/>
      <c r="L4" s="14"/>
      <c r="M4" s="14"/>
      <c r="N4" s="14"/>
      <c r="O4" s="14"/>
      <c r="P4" s="14"/>
      <c r="Q4" s="15"/>
      <c r="R4" s="13"/>
      <c r="S4" s="14"/>
      <c r="T4" s="14"/>
      <c r="U4" s="14"/>
      <c r="V4" s="14"/>
      <c r="W4" s="14"/>
      <c r="X4" s="14"/>
      <c r="Y4" s="15"/>
      <c r="Z4" s="13"/>
      <c r="AA4" s="14"/>
      <c r="AB4" s="14"/>
      <c r="AC4" s="14"/>
      <c r="AD4" s="14"/>
      <c r="AE4" s="14"/>
      <c r="AF4" s="14"/>
      <c r="AG4" s="15"/>
      <c r="AH4" s="15"/>
    </row>
    <row r="5" spans="1:38" x14ac:dyDescent="0.45">
      <c r="B5" s="7" t="s">
        <v>48</v>
      </c>
      <c r="C5" s="8" t="s">
        <v>20</v>
      </c>
      <c r="D5" s="8" t="s">
        <v>21</v>
      </c>
      <c r="E5" s="8" t="s">
        <v>22</v>
      </c>
      <c r="F5" s="8" t="s">
        <v>24</v>
      </c>
      <c r="G5" s="8" t="s">
        <v>23</v>
      </c>
      <c r="H5" s="8" t="s">
        <v>26</v>
      </c>
      <c r="I5" s="9" t="s">
        <v>49</v>
      </c>
      <c r="J5" s="7" t="s">
        <v>48</v>
      </c>
      <c r="K5" s="8" t="s">
        <v>20</v>
      </c>
      <c r="L5" s="8" t="s">
        <v>21</v>
      </c>
      <c r="M5" s="8" t="s">
        <v>22</v>
      </c>
      <c r="N5" s="8" t="s">
        <v>24</v>
      </c>
      <c r="O5" s="8" t="s">
        <v>23</v>
      </c>
      <c r="P5" s="8" t="s">
        <v>26</v>
      </c>
      <c r="Q5" s="9" t="s">
        <v>49</v>
      </c>
      <c r="R5" s="7" t="s">
        <v>48</v>
      </c>
      <c r="S5" s="8" t="s">
        <v>20</v>
      </c>
      <c r="T5" s="8" t="s">
        <v>21</v>
      </c>
      <c r="U5" s="8" t="s">
        <v>22</v>
      </c>
      <c r="V5" s="8" t="s">
        <v>24</v>
      </c>
      <c r="W5" s="8" t="s">
        <v>23</v>
      </c>
      <c r="X5" s="8" t="s">
        <v>26</v>
      </c>
      <c r="Y5" s="9" t="s">
        <v>49</v>
      </c>
      <c r="Z5" s="7" t="s">
        <v>48</v>
      </c>
      <c r="AA5" s="8" t="s">
        <v>20</v>
      </c>
      <c r="AB5" s="8" t="s">
        <v>21</v>
      </c>
      <c r="AC5" s="8" t="s">
        <v>22</v>
      </c>
      <c r="AD5" s="8" t="s">
        <v>24</v>
      </c>
      <c r="AE5" s="8" t="s">
        <v>23</v>
      </c>
      <c r="AF5" s="8" t="s">
        <v>26</v>
      </c>
      <c r="AG5" s="9" t="s">
        <v>49</v>
      </c>
      <c r="AH5" s="9" t="s">
        <v>48</v>
      </c>
    </row>
    <row r="6" spans="1:38" x14ac:dyDescent="0.45">
      <c r="B6" s="7"/>
      <c r="I6" s="9"/>
      <c r="J6" s="7"/>
      <c r="K6" s="8" t="s">
        <v>44</v>
      </c>
      <c r="L6" s="8" t="s">
        <v>44</v>
      </c>
      <c r="M6" s="8" t="s">
        <v>44</v>
      </c>
      <c r="N6" s="8" t="s">
        <v>44</v>
      </c>
      <c r="O6" s="8" t="s">
        <v>44</v>
      </c>
      <c r="Q6" s="9"/>
      <c r="R6" s="7"/>
      <c r="S6" s="8" t="s">
        <v>45</v>
      </c>
      <c r="T6" s="8" t="s">
        <v>45</v>
      </c>
      <c r="U6" s="8" t="s">
        <v>45</v>
      </c>
      <c r="V6" s="8" t="s">
        <v>45</v>
      </c>
      <c r="W6" s="8" t="s">
        <v>45</v>
      </c>
      <c r="X6" s="8" t="s">
        <v>45</v>
      </c>
      <c r="Y6" s="9" t="s">
        <v>45</v>
      </c>
      <c r="Z6" s="7"/>
      <c r="AA6" s="8" t="s">
        <v>47</v>
      </c>
      <c r="AB6" s="8" t="s">
        <v>47</v>
      </c>
      <c r="AC6" s="8" t="s">
        <v>47</v>
      </c>
      <c r="AD6" s="8" t="s">
        <v>47</v>
      </c>
      <c r="AE6" s="8" t="s">
        <v>47</v>
      </c>
      <c r="AG6" s="9"/>
      <c r="AH6" s="9" t="s">
        <v>45</v>
      </c>
    </row>
    <row r="7" spans="1:38" x14ac:dyDescent="0.45">
      <c r="A7" s="4">
        <v>43556</v>
      </c>
      <c r="B7" s="7">
        <v>20000.001</v>
      </c>
      <c r="H7" s="8">
        <v>0</v>
      </c>
      <c r="I7" s="9"/>
      <c r="J7" s="7">
        <v>40.232509999999998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9">
        <v>0</v>
      </c>
      <c r="R7" s="7">
        <v>6740</v>
      </c>
      <c r="S7" s="8" t="s">
        <v>72</v>
      </c>
      <c r="T7" s="8" t="s">
        <v>72</v>
      </c>
      <c r="U7" s="8" t="s">
        <v>72</v>
      </c>
      <c r="V7" s="8" t="s">
        <v>72</v>
      </c>
      <c r="W7" s="8" t="s">
        <v>72</v>
      </c>
      <c r="X7" s="8">
        <v>0</v>
      </c>
      <c r="Y7" s="8" t="s">
        <v>72</v>
      </c>
      <c r="Z7" s="7">
        <v>22531.7</v>
      </c>
      <c r="AA7" s="8" t="s">
        <v>72</v>
      </c>
      <c r="AB7" s="8" t="s">
        <v>72</v>
      </c>
      <c r="AC7" s="8" t="s">
        <v>72</v>
      </c>
      <c r="AD7" s="8" t="s">
        <v>72</v>
      </c>
      <c r="AE7" s="8" t="s">
        <v>72</v>
      </c>
      <c r="AF7" s="8">
        <v>0</v>
      </c>
      <c r="AG7" s="9" t="s">
        <v>72</v>
      </c>
      <c r="AH7" s="35">
        <v>0</v>
      </c>
    </row>
    <row r="8" spans="1:38" x14ac:dyDescent="0.45">
      <c r="A8" s="4">
        <v>43586</v>
      </c>
      <c r="B8" s="7">
        <v>20000.001</v>
      </c>
      <c r="H8" s="8">
        <v>0</v>
      </c>
      <c r="I8" s="9"/>
      <c r="J8" s="7">
        <v>42.557850000000002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7">
        <v>6740</v>
      </c>
      <c r="S8" s="8" t="s">
        <v>72</v>
      </c>
      <c r="T8" s="8" t="s">
        <v>72</v>
      </c>
      <c r="U8" s="8" t="s">
        <v>72</v>
      </c>
      <c r="V8" s="8" t="s">
        <v>72</v>
      </c>
      <c r="W8" s="8" t="s">
        <v>72</v>
      </c>
      <c r="X8" s="8">
        <v>0</v>
      </c>
      <c r="Y8" s="9" t="s">
        <v>72</v>
      </c>
      <c r="Z8" s="7">
        <v>22534.91</v>
      </c>
      <c r="AA8" s="8" t="s">
        <v>72</v>
      </c>
      <c r="AB8" s="8" t="s">
        <v>72</v>
      </c>
      <c r="AC8" s="8" t="s">
        <v>72</v>
      </c>
      <c r="AD8" s="8" t="s">
        <v>72</v>
      </c>
      <c r="AE8" s="8" t="s">
        <v>72</v>
      </c>
      <c r="AF8" s="8">
        <v>0</v>
      </c>
      <c r="AG8" s="9" t="s">
        <v>72</v>
      </c>
      <c r="AH8" s="35">
        <v>0</v>
      </c>
      <c r="AJ8" t="s">
        <v>21</v>
      </c>
      <c r="AK8" t="s">
        <v>42</v>
      </c>
      <c r="AL8" t="s">
        <v>43</v>
      </c>
    </row>
    <row r="9" spans="1:38" x14ac:dyDescent="0.45">
      <c r="A9" s="4">
        <v>43617</v>
      </c>
      <c r="B9" s="7">
        <v>20000.001</v>
      </c>
      <c r="H9" s="8">
        <v>0</v>
      </c>
      <c r="I9" s="9"/>
      <c r="J9" s="7">
        <v>44.379919999999998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9">
        <v>0</v>
      </c>
      <c r="R9" s="7">
        <v>6740</v>
      </c>
      <c r="S9" s="8" t="s">
        <v>72</v>
      </c>
      <c r="T9" s="8" t="s">
        <v>72</v>
      </c>
      <c r="U9" s="8" t="s">
        <v>72</v>
      </c>
      <c r="V9" s="8" t="s">
        <v>72</v>
      </c>
      <c r="W9" s="8" t="s">
        <v>72</v>
      </c>
      <c r="X9" s="8">
        <v>0</v>
      </c>
      <c r="Y9" s="9" t="s">
        <v>72</v>
      </c>
      <c r="Z9" s="7">
        <v>22537.14</v>
      </c>
      <c r="AA9" s="8" t="s">
        <v>72</v>
      </c>
      <c r="AB9" s="8" t="s">
        <v>72</v>
      </c>
      <c r="AC9" s="8" t="s">
        <v>72</v>
      </c>
      <c r="AD9" s="8" t="s">
        <v>72</v>
      </c>
      <c r="AE9" s="8" t="s">
        <v>72</v>
      </c>
      <c r="AF9" s="8">
        <v>0</v>
      </c>
      <c r="AG9" s="9" t="s">
        <v>72</v>
      </c>
      <c r="AH9" s="35">
        <v>0</v>
      </c>
      <c r="AJ9" t="s">
        <v>16</v>
      </c>
      <c r="AK9">
        <v>291</v>
      </c>
      <c r="AL9" t="s">
        <v>32</v>
      </c>
    </row>
    <row r="10" spans="1:38" x14ac:dyDescent="0.45">
      <c r="A10" s="4">
        <v>43647</v>
      </c>
      <c r="B10" s="7">
        <v>20000.001</v>
      </c>
      <c r="H10" s="8">
        <v>0</v>
      </c>
      <c r="I10" s="9"/>
      <c r="J10" s="7">
        <v>46.255490000000002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7">
        <v>6740</v>
      </c>
      <c r="S10" s="8" t="s">
        <v>72</v>
      </c>
      <c r="T10" s="8" t="s">
        <v>72</v>
      </c>
      <c r="U10" s="8" t="s">
        <v>72</v>
      </c>
      <c r="V10" s="8" t="s">
        <v>72</v>
      </c>
      <c r="W10" s="8" t="s">
        <v>72</v>
      </c>
      <c r="X10" s="8">
        <v>0</v>
      </c>
      <c r="Y10" s="9" t="s">
        <v>72</v>
      </c>
      <c r="Z10" s="7">
        <v>22539.27</v>
      </c>
      <c r="AA10" s="8" t="s">
        <v>72</v>
      </c>
      <c r="AB10" s="8" t="s">
        <v>72</v>
      </c>
      <c r="AC10" s="8" t="s">
        <v>72</v>
      </c>
      <c r="AD10" s="8" t="s">
        <v>72</v>
      </c>
      <c r="AE10" s="8" t="s">
        <v>72</v>
      </c>
      <c r="AF10" s="8">
        <v>0</v>
      </c>
      <c r="AG10" s="9" t="s">
        <v>72</v>
      </c>
      <c r="AH10" s="35">
        <v>0</v>
      </c>
      <c r="AJ10" t="s">
        <v>17</v>
      </c>
      <c r="AK10">
        <v>646</v>
      </c>
      <c r="AL10" t="s">
        <v>33</v>
      </c>
    </row>
    <row r="11" spans="1:38" x14ac:dyDescent="0.45">
      <c r="A11" s="4">
        <v>43678</v>
      </c>
      <c r="B11" s="7">
        <v>20000.001</v>
      </c>
      <c r="H11" s="8">
        <v>0</v>
      </c>
      <c r="I11" s="9"/>
      <c r="J11" s="7">
        <v>48.198909999999998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9">
        <v>0</v>
      </c>
      <c r="R11" s="7">
        <v>6740</v>
      </c>
      <c r="S11" s="8" t="s">
        <v>72</v>
      </c>
      <c r="T11" s="8" t="s">
        <v>72</v>
      </c>
      <c r="U11" s="8" t="s">
        <v>72</v>
      </c>
      <c r="V11" s="8" t="s">
        <v>72</v>
      </c>
      <c r="W11" s="8" t="s">
        <v>72</v>
      </c>
      <c r="X11" s="8">
        <v>0</v>
      </c>
      <c r="Y11" s="9" t="s">
        <v>72</v>
      </c>
      <c r="Z11" s="7">
        <v>22541.4</v>
      </c>
      <c r="AA11" s="8" t="s">
        <v>72</v>
      </c>
      <c r="AB11" s="8" t="s">
        <v>72</v>
      </c>
      <c r="AC11" s="8" t="s">
        <v>72</v>
      </c>
      <c r="AD11" s="8" t="s">
        <v>72</v>
      </c>
      <c r="AE11" s="8" t="s">
        <v>72</v>
      </c>
      <c r="AF11" s="8">
        <v>0</v>
      </c>
      <c r="AG11" s="9" t="s">
        <v>72</v>
      </c>
      <c r="AH11" s="35">
        <v>0</v>
      </c>
      <c r="AJ11" t="s">
        <v>34</v>
      </c>
      <c r="AK11">
        <v>399</v>
      </c>
      <c r="AL11" t="s">
        <v>35</v>
      </c>
    </row>
    <row r="12" spans="1:38" x14ac:dyDescent="0.45">
      <c r="A12" s="4">
        <v>43709</v>
      </c>
      <c r="B12" s="7">
        <v>20000.001</v>
      </c>
      <c r="H12" s="8">
        <v>0</v>
      </c>
      <c r="I12" s="9"/>
      <c r="J12" s="7">
        <v>50.203380000000003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7">
        <v>6740</v>
      </c>
      <c r="S12" s="8" t="s">
        <v>72</v>
      </c>
      <c r="T12" s="8" t="s">
        <v>72</v>
      </c>
      <c r="U12" s="8" t="s">
        <v>72</v>
      </c>
      <c r="V12" s="8" t="s">
        <v>72</v>
      </c>
      <c r="W12" s="8" t="s">
        <v>72</v>
      </c>
      <c r="X12" s="8">
        <v>0</v>
      </c>
      <c r="Y12" s="9" t="s">
        <v>72</v>
      </c>
      <c r="Z12" s="7">
        <v>22543.56</v>
      </c>
      <c r="AA12" s="8" t="s">
        <v>72</v>
      </c>
      <c r="AB12" s="8" t="s">
        <v>72</v>
      </c>
      <c r="AC12" s="8" t="s">
        <v>72</v>
      </c>
      <c r="AD12" s="8" t="s">
        <v>72</v>
      </c>
      <c r="AE12" s="8" t="s">
        <v>72</v>
      </c>
      <c r="AF12" s="8">
        <v>0</v>
      </c>
      <c r="AG12" s="9" t="s">
        <v>72</v>
      </c>
      <c r="AH12" s="35">
        <v>0</v>
      </c>
    </row>
    <row r="13" spans="1:38" x14ac:dyDescent="0.45">
      <c r="A13" s="4">
        <v>43739</v>
      </c>
      <c r="B13" s="7">
        <v>30000.007099999995</v>
      </c>
      <c r="H13" s="8">
        <v>0</v>
      </c>
      <c r="I13" s="9"/>
      <c r="J13" s="7">
        <v>931.97260300000005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7">
        <v>9822.0668471000008</v>
      </c>
      <c r="S13" s="8" t="s">
        <v>72</v>
      </c>
      <c r="T13" s="8" t="s">
        <v>72</v>
      </c>
      <c r="U13" s="8" t="s">
        <v>72</v>
      </c>
      <c r="V13" s="8" t="s">
        <v>72</v>
      </c>
      <c r="W13" s="8" t="s">
        <v>72</v>
      </c>
      <c r="X13" s="8">
        <v>0</v>
      </c>
      <c r="Y13" s="9" t="s">
        <v>72</v>
      </c>
      <c r="Z13" s="7">
        <v>34555.262000000002</v>
      </c>
      <c r="AA13" s="8" t="s">
        <v>72</v>
      </c>
      <c r="AB13" s="8" t="s">
        <v>72</v>
      </c>
      <c r="AC13" s="8" t="s">
        <v>72</v>
      </c>
      <c r="AD13" s="8" t="s">
        <v>72</v>
      </c>
      <c r="AE13" s="8" t="s">
        <v>72</v>
      </c>
      <c r="AF13" s="8">
        <v>0</v>
      </c>
      <c r="AG13" s="9" t="s">
        <v>72</v>
      </c>
      <c r="AH13" s="35">
        <v>0</v>
      </c>
      <c r="AJ13" t="s">
        <v>20</v>
      </c>
      <c r="AK13" t="s">
        <v>42</v>
      </c>
      <c r="AL13" t="s">
        <v>43</v>
      </c>
    </row>
    <row r="14" spans="1:38" x14ac:dyDescent="0.45">
      <c r="A14" s="4">
        <v>43770</v>
      </c>
      <c r="B14" s="7">
        <v>29999.995300000006</v>
      </c>
      <c r="H14" s="8">
        <v>0</v>
      </c>
      <c r="I14" s="9"/>
      <c r="J14" s="7">
        <v>2826.62645989879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7">
        <v>9809.9385091000004</v>
      </c>
      <c r="S14" s="8" t="s">
        <v>72</v>
      </c>
      <c r="T14" s="8" t="s">
        <v>72</v>
      </c>
      <c r="U14" s="8" t="s">
        <v>72</v>
      </c>
      <c r="V14" s="8" t="s">
        <v>72</v>
      </c>
      <c r="W14" s="8" t="s">
        <v>72</v>
      </c>
      <c r="X14" s="8">
        <v>0</v>
      </c>
      <c r="Y14" s="9" t="s">
        <v>72</v>
      </c>
      <c r="Z14" s="7">
        <v>36448.269</v>
      </c>
      <c r="AA14" s="8" t="s">
        <v>72</v>
      </c>
      <c r="AB14" s="8" t="s">
        <v>72</v>
      </c>
      <c r="AC14" s="8" t="s">
        <v>72</v>
      </c>
      <c r="AD14" s="8" t="s">
        <v>72</v>
      </c>
      <c r="AE14" s="8" t="s">
        <v>72</v>
      </c>
      <c r="AF14" s="8">
        <v>0</v>
      </c>
      <c r="AG14" s="9" t="s">
        <v>72</v>
      </c>
      <c r="AH14" s="35">
        <v>0</v>
      </c>
      <c r="AJ14" t="s">
        <v>16</v>
      </c>
      <c r="AK14" s="30">
        <v>313</v>
      </c>
      <c r="AL14" t="s">
        <v>33</v>
      </c>
    </row>
    <row r="15" spans="1:38" x14ac:dyDescent="0.45">
      <c r="A15" s="4">
        <v>43800</v>
      </c>
      <c r="B15" s="7">
        <v>29999.998</v>
      </c>
      <c r="H15" s="8">
        <v>0</v>
      </c>
      <c r="I15" s="9"/>
      <c r="J15" s="7">
        <v>3202.2251670507003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7">
        <v>9805.5551880000021</v>
      </c>
      <c r="S15" s="8" t="s">
        <v>72</v>
      </c>
      <c r="T15" s="8" t="s">
        <v>72</v>
      </c>
      <c r="U15" s="8" t="s">
        <v>72</v>
      </c>
      <c r="V15" s="8" t="s">
        <v>72</v>
      </c>
      <c r="W15" s="8" t="s">
        <v>72</v>
      </c>
      <c r="X15" s="8">
        <v>0</v>
      </c>
      <c r="Y15" s="9" t="s">
        <v>72</v>
      </c>
      <c r="Z15" s="7">
        <v>36823.709000000003</v>
      </c>
      <c r="AA15" s="8" t="s">
        <v>72</v>
      </c>
      <c r="AB15" s="8" t="s">
        <v>72</v>
      </c>
      <c r="AC15" s="8" t="s">
        <v>72</v>
      </c>
      <c r="AD15" s="8" t="s">
        <v>72</v>
      </c>
      <c r="AE15" s="8" t="s">
        <v>72</v>
      </c>
      <c r="AF15" s="8">
        <v>0</v>
      </c>
      <c r="AG15" s="9" t="s">
        <v>72</v>
      </c>
      <c r="AH15" s="35">
        <v>0</v>
      </c>
      <c r="AJ15" t="s">
        <v>14</v>
      </c>
      <c r="AK15" s="30">
        <v>438</v>
      </c>
      <c r="AL15" t="s">
        <v>33</v>
      </c>
    </row>
    <row r="16" spans="1:38" x14ac:dyDescent="0.45">
      <c r="A16" s="4">
        <v>43831</v>
      </c>
      <c r="B16" s="7">
        <v>29999.994200000001</v>
      </c>
      <c r="H16" s="8">
        <v>0</v>
      </c>
      <c r="I16" s="9"/>
      <c r="J16" s="7">
        <v>2970.1385807649999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7">
        <v>9803.2364622999994</v>
      </c>
      <c r="S16" s="8" t="s">
        <v>72</v>
      </c>
      <c r="T16" s="8" t="s">
        <v>72</v>
      </c>
      <c r="U16" s="8" t="s">
        <v>72</v>
      </c>
      <c r="V16" s="8" t="s">
        <v>72</v>
      </c>
      <c r="W16" s="8" t="s">
        <v>72</v>
      </c>
      <c r="X16" s="8">
        <v>0</v>
      </c>
      <c r="Y16" s="9" t="s">
        <v>72</v>
      </c>
      <c r="Z16" s="7">
        <v>36591.712</v>
      </c>
      <c r="AA16" s="8" t="s">
        <v>72</v>
      </c>
      <c r="AB16" s="8" t="s">
        <v>72</v>
      </c>
      <c r="AC16" s="8" t="s">
        <v>72</v>
      </c>
      <c r="AD16" s="8" t="s">
        <v>72</v>
      </c>
      <c r="AE16" s="8" t="s">
        <v>72</v>
      </c>
      <c r="AF16" s="8">
        <v>0</v>
      </c>
      <c r="AG16" s="9" t="s">
        <v>72</v>
      </c>
      <c r="AH16" s="35">
        <v>0</v>
      </c>
      <c r="AJ16" t="s">
        <v>15</v>
      </c>
      <c r="AK16" s="30">
        <v>406</v>
      </c>
      <c r="AL16" t="s">
        <v>33</v>
      </c>
    </row>
    <row r="17" spans="1:38" x14ac:dyDescent="0.45">
      <c r="A17" s="4">
        <v>43862</v>
      </c>
      <c r="B17" s="7">
        <v>29999.995799999997</v>
      </c>
      <c r="H17" s="8">
        <v>0</v>
      </c>
      <c r="I17" s="9"/>
      <c r="J17" s="7">
        <v>2833.6065884873001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9">
        <v>0</v>
      </c>
      <c r="R17" s="7">
        <v>9802.0205556000001</v>
      </c>
      <c r="S17" s="8" t="s">
        <v>72</v>
      </c>
      <c r="T17" s="8" t="s">
        <v>72</v>
      </c>
      <c r="U17" s="8" t="s">
        <v>72</v>
      </c>
      <c r="V17" s="8" t="s">
        <v>72</v>
      </c>
      <c r="W17" s="8" t="s">
        <v>72</v>
      </c>
      <c r="X17" s="8">
        <v>0</v>
      </c>
      <c r="Y17" s="9" t="s">
        <v>72</v>
      </c>
      <c r="Z17" s="7">
        <v>36455.425999999999</v>
      </c>
      <c r="AA17" s="8" t="s">
        <v>72</v>
      </c>
      <c r="AB17" s="8" t="s">
        <v>72</v>
      </c>
      <c r="AC17" s="8" t="s">
        <v>72</v>
      </c>
      <c r="AD17" s="8" t="s">
        <v>72</v>
      </c>
      <c r="AE17" s="8" t="s">
        <v>72</v>
      </c>
      <c r="AF17" s="8">
        <v>0</v>
      </c>
      <c r="AG17" s="9" t="s">
        <v>72</v>
      </c>
      <c r="AH17" s="35">
        <v>0</v>
      </c>
      <c r="AJ17" t="s">
        <v>37</v>
      </c>
      <c r="AK17" s="30">
        <v>361</v>
      </c>
      <c r="AL17" t="s">
        <v>33</v>
      </c>
    </row>
    <row r="18" spans="1:38" x14ac:dyDescent="0.45">
      <c r="A18" s="4">
        <v>43891</v>
      </c>
      <c r="B18" s="7">
        <v>29999.995799999997</v>
      </c>
      <c r="H18" s="8">
        <v>0</v>
      </c>
      <c r="I18" s="9"/>
      <c r="J18" s="7">
        <v>3469.3744624412998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7">
        <v>9802.6374245000006</v>
      </c>
      <c r="S18" s="8" t="s">
        <v>72</v>
      </c>
      <c r="T18" s="8" t="s">
        <v>72</v>
      </c>
      <c r="U18" s="8" t="s">
        <v>72</v>
      </c>
      <c r="V18" s="8" t="s">
        <v>72</v>
      </c>
      <c r="W18" s="8" t="s">
        <v>72</v>
      </c>
      <c r="X18" s="8">
        <v>0</v>
      </c>
      <c r="Y18" s="9" t="s">
        <v>72</v>
      </c>
      <c r="Z18" s="7">
        <v>37091.686999999998</v>
      </c>
      <c r="AA18" s="8" t="s">
        <v>72</v>
      </c>
      <c r="AB18" s="8" t="s">
        <v>72</v>
      </c>
      <c r="AC18" s="8" t="s">
        <v>72</v>
      </c>
      <c r="AD18" s="8" t="s">
        <v>72</v>
      </c>
      <c r="AE18" s="8" t="s">
        <v>72</v>
      </c>
      <c r="AF18" s="8">
        <v>0</v>
      </c>
      <c r="AG18" s="9" t="s">
        <v>72</v>
      </c>
      <c r="AH18" s="35">
        <v>0</v>
      </c>
      <c r="AJ18" t="s">
        <v>38</v>
      </c>
      <c r="AK18" s="30">
        <v>337</v>
      </c>
      <c r="AL18" t="s">
        <v>33</v>
      </c>
    </row>
    <row r="19" spans="1:38" x14ac:dyDescent="0.45">
      <c r="A19" s="4">
        <v>43922</v>
      </c>
      <c r="B19" s="7">
        <v>39999.997900000009</v>
      </c>
      <c r="H19" s="8">
        <v>0</v>
      </c>
      <c r="I19" s="9"/>
      <c r="J19" s="7">
        <v>3664.8866845999996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9">
        <v>0</v>
      </c>
      <c r="R19" s="7">
        <v>13116.914437299998</v>
      </c>
      <c r="S19" s="8" t="s">
        <v>72</v>
      </c>
      <c r="T19" s="8" t="s">
        <v>72</v>
      </c>
      <c r="U19" s="8" t="s">
        <v>72</v>
      </c>
      <c r="V19" s="8" t="s">
        <v>72</v>
      </c>
      <c r="W19" s="8" t="s">
        <v>72</v>
      </c>
      <c r="X19" s="8">
        <v>0</v>
      </c>
      <c r="Y19" s="9" t="s">
        <v>72</v>
      </c>
      <c r="Z19" s="7">
        <v>47737.828000000001</v>
      </c>
      <c r="AA19" s="8" t="s">
        <v>72</v>
      </c>
      <c r="AB19" s="8" t="s">
        <v>72</v>
      </c>
      <c r="AC19" s="8" t="s">
        <v>72</v>
      </c>
      <c r="AD19" s="8" t="s">
        <v>72</v>
      </c>
      <c r="AE19" s="8" t="s">
        <v>72</v>
      </c>
      <c r="AF19" s="8">
        <v>0</v>
      </c>
      <c r="AG19" s="9" t="s">
        <v>72</v>
      </c>
      <c r="AH19" s="35">
        <v>0</v>
      </c>
      <c r="AJ19" t="s">
        <v>39</v>
      </c>
      <c r="AK19" s="30">
        <v>369</v>
      </c>
      <c r="AL19" t="s">
        <v>33</v>
      </c>
    </row>
    <row r="20" spans="1:38" x14ac:dyDescent="0.45">
      <c r="A20" s="4">
        <v>43952</v>
      </c>
      <c r="B20" s="7">
        <v>39999.995900000002</v>
      </c>
      <c r="H20" s="8">
        <v>0</v>
      </c>
      <c r="I20" s="9"/>
      <c r="J20" s="7">
        <v>4156.9313544999995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7">
        <v>13120.000262899999</v>
      </c>
      <c r="S20" s="8" t="s">
        <v>72</v>
      </c>
      <c r="T20" s="8" t="s">
        <v>72</v>
      </c>
      <c r="U20" s="8" t="s">
        <v>72</v>
      </c>
      <c r="V20" s="8" t="s">
        <v>72</v>
      </c>
      <c r="W20" s="8" t="s">
        <v>72</v>
      </c>
      <c r="X20" s="8">
        <v>0</v>
      </c>
      <c r="Y20" s="9" t="s">
        <v>72</v>
      </c>
      <c r="Z20" s="7">
        <v>47737.872000000003</v>
      </c>
      <c r="AA20" s="8" t="s">
        <v>72</v>
      </c>
      <c r="AB20" s="8" t="s">
        <v>72</v>
      </c>
      <c r="AC20" s="8" t="s">
        <v>72</v>
      </c>
      <c r="AD20" s="8" t="s">
        <v>72</v>
      </c>
      <c r="AE20" s="8" t="s">
        <v>72</v>
      </c>
      <c r="AF20" s="8">
        <v>0</v>
      </c>
      <c r="AG20" s="9" t="s">
        <v>72</v>
      </c>
      <c r="AH20" s="35">
        <v>0</v>
      </c>
      <c r="AJ20" t="s">
        <v>17</v>
      </c>
      <c r="AK20" s="30">
        <v>545</v>
      </c>
      <c r="AL20" t="s">
        <v>33</v>
      </c>
    </row>
    <row r="21" spans="1:38" x14ac:dyDescent="0.45">
      <c r="A21" s="4">
        <v>43983</v>
      </c>
      <c r="B21" s="7">
        <v>40000.00069999999</v>
      </c>
      <c r="H21" s="8">
        <v>0</v>
      </c>
      <c r="I21" s="9"/>
      <c r="J21" s="7">
        <v>4474.1567921000005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7">
        <v>13121.782603600001</v>
      </c>
      <c r="S21" s="8" t="s">
        <v>72</v>
      </c>
      <c r="T21" s="8" t="s">
        <v>72</v>
      </c>
      <c r="U21" s="8" t="s">
        <v>72</v>
      </c>
      <c r="V21" s="8" t="s">
        <v>72</v>
      </c>
      <c r="W21" s="8" t="s">
        <v>72</v>
      </c>
      <c r="X21" s="8">
        <v>0</v>
      </c>
      <c r="Y21" s="9" t="s">
        <v>72</v>
      </c>
      <c r="Z21" s="7">
        <v>47737.907999999996</v>
      </c>
      <c r="AA21" s="8" t="s">
        <v>72</v>
      </c>
      <c r="AB21" s="8" t="s">
        <v>72</v>
      </c>
      <c r="AC21" s="8" t="s">
        <v>72</v>
      </c>
      <c r="AD21" s="8" t="s">
        <v>72</v>
      </c>
      <c r="AE21" s="8" t="s">
        <v>72</v>
      </c>
      <c r="AF21" s="8">
        <v>0</v>
      </c>
      <c r="AG21" s="9" t="s">
        <v>72</v>
      </c>
      <c r="AH21" s="35">
        <v>0</v>
      </c>
      <c r="AJ21" t="s">
        <v>19</v>
      </c>
      <c r="AK21" s="30">
        <v>572</v>
      </c>
      <c r="AL21" t="s">
        <v>33</v>
      </c>
    </row>
    <row r="22" spans="1:38" x14ac:dyDescent="0.45">
      <c r="A22" s="4">
        <v>44013</v>
      </c>
      <c r="B22" s="7">
        <v>39999.997200000005</v>
      </c>
      <c r="H22" s="8">
        <v>0</v>
      </c>
      <c r="I22" s="9"/>
      <c r="J22" s="7">
        <v>4798.3970633999998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7">
        <v>13122.171651399998</v>
      </c>
      <c r="S22" s="8" t="s">
        <v>72</v>
      </c>
      <c r="T22" s="8" t="s">
        <v>72</v>
      </c>
      <c r="U22" s="8" t="s">
        <v>72</v>
      </c>
      <c r="V22" s="8" t="s">
        <v>72</v>
      </c>
      <c r="W22" s="8" t="s">
        <v>72</v>
      </c>
      <c r="X22" s="8">
        <v>0</v>
      </c>
      <c r="Y22" s="9" t="s">
        <v>72</v>
      </c>
      <c r="Z22" s="7">
        <v>47737.95</v>
      </c>
      <c r="AA22" s="8" t="s">
        <v>72</v>
      </c>
      <c r="AB22" s="8" t="s">
        <v>72</v>
      </c>
      <c r="AC22" s="8" t="s">
        <v>72</v>
      </c>
      <c r="AD22" s="8" t="s">
        <v>72</v>
      </c>
      <c r="AE22" s="8" t="s">
        <v>72</v>
      </c>
      <c r="AF22" s="8">
        <v>0</v>
      </c>
      <c r="AG22" s="9" t="s">
        <v>72</v>
      </c>
      <c r="AH22" s="35">
        <v>0</v>
      </c>
      <c r="AJ22" t="s">
        <v>34</v>
      </c>
      <c r="AK22">
        <v>420</v>
      </c>
      <c r="AL22" t="s">
        <v>35</v>
      </c>
    </row>
    <row r="23" spans="1:38" x14ac:dyDescent="0.45">
      <c r="A23" s="4">
        <v>44044</v>
      </c>
      <c r="B23" s="7">
        <v>40000.001499999998</v>
      </c>
      <c r="H23" s="8">
        <v>0</v>
      </c>
      <c r="I23" s="9"/>
      <c r="J23" s="7">
        <v>5242.9204789999994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9">
        <v>0</v>
      </c>
      <c r="R23" s="7">
        <v>13121.377213700001</v>
      </c>
      <c r="S23" s="8" t="s">
        <v>72</v>
      </c>
      <c r="T23" s="8" t="s">
        <v>72</v>
      </c>
      <c r="U23" s="8" t="s">
        <v>72</v>
      </c>
      <c r="V23" s="8" t="s">
        <v>72</v>
      </c>
      <c r="W23" s="8" t="s">
        <v>72</v>
      </c>
      <c r="X23" s="8">
        <v>0</v>
      </c>
      <c r="Y23" s="9" t="s">
        <v>72</v>
      </c>
      <c r="Z23" s="7">
        <v>47737.994999999995</v>
      </c>
      <c r="AA23" s="8" t="s">
        <v>72</v>
      </c>
      <c r="AB23" s="8" t="s">
        <v>72</v>
      </c>
      <c r="AC23" s="8" t="s">
        <v>72</v>
      </c>
      <c r="AD23" s="8" t="s">
        <v>72</v>
      </c>
      <c r="AE23" s="8" t="s">
        <v>72</v>
      </c>
      <c r="AF23" s="8">
        <v>0</v>
      </c>
      <c r="AG23" s="9" t="s">
        <v>72</v>
      </c>
      <c r="AH23" s="35">
        <v>0</v>
      </c>
    </row>
    <row r="24" spans="1:38" x14ac:dyDescent="0.45">
      <c r="A24" s="4">
        <v>44075</v>
      </c>
      <c r="B24" s="7">
        <v>40000.003700000001</v>
      </c>
      <c r="H24" s="8">
        <v>0</v>
      </c>
      <c r="I24" s="9"/>
      <c r="J24" s="7">
        <v>5890.3888944999999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7">
        <v>13127.2959137</v>
      </c>
      <c r="S24" s="8" t="s">
        <v>72</v>
      </c>
      <c r="T24" s="8" t="s">
        <v>72</v>
      </c>
      <c r="U24" s="8" t="s">
        <v>72</v>
      </c>
      <c r="V24" s="8" t="s">
        <v>72</v>
      </c>
      <c r="W24" s="8" t="s">
        <v>72</v>
      </c>
      <c r="X24" s="8">
        <v>0</v>
      </c>
      <c r="Y24" s="9" t="s">
        <v>72</v>
      </c>
      <c r="Z24" s="7">
        <v>47738.050999999999</v>
      </c>
      <c r="AA24" s="8" t="s">
        <v>72</v>
      </c>
      <c r="AB24" s="8" t="s">
        <v>72</v>
      </c>
      <c r="AC24" s="8" t="s">
        <v>72</v>
      </c>
      <c r="AD24" s="8" t="s">
        <v>72</v>
      </c>
      <c r="AE24" s="8" t="s">
        <v>72</v>
      </c>
      <c r="AF24" s="8">
        <v>0</v>
      </c>
      <c r="AG24" s="9" t="s">
        <v>72</v>
      </c>
      <c r="AH24" s="35">
        <v>0</v>
      </c>
      <c r="AJ24" t="s">
        <v>22</v>
      </c>
      <c r="AK24" t="s">
        <v>42</v>
      </c>
      <c r="AL24" t="s">
        <v>43</v>
      </c>
    </row>
    <row r="25" spans="1:38" x14ac:dyDescent="0.45">
      <c r="A25" s="4">
        <v>44105</v>
      </c>
      <c r="B25" s="7">
        <v>39999.997000000003</v>
      </c>
      <c r="H25" s="8">
        <v>0</v>
      </c>
      <c r="I25" s="9"/>
      <c r="J25" s="7">
        <v>6312.7284337000001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9">
        <v>0</v>
      </c>
      <c r="R25" s="7">
        <v>13127.8443771</v>
      </c>
      <c r="S25" s="8" t="s">
        <v>72</v>
      </c>
      <c r="T25" s="8" t="s">
        <v>72</v>
      </c>
      <c r="U25" s="8" t="s">
        <v>72</v>
      </c>
      <c r="V25" s="8" t="s">
        <v>72</v>
      </c>
      <c r="W25" s="8" t="s">
        <v>72</v>
      </c>
      <c r="X25" s="8">
        <v>0</v>
      </c>
      <c r="Y25" s="9" t="s">
        <v>72</v>
      </c>
      <c r="Z25" s="7">
        <v>47738.107000000004</v>
      </c>
      <c r="AA25" s="8" t="s">
        <v>72</v>
      </c>
      <c r="AB25" s="8" t="s">
        <v>72</v>
      </c>
      <c r="AC25" s="8" t="s">
        <v>72</v>
      </c>
      <c r="AD25" s="8" t="s">
        <v>72</v>
      </c>
      <c r="AE25" s="8" t="s">
        <v>72</v>
      </c>
      <c r="AF25" s="8">
        <v>0</v>
      </c>
      <c r="AG25" s="9" t="s">
        <v>72</v>
      </c>
      <c r="AH25" s="35">
        <v>0</v>
      </c>
      <c r="AJ25" t="s">
        <v>16</v>
      </c>
      <c r="AK25">
        <v>291</v>
      </c>
      <c r="AL25" t="s">
        <v>32</v>
      </c>
    </row>
    <row r="26" spans="1:38" x14ac:dyDescent="0.45">
      <c r="A26" s="4">
        <v>44136</v>
      </c>
      <c r="B26" s="7">
        <v>40000.000999999997</v>
      </c>
      <c r="H26" s="8">
        <v>0</v>
      </c>
      <c r="I26" s="9"/>
      <c r="J26" s="7">
        <v>3169.3769499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7">
        <v>13128.302731900001</v>
      </c>
      <c r="S26" s="8" t="s">
        <v>72</v>
      </c>
      <c r="T26" s="8" t="s">
        <v>72</v>
      </c>
      <c r="U26" s="8" t="s">
        <v>72</v>
      </c>
      <c r="V26" s="8" t="s">
        <v>72</v>
      </c>
      <c r="W26" s="8" t="s">
        <v>72</v>
      </c>
      <c r="X26" s="8">
        <v>0</v>
      </c>
      <c r="Y26" s="9" t="s">
        <v>72</v>
      </c>
      <c r="Z26" s="7">
        <v>48035.743999999999</v>
      </c>
      <c r="AA26" s="8" t="s">
        <v>72</v>
      </c>
      <c r="AB26" s="8" t="s">
        <v>72</v>
      </c>
      <c r="AC26" s="8" t="s">
        <v>72</v>
      </c>
      <c r="AD26" s="8" t="s">
        <v>72</v>
      </c>
      <c r="AE26" s="8" t="s">
        <v>72</v>
      </c>
      <c r="AF26" s="8">
        <v>0</v>
      </c>
      <c r="AG26" s="9" t="s">
        <v>72</v>
      </c>
      <c r="AH26" s="35">
        <v>0</v>
      </c>
      <c r="AJ26" t="s">
        <v>17</v>
      </c>
      <c r="AK26">
        <v>316</v>
      </c>
      <c r="AL26" t="s">
        <v>32</v>
      </c>
    </row>
    <row r="27" spans="1:38" x14ac:dyDescent="0.45">
      <c r="A27" s="4">
        <v>44166</v>
      </c>
      <c r="B27" s="7">
        <v>40000.051500000001</v>
      </c>
      <c r="H27" s="8">
        <v>0</v>
      </c>
      <c r="I27" s="9"/>
      <c r="J27" s="7">
        <v>3377.4303237999998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7">
        <v>13129.670398400001</v>
      </c>
      <c r="S27" s="8" t="s">
        <v>72</v>
      </c>
      <c r="T27" s="8" t="s">
        <v>72</v>
      </c>
      <c r="U27" s="8" t="s">
        <v>72</v>
      </c>
      <c r="V27" s="8" t="s">
        <v>72</v>
      </c>
      <c r="W27" s="8" t="s">
        <v>72</v>
      </c>
      <c r="X27" s="8">
        <v>0</v>
      </c>
      <c r="Y27" s="9" t="s">
        <v>72</v>
      </c>
      <c r="Z27" s="7">
        <v>48245.198999999993</v>
      </c>
      <c r="AA27" s="8" t="s">
        <v>72</v>
      </c>
      <c r="AB27" s="8" t="s">
        <v>72</v>
      </c>
      <c r="AC27" s="8" t="s">
        <v>72</v>
      </c>
      <c r="AD27" s="8" t="s">
        <v>72</v>
      </c>
      <c r="AE27" s="8" t="s">
        <v>72</v>
      </c>
      <c r="AF27" s="8">
        <v>0</v>
      </c>
      <c r="AG27" s="9" t="s">
        <v>72</v>
      </c>
      <c r="AH27" s="35">
        <v>0</v>
      </c>
      <c r="AJ27" t="s">
        <v>34</v>
      </c>
      <c r="AK27">
        <v>308</v>
      </c>
      <c r="AL27" t="s">
        <v>35</v>
      </c>
    </row>
    <row r="28" spans="1:38" x14ac:dyDescent="0.45">
      <c r="A28" s="4">
        <v>44197</v>
      </c>
      <c r="B28" s="7">
        <v>39999.968100000006</v>
      </c>
      <c r="H28" s="8">
        <v>0</v>
      </c>
      <c r="I28" s="9"/>
      <c r="J28" s="7">
        <v>3542.1518286999999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7">
        <v>13131.411052600002</v>
      </c>
      <c r="S28" s="8" t="s">
        <v>72</v>
      </c>
      <c r="T28" s="8" t="s">
        <v>72</v>
      </c>
      <c r="U28" s="8" t="s">
        <v>72</v>
      </c>
      <c r="V28" s="8" t="s">
        <v>72</v>
      </c>
      <c r="W28" s="8" t="s">
        <v>72</v>
      </c>
      <c r="X28" s="8">
        <v>0</v>
      </c>
      <c r="Y28" s="9" t="s">
        <v>72</v>
      </c>
      <c r="Z28" s="7">
        <v>48411.103000000003</v>
      </c>
      <c r="AA28" s="8" t="s">
        <v>72</v>
      </c>
      <c r="AB28" s="8" t="s">
        <v>72</v>
      </c>
      <c r="AC28" s="8" t="s">
        <v>72</v>
      </c>
      <c r="AD28" s="8" t="s">
        <v>72</v>
      </c>
      <c r="AE28" s="8" t="s">
        <v>72</v>
      </c>
      <c r="AF28" s="8">
        <v>0</v>
      </c>
      <c r="AG28" s="9" t="s">
        <v>72</v>
      </c>
      <c r="AH28" s="35">
        <v>0</v>
      </c>
    </row>
    <row r="29" spans="1:38" x14ac:dyDescent="0.45">
      <c r="A29" s="4">
        <v>44228</v>
      </c>
      <c r="B29" s="7">
        <v>40000.036799999994</v>
      </c>
      <c r="H29" s="8">
        <v>0</v>
      </c>
      <c r="I29" s="9"/>
      <c r="J29" s="7">
        <v>3838.6401380999996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9">
        <v>0</v>
      </c>
      <c r="R29" s="7">
        <v>13134.2283991</v>
      </c>
      <c r="S29" s="8" t="s">
        <v>72</v>
      </c>
      <c r="T29" s="8" t="s">
        <v>72</v>
      </c>
      <c r="U29" s="8" t="s">
        <v>72</v>
      </c>
      <c r="V29" s="8" t="s">
        <v>72</v>
      </c>
      <c r="W29" s="8" t="s">
        <v>72</v>
      </c>
      <c r="X29" s="8">
        <v>0</v>
      </c>
      <c r="Y29" s="9" t="s">
        <v>72</v>
      </c>
      <c r="Z29" s="7">
        <v>48709.023000000001</v>
      </c>
      <c r="AA29" s="8" t="s">
        <v>72</v>
      </c>
      <c r="AB29" s="8" t="s">
        <v>72</v>
      </c>
      <c r="AC29" s="8" t="s">
        <v>72</v>
      </c>
      <c r="AD29" s="8" t="s">
        <v>72</v>
      </c>
      <c r="AE29" s="8" t="s">
        <v>72</v>
      </c>
      <c r="AF29" s="8">
        <v>0</v>
      </c>
      <c r="AG29" s="9" t="s">
        <v>72</v>
      </c>
      <c r="AH29" s="35">
        <v>0</v>
      </c>
      <c r="AJ29" t="s">
        <v>40</v>
      </c>
      <c r="AK29" t="s">
        <v>42</v>
      </c>
      <c r="AL29" t="s">
        <v>43</v>
      </c>
    </row>
    <row r="30" spans="1:38" x14ac:dyDescent="0.45">
      <c r="A30" s="4">
        <v>44256</v>
      </c>
      <c r="B30" s="7">
        <v>40002.626400000001</v>
      </c>
      <c r="H30" s="8">
        <v>0</v>
      </c>
      <c r="I30" s="9"/>
      <c r="J30" s="7">
        <v>4261.2100977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7">
        <v>13137.840786999999</v>
      </c>
      <c r="S30" s="8" t="s">
        <v>72</v>
      </c>
      <c r="T30" s="8" t="s">
        <v>72</v>
      </c>
      <c r="U30" s="8" t="s">
        <v>72</v>
      </c>
      <c r="V30" s="8" t="s">
        <v>72</v>
      </c>
      <c r="W30" s="8" t="s">
        <v>72</v>
      </c>
      <c r="X30" s="8">
        <v>0</v>
      </c>
      <c r="Y30" s="9" t="s">
        <v>72</v>
      </c>
      <c r="Z30" s="7">
        <v>49130.258000000002</v>
      </c>
      <c r="AA30" s="8" t="s">
        <v>72</v>
      </c>
      <c r="AB30" s="8" t="s">
        <v>72</v>
      </c>
      <c r="AC30" s="8" t="s">
        <v>72</v>
      </c>
      <c r="AD30" s="8" t="s">
        <v>72</v>
      </c>
      <c r="AE30" s="8" t="s">
        <v>72</v>
      </c>
      <c r="AF30" s="8">
        <v>0</v>
      </c>
      <c r="AG30" s="9" t="s">
        <v>72</v>
      </c>
      <c r="AH30" s="35">
        <v>0</v>
      </c>
      <c r="AJ30" t="s">
        <v>18</v>
      </c>
      <c r="AK30">
        <v>291</v>
      </c>
      <c r="AL30" t="s">
        <v>32</v>
      </c>
    </row>
    <row r="31" spans="1:38" x14ac:dyDescent="0.45">
      <c r="A31" s="4">
        <v>44287</v>
      </c>
      <c r="B31" s="7">
        <v>39999.999500000005</v>
      </c>
      <c r="H31" s="8">
        <v>0</v>
      </c>
      <c r="I31" s="9"/>
      <c r="J31" s="7">
        <v>4705.3170295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9">
        <v>0</v>
      </c>
      <c r="R31" s="7">
        <v>13141.139782899998</v>
      </c>
      <c r="S31" s="8" t="s">
        <v>72</v>
      </c>
      <c r="T31" s="8" t="s">
        <v>72</v>
      </c>
      <c r="U31" s="8" t="s">
        <v>72</v>
      </c>
      <c r="V31" s="8" t="s">
        <v>72</v>
      </c>
      <c r="W31" s="8" t="s">
        <v>72</v>
      </c>
      <c r="X31" s="8">
        <v>0</v>
      </c>
      <c r="Y31" s="9" t="s">
        <v>72</v>
      </c>
      <c r="Z31" s="7">
        <v>49578.576000000001</v>
      </c>
      <c r="AA31" s="8" t="s">
        <v>72</v>
      </c>
      <c r="AB31" s="8" t="s">
        <v>72</v>
      </c>
      <c r="AC31" s="8" t="s">
        <v>72</v>
      </c>
      <c r="AD31" s="8" t="s">
        <v>72</v>
      </c>
      <c r="AE31" s="8" t="s">
        <v>72</v>
      </c>
      <c r="AF31" s="8">
        <v>0</v>
      </c>
      <c r="AG31" s="9" t="s">
        <v>72</v>
      </c>
      <c r="AH31" s="35">
        <v>0</v>
      </c>
      <c r="AJ31" t="s">
        <v>16</v>
      </c>
      <c r="AK31">
        <v>291</v>
      </c>
      <c r="AL31" t="s">
        <v>32</v>
      </c>
    </row>
    <row r="32" spans="1:38" x14ac:dyDescent="0.45">
      <c r="A32" s="4">
        <v>44317</v>
      </c>
      <c r="B32" s="7">
        <v>40000.012000000002</v>
      </c>
      <c r="H32" s="8">
        <v>0</v>
      </c>
      <c r="I32" s="9"/>
      <c r="J32" s="7">
        <v>5270.8565263999999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7">
        <v>13142.292152800001</v>
      </c>
      <c r="S32" s="8" t="s">
        <v>72</v>
      </c>
      <c r="T32" s="8" t="s">
        <v>72</v>
      </c>
      <c r="U32" s="8" t="s">
        <v>72</v>
      </c>
      <c r="V32" s="8" t="s">
        <v>72</v>
      </c>
      <c r="W32" s="8" t="s">
        <v>72</v>
      </c>
      <c r="X32" s="8">
        <v>0</v>
      </c>
      <c r="Y32" s="9" t="s">
        <v>72</v>
      </c>
      <c r="Z32" s="7">
        <v>50144.639999999999</v>
      </c>
      <c r="AA32" s="8" t="s">
        <v>72</v>
      </c>
      <c r="AB32" s="8" t="s">
        <v>72</v>
      </c>
      <c r="AC32" s="8" t="s">
        <v>72</v>
      </c>
      <c r="AD32" s="8" t="s">
        <v>72</v>
      </c>
      <c r="AE32" s="8" t="s">
        <v>72</v>
      </c>
      <c r="AF32" s="8">
        <v>0</v>
      </c>
      <c r="AG32" s="9" t="s">
        <v>72</v>
      </c>
      <c r="AH32" s="35">
        <v>0</v>
      </c>
      <c r="AJ32" t="s">
        <v>14</v>
      </c>
      <c r="AK32">
        <v>233</v>
      </c>
      <c r="AL32" t="s">
        <v>36</v>
      </c>
    </row>
    <row r="33" spans="1:38" x14ac:dyDescent="0.45">
      <c r="A33" s="4">
        <v>44348</v>
      </c>
      <c r="B33" s="7">
        <v>40000.254199999996</v>
      </c>
      <c r="H33" s="8">
        <v>0</v>
      </c>
      <c r="I33" s="9"/>
      <c r="J33" s="7">
        <v>5727.634188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9">
        <v>0</v>
      </c>
      <c r="R33" s="7">
        <v>13143.481232700002</v>
      </c>
      <c r="S33" s="8" t="s">
        <v>72</v>
      </c>
      <c r="T33" s="8" t="s">
        <v>72</v>
      </c>
      <c r="U33" s="8" t="s">
        <v>72</v>
      </c>
      <c r="V33" s="8" t="s">
        <v>72</v>
      </c>
      <c r="W33" s="8" t="s">
        <v>72</v>
      </c>
      <c r="X33" s="8">
        <v>0</v>
      </c>
      <c r="Y33" s="9" t="s">
        <v>72</v>
      </c>
      <c r="Z33" s="7">
        <v>50591.255000000005</v>
      </c>
      <c r="AA33" s="8" t="s">
        <v>72</v>
      </c>
      <c r="AB33" s="8" t="s">
        <v>72</v>
      </c>
      <c r="AC33" s="8" t="s">
        <v>72</v>
      </c>
      <c r="AD33" s="8" t="s">
        <v>72</v>
      </c>
      <c r="AE33" s="8" t="s">
        <v>72</v>
      </c>
      <c r="AF33" s="8">
        <v>0</v>
      </c>
      <c r="AG33" s="9" t="s">
        <v>72</v>
      </c>
      <c r="AH33" s="35">
        <v>0</v>
      </c>
      <c r="AJ33" t="s">
        <v>17</v>
      </c>
      <c r="AK33">
        <v>407</v>
      </c>
      <c r="AL33" t="s">
        <v>33</v>
      </c>
    </row>
    <row r="34" spans="1:38" x14ac:dyDescent="0.45">
      <c r="A34" s="4">
        <v>44378</v>
      </c>
      <c r="B34" s="7">
        <v>40000.044799999989</v>
      </c>
      <c r="H34" s="8">
        <v>0</v>
      </c>
      <c r="I34" s="9"/>
      <c r="J34" s="7">
        <v>6205.2681341000007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7">
        <v>13145.097080599999</v>
      </c>
      <c r="S34" s="8" t="s">
        <v>72</v>
      </c>
      <c r="T34" s="8" t="s">
        <v>72</v>
      </c>
      <c r="U34" s="8" t="s">
        <v>72</v>
      </c>
      <c r="V34" s="8" t="s">
        <v>72</v>
      </c>
      <c r="W34" s="8" t="s">
        <v>72</v>
      </c>
      <c r="X34" s="8">
        <v>0</v>
      </c>
      <c r="Y34" s="9" t="s">
        <v>72</v>
      </c>
      <c r="Z34" s="7">
        <v>51081.101999999999</v>
      </c>
      <c r="AA34" s="8" t="s">
        <v>72</v>
      </c>
      <c r="AB34" s="8" t="s">
        <v>72</v>
      </c>
      <c r="AC34" s="8" t="s">
        <v>72</v>
      </c>
      <c r="AD34" s="8" t="s">
        <v>72</v>
      </c>
      <c r="AE34" s="8" t="s">
        <v>72</v>
      </c>
      <c r="AF34" s="8">
        <v>0</v>
      </c>
      <c r="AG34" s="9" t="s">
        <v>72</v>
      </c>
      <c r="AH34" s="35">
        <v>0</v>
      </c>
      <c r="AJ34" t="s">
        <v>34</v>
      </c>
      <c r="AK34">
        <v>300</v>
      </c>
      <c r="AL34" t="s">
        <v>35</v>
      </c>
    </row>
    <row r="35" spans="1:38" x14ac:dyDescent="0.45">
      <c r="A35" s="4">
        <v>44409</v>
      </c>
      <c r="B35" s="7">
        <v>40000.084899999994</v>
      </c>
      <c r="H35" s="8">
        <v>0</v>
      </c>
      <c r="I35" s="9"/>
      <c r="J35" s="7">
        <v>6673.3046323999997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7">
        <v>13146.4109042</v>
      </c>
      <c r="S35" s="8" t="s">
        <v>72</v>
      </c>
      <c r="T35" s="8" t="s">
        <v>72</v>
      </c>
      <c r="U35" s="8" t="s">
        <v>72</v>
      </c>
      <c r="V35" s="8" t="s">
        <v>72</v>
      </c>
      <c r="W35" s="8" t="s">
        <v>72</v>
      </c>
      <c r="X35" s="8">
        <v>0</v>
      </c>
      <c r="Y35" s="9" t="s">
        <v>72</v>
      </c>
      <c r="Z35" s="7">
        <v>51549.987000000001</v>
      </c>
      <c r="AA35" s="8" t="s">
        <v>72</v>
      </c>
      <c r="AB35" s="8" t="s">
        <v>72</v>
      </c>
      <c r="AC35" s="8" t="s">
        <v>72</v>
      </c>
      <c r="AD35" s="8" t="s">
        <v>72</v>
      </c>
      <c r="AE35" s="8" t="s">
        <v>72</v>
      </c>
      <c r="AF35" s="8">
        <v>0</v>
      </c>
      <c r="AG35" s="9" t="s">
        <v>72</v>
      </c>
      <c r="AH35" s="35">
        <v>0</v>
      </c>
    </row>
    <row r="36" spans="1:38" x14ac:dyDescent="0.45">
      <c r="A36" s="4">
        <v>44440</v>
      </c>
      <c r="B36" s="7">
        <v>40000.110700000005</v>
      </c>
      <c r="H36" s="8">
        <v>0</v>
      </c>
      <c r="I36" s="9"/>
      <c r="J36" s="7">
        <v>7304.0622789999998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7">
        <v>13150.8812378</v>
      </c>
      <c r="S36" s="8" t="s">
        <v>72</v>
      </c>
      <c r="T36" s="8" t="s">
        <v>72</v>
      </c>
      <c r="U36" s="8" t="s">
        <v>72</v>
      </c>
      <c r="V36" s="8" t="s">
        <v>72</v>
      </c>
      <c r="W36" s="8" t="s">
        <v>72</v>
      </c>
      <c r="X36" s="8">
        <v>0</v>
      </c>
      <c r="Y36" s="9" t="s">
        <v>72</v>
      </c>
      <c r="Z36" s="7">
        <v>52182.323000000004</v>
      </c>
      <c r="AA36" s="8" t="s">
        <v>72</v>
      </c>
      <c r="AB36" s="8" t="s">
        <v>72</v>
      </c>
      <c r="AC36" s="8" t="s">
        <v>72</v>
      </c>
      <c r="AD36" s="8" t="s">
        <v>72</v>
      </c>
      <c r="AE36" s="8" t="s">
        <v>72</v>
      </c>
      <c r="AF36" s="8">
        <v>0</v>
      </c>
      <c r="AG36" s="9" t="s">
        <v>72</v>
      </c>
      <c r="AH36" s="35">
        <v>0</v>
      </c>
      <c r="AJ36" t="s">
        <v>41</v>
      </c>
      <c r="AK36" t="s">
        <v>42</v>
      </c>
      <c r="AL36" t="s">
        <v>43</v>
      </c>
    </row>
    <row r="37" spans="1:38" x14ac:dyDescent="0.45">
      <c r="A37" s="4">
        <v>44470</v>
      </c>
      <c r="B37" s="7">
        <v>40000.037199999999</v>
      </c>
      <c r="H37" s="8">
        <v>0</v>
      </c>
      <c r="I37" s="9"/>
      <c r="J37" s="7">
        <v>7792.7300744999993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7">
        <v>13154.549783099999</v>
      </c>
      <c r="S37" s="8" t="s">
        <v>72</v>
      </c>
      <c r="T37" s="8" t="s">
        <v>72</v>
      </c>
      <c r="U37" s="8" t="s">
        <v>72</v>
      </c>
      <c r="V37" s="8" t="s">
        <v>72</v>
      </c>
      <c r="W37" s="8" t="s">
        <v>72</v>
      </c>
      <c r="X37" s="8">
        <v>0</v>
      </c>
      <c r="Y37" s="9" t="s">
        <v>72</v>
      </c>
      <c r="Z37" s="7">
        <v>52672.328000000001</v>
      </c>
      <c r="AA37" s="8" t="s">
        <v>72</v>
      </c>
      <c r="AB37" s="8" t="s">
        <v>72</v>
      </c>
      <c r="AC37" s="8" t="s">
        <v>72</v>
      </c>
      <c r="AD37" s="8" t="s">
        <v>72</v>
      </c>
      <c r="AE37" s="8" t="s">
        <v>72</v>
      </c>
      <c r="AF37" s="8">
        <v>0</v>
      </c>
      <c r="AG37" s="9" t="s">
        <v>72</v>
      </c>
      <c r="AH37" s="35">
        <v>0</v>
      </c>
      <c r="AJ37" t="s">
        <v>16</v>
      </c>
      <c r="AK37">
        <v>291</v>
      </c>
      <c r="AL37" t="s">
        <v>32</v>
      </c>
    </row>
    <row r="38" spans="1:38" x14ac:dyDescent="0.45">
      <c r="A38" s="4">
        <v>44501</v>
      </c>
      <c r="B38" s="7">
        <v>40000.143100000001</v>
      </c>
      <c r="H38" s="8">
        <v>0</v>
      </c>
      <c r="I38" s="9"/>
      <c r="J38" s="7">
        <v>8381.1029116999998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7">
        <v>13154.166001</v>
      </c>
      <c r="S38" s="8" t="s">
        <v>72</v>
      </c>
      <c r="T38" s="8" t="s">
        <v>72</v>
      </c>
      <c r="U38" s="8" t="s">
        <v>72</v>
      </c>
      <c r="V38" s="8" t="s">
        <v>72</v>
      </c>
      <c r="W38" s="8" t="s">
        <v>72</v>
      </c>
      <c r="X38" s="8">
        <v>0</v>
      </c>
      <c r="Y38" s="9" t="s">
        <v>72</v>
      </c>
      <c r="Z38" s="7">
        <v>53261.006000000001</v>
      </c>
      <c r="AA38" s="8" t="s">
        <v>72</v>
      </c>
      <c r="AB38" s="8" t="s">
        <v>72</v>
      </c>
      <c r="AC38" s="8" t="s">
        <v>72</v>
      </c>
      <c r="AD38" s="8" t="s">
        <v>72</v>
      </c>
      <c r="AE38" s="8" t="s">
        <v>72</v>
      </c>
      <c r="AF38" s="8">
        <v>0</v>
      </c>
      <c r="AG38" s="9" t="s">
        <v>72</v>
      </c>
      <c r="AH38" s="35">
        <v>0</v>
      </c>
      <c r="AJ38" t="s">
        <v>34</v>
      </c>
      <c r="AK38">
        <v>291</v>
      </c>
      <c r="AL38" t="s">
        <v>35</v>
      </c>
    </row>
    <row r="39" spans="1:38" x14ac:dyDescent="0.45">
      <c r="A39" s="4">
        <v>44531</v>
      </c>
      <c r="B39" s="7">
        <v>40000.032799999994</v>
      </c>
      <c r="H39" s="8">
        <v>0</v>
      </c>
      <c r="I39" s="9"/>
      <c r="J39" s="7">
        <v>8753.1760768999993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7">
        <v>13155.065660599999</v>
      </c>
      <c r="S39" s="8" t="s">
        <v>72</v>
      </c>
      <c r="T39" s="8" t="s">
        <v>72</v>
      </c>
      <c r="U39" s="8" t="s">
        <v>72</v>
      </c>
      <c r="V39" s="8" t="s">
        <v>72</v>
      </c>
      <c r="W39" s="8" t="s">
        <v>72</v>
      </c>
      <c r="X39" s="8">
        <v>0</v>
      </c>
      <c r="Y39" s="9" t="s">
        <v>72</v>
      </c>
      <c r="Z39" s="7">
        <v>53632.546000000002</v>
      </c>
      <c r="AA39" s="8" t="s">
        <v>72</v>
      </c>
      <c r="AB39" s="8" t="s">
        <v>72</v>
      </c>
      <c r="AC39" s="8" t="s">
        <v>72</v>
      </c>
      <c r="AD39" s="8" t="s">
        <v>72</v>
      </c>
      <c r="AE39" s="8" t="s">
        <v>72</v>
      </c>
      <c r="AF39" s="8">
        <v>0</v>
      </c>
      <c r="AG39" s="9" t="s">
        <v>72</v>
      </c>
      <c r="AH39" s="35">
        <v>0</v>
      </c>
    </row>
    <row r="40" spans="1:38" x14ac:dyDescent="0.45">
      <c r="A40" s="4">
        <v>44562</v>
      </c>
      <c r="B40" s="7">
        <v>40000.042299999994</v>
      </c>
      <c r="C40" s="8">
        <v>20000</v>
      </c>
      <c r="D40" s="8">
        <v>0</v>
      </c>
      <c r="E40" s="8">
        <v>0</v>
      </c>
      <c r="F40" s="8">
        <v>0</v>
      </c>
      <c r="G40" s="8">
        <v>0</v>
      </c>
      <c r="H40" s="8">
        <v>20000</v>
      </c>
      <c r="I40" s="9"/>
      <c r="J40" s="7">
        <v>9294.8902118000005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7">
        <v>13156.6543465</v>
      </c>
      <c r="S40" s="8">
        <v>8400</v>
      </c>
      <c r="T40" s="8" t="s">
        <v>72</v>
      </c>
      <c r="U40" s="8" t="s">
        <v>72</v>
      </c>
      <c r="V40" s="8" t="s">
        <v>72</v>
      </c>
      <c r="W40" s="8" t="s">
        <v>72</v>
      </c>
      <c r="X40" s="8">
        <v>8400</v>
      </c>
      <c r="Y40" s="9" t="s">
        <v>72</v>
      </c>
      <c r="Z40" s="7">
        <v>54174.459000000003</v>
      </c>
      <c r="AA40" s="8">
        <v>24000</v>
      </c>
      <c r="AB40" s="8" t="s">
        <v>72</v>
      </c>
      <c r="AC40" s="8" t="s">
        <v>72</v>
      </c>
      <c r="AD40" s="8" t="s">
        <v>72</v>
      </c>
      <c r="AE40" s="8" t="s">
        <v>72</v>
      </c>
      <c r="AF40" s="8">
        <v>24000</v>
      </c>
      <c r="AG40" s="9" t="s">
        <v>72</v>
      </c>
      <c r="AH40" s="35">
        <v>10186.120000000001</v>
      </c>
      <c r="AJ40" t="s">
        <v>49</v>
      </c>
      <c r="AK40" t="s">
        <v>42</v>
      </c>
      <c r="AL40" t="s">
        <v>43</v>
      </c>
    </row>
    <row r="41" spans="1:38" x14ac:dyDescent="0.45">
      <c r="A41" s="4">
        <v>44593</v>
      </c>
      <c r="B41" s="7">
        <v>60000</v>
      </c>
      <c r="C41" s="8">
        <v>19999.96</v>
      </c>
      <c r="D41" s="8">
        <v>0</v>
      </c>
      <c r="E41" s="8">
        <v>0</v>
      </c>
      <c r="F41" s="8">
        <v>0</v>
      </c>
      <c r="G41" s="8">
        <v>0</v>
      </c>
      <c r="H41" s="8">
        <v>19999.96</v>
      </c>
      <c r="I41" s="9"/>
      <c r="J41" s="7">
        <v>10287.122229299999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9">
        <v>0</v>
      </c>
      <c r="R41" s="7">
        <v>13157.844530100001</v>
      </c>
      <c r="S41" s="8">
        <v>8399.9831999999988</v>
      </c>
      <c r="T41" s="8" t="s">
        <v>72</v>
      </c>
      <c r="U41" s="8" t="s">
        <v>72</v>
      </c>
      <c r="V41" s="8" t="s">
        <v>72</v>
      </c>
      <c r="W41" s="8" t="s">
        <v>72</v>
      </c>
      <c r="X41" s="8">
        <v>8399.9831999999988</v>
      </c>
      <c r="Y41" s="9" t="s">
        <v>72</v>
      </c>
      <c r="Z41" s="7">
        <v>55168.264000000003</v>
      </c>
      <c r="AA41" s="8">
        <v>23999.951999999997</v>
      </c>
      <c r="AB41" s="8" t="s">
        <v>72</v>
      </c>
      <c r="AC41" s="8" t="s">
        <v>72</v>
      </c>
      <c r="AD41" s="8" t="s">
        <v>72</v>
      </c>
      <c r="AE41" s="8" t="s">
        <v>72</v>
      </c>
      <c r="AF41" s="8">
        <v>23999.951999999997</v>
      </c>
      <c r="AG41" s="9" t="s">
        <v>72</v>
      </c>
      <c r="AH41" s="35">
        <v>14996.3</v>
      </c>
      <c r="AJ41" t="s">
        <v>50</v>
      </c>
      <c r="AK41">
        <v>2000</v>
      </c>
      <c r="AL41" t="s">
        <v>51</v>
      </c>
    </row>
    <row r="42" spans="1:38" x14ac:dyDescent="0.45">
      <c r="A42" s="4">
        <v>44621</v>
      </c>
      <c r="B42" s="7">
        <v>60000</v>
      </c>
      <c r="C42" s="8">
        <v>19999.989999999998</v>
      </c>
      <c r="D42" s="8">
        <v>0</v>
      </c>
      <c r="E42" s="8">
        <v>0</v>
      </c>
      <c r="F42" s="8">
        <v>0</v>
      </c>
      <c r="G42" s="8">
        <v>0</v>
      </c>
      <c r="H42" s="8">
        <v>19999.989999999998</v>
      </c>
      <c r="I42" s="9"/>
      <c r="J42" s="7">
        <v>15920.770946000001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7">
        <v>18609.496539199998</v>
      </c>
      <c r="S42" s="8">
        <v>8399.9957999999988</v>
      </c>
      <c r="T42" s="8" t="s">
        <v>72</v>
      </c>
      <c r="U42" s="8" t="s">
        <v>72</v>
      </c>
      <c r="V42" s="8" t="s">
        <v>72</v>
      </c>
      <c r="W42" s="8" t="s">
        <v>72</v>
      </c>
      <c r="X42" s="8">
        <v>8399.9957999999988</v>
      </c>
      <c r="Y42" s="9" t="s">
        <v>72</v>
      </c>
      <c r="Z42" s="7">
        <v>68559.342999999993</v>
      </c>
      <c r="AA42" s="8">
        <v>23999.987999999998</v>
      </c>
      <c r="AB42" s="8" t="s">
        <v>72</v>
      </c>
      <c r="AC42" s="8" t="s">
        <v>72</v>
      </c>
      <c r="AD42" s="8" t="s">
        <v>72</v>
      </c>
      <c r="AE42" s="8" t="s">
        <v>72</v>
      </c>
      <c r="AF42" s="8">
        <v>23999.987999999998</v>
      </c>
      <c r="AG42" s="9" t="s">
        <v>72</v>
      </c>
      <c r="AH42" s="35">
        <v>14941.87</v>
      </c>
      <c r="AJ42" t="s">
        <v>9</v>
      </c>
      <c r="AK42">
        <v>2000</v>
      </c>
      <c r="AL42" t="s">
        <v>52</v>
      </c>
    </row>
    <row r="43" spans="1:38" x14ac:dyDescent="0.45">
      <c r="A43" s="4">
        <v>44652</v>
      </c>
      <c r="B43" s="7">
        <v>60000</v>
      </c>
      <c r="C43" s="8">
        <v>20000</v>
      </c>
      <c r="D43" s="8">
        <v>0</v>
      </c>
      <c r="E43" s="8">
        <v>0</v>
      </c>
      <c r="F43" s="8">
        <v>0</v>
      </c>
      <c r="G43" s="8">
        <v>0</v>
      </c>
      <c r="H43" s="8">
        <v>20000</v>
      </c>
      <c r="I43" s="9"/>
      <c r="J43" s="7">
        <v>17032.802001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7">
        <v>18466.228159300001</v>
      </c>
      <c r="S43" s="8">
        <v>8400</v>
      </c>
      <c r="T43" s="8" t="s">
        <v>72</v>
      </c>
      <c r="U43" s="8" t="s">
        <v>72</v>
      </c>
      <c r="V43" s="8" t="s">
        <v>72</v>
      </c>
      <c r="W43" s="8" t="s">
        <v>72</v>
      </c>
      <c r="X43" s="8">
        <v>8400</v>
      </c>
      <c r="Y43" s="9" t="s">
        <v>72</v>
      </c>
      <c r="Z43" s="7">
        <v>68559.308000000005</v>
      </c>
      <c r="AA43" s="8">
        <v>24000</v>
      </c>
      <c r="AB43" s="8" t="s">
        <v>72</v>
      </c>
      <c r="AC43" s="8" t="s">
        <v>72</v>
      </c>
      <c r="AD43" s="8" t="s">
        <v>72</v>
      </c>
      <c r="AE43" s="8" t="s">
        <v>72</v>
      </c>
      <c r="AF43" s="8">
        <v>24000</v>
      </c>
      <c r="AG43" s="9" t="s">
        <v>72</v>
      </c>
      <c r="AH43" s="35">
        <v>14957.76</v>
      </c>
      <c r="AJ43" t="s">
        <v>34</v>
      </c>
      <c r="AK43">
        <v>2000</v>
      </c>
      <c r="AL43" t="s">
        <v>35</v>
      </c>
    </row>
    <row r="44" spans="1:38" x14ac:dyDescent="0.45">
      <c r="A44" s="4">
        <v>44682</v>
      </c>
      <c r="B44" s="7">
        <v>60000</v>
      </c>
      <c r="C44" s="8">
        <v>20000</v>
      </c>
      <c r="D44" s="8">
        <v>0</v>
      </c>
      <c r="E44" s="8">
        <v>0</v>
      </c>
      <c r="F44" s="8">
        <v>0</v>
      </c>
      <c r="G44" s="8">
        <v>0</v>
      </c>
      <c r="H44" s="8">
        <v>20000</v>
      </c>
      <c r="I44" s="9"/>
      <c r="J44" s="7">
        <v>18554.017190999999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7">
        <v>18520.155587600002</v>
      </c>
      <c r="S44" s="8">
        <v>8400</v>
      </c>
      <c r="T44" s="8" t="s">
        <v>72</v>
      </c>
      <c r="U44" s="8" t="s">
        <v>72</v>
      </c>
      <c r="V44" s="8" t="s">
        <v>72</v>
      </c>
      <c r="W44" s="8" t="s">
        <v>72</v>
      </c>
      <c r="X44" s="8">
        <v>8400</v>
      </c>
      <c r="Y44" s="9" t="s">
        <v>72</v>
      </c>
      <c r="Z44" s="7">
        <v>68559.252999999997</v>
      </c>
      <c r="AA44" s="8">
        <v>24000</v>
      </c>
      <c r="AB44" s="8" t="s">
        <v>72</v>
      </c>
      <c r="AC44" s="8" t="s">
        <v>72</v>
      </c>
      <c r="AD44" s="8" t="s">
        <v>72</v>
      </c>
      <c r="AE44" s="8" t="s">
        <v>72</v>
      </c>
      <c r="AF44" s="8">
        <v>24000</v>
      </c>
      <c r="AG44" s="9" t="s">
        <v>72</v>
      </c>
      <c r="AH44" s="35">
        <v>14919.6</v>
      </c>
    </row>
    <row r="45" spans="1:38" x14ac:dyDescent="0.45">
      <c r="A45" s="4">
        <v>44713</v>
      </c>
      <c r="B45" s="7">
        <v>60000</v>
      </c>
      <c r="C45" s="8">
        <v>19999.830000000002</v>
      </c>
      <c r="D45" s="8">
        <v>0</v>
      </c>
      <c r="E45" s="8">
        <v>0</v>
      </c>
      <c r="F45" s="8">
        <v>0</v>
      </c>
      <c r="G45" s="8">
        <v>0</v>
      </c>
      <c r="H45" s="8">
        <v>19999.830000000002</v>
      </c>
      <c r="I45" s="9"/>
      <c r="J45" s="7">
        <v>20608.231379999997</v>
      </c>
      <c r="K45" s="8">
        <v>712.90341608876906</v>
      </c>
      <c r="L45" s="8">
        <v>0</v>
      </c>
      <c r="M45" s="8">
        <v>0</v>
      </c>
      <c r="N45" s="8">
        <v>0</v>
      </c>
      <c r="O45" s="8">
        <v>0</v>
      </c>
      <c r="P45" s="8">
        <v>712.90341608876906</v>
      </c>
      <c r="Q45" s="9">
        <v>0</v>
      </c>
      <c r="R45" s="7">
        <v>18595.211568600003</v>
      </c>
      <c r="S45" s="8">
        <v>8399.9286000000011</v>
      </c>
      <c r="T45" s="8" t="s">
        <v>72</v>
      </c>
      <c r="U45" s="8" t="s">
        <v>72</v>
      </c>
      <c r="V45" s="8" t="s">
        <v>72</v>
      </c>
      <c r="W45" s="8" t="s">
        <v>72</v>
      </c>
      <c r="X45" s="8">
        <v>8399.9286000000011</v>
      </c>
      <c r="Y45" s="9" t="s">
        <v>72</v>
      </c>
      <c r="Z45" s="7">
        <v>71803.77</v>
      </c>
      <c r="AA45" s="8">
        <v>24712.69941608877</v>
      </c>
      <c r="AB45" s="8" t="s">
        <v>72</v>
      </c>
      <c r="AC45" s="8" t="s">
        <v>72</v>
      </c>
      <c r="AD45" s="8" t="s">
        <v>72</v>
      </c>
      <c r="AE45" s="8" t="s">
        <v>72</v>
      </c>
      <c r="AF45" s="8">
        <v>24712.69941608877</v>
      </c>
      <c r="AG45" s="9" t="s">
        <v>72</v>
      </c>
      <c r="AH45" s="35">
        <v>14936</v>
      </c>
    </row>
    <row r="46" spans="1:38" x14ac:dyDescent="0.45">
      <c r="A46" s="4">
        <v>44743</v>
      </c>
      <c r="B46" s="7">
        <v>60000</v>
      </c>
      <c r="C46" s="8">
        <v>20000.04</v>
      </c>
      <c r="D46" s="8">
        <v>0</v>
      </c>
      <c r="E46" s="8">
        <v>0</v>
      </c>
      <c r="F46" s="8">
        <v>0</v>
      </c>
      <c r="G46" s="8">
        <v>0</v>
      </c>
      <c r="H46" s="8">
        <v>20000.04</v>
      </c>
      <c r="I46" s="9"/>
      <c r="J46" s="7">
        <v>21983.07213</v>
      </c>
      <c r="K46" s="8">
        <v>1562.4851300938449</v>
      </c>
      <c r="L46" s="8">
        <v>0</v>
      </c>
      <c r="M46" s="8">
        <v>0</v>
      </c>
      <c r="N46" s="8">
        <v>0</v>
      </c>
      <c r="O46" s="8">
        <v>0</v>
      </c>
      <c r="P46" s="8">
        <v>1562.4851300938449</v>
      </c>
      <c r="Q46" s="9">
        <v>0</v>
      </c>
      <c r="R46" s="7">
        <v>18636.312458699998</v>
      </c>
      <c r="S46" s="8">
        <v>8400.0168000000012</v>
      </c>
      <c r="T46" s="8" t="s">
        <v>72</v>
      </c>
      <c r="U46" s="8" t="s">
        <v>72</v>
      </c>
      <c r="V46" s="8" t="s">
        <v>72</v>
      </c>
      <c r="W46" s="8" t="s">
        <v>72</v>
      </c>
      <c r="X46" s="8">
        <v>8400.0168000000012</v>
      </c>
      <c r="Y46" s="9" t="s">
        <v>72</v>
      </c>
      <c r="Z46" s="7">
        <v>71801.741999999998</v>
      </c>
      <c r="AA46" s="8">
        <v>25562.533130093845</v>
      </c>
      <c r="AB46" s="8" t="s">
        <v>72</v>
      </c>
      <c r="AC46" s="8" t="s">
        <v>72</v>
      </c>
      <c r="AD46" s="8" t="s">
        <v>72</v>
      </c>
      <c r="AE46" s="8" t="s">
        <v>72</v>
      </c>
      <c r="AF46" s="8">
        <v>25562.533130093845</v>
      </c>
      <c r="AG46" s="9" t="s">
        <v>72</v>
      </c>
      <c r="AH46" s="35">
        <v>12802.69</v>
      </c>
    </row>
    <row r="47" spans="1:38" x14ac:dyDescent="0.45">
      <c r="A47" s="4">
        <v>44774</v>
      </c>
      <c r="B47" s="7">
        <v>60000</v>
      </c>
      <c r="C47" s="8">
        <v>20000.660000000003</v>
      </c>
      <c r="D47" s="8">
        <v>0</v>
      </c>
      <c r="E47" s="8">
        <v>0</v>
      </c>
      <c r="F47" s="8">
        <v>0</v>
      </c>
      <c r="G47" s="8">
        <v>0</v>
      </c>
      <c r="H47" s="8">
        <v>20000.660000000003</v>
      </c>
      <c r="I47" s="9"/>
      <c r="J47" s="7">
        <v>23721.237399999998</v>
      </c>
      <c r="K47" s="8">
        <v>2356.901533864705</v>
      </c>
      <c r="L47" s="8">
        <v>0</v>
      </c>
      <c r="M47" s="8">
        <v>0</v>
      </c>
      <c r="N47" s="8">
        <v>0</v>
      </c>
      <c r="O47" s="8">
        <v>0</v>
      </c>
      <c r="P47" s="8">
        <v>2356.901533864705</v>
      </c>
      <c r="Q47" s="9">
        <v>0</v>
      </c>
      <c r="R47" s="7">
        <v>18685.916310100001</v>
      </c>
      <c r="S47" s="8">
        <v>8400.2772000000004</v>
      </c>
      <c r="T47" s="8" t="s">
        <v>72</v>
      </c>
      <c r="U47" s="8" t="s">
        <v>72</v>
      </c>
      <c r="V47" s="8" t="s">
        <v>72</v>
      </c>
      <c r="W47" s="8" t="s">
        <v>72</v>
      </c>
      <c r="X47" s="8">
        <v>8400.2772000000004</v>
      </c>
      <c r="Y47" s="9" t="s">
        <v>72</v>
      </c>
      <c r="Z47" s="7">
        <v>74959.206999999995</v>
      </c>
      <c r="AA47" s="8">
        <v>26357.693533864709</v>
      </c>
      <c r="AB47" s="8" t="s">
        <v>72</v>
      </c>
      <c r="AC47" s="8" t="s">
        <v>72</v>
      </c>
      <c r="AD47" s="8" t="s">
        <v>72</v>
      </c>
      <c r="AE47" s="8" t="s">
        <v>72</v>
      </c>
      <c r="AF47" s="8">
        <v>26357.693533864709</v>
      </c>
      <c r="AG47" s="9" t="s">
        <v>72</v>
      </c>
      <c r="AH47" s="35">
        <v>14927.09</v>
      </c>
    </row>
    <row r="48" spans="1:38" x14ac:dyDescent="0.45">
      <c r="A48" s="4">
        <v>44805</v>
      </c>
      <c r="B48" s="7">
        <v>60000</v>
      </c>
      <c r="C48" s="8">
        <v>20000</v>
      </c>
      <c r="D48" s="8">
        <v>0</v>
      </c>
      <c r="E48" s="8">
        <v>0</v>
      </c>
      <c r="F48" s="8">
        <v>0</v>
      </c>
      <c r="G48" s="8">
        <v>0</v>
      </c>
      <c r="H48" s="8">
        <v>20000</v>
      </c>
      <c r="I48" s="9"/>
      <c r="J48" s="7">
        <v>25046.114799999999</v>
      </c>
      <c r="K48" s="8">
        <v>3107.6935023022997</v>
      </c>
      <c r="L48" s="8">
        <v>0</v>
      </c>
      <c r="M48" s="8">
        <v>0</v>
      </c>
      <c r="N48" s="8">
        <v>0</v>
      </c>
      <c r="O48" s="8">
        <v>0</v>
      </c>
      <c r="P48" s="8">
        <v>3107.6935023022997</v>
      </c>
      <c r="Q48" s="9">
        <v>0</v>
      </c>
      <c r="R48" s="7">
        <v>18748.630211399999</v>
      </c>
      <c r="S48" s="8">
        <v>8400</v>
      </c>
      <c r="T48" s="8" t="s">
        <v>72</v>
      </c>
      <c r="U48" s="8" t="s">
        <v>72</v>
      </c>
      <c r="V48" s="8" t="s">
        <v>72</v>
      </c>
      <c r="W48" s="8" t="s">
        <v>72</v>
      </c>
      <c r="X48" s="8">
        <v>8400</v>
      </c>
      <c r="Y48" s="9" t="s">
        <v>72</v>
      </c>
      <c r="Z48" s="7">
        <v>76593.64</v>
      </c>
      <c r="AA48" s="8">
        <v>27107.6935023023</v>
      </c>
      <c r="AB48" s="8" t="s">
        <v>72</v>
      </c>
      <c r="AC48" s="8" t="s">
        <v>72</v>
      </c>
      <c r="AD48" s="8" t="s">
        <v>72</v>
      </c>
      <c r="AE48" s="8" t="s">
        <v>72</v>
      </c>
      <c r="AF48" s="8">
        <v>27107.6935023023</v>
      </c>
      <c r="AG48" s="9" t="s">
        <v>72</v>
      </c>
      <c r="AH48" s="35">
        <v>14918.05</v>
      </c>
    </row>
    <row r="49" spans="1:34" x14ac:dyDescent="0.45">
      <c r="A49" s="4">
        <v>44835</v>
      </c>
      <c r="B49" s="7">
        <v>60000</v>
      </c>
      <c r="C49" s="8">
        <v>20000</v>
      </c>
      <c r="D49" s="8">
        <v>0</v>
      </c>
      <c r="E49" s="8">
        <v>0</v>
      </c>
      <c r="F49" s="8">
        <v>0</v>
      </c>
      <c r="G49" s="8">
        <v>0</v>
      </c>
      <c r="H49" s="8">
        <v>20000</v>
      </c>
      <c r="I49" s="9"/>
      <c r="J49" s="7">
        <v>26401.0857</v>
      </c>
      <c r="K49" s="8">
        <v>3823.4313107013777</v>
      </c>
      <c r="L49" s="8">
        <v>0</v>
      </c>
      <c r="M49" s="8">
        <v>0</v>
      </c>
      <c r="N49" s="8">
        <v>0</v>
      </c>
      <c r="O49" s="8">
        <v>0</v>
      </c>
      <c r="P49" s="8">
        <v>3823.4313107013777</v>
      </c>
      <c r="Q49" s="9">
        <v>0</v>
      </c>
      <c r="R49" s="7">
        <v>18806.914689999998</v>
      </c>
      <c r="S49" s="8">
        <v>8400</v>
      </c>
      <c r="T49" s="8" t="s">
        <v>72</v>
      </c>
      <c r="U49" s="8" t="s">
        <v>72</v>
      </c>
      <c r="V49" s="8" t="s">
        <v>72</v>
      </c>
      <c r="W49" s="8" t="s">
        <v>72</v>
      </c>
      <c r="X49" s="8">
        <v>8400</v>
      </c>
      <c r="Y49" s="9" t="s">
        <v>72</v>
      </c>
      <c r="Z49" s="7">
        <v>78206.540000000008</v>
      </c>
      <c r="AA49" s="8">
        <v>27823.431310701377</v>
      </c>
      <c r="AB49" s="8" t="s">
        <v>72</v>
      </c>
      <c r="AC49" s="8" t="s">
        <v>72</v>
      </c>
      <c r="AD49" s="8" t="s">
        <v>72</v>
      </c>
      <c r="AE49" s="8" t="s">
        <v>72</v>
      </c>
      <c r="AF49" s="8">
        <v>27823.431310701377</v>
      </c>
      <c r="AG49" s="9" t="s">
        <v>72</v>
      </c>
      <c r="AH49" s="35">
        <v>14904.62</v>
      </c>
    </row>
    <row r="50" spans="1:34" x14ac:dyDescent="0.45">
      <c r="A50" s="4">
        <v>44866</v>
      </c>
      <c r="B50" s="7">
        <v>60000</v>
      </c>
      <c r="C50" s="8">
        <v>19999.96</v>
      </c>
      <c r="D50" s="8">
        <v>0</v>
      </c>
      <c r="E50" s="8">
        <v>0</v>
      </c>
      <c r="F50" s="8">
        <v>0</v>
      </c>
      <c r="G50" s="8">
        <v>0</v>
      </c>
      <c r="H50" s="8">
        <v>19999.96</v>
      </c>
      <c r="I50" s="9"/>
      <c r="J50" s="7">
        <v>27417.793300000001</v>
      </c>
      <c r="K50" s="8">
        <v>4510.1830568603236</v>
      </c>
      <c r="L50" s="8">
        <v>0</v>
      </c>
      <c r="M50" s="8">
        <v>0</v>
      </c>
      <c r="N50" s="8">
        <v>0</v>
      </c>
      <c r="O50" s="8">
        <v>0</v>
      </c>
      <c r="P50" s="8">
        <v>4510.1830568603236</v>
      </c>
      <c r="Q50" s="9">
        <v>0</v>
      </c>
      <c r="R50" s="7">
        <v>18848.180357999998</v>
      </c>
      <c r="S50" s="8">
        <v>8399.9831999999988</v>
      </c>
      <c r="T50" s="8" t="s">
        <v>72</v>
      </c>
      <c r="U50" s="8" t="s">
        <v>72</v>
      </c>
      <c r="V50" s="8" t="s">
        <v>72</v>
      </c>
      <c r="W50" s="8" t="s">
        <v>72</v>
      </c>
      <c r="X50" s="8">
        <v>8399.9831999999988</v>
      </c>
      <c r="Y50" s="9" t="s">
        <v>72</v>
      </c>
      <c r="Z50" s="7">
        <v>78211.600000000006</v>
      </c>
      <c r="AA50" s="8">
        <v>28510.135056860323</v>
      </c>
      <c r="AB50" s="8" t="s">
        <v>72</v>
      </c>
      <c r="AC50" s="8" t="s">
        <v>72</v>
      </c>
      <c r="AD50" s="8" t="s">
        <v>72</v>
      </c>
      <c r="AE50" s="8" t="s">
        <v>72</v>
      </c>
      <c r="AF50" s="8">
        <v>28510.135056860323</v>
      </c>
      <c r="AG50" s="9" t="s">
        <v>72</v>
      </c>
      <c r="AH50" s="35">
        <v>14871.79</v>
      </c>
    </row>
    <row r="51" spans="1:34" x14ac:dyDescent="0.45">
      <c r="A51" s="4">
        <v>44896</v>
      </c>
      <c r="B51" s="7">
        <v>60000</v>
      </c>
      <c r="C51" s="8">
        <v>19999.690000000002</v>
      </c>
      <c r="D51" s="8">
        <v>0</v>
      </c>
      <c r="E51" s="8">
        <v>0</v>
      </c>
      <c r="F51" s="8">
        <v>0</v>
      </c>
      <c r="G51" s="8">
        <v>0</v>
      </c>
      <c r="H51" s="8">
        <v>19999.690000000002</v>
      </c>
      <c r="I51" s="9"/>
      <c r="J51" s="7">
        <v>28535.382700000002</v>
      </c>
      <c r="K51" s="8">
        <v>5172.583225945129</v>
      </c>
      <c r="L51" s="8">
        <v>0</v>
      </c>
      <c r="M51" s="8">
        <v>0</v>
      </c>
      <c r="N51" s="8">
        <v>0</v>
      </c>
      <c r="O51" s="8">
        <v>0</v>
      </c>
      <c r="P51" s="8">
        <v>5172.583225945129</v>
      </c>
      <c r="Q51" s="9">
        <v>0</v>
      </c>
      <c r="R51" s="7">
        <v>18900.240655000001</v>
      </c>
      <c r="S51" s="8">
        <v>8399.8698000000004</v>
      </c>
      <c r="T51" s="8" t="s">
        <v>72</v>
      </c>
      <c r="U51" s="8" t="s">
        <v>72</v>
      </c>
      <c r="V51" s="8" t="s">
        <v>72</v>
      </c>
      <c r="W51" s="8" t="s">
        <v>72</v>
      </c>
      <c r="X51" s="8">
        <v>8399.8698000000004</v>
      </c>
      <c r="Y51" s="9" t="s">
        <v>72</v>
      </c>
      <c r="Z51" s="7">
        <v>79845.45</v>
      </c>
      <c r="AA51" s="8">
        <v>29172.211225945131</v>
      </c>
      <c r="AB51" s="8" t="s">
        <v>72</v>
      </c>
      <c r="AC51" s="8" t="s">
        <v>72</v>
      </c>
      <c r="AD51" s="8" t="s">
        <v>72</v>
      </c>
      <c r="AE51" s="8" t="s">
        <v>72</v>
      </c>
      <c r="AF51" s="8">
        <v>29172.211225945131</v>
      </c>
      <c r="AG51" s="9" t="s">
        <v>72</v>
      </c>
      <c r="AH51" s="35">
        <v>14885.13</v>
      </c>
    </row>
    <row r="52" spans="1:34" x14ac:dyDescent="0.45">
      <c r="A52" s="4">
        <v>44927</v>
      </c>
      <c r="B52" s="7">
        <v>60000</v>
      </c>
      <c r="C52" s="8">
        <v>20000.370000000003</v>
      </c>
      <c r="D52" s="8">
        <v>0</v>
      </c>
      <c r="E52" s="8">
        <v>0</v>
      </c>
      <c r="F52" s="8">
        <v>0</v>
      </c>
      <c r="G52" s="8">
        <v>0</v>
      </c>
      <c r="H52" s="8">
        <v>20000.370000000003</v>
      </c>
      <c r="I52" s="9"/>
      <c r="J52" s="7">
        <v>29476.001599999996</v>
      </c>
      <c r="K52" s="8">
        <v>5814.6156620947604</v>
      </c>
      <c r="L52" s="8">
        <v>0</v>
      </c>
      <c r="M52" s="8">
        <v>0</v>
      </c>
      <c r="N52" s="8">
        <v>0</v>
      </c>
      <c r="O52" s="8">
        <v>0</v>
      </c>
      <c r="P52" s="8">
        <v>5814.6156620947604</v>
      </c>
      <c r="Q52" s="9">
        <v>0</v>
      </c>
      <c r="R52" s="7">
        <v>18936.956964999998</v>
      </c>
      <c r="S52" s="8">
        <v>8400.1553999999996</v>
      </c>
      <c r="T52" s="8" t="s">
        <v>72</v>
      </c>
      <c r="U52" s="8" t="s">
        <v>72</v>
      </c>
      <c r="V52" s="8" t="s">
        <v>72</v>
      </c>
      <c r="W52" s="8" t="s">
        <v>72</v>
      </c>
      <c r="X52" s="8">
        <v>8400.1553999999996</v>
      </c>
      <c r="Y52" s="9" t="s">
        <v>72</v>
      </c>
      <c r="Z52" s="7">
        <v>79847.5</v>
      </c>
      <c r="AA52" s="8">
        <v>29815.059662094762</v>
      </c>
      <c r="AB52" s="8" t="s">
        <v>72</v>
      </c>
      <c r="AC52" s="8" t="s">
        <v>72</v>
      </c>
      <c r="AD52" s="8" t="s">
        <v>72</v>
      </c>
      <c r="AE52" s="8" t="s">
        <v>72</v>
      </c>
      <c r="AF52" s="8">
        <v>29815.059662094762</v>
      </c>
      <c r="AG52" s="9" t="s">
        <v>72</v>
      </c>
      <c r="AH52" s="35">
        <v>14877.04</v>
      </c>
    </row>
    <row r="53" spans="1:34" x14ac:dyDescent="0.45">
      <c r="A53" s="4">
        <v>44958</v>
      </c>
      <c r="B53" s="7">
        <v>60000</v>
      </c>
      <c r="C53" s="8">
        <v>20000</v>
      </c>
      <c r="D53" s="8">
        <v>0</v>
      </c>
      <c r="E53" s="8">
        <v>0</v>
      </c>
      <c r="F53" s="8">
        <v>0</v>
      </c>
      <c r="G53" s="8">
        <v>0</v>
      </c>
      <c r="H53" s="8">
        <v>20000</v>
      </c>
      <c r="I53" s="9"/>
      <c r="J53" s="7">
        <v>30528.7392</v>
      </c>
      <c r="K53" s="8">
        <v>6438.6498170109498</v>
      </c>
      <c r="L53" s="8">
        <v>0</v>
      </c>
      <c r="M53" s="8">
        <v>0</v>
      </c>
      <c r="N53" s="8">
        <v>0</v>
      </c>
      <c r="O53" s="8">
        <v>0</v>
      </c>
      <c r="P53" s="8">
        <v>6438.6498170109498</v>
      </c>
      <c r="Q53" s="9">
        <v>0</v>
      </c>
      <c r="R53" s="7">
        <v>18976.895603000001</v>
      </c>
      <c r="S53" s="8">
        <v>8400</v>
      </c>
      <c r="T53" s="8" t="s">
        <v>72</v>
      </c>
      <c r="U53" s="8" t="s">
        <v>72</v>
      </c>
      <c r="V53" s="8" t="s">
        <v>72</v>
      </c>
      <c r="W53" s="8" t="s">
        <v>72</v>
      </c>
      <c r="X53" s="8">
        <v>8400</v>
      </c>
      <c r="Y53" s="9" t="s">
        <v>72</v>
      </c>
      <c r="Z53" s="7">
        <v>81475.31</v>
      </c>
      <c r="AA53" s="8">
        <v>30438.649817010948</v>
      </c>
      <c r="AB53" s="8" t="s">
        <v>72</v>
      </c>
      <c r="AC53" s="8" t="s">
        <v>72</v>
      </c>
      <c r="AD53" s="8" t="s">
        <v>72</v>
      </c>
      <c r="AE53" s="8" t="s">
        <v>72</v>
      </c>
      <c r="AF53" s="8">
        <v>30438.649817010948</v>
      </c>
      <c r="AG53" s="9" t="s">
        <v>72</v>
      </c>
      <c r="AH53" s="35">
        <v>14913.86</v>
      </c>
    </row>
    <row r="54" spans="1:34" x14ac:dyDescent="0.45">
      <c r="A54" s="4">
        <v>44986</v>
      </c>
      <c r="B54" s="7">
        <v>60000</v>
      </c>
      <c r="C54" s="8">
        <v>19999.86</v>
      </c>
      <c r="D54" s="8">
        <v>0</v>
      </c>
      <c r="E54" s="8">
        <v>0</v>
      </c>
      <c r="F54" s="8">
        <v>0</v>
      </c>
      <c r="G54" s="8">
        <v>0</v>
      </c>
      <c r="H54" s="8">
        <v>19999.86</v>
      </c>
      <c r="I54" s="9"/>
      <c r="J54" s="7">
        <v>31519.140200000002</v>
      </c>
      <c r="K54" s="8">
        <v>7047.4153032928016</v>
      </c>
      <c r="L54" s="8">
        <v>0</v>
      </c>
      <c r="M54" s="8">
        <v>0</v>
      </c>
      <c r="N54" s="8">
        <v>0</v>
      </c>
      <c r="O54" s="8">
        <v>0</v>
      </c>
      <c r="P54" s="8">
        <v>7047.4153032928016</v>
      </c>
      <c r="Q54" s="9">
        <v>0</v>
      </c>
      <c r="R54" s="7">
        <v>19012.097718999998</v>
      </c>
      <c r="S54" s="8">
        <v>8399.9412000000011</v>
      </c>
      <c r="T54" s="8" t="s">
        <v>72</v>
      </c>
      <c r="U54" s="8" t="s">
        <v>72</v>
      </c>
      <c r="V54" s="8" t="s">
        <v>72</v>
      </c>
      <c r="W54" s="8" t="s">
        <v>72</v>
      </c>
      <c r="X54" s="8">
        <v>8399.9412000000011</v>
      </c>
      <c r="Y54" s="9" t="s">
        <v>72</v>
      </c>
      <c r="Z54" s="7">
        <v>81473.98</v>
      </c>
      <c r="AA54" s="8">
        <v>31047.247303292799</v>
      </c>
      <c r="AB54" s="8" t="s">
        <v>72</v>
      </c>
      <c r="AC54" s="8" t="s">
        <v>72</v>
      </c>
      <c r="AD54" s="8" t="s">
        <v>72</v>
      </c>
      <c r="AE54" s="8" t="s">
        <v>72</v>
      </c>
      <c r="AF54" s="8">
        <v>31047.247303292799</v>
      </c>
      <c r="AG54" s="9" t="s">
        <v>72</v>
      </c>
      <c r="AH54" s="35">
        <v>15247.05</v>
      </c>
    </row>
    <row r="55" spans="1:34" x14ac:dyDescent="0.45">
      <c r="A55" s="4">
        <v>45017</v>
      </c>
      <c r="B55" s="7">
        <v>60000</v>
      </c>
      <c r="C55" s="8">
        <v>16998.39</v>
      </c>
      <c r="D55" s="8">
        <v>3000</v>
      </c>
      <c r="E55" s="8">
        <v>0</v>
      </c>
      <c r="F55" s="8">
        <v>0</v>
      </c>
      <c r="G55" s="8">
        <v>0</v>
      </c>
      <c r="H55" s="8">
        <v>19998.39</v>
      </c>
      <c r="I55" s="9"/>
      <c r="J55" s="7">
        <v>32550.577600000001</v>
      </c>
      <c r="K55" s="8">
        <v>6495.8613089337123</v>
      </c>
      <c r="L55" s="8">
        <v>0</v>
      </c>
      <c r="M55" s="8">
        <v>0</v>
      </c>
      <c r="N55" s="8">
        <v>0</v>
      </c>
      <c r="O55" s="8">
        <v>0</v>
      </c>
      <c r="P55" s="8">
        <v>6495.8613089337123</v>
      </c>
      <c r="Q55" s="9">
        <v>0</v>
      </c>
      <c r="R55" s="7">
        <v>19051.436975000001</v>
      </c>
      <c r="S55" s="8">
        <v>7139.3238000000001</v>
      </c>
      <c r="T55" s="8">
        <v>1197</v>
      </c>
      <c r="U55" s="8" t="s">
        <v>72</v>
      </c>
      <c r="V55" s="8" t="s">
        <v>72</v>
      </c>
      <c r="W55" s="8" t="s">
        <v>72</v>
      </c>
      <c r="X55" s="8">
        <v>8336.3238000000001</v>
      </c>
      <c r="Y55" s="9" t="s">
        <v>72</v>
      </c>
      <c r="Z55" s="7">
        <v>83095.89</v>
      </c>
      <c r="AA55" s="8">
        <v>26893.929308933712</v>
      </c>
      <c r="AB55" s="8">
        <v>3600</v>
      </c>
      <c r="AC55" s="8" t="s">
        <v>72</v>
      </c>
      <c r="AD55" s="8" t="s">
        <v>72</v>
      </c>
      <c r="AE55" s="8" t="s">
        <v>72</v>
      </c>
      <c r="AF55" s="8">
        <v>30493.929308933712</v>
      </c>
      <c r="AG55" s="9" t="s">
        <v>72</v>
      </c>
      <c r="AH55" s="35">
        <v>15394.72</v>
      </c>
    </row>
    <row r="56" spans="1:34" x14ac:dyDescent="0.45">
      <c r="A56" s="4">
        <v>45047</v>
      </c>
      <c r="B56" s="7">
        <v>60000</v>
      </c>
      <c r="C56" s="8">
        <v>16999.660000000003</v>
      </c>
      <c r="D56" s="8">
        <v>3000</v>
      </c>
      <c r="E56" s="8">
        <v>0</v>
      </c>
      <c r="F56" s="8">
        <v>0</v>
      </c>
      <c r="G56" s="8">
        <v>0</v>
      </c>
      <c r="H56" s="8">
        <v>19999.660000000003</v>
      </c>
      <c r="I56" s="9"/>
      <c r="J56" s="7">
        <v>33574.457999999999</v>
      </c>
      <c r="K56" s="8">
        <v>6992.501662877351</v>
      </c>
      <c r="L56" s="8">
        <v>0</v>
      </c>
      <c r="M56" s="8">
        <v>0</v>
      </c>
      <c r="N56" s="8">
        <v>0</v>
      </c>
      <c r="O56" s="8">
        <v>0</v>
      </c>
      <c r="P56" s="8">
        <v>6992.501662877351</v>
      </c>
      <c r="Q56" s="9">
        <v>0</v>
      </c>
      <c r="R56" s="7">
        <v>19086.162256</v>
      </c>
      <c r="S56" s="8">
        <v>7139.8572000000013</v>
      </c>
      <c r="T56" s="8">
        <v>1197</v>
      </c>
      <c r="U56" s="8" t="s">
        <v>72</v>
      </c>
      <c r="V56" s="8" t="s">
        <v>72</v>
      </c>
      <c r="W56" s="8" t="s">
        <v>72</v>
      </c>
      <c r="X56" s="8">
        <v>8336.8572000000022</v>
      </c>
      <c r="Y56" s="9" t="s">
        <v>72</v>
      </c>
      <c r="Z56" s="7">
        <v>84662.78</v>
      </c>
      <c r="AA56" s="8">
        <v>27392.093662877356</v>
      </c>
      <c r="AB56" s="8">
        <v>3600</v>
      </c>
      <c r="AC56" s="8" t="s">
        <v>72</v>
      </c>
      <c r="AD56" s="8" t="s">
        <v>72</v>
      </c>
      <c r="AE56" s="8" t="s">
        <v>72</v>
      </c>
      <c r="AF56" s="8">
        <v>30992.093662877356</v>
      </c>
      <c r="AG56" s="9" t="s">
        <v>72</v>
      </c>
      <c r="AH56" s="35">
        <v>15441.24</v>
      </c>
    </row>
    <row r="57" spans="1:34" x14ac:dyDescent="0.45">
      <c r="A57" s="4">
        <v>45078</v>
      </c>
      <c r="B57" s="7">
        <v>59999.999999999985</v>
      </c>
      <c r="C57" s="8">
        <v>16999.449999999997</v>
      </c>
      <c r="D57" s="8">
        <v>3000</v>
      </c>
      <c r="E57" s="8">
        <v>0</v>
      </c>
      <c r="F57" s="8">
        <v>0</v>
      </c>
      <c r="G57" s="8">
        <v>0</v>
      </c>
      <c r="H57" s="8">
        <v>19999.449999999997</v>
      </c>
      <c r="I57" s="9"/>
      <c r="J57" s="7">
        <v>35147.557999999997</v>
      </c>
      <c r="K57" s="8">
        <v>7479.7778652299266</v>
      </c>
      <c r="L57" s="8">
        <v>0</v>
      </c>
      <c r="M57" s="8">
        <v>0</v>
      </c>
      <c r="N57" s="8">
        <v>0</v>
      </c>
      <c r="O57" s="8">
        <v>0</v>
      </c>
      <c r="P57" s="8">
        <v>7479.7778652299266</v>
      </c>
      <c r="Q57" s="9">
        <v>0</v>
      </c>
      <c r="R57" s="7">
        <v>19116.353231000001</v>
      </c>
      <c r="S57" s="8">
        <v>7139.7689999999993</v>
      </c>
      <c r="T57" s="8">
        <v>1197</v>
      </c>
      <c r="U57" s="8" t="s">
        <v>72</v>
      </c>
      <c r="V57" s="8" t="s">
        <v>72</v>
      </c>
      <c r="W57" s="8" t="s">
        <v>72</v>
      </c>
      <c r="X57" s="8">
        <v>8336.7690000000002</v>
      </c>
      <c r="Y57" s="9" t="s">
        <v>72</v>
      </c>
      <c r="Z57" s="7">
        <v>86144.98</v>
      </c>
      <c r="AA57" s="8">
        <v>27879.117865229924</v>
      </c>
      <c r="AB57" s="8">
        <v>3600</v>
      </c>
      <c r="AC57" s="8" t="s">
        <v>72</v>
      </c>
      <c r="AD57" s="8" t="s">
        <v>72</v>
      </c>
      <c r="AE57" s="8" t="s">
        <v>72</v>
      </c>
      <c r="AF57" s="8">
        <v>31479.117865229924</v>
      </c>
      <c r="AG57" s="9" t="s">
        <v>72</v>
      </c>
      <c r="AH57" s="35">
        <v>15384.98</v>
      </c>
    </row>
    <row r="58" spans="1:34" x14ac:dyDescent="0.45">
      <c r="A58" s="4">
        <v>45108</v>
      </c>
      <c r="B58" s="7">
        <v>60000</v>
      </c>
      <c r="C58" s="8">
        <v>17000.07</v>
      </c>
      <c r="D58" s="8">
        <v>3000</v>
      </c>
      <c r="E58" s="8">
        <v>0</v>
      </c>
      <c r="F58" s="8">
        <v>0</v>
      </c>
      <c r="G58" s="8">
        <v>0</v>
      </c>
      <c r="H58" s="8">
        <v>20000.07</v>
      </c>
      <c r="I58" s="9"/>
      <c r="J58" s="7">
        <v>36347.384000000005</v>
      </c>
      <c r="K58" s="8">
        <v>7959.6535891340982</v>
      </c>
      <c r="L58" s="8">
        <v>59.29996341561548</v>
      </c>
      <c r="M58" s="8">
        <v>0</v>
      </c>
      <c r="N58" s="8">
        <v>0</v>
      </c>
      <c r="O58" s="8">
        <v>0</v>
      </c>
      <c r="P58" s="8">
        <v>8018.953552549714</v>
      </c>
      <c r="Q58" s="9">
        <v>0</v>
      </c>
      <c r="R58" s="7">
        <v>19147.558218999999</v>
      </c>
      <c r="S58" s="8">
        <v>7140.0293999999994</v>
      </c>
      <c r="T58" s="8">
        <v>1197</v>
      </c>
      <c r="U58" s="8" t="s">
        <v>72</v>
      </c>
      <c r="V58" s="8" t="s">
        <v>72</v>
      </c>
      <c r="W58" s="8" t="s">
        <v>72</v>
      </c>
      <c r="X58" s="8">
        <v>8337.0293999999994</v>
      </c>
      <c r="Y58" s="9" t="s">
        <v>72</v>
      </c>
      <c r="Z58" s="7">
        <v>87673.45</v>
      </c>
      <c r="AA58" s="8">
        <v>28359.737589134096</v>
      </c>
      <c r="AB58" s="8">
        <v>3659.2999634156154</v>
      </c>
      <c r="AC58" s="8" t="s">
        <v>72</v>
      </c>
      <c r="AD58" s="8" t="s">
        <v>72</v>
      </c>
      <c r="AE58" s="8" t="s">
        <v>72</v>
      </c>
      <c r="AF58" s="8">
        <v>32019.037552549711</v>
      </c>
      <c r="AG58" s="9" t="s">
        <v>72</v>
      </c>
      <c r="AH58" s="35">
        <v>15256.91</v>
      </c>
    </row>
    <row r="59" spans="1:34" x14ac:dyDescent="0.45">
      <c r="A59" s="4">
        <v>45139</v>
      </c>
      <c r="B59" s="7">
        <v>60000</v>
      </c>
      <c r="C59" s="8">
        <v>16999.480000000003</v>
      </c>
      <c r="D59" s="8">
        <v>3000</v>
      </c>
      <c r="E59" s="8">
        <v>0</v>
      </c>
      <c r="F59" s="8">
        <v>0</v>
      </c>
      <c r="G59" s="8">
        <v>0</v>
      </c>
      <c r="H59" s="8">
        <v>19999.480000000003</v>
      </c>
      <c r="I59" s="9"/>
      <c r="J59" s="7">
        <v>37587.483999999997</v>
      </c>
      <c r="K59" s="8">
        <v>8432.057562780692</v>
      </c>
      <c r="L59" s="8">
        <v>241.33466074676656</v>
      </c>
      <c r="M59" s="8">
        <v>0</v>
      </c>
      <c r="N59" s="8">
        <v>0</v>
      </c>
      <c r="O59" s="8">
        <v>0</v>
      </c>
      <c r="P59" s="8">
        <v>8673.3922235274586</v>
      </c>
      <c r="Q59" s="9">
        <v>0</v>
      </c>
      <c r="R59" s="7">
        <v>19174.742545000001</v>
      </c>
      <c r="S59" s="8">
        <v>7139.7816000000012</v>
      </c>
      <c r="T59" s="8">
        <v>1197</v>
      </c>
      <c r="U59" s="8" t="s">
        <v>72</v>
      </c>
      <c r="V59" s="8" t="s">
        <v>72</v>
      </c>
      <c r="W59" s="8" t="s">
        <v>72</v>
      </c>
      <c r="X59" s="8">
        <v>8336.7816000000021</v>
      </c>
      <c r="Y59" s="9" t="s">
        <v>72</v>
      </c>
      <c r="Z59" s="7">
        <v>89153.63</v>
      </c>
      <c r="AA59" s="8">
        <v>28831.433562780694</v>
      </c>
      <c r="AB59" s="8">
        <v>3841.3346607467665</v>
      </c>
      <c r="AC59" s="8" t="s">
        <v>72</v>
      </c>
      <c r="AD59" s="8" t="s">
        <v>72</v>
      </c>
      <c r="AE59" s="8" t="s">
        <v>72</v>
      </c>
      <c r="AF59" s="8">
        <v>32672.768223527462</v>
      </c>
      <c r="AG59" s="9" t="s">
        <v>72</v>
      </c>
      <c r="AH59" s="35">
        <v>15261.87</v>
      </c>
    </row>
    <row r="60" spans="1:34" x14ac:dyDescent="0.45">
      <c r="A60" s="4">
        <v>45170</v>
      </c>
      <c r="B60" s="7">
        <v>60000</v>
      </c>
      <c r="C60" s="8">
        <v>16999.550000000003</v>
      </c>
      <c r="D60" s="8">
        <v>3000</v>
      </c>
      <c r="E60" s="8">
        <v>0</v>
      </c>
      <c r="F60" s="8">
        <v>0</v>
      </c>
      <c r="G60" s="8">
        <v>0</v>
      </c>
      <c r="H60" s="8">
        <v>19999.550000000003</v>
      </c>
      <c r="I60" s="9"/>
      <c r="J60" s="7">
        <v>38543.919000000002</v>
      </c>
      <c r="K60" s="8">
        <v>8898.6266110275301</v>
      </c>
      <c r="L60" s="8">
        <v>406.97044189321508</v>
      </c>
      <c r="M60" s="8">
        <v>0</v>
      </c>
      <c r="N60" s="8">
        <v>0</v>
      </c>
      <c r="O60" s="8">
        <v>0</v>
      </c>
      <c r="P60" s="8">
        <v>9305.5970529207443</v>
      </c>
      <c r="Q60" s="9">
        <v>0</v>
      </c>
      <c r="R60" s="7">
        <v>19199.787295999999</v>
      </c>
      <c r="S60" s="8">
        <v>7139.8110000000006</v>
      </c>
      <c r="T60" s="8">
        <v>1197</v>
      </c>
      <c r="U60" s="8" t="s">
        <v>72</v>
      </c>
      <c r="V60" s="8" t="s">
        <v>72</v>
      </c>
      <c r="W60" s="8" t="s">
        <v>72</v>
      </c>
      <c r="X60" s="8">
        <v>8336.8110000000015</v>
      </c>
      <c r="Y60" s="9" t="s">
        <v>72</v>
      </c>
      <c r="Z60" s="7">
        <v>88925.7</v>
      </c>
      <c r="AA60" s="8">
        <v>29298.086611027531</v>
      </c>
      <c r="AB60" s="8">
        <v>4006.9704418932151</v>
      </c>
      <c r="AC60" s="8" t="s">
        <v>72</v>
      </c>
      <c r="AD60" s="8" t="s">
        <v>72</v>
      </c>
      <c r="AE60" s="8" t="s">
        <v>72</v>
      </c>
      <c r="AF60" s="8">
        <v>33305.057052920747</v>
      </c>
      <c r="AG60" s="9" t="s">
        <v>72</v>
      </c>
      <c r="AH60" s="35">
        <v>15651.75</v>
      </c>
    </row>
    <row r="61" spans="1:34" x14ac:dyDescent="0.45">
      <c r="A61" s="4">
        <v>45200</v>
      </c>
      <c r="B61" s="7">
        <v>60000</v>
      </c>
      <c r="C61" s="8">
        <v>16996.239999999998</v>
      </c>
      <c r="D61" s="8">
        <v>3000</v>
      </c>
      <c r="E61" s="8">
        <v>0</v>
      </c>
      <c r="F61" s="8">
        <v>0</v>
      </c>
      <c r="G61" s="8">
        <v>0</v>
      </c>
      <c r="H61" s="8">
        <v>19996.239999999998</v>
      </c>
      <c r="I61" s="9"/>
      <c r="J61" s="7">
        <v>39485.351999999999</v>
      </c>
      <c r="K61" s="8">
        <v>9357.8556995030194</v>
      </c>
      <c r="L61" s="8">
        <v>560.81684482732601</v>
      </c>
      <c r="M61" s="8">
        <v>0</v>
      </c>
      <c r="N61" s="8">
        <v>0</v>
      </c>
      <c r="O61" s="8">
        <v>0</v>
      </c>
      <c r="P61" s="8">
        <v>9918.6725443303458</v>
      </c>
      <c r="Q61" s="9">
        <v>0</v>
      </c>
      <c r="R61" s="7">
        <v>19218.538421000001</v>
      </c>
      <c r="S61" s="8">
        <v>7138.420799999999</v>
      </c>
      <c r="T61" s="8">
        <v>1197</v>
      </c>
      <c r="U61" s="8" t="s">
        <v>72</v>
      </c>
      <c r="V61" s="8" t="s">
        <v>72</v>
      </c>
      <c r="W61" s="8" t="s">
        <v>72</v>
      </c>
      <c r="X61" s="8">
        <v>8335.4207999999999</v>
      </c>
      <c r="Y61" s="9" t="s">
        <v>72</v>
      </c>
      <c r="Z61" s="7">
        <v>88641.38</v>
      </c>
      <c r="AA61" s="8">
        <v>29753.343699503017</v>
      </c>
      <c r="AB61" s="8">
        <v>4160.8168448273263</v>
      </c>
      <c r="AC61" s="8" t="s">
        <v>72</v>
      </c>
      <c r="AD61" s="8" t="s">
        <v>72</v>
      </c>
      <c r="AE61" s="8" t="s">
        <v>72</v>
      </c>
      <c r="AF61" s="8">
        <v>33914.160544330342</v>
      </c>
      <c r="AG61" s="9" t="s">
        <v>72</v>
      </c>
      <c r="AH61" s="35">
        <v>16837.490000000002</v>
      </c>
    </row>
    <row r="62" spans="1:34" x14ac:dyDescent="0.45">
      <c r="A62" s="4">
        <v>45231</v>
      </c>
      <c r="B62" s="7">
        <v>60000</v>
      </c>
      <c r="C62" s="8">
        <v>15958.65720214969</v>
      </c>
      <c r="D62" s="8">
        <v>4040.6927978503081</v>
      </c>
      <c r="E62" s="8">
        <v>0</v>
      </c>
      <c r="F62" s="8">
        <v>0</v>
      </c>
      <c r="G62" s="8">
        <v>0</v>
      </c>
      <c r="H62" s="8">
        <v>19999.349999999999</v>
      </c>
      <c r="I62" s="9"/>
      <c r="J62" s="7">
        <v>40353.26</v>
      </c>
      <c r="K62" s="8">
        <v>9214.8046672195651</v>
      </c>
      <c r="L62" s="8">
        <v>950.60352249302559</v>
      </c>
      <c r="M62" s="8">
        <v>0</v>
      </c>
      <c r="N62" s="8">
        <v>0</v>
      </c>
      <c r="O62" s="8">
        <v>0</v>
      </c>
      <c r="P62" s="8">
        <v>10165.408189712591</v>
      </c>
      <c r="Q62" s="9">
        <v>0</v>
      </c>
      <c r="R62" s="7">
        <v>19237.496786</v>
      </c>
      <c r="S62" s="8">
        <v>6702.6360249028703</v>
      </c>
      <c r="T62" s="8">
        <v>1612.2364263422728</v>
      </c>
      <c r="U62" s="8" t="s">
        <v>72</v>
      </c>
      <c r="V62" s="8" t="s">
        <v>72</v>
      </c>
      <c r="W62" s="8" t="s">
        <v>72</v>
      </c>
      <c r="X62" s="8">
        <v>8314.8724512451427</v>
      </c>
      <c r="Y62" s="9" t="s">
        <v>72</v>
      </c>
      <c r="Z62" s="7">
        <v>88361.49</v>
      </c>
      <c r="AA62" s="8">
        <v>28365.193309799193</v>
      </c>
      <c r="AB62" s="8">
        <v>5799.434879913395</v>
      </c>
      <c r="AC62" s="8" t="s">
        <v>72</v>
      </c>
      <c r="AD62" s="8" t="s">
        <v>72</v>
      </c>
      <c r="AE62" s="8" t="s">
        <v>72</v>
      </c>
      <c r="AF62" s="8">
        <v>34164.628189712588</v>
      </c>
      <c r="AG62" s="9" t="s">
        <v>72</v>
      </c>
      <c r="AH62" s="35">
        <v>17963.8</v>
      </c>
    </row>
    <row r="63" spans="1:34" x14ac:dyDescent="0.45">
      <c r="A63" s="4">
        <v>45261</v>
      </c>
      <c r="B63" s="7">
        <v>60000</v>
      </c>
      <c r="C63" s="8">
        <v>16024.194246680665</v>
      </c>
      <c r="D63" s="8">
        <v>4003.2857533193373</v>
      </c>
      <c r="E63" s="8">
        <v>0</v>
      </c>
      <c r="F63" s="8">
        <v>0</v>
      </c>
      <c r="G63" s="8">
        <v>0</v>
      </c>
      <c r="H63" s="8">
        <v>20027.480000000003</v>
      </c>
      <c r="I63" s="9"/>
      <c r="J63" s="7">
        <v>41373.813000000002</v>
      </c>
      <c r="K63" s="8">
        <v>9678.5082410109335</v>
      </c>
      <c r="L63" s="8">
        <v>1125.9825395878754</v>
      </c>
      <c r="M63" s="8">
        <v>0</v>
      </c>
      <c r="N63" s="8">
        <v>0</v>
      </c>
      <c r="O63" s="8">
        <v>0</v>
      </c>
      <c r="P63" s="8">
        <v>10804.49078059881</v>
      </c>
      <c r="Q63" s="9">
        <v>0</v>
      </c>
      <c r="R63" s="7">
        <v>19260.223592000002</v>
      </c>
      <c r="S63" s="8">
        <v>6730.1615836058791</v>
      </c>
      <c r="T63" s="8">
        <v>1597.3110155744157</v>
      </c>
      <c r="U63" s="8" t="s">
        <v>72</v>
      </c>
      <c r="V63" s="8" t="s">
        <v>72</v>
      </c>
      <c r="W63" s="8" t="s">
        <v>72</v>
      </c>
      <c r="X63" s="8">
        <v>8327.4725991802952</v>
      </c>
      <c r="Y63" s="9" t="s">
        <v>72</v>
      </c>
      <c r="Z63" s="7">
        <v>89720.27</v>
      </c>
      <c r="AA63" s="8">
        <v>28907.541337027731</v>
      </c>
      <c r="AB63" s="8">
        <v>5929.92544357108</v>
      </c>
      <c r="AC63" s="8" t="s">
        <v>72</v>
      </c>
      <c r="AD63" s="8" t="s">
        <v>72</v>
      </c>
      <c r="AE63" s="8" t="s">
        <v>72</v>
      </c>
      <c r="AF63" s="8">
        <v>34837.466780598814</v>
      </c>
      <c r="AG63" s="9" t="s">
        <v>72</v>
      </c>
      <c r="AH63" s="35">
        <v>18556.13</v>
      </c>
    </row>
    <row r="64" spans="1:34" x14ac:dyDescent="0.45">
      <c r="A64" s="4">
        <v>45292</v>
      </c>
      <c r="B64" s="7">
        <v>60000.000000000007</v>
      </c>
      <c r="C64" s="8">
        <v>16024.72166339413</v>
      </c>
      <c r="D64" s="8">
        <v>3967.6583366058676</v>
      </c>
      <c r="E64" s="8">
        <v>0</v>
      </c>
      <c r="F64" s="8">
        <v>0</v>
      </c>
      <c r="G64" s="8">
        <v>0</v>
      </c>
      <c r="H64" s="8">
        <v>19992.379999999997</v>
      </c>
      <c r="I64" s="9"/>
      <c r="J64" s="7">
        <v>42552.596000000005</v>
      </c>
      <c r="K64" s="8">
        <v>10101.019362666086</v>
      </c>
      <c r="L64" s="8">
        <v>1291.1685209282634</v>
      </c>
      <c r="M64" s="8">
        <v>0</v>
      </c>
      <c r="N64" s="8">
        <v>0</v>
      </c>
      <c r="O64" s="8">
        <v>0</v>
      </c>
      <c r="P64" s="8">
        <v>11392.18788359435</v>
      </c>
      <c r="Q64" s="9">
        <v>0</v>
      </c>
      <c r="R64" s="7">
        <v>19295.427831000001</v>
      </c>
      <c r="S64" s="8">
        <v>6730.3830986255343</v>
      </c>
      <c r="T64" s="8">
        <v>1583.0956763057411</v>
      </c>
      <c r="U64" s="8" t="s">
        <v>72</v>
      </c>
      <c r="V64" s="8" t="s">
        <v>72</v>
      </c>
      <c r="W64" s="8" t="s">
        <v>72</v>
      </c>
      <c r="X64" s="8">
        <v>8313.4787749312745</v>
      </c>
      <c r="Y64" s="9" t="s">
        <v>72</v>
      </c>
      <c r="Z64" s="7">
        <v>91709.17</v>
      </c>
      <c r="AA64" s="8">
        <v>29330.685358739043</v>
      </c>
      <c r="AB64" s="8">
        <v>6052.3585248553045</v>
      </c>
      <c r="AC64" s="8" t="s">
        <v>72</v>
      </c>
      <c r="AD64" s="8" t="s">
        <v>72</v>
      </c>
      <c r="AE64" s="8" t="s">
        <v>72</v>
      </c>
      <c r="AF64" s="8">
        <v>35383.04388359435</v>
      </c>
      <c r="AG64" s="9" t="s">
        <v>72</v>
      </c>
      <c r="AH64" s="35">
        <v>18736.04</v>
      </c>
    </row>
    <row r="65" spans="1:34" x14ac:dyDescent="0.45">
      <c r="A65" s="4">
        <v>45323</v>
      </c>
      <c r="B65" s="7">
        <v>60000</v>
      </c>
      <c r="C65" s="8">
        <v>14895.497776886628</v>
      </c>
      <c r="D65" s="8">
        <v>5094.3922231133711</v>
      </c>
      <c r="E65" s="8">
        <v>0</v>
      </c>
      <c r="F65" s="8">
        <v>0</v>
      </c>
      <c r="G65" s="8">
        <v>0</v>
      </c>
      <c r="H65" s="8">
        <v>19989.89</v>
      </c>
      <c r="I65" s="9"/>
      <c r="J65" s="7">
        <v>43768.623999999996</v>
      </c>
      <c r="K65" s="8">
        <v>9778.6105470463463</v>
      </c>
      <c r="L65" s="8">
        <v>1875.1249983744772</v>
      </c>
      <c r="M65" s="8">
        <v>0</v>
      </c>
      <c r="N65" s="8">
        <v>0</v>
      </c>
      <c r="O65" s="8">
        <v>0</v>
      </c>
      <c r="P65" s="8">
        <v>11653.735545420823</v>
      </c>
      <c r="Q65" s="9">
        <v>0</v>
      </c>
      <c r="R65" s="7">
        <v>19335.897387999998</v>
      </c>
      <c r="S65" s="8">
        <v>6256.1090662923834</v>
      </c>
      <c r="T65" s="8">
        <v>2032.6624970222351</v>
      </c>
      <c r="U65" s="8" t="s">
        <v>72</v>
      </c>
      <c r="V65" s="8" t="s">
        <v>72</v>
      </c>
      <c r="W65" s="8" t="s">
        <v>72</v>
      </c>
      <c r="X65" s="8">
        <v>8288.7715633146181</v>
      </c>
      <c r="Y65" s="9" t="s">
        <v>72</v>
      </c>
      <c r="Z65" s="7">
        <v>65300</v>
      </c>
      <c r="AA65" s="8">
        <v>27653.207879310299</v>
      </c>
      <c r="AB65" s="8">
        <v>7988.3956661105221</v>
      </c>
      <c r="AC65" s="8" t="s">
        <v>72</v>
      </c>
      <c r="AD65" s="8" t="s">
        <v>72</v>
      </c>
      <c r="AE65" s="8" t="s">
        <v>72</v>
      </c>
      <c r="AF65" s="8">
        <v>35641.603545420818</v>
      </c>
      <c r="AG65" s="9" t="s">
        <v>72</v>
      </c>
      <c r="AH65" s="35">
        <v>18518.48</v>
      </c>
    </row>
    <row r="66" spans="1:34" x14ac:dyDescent="0.45">
      <c r="A66" s="4">
        <v>45352</v>
      </c>
      <c r="B66" s="7">
        <v>59999.999999999993</v>
      </c>
      <c r="C66" s="8">
        <v>14974.747810015788</v>
      </c>
      <c r="D66" s="8">
        <v>5024.5921899842087</v>
      </c>
      <c r="E66" s="8">
        <v>0</v>
      </c>
      <c r="F66" s="8">
        <v>0</v>
      </c>
      <c r="G66" s="8">
        <v>0</v>
      </c>
      <c r="H66" s="8">
        <v>19999.339999999997</v>
      </c>
      <c r="I66" s="9"/>
      <c r="J66" s="7">
        <v>43079.947</v>
      </c>
      <c r="K66" s="8">
        <v>10219.3560584404</v>
      </c>
      <c r="L66" s="8">
        <v>2057.4952758895315</v>
      </c>
      <c r="M66" s="8">
        <v>0</v>
      </c>
      <c r="N66" s="8">
        <v>0</v>
      </c>
      <c r="O66" s="8">
        <v>0</v>
      </c>
      <c r="P66" s="8">
        <v>12276.851334329931</v>
      </c>
      <c r="Q66" s="9">
        <v>0</v>
      </c>
      <c r="R66" s="7">
        <v>19365.382683999997</v>
      </c>
      <c r="S66" s="8">
        <v>6289.3940802066309</v>
      </c>
      <c r="T66" s="8">
        <v>2004.8122838036993</v>
      </c>
      <c r="U66" s="8" t="s">
        <v>72</v>
      </c>
      <c r="V66" s="8" t="s">
        <v>72</v>
      </c>
      <c r="W66" s="8" t="s">
        <v>72</v>
      </c>
      <c r="X66" s="8">
        <v>8294.2063640103297</v>
      </c>
      <c r="Y66" s="9" t="s">
        <v>72</v>
      </c>
      <c r="Z66" s="7">
        <v>65300</v>
      </c>
      <c r="AA66" s="8">
        <v>28189.053430459346</v>
      </c>
      <c r="AB66" s="8">
        <v>8087.0059038705822</v>
      </c>
      <c r="AC66" s="8" t="s">
        <v>72</v>
      </c>
      <c r="AD66" s="8" t="s">
        <v>72</v>
      </c>
      <c r="AE66" s="8" t="s">
        <v>72</v>
      </c>
      <c r="AF66" s="8">
        <v>36276.059334329926</v>
      </c>
      <c r="AG66" s="9" t="s">
        <v>72</v>
      </c>
      <c r="AH66" s="35">
        <v>17674.25</v>
      </c>
    </row>
    <row r="67" spans="1:34" x14ac:dyDescent="0.45">
      <c r="A67" s="4">
        <v>45383</v>
      </c>
      <c r="B67" s="7">
        <v>60000</v>
      </c>
      <c r="C67" s="8">
        <v>13881.334313149411</v>
      </c>
      <c r="D67" s="8">
        <v>6118.7356868505876</v>
      </c>
      <c r="E67" s="8">
        <v>0</v>
      </c>
      <c r="F67" s="8">
        <v>0</v>
      </c>
      <c r="G67" s="8">
        <v>0</v>
      </c>
      <c r="H67" s="8">
        <v>20000.07</v>
      </c>
      <c r="I67" s="9"/>
      <c r="J67" s="7">
        <v>43722.425000000003</v>
      </c>
      <c r="K67" s="8">
        <v>9831.2464911991628</v>
      </c>
      <c r="L67" s="8">
        <v>2752.5400520153125</v>
      </c>
      <c r="M67" s="8">
        <v>0</v>
      </c>
      <c r="N67" s="8">
        <v>0</v>
      </c>
      <c r="O67" s="8">
        <v>0</v>
      </c>
      <c r="P67" s="8">
        <v>12583.786543214475</v>
      </c>
      <c r="Q67" s="9">
        <v>0</v>
      </c>
      <c r="R67" s="7">
        <v>19393.329631000001</v>
      </c>
      <c r="S67" s="8">
        <v>5830.1604115227528</v>
      </c>
      <c r="T67" s="8">
        <v>2441.3755390533847</v>
      </c>
      <c r="U67" s="8" t="s">
        <v>72</v>
      </c>
      <c r="V67" s="8" t="s">
        <v>72</v>
      </c>
      <c r="W67" s="8" t="s">
        <v>72</v>
      </c>
      <c r="X67" s="8">
        <v>8271.5359505761371</v>
      </c>
      <c r="Y67" s="9" t="s">
        <v>72</v>
      </c>
      <c r="Z67" s="7">
        <v>65300</v>
      </c>
      <c r="AA67" s="8">
        <v>26488.847666978454</v>
      </c>
      <c r="AB67" s="8">
        <v>10095.022876236017</v>
      </c>
      <c r="AC67" s="8" t="s">
        <v>72</v>
      </c>
      <c r="AD67" s="8" t="s">
        <v>72</v>
      </c>
      <c r="AE67" s="8" t="s">
        <v>72</v>
      </c>
      <c r="AF67" s="8">
        <v>36583.870543214471</v>
      </c>
      <c r="AG67" s="9" t="s">
        <v>72</v>
      </c>
      <c r="AH67" s="35">
        <v>16750.009999999998</v>
      </c>
    </row>
    <row r="68" spans="1:34" x14ac:dyDescent="0.45">
      <c r="A68" s="4">
        <v>45413</v>
      </c>
      <c r="B68" s="7">
        <v>60000.000000000015</v>
      </c>
      <c r="C68" s="8">
        <v>13982.098797828337</v>
      </c>
      <c r="D68" s="8">
        <v>6017.831202171662</v>
      </c>
      <c r="E68" s="8">
        <v>0</v>
      </c>
      <c r="F68" s="8">
        <v>0</v>
      </c>
      <c r="G68" s="8">
        <v>0</v>
      </c>
      <c r="H68" s="8">
        <v>19999.93</v>
      </c>
      <c r="I68" s="9"/>
      <c r="J68" s="7">
        <v>44390.271999999997</v>
      </c>
      <c r="K68" s="8">
        <v>10261.273534115004</v>
      </c>
      <c r="L68" s="8">
        <v>2944.8157539222361</v>
      </c>
      <c r="M68" s="8">
        <v>0</v>
      </c>
      <c r="N68" s="8">
        <v>0</v>
      </c>
      <c r="O68" s="8">
        <v>0</v>
      </c>
      <c r="P68" s="8">
        <v>13206.089288037239</v>
      </c>
      <c r="Q68" s="9">
        <v>0</v>
      </c>
      <c r="R68" s="7">
        <v>19414.474211000001</v>
      </c>
      <c r="S68" s="8">
        <v>5872.4814950879017</v>
      </c>
      <c r="T68" s="8">
        <v>2401.1146496664933</v>
      </c>
      <c r="U68" s="8" t="s">
        <v>72</v>
      </c>
      <c r="V68" s="8" t="s">
        <v>72</v>
      </c>
      <c r="W68" s="8" t="s">
        <v>72</v>
      </c>
      <c r="X68" s="8">
        <v>8273.5961447543959</v>
      </c>
      <c r="Y68" s="9" t="s">
        <v>72</v>
      </c>
      <c r="Z68" s="7">
        <v>65300</v>
      </c>
      <c r="AA68" s="8">
        <v>27039.792091509007</v>
      </c>
      <c r="AB68" s="8">
        <v>10166.21319652823</v>
      </c>
      <c r="AC68" s="8" t="s">
        <v>72</v>
      </c>
      <c r="AD68" s="8" t="s">
        <v>72</v>
      </c>
      <c r="AE68" s="8" t="s">
        <v>72</v>
      </c>
      <c r="AF68" s="8">
        <v>37206.005288037239</v>
      </c>
      <c r="AG68" s="9" t="s">
        <v>72</v>
      </c>
      <c r="AH68" s="35">
        <v>16313.45</v>
      </c>
    </row>
    <row r="69" spans="1:34" x14ac:dyDescent="0.45">
      <c r="A69" s="4">
        <v>45444</v>
      </c>
      <c r="B69" s="7">
        <v>60000</v>
      </c>
      <c r="C69" s="8">
        <v>14075.355679000852</v>
      </c>
      <c r="D69" s="8">
        <v>5921.5743209991479</v>
      </c>
      <c r="E69" s="8">
        <v>0</v>
      </c>
      <c r="F69" s="8">
        <v>0</v>
      </c>
      <c r="G69" s="8">
        <v>0</v>
      </c>
      <c r="H69" s="8">
        <v>19996.93</v>
      </c>
      <c r="I69" s="9"/>
      <c r="J69" s="7">
        <v>45159.794999999998</v>
      </c>
      <c r="K69" s="8">
        <v>10688.976101711616</v>
      </c>
      <c r="L69" s="8">
        <v>3127.1873086917112</v>
      </c>
      <c r="M69" s="8">
        <v>0</v>
      </c>
      <c r="N69" s="8">
        <v>0</v>
      </c>
      <c r="O69" s="8">
        <v>0</v>
      </c>
      <c r="P69" s="8">
        <v>13816.163410403327</v>
      </c>
      <c r="Q69" s="9">
        <v>0</v>
      </c>
      <c r="R69" s="7">
        <v>19438.206686999998</v>
      </c>
      <c r="S69" s="8">
        <v>5911.649385180358</v>
      </c>
      <c r="T69" s="8">
        <v>2362.7081540786598</v>
      </c>
      <c r="U69" s="8" t="s">
        <v>72</v>
      </c>
      <c r="V69" s="8" t="s">
        <v>72</v>
      </c>
      <c r="W69" s="8" t="s">
        <v>72</v>
      </c>
      <c r="X69" s="8">
        <v>8274.3575392590174</v>
      </c>
      <c r="Y69" s="9" t="s">
        <v>72</v>
      </c>
      <c r="Z69" s="7">
        <v>65300</v>
      </c>
      <c r="AA69" s="8">
        <v>27579.402916512634</v>
      </c>
      <c r="AB69" s="8">
        <v>10233.076493890689</v>
      </c>
      <c r="AC69" s="8" t="s">
        <v>72</v>
      </c>
      <c r="AD69" s="8" t="s">
        <v>72</v>
      </c>
      <c r="AE69" s="8" t="s">
        <v>72</v>
      </c>
      <c r="AF69" s="8">
        <v>37812.479410403321</v>
      </c>
      <c r="AG69" s="9" t="s">
        <v>72</v>
      </c>
      <c r="AH69" s="35">
        <v>16067.14</v>
      </c>
    </row>
    <row r="70" spans="1:34" x14ac:dyDescent="0.45">
      <c r="A70" s="4">
        <v>45474</v>
      </c>
      <c r="B70" s="7">
        <v>60000</v>
      </c>
      <c r="C70" s="8">
        <v>14169.746313756965</v>
      </c>
      <c r="D70" s="8">
        <v>5829.6836862430355</v>
      </c>
      <c r="E70" s="8">
        <v>0</v>
      </c>
      <c r="F70" s="8">
        <v>0</v>
      </c>
      <c r="G70" s="8">
        <v>0</v>
      </c>
      <c r="H70" s="8">
        <v>19999.43</v>
      </c>
      <c r="I70" s="9"/>
      <c r="J70" s="7">
        <v>46323.364000000001</v>
      </c>
      <c r="K70" s="8">
        <v>11120.745433881175</v>
      </c>
      <c r="L70" s="8">
        <v>3300.8958344457069</v>
      </c>
      <c r="M70" s="8">
        <v>0</v>
      </c>
      <c r="N70" s="8">
        <v>0</v>
      </c>
      <c r="O70" s="8">
        <v>0</v>
      </c>
      <c r="P70" s="8">
        <v>14421.641268326883</v>
      </c>
      <c r="Q70" s="9">
        <v>0</v>
      </c>
      <c r="R70" s="7">
        <v>19462.352342999999</v>
      </c>
      <c r="S70" s="8">
        <v>5951.2934517779249</v>
      </c>
      <c r="T70" s="8">
        <v>2326.0437908109711</v>
      </c>
      <c r="U70" s="8" t="s">
        <v>72</v>
      </c>
      <c r="V70" s="8" t="s">
        <v>72</v>
      </c>
      <c r="W70" s="8" t="s">
        <v>72</v>
      </c>
      <c r="X70" s="8">
        <v>8277.3372425888956</v>
      </c>
      <c r="Y70" s="9" t="s">
        <v>72</v>
      </c>
      <c r="Z70" s="7">
        <v>65300</v>
      </c>
      <c r="AA70" s="8">
        <v>28124.441010389535</v>
      </c>
      <c r="AB70" s="8">
        <v>10296.51625793735</v>
      </c>
      <c r="AC70" s="8" t="s">
        <v>72</v>
      </c>
      <c r="AD70" s="8" t="s">
        <v>72</v>
      </c>
      <c r="AE70" s="8" t="s">
        <v>72</v>
      </c>
      <c r="AF70" s="8">
        <v>38420.957268326885</v>
      </c>
      <c r="AG70" s="9" t="s">
        <v>72</v>
      </c>
      <c r="AH70" s="35">
        <v>16007.36</v>
      </c>
    </row>
    <row r="71" spans="1:34" x14ac:dyDescent="0.45">
      <c r="A71" s="4">
        <v>45505</v>
      </c>
      <c r="B71" s="7">
        <v>60000</v>
      </c>
      <c r="C71" s="8">
        <v>11254.581067609408</v>
      </c>
      <c r="D71" s="8">
        <v>5741.8989323905944</v>
      </c>
      <c r="E71" s="8">
        <v>3000</v>
      </c>
      <c r="F71" s="8">
        <v>0</v>
      </c>
      <c r="G71" s="8">
        <v>0</v>
      </c>
      <c r="H71" s="8">
        <v>19996.480000000003</v>
      </c>
      <c r="I71" s="9"/>
      <c r="J71" s="7">
        <v>47228.472999999998</v>
      </c>
      <c r="K71" s="8">
        <v>9117.7659309840637</v>
      </c>
      <c r="L71" s="8">
        <v>3466.9918711847076</v>
      </c>
      <c r="M71" s="8">
        <v>0</v>
      </c>
      <c r="N71" s="8">
        <v>0</v>
      </c>
      <c r="O71" s="8">
        <v>0</v>
      </c>
      <c r="P71" s="8">
        <v>12584.757802168771</v>
      </c>
      <c r="Q71" s="9">
        <v>0</v>
      </c>
      <c r="R71" s="7">
        <v>19483.097142000002</v>
      </c>
      <c r="S71" s="8">
        <v>4726.9240483959511</v>
      </c>
      <c r="T71" s="8">
        <v>2291.0176740238471</v>
      </c>
      <c r="U71" s="8">
        <v>924</v>
      </c>
      <c r="V71" s="8" t="s">
        <v>72</v>
      </c>
      <c r="W71" s="8" t="s">
        <v>72</v>
      </c>
      <c r="X71" s="8">
        <v>7941.9417224197987</v>
      </c>
      <c r="Y71" s="9" t="s">
        <v>72</v>
      </c>
      <c r="Z71" s="7">
        <v>91585.27</v>
      </c>
      <c r="AA71" s="8">
        <v>22623.263212115351</v>
      </c>
      <c r="AB71" s="8">
        <v>10357.27059005342</v>
      </c>
      <c r="AC71" s="8">
        <v>3600</v>
      </c>
      <c r="AD71" s="8" t="s">
        <v>72</v>
      </c>
      <c r="AE71" s="8" t="s">
        <v>72</v>
      </c>
      <c r="AF71" s="8">
        <v>36580.533802168771</v>
      </c>
      <c r="AG71" s="9" t="s">
        <v>72</v>
      </c>
      <c r="AH71" s="35">
        <v>16119.67</v>
      </c>
    </row>
    <row r="72" spans="1:34" x14ac:dyDescent="0.45">
      <c r="A72" s="4">
        <v>45536</v>
      </c>
      <c r="B72" s="7">
        <v>60000</v>
      </c>
      <c r="C72" s="8">
        <v>11342.0211677559</v>
      </c>
      <c r="D72" s="8">
        <v>5657.9788322441</v>
      </c>
      <c r="E72" s="8">
        <v>3000</v>
      </c>
      <c r="F72" s="8">
        <v>0</v>
      </c>
      <c r="G72" s="8">
        <v>0</v>
      </c>
      <c r="H72" s="8">
        <v>20000</v>
      </c>
      <c r="I72" s="9"/>
      <c r="J72" s="7">
        <v>48182.645000000004</v>
      </c>
      <c r="K72" s="8">
        <v>9474.7728709139774</v>
      </c>
      <c r="L72" s="8">
        <v>3626.3733412291804</v>
      </c>
      <c r="M72" s="8">
        <v>0</v>
      </c>
      <c r="N72" s="8">
        <v>0</v>
      </c>
      <c r="O72" s="8">
        <v>0</v>
      </c>
      <c r="P72" s="8">
        <v>13101.146212143158</v>
      </c>
      <c r="Q72" s="9">
        <v>0</v>
      </c>
      <c r="R72" s="7">
        <v>19505.395242999999</v>
      </c>
      <c r="S72" s="8">
        <v>4763.648890457478</v>
      </c>
      <c r="T72" s="8">
        <v>2257.5335540653959</v>
      </c>
      <c r="U72" s="8">
        <v>924</v>
      </c>
      <c r="V72" s="8" t="s">
        <v>72</v>
      </c>
      <c r="W72" s="8" t="s">
        <v>72</v>
      </c>
      <c r="X72" s="8">
        <v>7945.182444522874</v>
      </c>
      <c r="Y72" s="9" t="s">
        <v>72</v>
      </c>
      <c r="Z72" s="7">
        <v>91930.03</v>
      </c>
      <c r="AA72" s="8">
        <v>23085.19827222106</v>
      </c>
      <c r="AB72" s="8">
        <v>10415.9479399221</v>
      </c>
      <c r="AC72" s="8">
        <v>3600</v>
      </c>
      <c r="AD72" s="8" t="s">
        <v>72</v>
      </c>
      <c r="AE72" s="8" t="s">
        <v>72</v>
      </c>
      <c r="AF72" s="8">
        <v>37101.146212143161</v>
      </c>
      <c r="AG72" s="9" t="s">
        <v>72</v>
      </c>
      <c r="AH72" s="35">
        <v>17009.740000000002</v>
      </c>
    </row>
    <row r="73" spans="1:34" x14ac:dyDescent="0.45">
      <c r="A73" s="4">
        <v>45566</v>
      </c>
      <c r="B73" s="7">
        <v>60000</v>
      </c>
      <c r="C73" s="8">
        <v>11422.270368075438</v>
      </c>
      <c r="D73" s="8">
        <v>5577.6996319245627</v>
      </c>
      <c r="E73" s="8">
        <v>3000</v>
      </c>
      <c r="F73" s="8">
        <v>0</v>
      </c>
      <c r="G73" s="8">
        <v>0</v>
      </c>
      <c r="H73" s="8">
        <v>19999.97</v>
      </c>
      <c r="I73" s="9"/>
      <c r="J73" s="7">
        <v>49302.404999999999</v>
      </c>
      <c r="K73" s="8">
        <v>9829.1826784833411</v>
      </c>
      <c r="L73" s="8">
        <v>3779.8142685803787</v>
      </c>
      <c r="M73" s="8">
        <v>170.44332491571578</v>
      </c>
      <c r="N73" s="8">
        <v>0</v>
      </c>
      <c r="O73" s="8">
        <v>0</v>
      </c>
      <c r="P73" s="8">
        <v>13779.440271979434</v>
      </c>
      <c r="Q73" s="9">
        <v>0</v>
      </c>
      <c r="R73" s="7">
        <v>19529.096204999998</v>
      </c>
      <c r="S73" s="8">
        <v>4797.3535545916848</v>
      </c>
      <c r="T73" s="8">
        <v>2225.5021531379002</v>
      </c>
      <c r="U73" s="8">
        <v>924</v>
      </c>
      <c r="V73" s="8" t="s">
        <v>72</v>
      </c>
      <c r="W73" s="8" t="s">
        <v>72</v>
      </c>
      <c r="X73" s="8">
        <v>7946.8557077295845</v>
      </c>
      <c r="Y73" s="9" t="s">
        <v>72</v>
      </c>
      <c r="Z73" s="7">
        <v>92364.290000000008</v>
      </c>
      <c r="AA73" s="8">
        <v>23535.907120173866</v>
      </c>
      <c r="AB73" s="8">
        <v>10473.053826889853</v>
      </c>
      <c r="AC73" s="8">
        <v>3770.4433249157159</v>
      </c>
      <c r="AD73" s="8" t="s">
        <v>72</v>
      </c>
      <c r="AE73" s="8" t="s">
        <v>72</v>
      </c>
      <c r="AF73" s="8">
        <v>37779.404271979438</v>
      </c>
      <c r="AG73" s="9" t="s">
        <v>72</v>
      </c>
      <c r="AH73" s="35">
        <v>18167.59</v>
      </c>
    </row>
    <row r="74" spans="1:34" x14ac:dyDescent="0.45">
      <c r="A74" s="4">
        <v>45597</v>
      </c>
      <c r="B74" s="7">
        <v>60000</v>
      </c>
      <c r="C74" s="8">
        <v>11497.9664474194</v>
      </c>
      <c r="D74" s="8">
        <v>5500.8535525806001</v>
      </c>
      <c r="E74" s="8">
        <v>3000</v>
      </c>
      <c r="F74" s="8">
        <v>0</v>
      </c>
      <c r="G74" s="8">
        <v>0</v>
      </c>
      <c r="H74" s="8">
        <v>19998.82</v>
      </c>
      <c r="I74" s="9"/>
      <c r="J74" s="7">
        <v>50341.399000000005</v>
      </c>
      <c r="K74" s="8">
        <v>10182.903352642148</v>
      </c>
      <c r="L74" s="8">
        <v>3927.9868924828934</v>
      </c>
      <c r="M74" s="8">
        <v>427.63138600799215</v>
      </c>
      <c r="N74" s="8">
        <v>0</v>
      </c>
      <c r="O74" s="8">
        <v>0</v>
      </c>
      <c r="P74" s="8">
        <v>14538.521631133033</v>
      </c>
      <c r="Q74" s="9">
        <v>0</v>
      </c>
      <c r="R74" s="7">
        <v>19550.517512000002</v>
      </c>
      <c r="S74" s="8">
        <v>4829.1459079161486</v>
      </c>
      <c r="T74" s="8">
        <v>2194.8405674796595</v>
      </c>
      <c r="U74" s="8">
        <v>924</v>
      </c>
      <c r="V74" s="8" t="s">
        <v>72</v>
      </c>
      <c r="W74" s="8" t="s">
        <v>72</v>
      </c>
      <c r="X74" s="8">
        <v>7947.9864753958082</v>
      </c>
      <c r="Y74" s="9" t="s">
        <v>72</v>
      </c>
      <c r="Z74" s="7">
        <v>92786.78</v>
      </c>
      <c r="AA74" s="8">
        <v>23980.463089545425</v>
      </c>
      <c r="AB74" s="8">
        <v>10529.011155579614</v>
      </c>
      <c r="AC74" s="8">
        <v>4027.6313860079922</v>
      </c>
      <c r="AD74" s="8" t="s">
        <v>72</v>
      </c>
      <c r="AE74" s="8" t="s">
        <v>72</v>
      </c>
      <c r="AF74" s="8">
        <v>38537.105631133025</v>
      </c>
      <c r="AG74" s="9" t="s">
        <v>72</v>
      </c>
      <c r="AH74" s="35">
        <v>18873.38</v>
      </c>
    </row>
    <row r="75" spans="1:34" x14ac:dyDescent="0.45">
      <c r="A75" s="4">
        <v>45627</v>
      </c>
      <c r="B75" s="7">
        <v>59999.999999999993</v>
      </c>
      <c r="C75" s="8">
        <v>11573.212560017831</v>
      </c>
      <c r="D75" s="8">
        <v>5427.2474399821676</v>
      </c>
      <c r="E75" s="8">
        <v>3000</v>
      </c>
      <c r="F75" s="8">
        <v>0</v>
      </c>
      <c r="G75" s="8">
        <v>0</v>
      </c>
      <c r="H75" s="8">
        <v>20000.46</v>
      </c>
      <c r="I75" s="9"/>
      <c r="J75" s="7">
        <v>51685.205000000002</v>
      </c>
      <c r="K75" s="8">
        <v>10539.43916060123</v>
      </c>
      <c r="L75" s="8">
        <v>4071.4789599739961</v>
      </c>
      <c r="M75" s="8">
        <v>657.78654273282712</v>
      </c>
      <c r="N75" s="8">
        <v>0</v>
      </c>
      <c r="O75" s="8">
        <v>0</v>
      </c>
      <c r="P75" s="8">
        <v>15268.704663308054</v>
      </c>
      <c r="Q75" s="9">
        <v>0</v>
      </c>
      <c r="R75" s="7">
        <v>19569.143240999998</v>
      </c>
      <c r="S75" s="8">
        <v>4860.7492752074886</v>
      </c>
      <c r="T75" s="8">
        <v>2165.471728552885</v>
      </c>
      <c r="U75" s="8">
        <v>924</v>
      </c>
      <c r="V75" s="8" t="s">
        <v>72</v>
      </c>
      <c r="W75" s="8" t="s">
        <v>72</v>
      </c>
      <c r="X75" s="8">
        <v>7950.2210037603736</v>
      </c>
      <c r="Y75" s="9" t="s">
        <v>72</v>
      </c>
      <c r="Z75" s="7">
        <v>93049.61</v>
      </c>
      <c r="AA75" s="8">
        <v>24427.294232622626</v>
      </c>
      <c r="AB75" s="8">
        <v>10584.175887952597</v>
      </c>
      <c r="AC75" s="8">
        <v>4257.786542732827</v>
      </c>
      <c r="AD75" s="8" t="s">
        <v>72</v>
      </c>
      <c r="AE75" s="8" t="s">
        <v>72</v>
      </c>
      <c r="AF75" s="8">
        <v>39269.25666330805</v>
      </c>
      <c r="AG75" s="9" t="s">
        <v>72</v>
      </c>
      <c r="AH75" s="35">
        <v>19134.52</v>
      </c>
    </row>
    <row r="76" spans="1:34" x14ac:dyDescent="0.45">
      <c r="A76" s="4">
        <v>45658</v>
      </c>
      <c r="B76" s="7">
        <v>60000</v>
      </c>
      <c r="C76" s="8">
        <v>11641.198454462396</v>
      </c>
      <c r="D76" s="8">
        <v>5356.7015455376068</v>
      </c>
      <c r="E76" s="8">
        <v>3000</v>
      </c>
      <c r="F76" s="8">
        <v>0</v>
      </c>
      <c r="G76" s="8">
        <v>0</v>
      </c>
      <c r="H76" s="8">
        <v>19997.900000000001</v>
      </c>
      <c r="I76" s="9"/>
      <c r="J76" s="7">
        <v>52944.866999999998</v>
      </c>
      <c r="K76" s="8">
        <v>10892.490067994497</v>
      </c>
      <c r="L76" s="8">
        <v>4210.8074347361444</v>
      </c>
      <c r="M76" s="8">
        <v>870.11290235793001</v>
      </c>
      <c r="N76" s="8">
        <v>0</v>
      </c>
      <c r="O76" s="8">
        <v>0</v>
      </c>
      <c r="P76" s="8">
        <v>15973.410405088573</v>
      </c>
      <c r="Q76" s="9">
        <v>0</v>
      </c>
      <c r="R76" s="7">
        <v>19589.435224000001</v>
      </c>
      <c r="S76" s="8">
        <v>4889.3033508742064</v>
      </c>
      <c r="T76" s="8">
        <v>2137.3239166695053</v>
      </c>
      <c r="U76" s="8">
        <v>924</v>
      </c>
      <c r="V76" s="8" t="s">
        <v>72</v>
      </c>
      <c r="W76" s="8" t="s">
        <v>72</v>
      </c>
      <c r="X76" s="8">
        <v>7950.6272675437122</v>
      </c>
      <c r="Y76" s="9" t="s">
        <v>72</v>
      </c>
      <c r="Z76" s="7">
        <v>93408.39</v>
      </c>
      <c r="AA76" s="8">
        <v>24861.928213349369</v>
      </c>
      <c r="AB76" s="8">
        <v>10638.849289381273</v>
      </c>
      <c r="AC76" s="8">
        <v>4470.1129023579297</v>
      </c>
      <c r="AD76" s="8" t="s">
        <v>72</v>
      </c>
      <c r="AE76" s="8" t="s">
        <v>72</v>
      </c>
      <c r="AF76" s="8">
        <v>39970.890405088569</v>
      </c>
      <c r="AG76" s="9" t="s">
        <v>72</v>
      </c>
      <c r="AH76" s="35">
        <v>19529.09</v>
      </c>
    </row>
    <row r="77" spans="1:34" x14ac:dyDescent="0.45">
      <c r="A77" s="4">
        <v>45689</v>
      </c>
      <c r="B77" s="7">
        <v>60000</v>
      </c>
      <c r="C77" s="8">
        <v>8711.0915756930153</v>
      </c>
      <c r="D77" s="8">
        <v>5289.0484243069832</v>
      </c>
      <c r="E77" s="8">
        <v>6000</v>
      </c>
      <c r="F77" s="8">
        <v>0</v>
      </c>
      <c r="G77" s="8">
        <v>0</v>
      </c>
      <c r="H77" s="8">
        <v>20000.14</v>
      </c>
      <c r="I77" s="9"/>
      <c r="J77" s="7">
        <v>54539.576000000001</v>
      </c>
      <c r="K77" s="8">
        <v>8368.4296998386653</v>
      </c>
      <c r="L77" s="8">
        <v>4346.4294980407758</v>
      </c>
      <c r="M77" s="8">
        <v>2139.7122344812356</v>
      </c>
      <c r="N77" s="8">
        <v>0</v>
      </c>
      <c r="O77" s="8">
        <v>0</v>
      </c>
      <c r="P77" s="8">
        <v>14854.571432360677</v>
      </c>
      <c r="Q77" s="9">
        <v>0</v>
      </c>
      <c r="R77" s="7">
        <v>19614.065860999999</v>
      </c>
      <c r="S77" s="8">
        <v>3658.6584617910667</v>
      </c>
      <c r="T77" s="8">
        <v>2110.3303212984861</v>
      </c>
      <c r="U77" s="8">
        <v>1848</v>
      </c>
      <c r="V77" s="8" t="s">
        <v>72</v>
      </c>
      <c r="W77" s="8" t="s">
        <v>72</v>
      </c>
      <c r="X77" s="8">
        <v>7616.9887830895532</v>
      </c>
      <c r="Y77" s="9" t="s">
        <v>72</v>
      </c>
      <c r="Z77" s="7">
        <v>94004.81</v>
      </c>
      <c r="AA77" s="8">
        <v>18821.739590670284</v>
      </c>
      <c r="AB77" s="8">
        <v>10693.287607209157</v>
      </c>
      <c r="AC77" s="8">
        <v>9339.712234481236</v>
      </c>
      <c r="AD77" s="8" t="s">
        <v>72</v>
      </c>
      <c r="AE77" s="8" t="s">
        <v>72</v>
      </c>
      <c r="AF77" s="8">
        <v>38854.739432360679</v>
      </c>
      <c r="AG77" s="9" t="s">
        <v>72</v>
      </c>
      <c r="AH77" s="35">
        <v>11400.21</v>
      </c>
    </row>
    <row r="78" spans="1:34" x14ac:dyDescent="0.45">
      <c r="A78" s="4">
        <v>45717</v>
      </c>
      <c r="B78" s="7">
        <v>60000</v>
      </c>
      <c r="C78" s="8">
        <v>8776.3280626565975</v>
      </c>
      <c r="D78" s="8">
        <v>5224.1319373434017</v>
      </c>
      <c r="E78" s="8">
        <v>6000</v>
      </c>
      <c r="F78" s="8">
        <v>0</v>
      </c>
      <c r="G78" s="8">
        <v>0</v>
      </c>
      <c r="H78" s="8">
        <v>20000.46</v>
      </c>
      <c r="I78" s="9"/>
      <c r="J78" s="7">
        <v>55378.07</v>
      </c>
      <c r="K78" s="8">
        <v>8650.1389554063553</v>
      </c>
      <c r="L78" s="8">
        <v>4478.751473322086</v>
      </c>
      <c r="M78" s="8">
        <v>2520.6546195076762</v>
      </c>
      <c r="N78" s="8">
        <v>0</v>
      </c>
      <c r="O78" s="8">
        <v>0</v>
      </c>
      <c r="P78" s="8">
        <v>15649.545048236119</v>
      </c>
      <c r="Q78" s="9">
        <v>0</v>
      </c>
      <c r="R78" s="7">
        <v>19630.409673000002</v>
      </c>
      <c r="S78" s="8">
        <v>3686.057786315771</v>
      </c>
      <c r="T78" s="8">
        <v>2084.428643000017</v>
      </c>
      <c r="U78" s="8">
        <v>1848</v>
      </c>
      <c r="V78" s="8" t="s">
        <v>72</v>
      </c>
      <c r="W78" s="8" t="s">
        <v>72</v>
      </c>
      <c r="X78" s="8">
        <v>7618.486429315788</v>
      </c>
      <c r="Y78" s="9" t="s">
        <v>72</v>
      </c>
      <c r="Z78" s="7">
        <v>94676.24</v>
      </c>
      <c r="AA78" s="8">
        <v>19181.73263059427</v>
      </c>
      <c r="AB78" s="8">
        <v>10747.709798134169</v>
      </c>
      <c r="AC78" s="8">
        <v>9720.6546195076771</v>
      </c>
      <c r="AD78" s="8" t="s">
        <v>72</v>
      </c>
      <c r="AE78" s="8" t="s">
        <v>72</v>
      </c>
      <c r="AF78" s="8">
        <v>39650.097048236115</v>
      </c>
      <c r="AG78" s="9" t="s">
        <v>72</v>
      </c>
      <c r="AH78" s="35">
        <v>12153.09</v>
      </c>
    </row>
    <row r="79" spans="1:34" x14ac:dyDescent="0.45">
      <c r="A79" s="4">
        <v>45748</v>
      </c>
      <c r="B79" s="7">
        <v>60000.000000000007</v>
      </c>
      <c r="C79" s="8">
        <v>8838.2136527823641</v>
      </c>
      <c r="D79" s="8">
        <v>5161.8063472176327</v>
      </c>
      <c r="E79" s="8">
        <v>6000</v>
      </c>
      <c r="F79" s="8">
        <v>0</v>
      </c>
      <c r="G79" s="8">
        <v>0</v>
      </c>
      <c r="H79" s="8">
        <v>20000.019999999997</v>
      </c>
      <c r="I79" s="9"/>
      <c r="J79" s="7">
        <v>56941.269</v>
      </c>
      <c r="K79" s="8">
        <v>8931.6053723179793</v>
      </c>
      <c r="L79" s="8">
        <v>4608.1361374860498</v>
      </c>
      <c r="M79" s="8">
        <v>2887.5406801843792</v>
      </c>
      <c r="N79" s="8">
        <v>0</v>
      </c>
      <c r="O79" s="8">
        <v>0</v>
      </c>
      <c r="P79" s="8">
        <v>16427.282189988407</v>
      </c>
      <c r="Q79" s="9">
        <v>0</v>
      </c>
      <c r="R79" s="7">
        <v>19642.903351000001</v>
      </c>
      <c r="S79" s="8">
        <v>3712.0497341685927</v>
      </c>
      <c r="T79" s="8">
        <v>2059.5607325398355</v>
      </c>
      <c r="U79" s="8">
        <v>1848</v>
      </c>
      <c r="V79" s="8" t="s">
        <v>72</v>
      </c>
      <c r="W79" s="8" t="s">
        <v>72</v>
      </c>
      <c r="X79" s="8">
        <v>7619.6104667084282</v>
      </c>
      <c r="Y79" s="9" t="s">
        <v>72</v>
      </c>
      <c r="Z79" s="7">
        <v>95200.97</v>
      </c>
      <c r="AA79" s="8">
        <v>19537.461755656816</v>
      </c>
      <c r="AB79" s="8">
        <v>10802.303754147208</v>
      </c>
      <c r="AC79" s="8">
        <v>10087.540680184378</v>
      </c>
      <c r="AD79" s="8" t="s">
        <v>72</v>
      </c>
      <c r="AE79" s="8" t="s">
        <v>72</v>
      </c>
      <c r="AF79" s="8">
        <v>40427.306189988405</v>
      </c>
      <c r="AG79" s="9" t="s">
        <v>72</v>
      </c>
      <c r="AH79" s="35">
        <v>17576.02</v>
      </c>
    </row>
    <row r="80" spans="1:34" x14ac:dyDescent="0.45">
      <c r="A80" s="4">
        <v>45778</v>
      </c>
      <c r="B80" s="7">
        <v>59829.999999999993</v>
      </c>
      <c r="C80" s="8">
        <v>9070.2050147952505</v>
      </c>
      <c r="D80" s="8">
        <v>4929.5849852047504</v>
      </c>
      <c r="E80" s="8">
        <v>6000</v>
      </c>
      <c r="F80" s="8">
        <v>0</v>
      </c>
      <c r="G80" s="8">
        <v>0</v>
      </c>
      <c r="H80" s="8">
        <v>19999.79</v>
      </c>
      <c r="I80" s="9"/>
      <c r="J80" s="7">
        <v>58722.883000000002</v>
      </c>
      <c r="K80" s="8">
        <v>9392.2626509736456</v>
      </c>
      <c r="L80" s="8">
        <v>4574.9569280519481</v>
      </c>
      <c r="M80" s="8">
        <v>3243.5762787308972</v>
      </c>
      <c r="N80" s="8">
        <v>0</v>
      </c>
      <c r="O80" s="8">
        <v>0</v>
      </c>
      <c r="P80" s="8">
        <v>17210.79585775649</v>
      </c>
      <c r="Q80" s="9">
        <v>0</v>
      </c>
      <c r="R80" s="7">
        <v>19654.677049999998</v>
      </c>
      <c r="S80" s="8">
        <v>3809.4861062140048</v>
      </c>
      <c r="T80" s="8">
        <v>1966.9044090966954</v>
      </c>
      <c r="U80" s="8">
        <v>1848</v>
      </c>
      <c r="V80" s="8" t="s">
        <v>72</v>
      </c>
      <c r="W80" s="8" t="s">
        <v>72</v>
      </c>
      <c r="X80" s="8">
        <v>7624.3905153107007</v>
      </c>
      <c r="Y80" s="9" t="s">
        <v>72</v>
      </c>
      <c r="Z80" s="7">
        <v>95582.720000000001</v>
      </c>
      <c r="AA80" s="8">
        <v>20276.508668727947</v>
      </c>
      <c r="AB80" s="8">
        <v>10490.45891029765</v>
      </c>
      <c r="AC80" s="8">
        <v>10443.576278730898</v>
      </c>
      <c r="AD80" s="8" t="s">
        <v>72</v>
      </c>
      <c r="AE80" s="8" t="s">
        <v>72</v>
      </c>
      <c r="AF80" s="8">
        <v>41210.543857756493</v>
      </c>
      <c r="AG80" s="9" t="s">
        <v>72</v>
      </c>
      <c r="AH80" s="35">
        <v>16923.57</v>
      </c>
    </row>
    <row r="81" spans="1:34" x14ac:dyDescent="0.45">
      <c r="A81" s="4">
        <v>45809</v>
      </c>
      <c r="B81" s="7">
        <v>57335.4666</v>
      </c>
      <c r="C81" s="8">
        <v>9290.5264607616737</v>
      </c>
      <c r="D81" s="8">
        <v>4709.593539238329</v>
      </c>
      <c r="E81" s="8">
        <v>6000</v>
      </c>
      <c r="F81" s="8">
        <v>0</v>
      </c>
      <c r="G81" s="8">
        <v>0</v>
      </c>
      <c r="H81" s="8">
        <v>20000.120000000003</v>
      </c>
      <c r="I81" s="9"/>
      <c r="J81" s="7">
        <v>61157.067999999999</v>
      </c>
      <c r="K81" s="8">
        <v>9852.1429415261773</v>
      </c>
      <c r="L81" s="8">
        <v>4536.8441485363064</v>
      </c>
      <c r="M81" s="8">
        <v>3591.1474861318711</v>
      </c>
      <c r="N81" s="8">
        <v>0</v>
      </c>
      <c r="O81" s="8">
        <v>0</v>
      </c>
      <c r="P81" s="8">
        <v>17980.134576194356</v>
      </c>
      <c r="Q81" s="9">
        <v>0</v>
      </c>
      <c r="R81" s="7">
        <v>19666.992055999999</v>
      </c>
      <c r="S81" s="8">
        <v>3902.0211135199029</v>
      </c>
      <c r="T81" s="8">
        <v>1879.1278221560933</v>
      </c>
      <c r="U81" s="8">
        <v>1848</v>
      </c>
      <c r="V81" s="8" t="s">
        <v>72</v>
      </c>
      <c r="W81" s="8" t="s">
        <v>72</v>
      </c>
      <c r="X81" s="8">
        <v>7629.1489356759957</v>
      </c>
      <c r="Y81" s="9" t="s">
        <v>72</v>
      </c>
      <c r="Z81" s="7">
        <v>95983.41</v>
      </c>
      <c r="AA81" s="8">
        <v>21000.774694440188</v>
      </c>
      <c r="AB81" s="8">
        <v>10188.356395622301</v>
      </c>
      <c r="AC81" s="8">
        <v>10791.147486131871</v>
      </c>
      <c r="AD81" s="8" t="s">
        <v>72</v>
      </c>
      <c r="AE81" s="8" t="s">
        <v>72</v>
      </c>
      <c r="AF81" s="8">
        <v>41980.27857619436</v>
      </c>
      <c r="AG81" s="9" t="s">
        <v>72</v>
      </c>
      <c r="AH81" s="35">
        <v>16596.22</v>
      </c>
    </row>
    <row r="82" spans="1:34" x14ac:dyDescent="0.45">
      <c r="A82" s="4">
        <v>45839</v>
      </c>
      <c r="B82" s="7">
        <v>55068.393499999998</v>
      </c>
      <c r="C82" s="8">
        <v>9498.7061666269037</v>
      </c>
      <c r="D82" s="8">
        <v>4501.1438333730948</v>
      </c>
      <c r="E82" s="8">
        <v>6000</v>
      </c>
      <c r="F82" s="8">
        <v>0</v>
      </c>
      <c r="G82" s="8">
        <v>0</v>
      </c>
      <c r="H82" s="8">
        <v>19999.849999999999</v>
      </c>
      <c r="I82" s="9"/>
      <c r="J82" s="7">
        <v>63309.289999999994</v>
      </c>
      <c r="K82" s="8">
        <v>10309.931599379055</v>
      </c>
      <c r="L82" s="8">
        <v>4494.5613550262815</v>
      </c>
      <c r="M82" s="8">
        <v>3932.0900025731553</v>
      </c>
      <c r="N82" s="8">
        <v>0</v>
      </c>
      <c r="O82" s="8">
        <v>0</v>
      </c>
      <c r="P82" s="8">
        <v>18736.582956978491</v>
      </c>
      <c r="Q82" s="9">
        <v>0</v>
      </c>
      <c r="R82" s="7">
        <v>19669.114182999998</v>
      </c>
      <c r="S82" s="8">
        <v>3989.4565899832992</v>
      </c>
      <c r="T82" s="8">
        <v>1795.9563895158649</v>
      </c>
      <c r="U82" s="8">
        <v>1848</v>
      </c>
      <c r="V82" s="8" t="s">
        <v>72</v>
      </c>
      <c r="W82" s="8" t="s">
        <v>72</v>
      </c>
      <c r="X82" s="8">
        <v>7633.4129794991641</v>
      </c>
      <c r="Y82" s="9" t="s">
        <v>72</v>
      </c>
      <c r="Z82" s="7">
        <v>96449.3</v>
      </c>
      <c r="AA82" s="8">
        <v>21708.37899933134</v>
      </c>
      <c r="AB82" s="8">
        <v>9895.9339550739951</v>
      </c>
      <c r="AC82" s="8">
        <v>11132.090002573155</v>
      </c>
      <c r="AD82" s="8" t="s">
        <v>72</v>
      </c>
      <c r="AE82" s="8" t="s">
        <v>72</v>
      </c>
      <c r="AF82" s="8">
        <v>42736.402956978491</v>
      </c>
      <c r="AG82" s="9" t="s">
        <v>72</v>
      </c>
      <c r="AH82" s="35">
        <v>16335.41</v>
      </c>
    </row>
    <row r="83" spans="1:34" x14ac:dyDescent="0.45">
      <c r="A83" s="4">
        <v>45870</v>
      </c>
      <c r="B83" s="7">
        <v>53903.092499999999</v>
      </c>
      <c r="C83" s="8">
        <v>9696.4120741482529</v>
      </c>
      <c r="D83" s="8">
        <v>4303.5879258517471</v>
      </c>
      <c r="E83" s="8">
        <v>6000</v>
      </c>
      <c r="F83" s="8">
        <v>0</v>
      </c>
      <c r="G83" s="8">
        <v>0</v>
      </c>
      <c r="H83" s="8">
        <v>20000</v>
      </c>
      <c r="I83" s="9"/>
      <c r="J83" s="7">
        <v>59942.1</v>
      </c>
      <c r="K83" s="8">
        <v>10766.645146661696</v>
      </c>
      <c r="L83" s="8">
        <v>4448.7839976652012</v>
      </c>
      <c r="M83" s="8">
        <v>4267.8555033109524</v>
      </c>
      <c r="N83" s="8">
        <v>0</v>
      </c>
      <c r="O83" s="8">
        <v>0</v>
      </c>
      <c r="P83" s="8">
        <v>19483.284647637851</v>
      </c>
      <c r="Q83" s="9">
        <v>0</v>
      </c>
      <c r="R83" s="7">
        <v>19681.5048885</v>
      </c>
      <c r="S83" s="8">
        <v>4072.4930711422662</v>
      </c>
      <c r="T83" s="8">
        <v>1717.1315824148471</v>
      </c>
      <c r="U83" s="8">
        <v>1848</v>
      </c>
      <c r="V83" s="8" t="s">
        <v>72</v>
      </c>
      <c r="W83" s="8" t="s">
        <v>72</v>
      </c>
      <c r="X83" s="8">
        <v>7637.6246535571136</v>
      </c>
      <c r="Y83" s="9" t="s">
        <v>72</v>
      </c>
      <c r="Z83" s="7">
        <v>65300</v>
      </c>
      <c r="AA83" s="8">
        <v>22402.339635639597</v>
      </c>
      <c r="AB83" s="8">
        <v>9613.0895086872988</v>
      </c>
      <c r="AC83" s="8">
        <v>11467.855503310951</v>
      </c>
      <c r="AD83" s="8" t="s">
        <v>72</v>
      </c>
      <c r="AE83" s="8" t="s">
        <v>72</v>
      </c>
      <c r="AF83" s="8">
        <v>43483.284647637847</v>
      </c>
      <c r="AG83" s="9" t="s">
        <v>72</v>
      </c>
      <c r="AH83" s="35">
        <v>16467.78</v>
      </c>
    </row>
    <row r="84" spans="1:34" x14ac:dyDescent="0.45">
      <c r="A84" s="4">
        <v>45901</v>
      </c>
      <c r="B84" s="7">
        <v>52976.969399999994</v>
      </c>
      <c r="C84" s="8">
        <v>6883.6843351050356</v>
      </c>
      <c r="D84" s="8">
        <v>4116.3156648949644</v>
      </c>
      <c r="E84" s="8">
        <v>9000</v>
      </c>
      <c r="F84" s="8">
        <v>0</v>
      </c>
      <c r="G84" s="8">
        <v>0</v>
      </c>
      <c r="H84" s="8">
        <v>20000</v>
      </c>
      <c r="I84" s="9"/>
      <c r="J84" s="7">
        <v>60882.171000000002</v>
      </c>
      <c r="K84" s="8">
        <v>7815.5157764622008</v>
      </c>
      <c r="L84" s="8">
        <v>4400.1097498135368</v>
      </c>
      <c r="M84" s="8">
        <v>6899.4287817877312</v>
      </c>
      <c r="N84" s="8">
        <v>0</v>
      </c>
      <c r="O84" s="8">
        <v>0</v>
      </c>
      <c r="P84" s="8">
        <v>19115.054308063467</v>
      </c>
      <c r="Q84" s="9">
        <v>0</v>
      </c>
      <c r="R84" s="7">
        <v>19696.025057700001</v>
      </c>
      <c r="S84" s="8">
        <v>2891.1474207441152</v>
      </c>
      <c r="T84" s="8">
        <v>1642.4099502930908</v>
      </c>
      <c r="U84" s="8">
        <v>2772</v>
      </c>
      <c r="V84" s="8" t="s">
        <v>72</v>
      </c>
      <c r="W84" s="8" t="s">
        <v>72</v>
      </c>
      <c r="X84" s="8">
        <v>7305.5573710372064</v>
      </c>
      <c r="Y84" s="9" t="s">
        <v>72</v>
      </c>
      <c r="Z84" s="7">
        <v>65300</v>
      </c>
      <c r="AA84" s="8">
        <v>16075.936978588245</v>
      </c>
      <c r="AB84" s="8">
        <v>9339.6885476874941</v>
      </c>
      <c r="AC84" s="8">
        <v>17699.42878178773</v>
      </c>
      <c r="AD84" s="8" t="s">
        <v>72</v>
      </c>
      <c r="AE84" s="8" t="s">
        <v>72</v>
      </c>
      <c r="AF84" s="8">
        <v>43115.054308063467</v>
      </c>
      <c r="AG84" s="9" t="s">
        <v>72</v>
      </c>
      <c r="AH84" s="35">
        <v>17172.439999999999</v>
      </c>
    </row>
    <row r="85" spans="1:34" x14ac:dyDescent="0.45">
      <c r="A85" s="4">
        <v>45931</v>
      </c>
      <c r="B85" s="7">
        <v>53457.293099999995</v>
      </c>
      <c r="C85" s="8">
        <v>7061.2475987013113</v>
      </c>
      <c r="D85" s="8">
        <v>3938.7524012986887</v>
      </c>
      <c r="E85" s="8">
        <v>9000</v>
      </c>
      <c r="F85" s="8">
        <v>0</v>
      </c>
      <c r="G85" s="8">
        <v>0</v>
      </c>
      <c r="H85" s="8">
        <v>20000</v>
      </c>
      <c r="I85" s="9"/>
      <c r="J85" s="7">
        <v>61650.089</v>
      </c>
      <c r="K85" s="8">
        <v>8193.8160446817274</v>
      </c>
      <c r="L85" s="8">
        <v>4349.067463311033</v>
      </c>
      <c r="M85" s="8">
        <v>7392.528009951885</v>
      </c>
      <c r="N85" s="8">
        <v>0</v>
      </c>
      <c r="O85" s="8">
        <v>0</v>
      </c>
      <c r="P85" s="8">
        <v>19935.411517944645</v>
      </c>
      <c r="Q85" s="9">
        <v>0</v>
      </c>
      <c r="R85" s="7">
        <v>19708.216014199999</v>
      </c>
      <c r="S85" s="8">
        <v>2965.7239914545507</v>
      </c>
      <c r="T85" s="8">
        <v>1571.5622081181768</v>
      </c>
      <c r="U85" s="8">
        <v>2772</v>
      </c>
      <c r="V85" s="8" t="s">
        <v>72</v>
      </c>
      <c r="W85" s="8" t="s">
        <v>72</v>
      </c>
      <c r="X85" s="8">
        <v>7309.2861995727271</v>
      </c>
      <c r="Y85" s="9" t="s">
        <v>72</v>
      </c>
      <c r="Z85" s="7">
        <v>65300</v>
      </c>
      <c r="AA85" s="8">
        <v>16667.313163123301</v>
      </c>
      <c r="AB85" s="8">
        <v>9075.5703448694585</v>
      </c>
      <c r="AC85" s="8">
        <v>18192.528009951886</v>
      </c>
      <c r="AD85" s="8" t="s">
        <v>72</v>
      </c>
      <c r="AE85" s="8" t="s">
        <v>72</v>
      </c>
      <c r="AF85" s="8">
        <v>43935.411517944645</v>
      </c>
      <c r="AG85" s="9" t="s">
        <v>72</v>
      </c>
      <c r="AH85" s="35">
        <v>18346.990000000002</v>
      </c>
    </row>
    <row r="86" spans="1:34" x14ac:dyDescent="0.45">
      <c r="A86" s="4">
        <v>45962</v>
      </c>
      <c r="B86" s="7">
        <v>52413.005500000007</v>
      </c>
      <c r="C86" s="8">
        <v>7229.6231530722071</v>
      </c>
      <c r="D86" s="8">
        <v>3770.3568469277966</v>
      </c>
      <c r="E86" s="8">
        <v>9000</v>
      </c>
      <c r="F86" s="8">
        <v>0</v>
      </c>
      <c r="G86" s="8">
        <v>0</v>
      </c>
      <c r="H86" s="8">
        <v>19999.980000000003</v>
      </c>
      <c r="I86" s="9"/>
      <c r="J86" s="7">
        <v>62392.5</v>
      </c>
      <c r="K86" s="8">
        <v>8570.3728068151577</v>
      </c>
      <c r="L86" s="8">
        <v>4296.1249668327309</v>
      </c>
      <c r="M86" s="8">
        <v>7882.3061081247452</v>
      </c>
      <c r="N86" s="8">
        <v>0</v>
      </c>
      <c r="O86" s="8">
        <v>0</v>
      </c>
      <c r="P86" s="8">
        <v>20748.803881772634</v>
      </c>
      <c r="Q86" s="9">
        <v>0</v>
      </c>
      <c r="R86" s="7">
        <v>19720.480760400002</v>
      </c>
      <c r="S86" s="8">
        <v>3036.4417242903273</v>
      </c>
      <c r="T86" s="8">
        <v>1504.3723819241909</v>
      </c>
      <c r="U86" s="8">
        <v>2772</v>
      </c>
      <c r="V86" s="8" t="s">
        <v>72</v>
      </c>
      <c r="W86" s="8" t="s">
        <v>72</v>
      </c>
      <c r="X86" s="8">
        <v>7312.8141062145187</v>
      </c>
      <c r="Y86" s="9" t="s">
        <v>72</v>
      </c>
      <c r="Z86" s="7">
        <v>65300</v>
      </c>
      <c r="AA86" s="8">
        <v>17245.920590501806</v>
      </c>
      <c r="AB86" s="8">
        <v>8820.5531831460867</v>
      </c>
      <c r="AC86" s="8">
        <v>18682.306108124743</v>
      </c>
      <c r="AD86" s="8" t="s">
        <v>72</v>
      </c>
      <c r="AE86" s="8" t="s">
        <v>72</v>
      </c>
      <c r="AF86" s="8">
        <v>44748.779881772636</v>
      </c>
      <c r="AG86" s="9" t="s">
        <v>72</v>
      </c>
      <c r="AH86" s="35">
        <v>18914.48</v>
      </c>
    </row>
    <row r="87" spans="1:34" x14ac:dyDescent="0.45">
      <c r="A87" s="4">
        <v>45992</v>
      </c>
      <c r="B87" s="7">
        <v>51598.087</v>
      </c>
      <c r="C87" s="8">
        <v>7389.2709310329101</v>
      </c>
      <c r="D87" s="8">
        <v>3610.6190689670889</v>
      </c>
      <c r="E87" s="8">
        <v>9000</v>
      </c>
      <c r="F87" s="8">
        <v>0</v>
      </c>
      <c r="G87" s="8">
        <v>0</v>
      </c>
      <c r="H87" s="8">
        <v>19999.89</v>
      </c>
      <c r="I87" s="9"/>
      <c r="J87" s="7">
        <v>63258.59</v>
      </c>
      <c r="K87" s="8">
        <v>8945.1138538276628</v>
      </c>
      <c r="L87" s="8">
        <v>4241.6958836879976</v>
      </c>
      <c r="M87" s="8">
        <v>8369.8105078723365</v>
      </c>
      <c r="N87" s="8">
        <v>0</v>
      </c>
      <c r="O87" s="8">
        <v>0</v>
      </c>
      <c r="P87" s="8">
        <v>21556.620245387996</v>
      </c>
      <c r="Q87" s="9">
        <v>0</v>
      </c>
      <c r="R87" s="7">
        <v>19735.668362700002</v>
      </c>
      <c r="S87" s="8">
        <v>3103.4937910338222</v>
      </c>
      <c r="T87" s="8">
        <v>1440.6370085178683</v>
      </c>
      <c r="U87" s="8">
        <v>2772</v>
      </c>
      <c r="V87" s="8" t="s">
        <v>72</v>
      </c>
      <c r="W87" s="8" t="s">
        <v>72</v>
      </c>
      <c r="X87" s="8">
        <v>7316.1307995516909</v>
      </c>
      <c r="Y87" s="9" t="s">
        <v>72</v>
      </c>
      <c r="Z87" s="7">
        <v>65300</v>
      </c>
      <c r="AA87" s="8">
        <v>17812.238971067156</v>
      </c>
      <c r="AB87" s="8">
        <v>8574.4387664485039</v>
      </c>
      <c r="AC87" s="8">
        <v>19169.810507872338</v>
      </c>
      <c r="AD87" s="8" t="s">
        <v>72</v>
      </c>
      <c r="AE87" s="8" t="s">
        <v>72</v>
      </c>
      <c r="AF87" s="8">
        <v>45556.488245387998</v>
      </c>
      <c r="AG87" s="9" t="s">
        <v>72</v>
      </c>
      <c r="AH87" s="35">
        <v>19161.78</v>
      </c>
    </row>
    <row r="88" spans="1:34" x14ac:dyDescent="0.45">
      <c r="A88" s="4">
        <v>46023</v>
      </c>
      <c r="B88" s="7">
        <v>50483.578300000008</v>
      </c>
      <c r="C88" s="8">
        <v>7540.9413893503952</v>
      </c>
      <c r="D88" s="8">
        <v>3459.0586106496053</v>
      </c>
      <c r="E88" s="8">
        <v>9000</v>
      </c>
      <c r="F88" s="8">
        <v>0</v>
      </c>
      <c r="G88" s="8">
        <v>0</v>
      </c>
      <c r="H88" s="8">
        <v>20000</v>
      </c>
      <c r="I88" s="9"/>
      <c r="J88" s="7">
        <v>63826.28</v>
      </c>
      <c r="K88" s="8">
        <v>9318.3722558663976</v>
      </c>
      <c r="L88" s="8">
        <v>4186.1456136758125</v>
      </c>
      <c r="M88" s="8">
        <v>8855.9499462298845</v>
      </c>
      <c r="N88" s="8">
        <v>0</v>
      </c>
      <c r="O88" s="8">
        <v>0</v>
      </c>
      <c r="P88" s="8">
        <v>22360.467815772095</v>
      </c>
      <c r="Q88" s="9">
        <v>0</v>
      </c>
      <c r="R88" s="7">
        <v>19745.5081403</v>
      </c>
      <c r="S88" s="8">
        <v>3167.1953835271661</v>
      </c>
      <c r="T88" s="8">
        <v>1380.1643856491926</v>
      </c>
      <c r="U88" s="8">
        <v>2772</v>
      </c>
      <c r="V88" s="8" t="s">
        <v>72</v>
      </c>
      <c r="W88" s="8" t="s">
        <v>72</v>
      </c>
      <c r="X88" s="8">
        <v>7319.3597691763589</v>
      </c>
      <c r="Y88" s="9" t="s">
        <v>72</v>
      </c>
      <c r="Z88" s="7">
        <v>65300</v>
      </c>
      <c r="AA88" s="8">
        <v>18367.501923086871</v>
      </c>
      <c r="AB88" s="8">
        <v>8337.0159464553399</v>
      </c>
      <c r="AC88" s="8">
        <v>19655.949946229885</v>
      </c>
      <c r="AD88" s="8" t="s">
        <v>72</v>
      </c>
      <c r="AE88" s="8" t="s">
        <v>72</v>
      </c>
      <c r="AF88" s="8">
        <v>46360.467815772092</v>
      </c>
      <c r="AG88" s="9" t="s">
        <v>72</v>
      </c>
      <c r="AH88" s="35">
        <v>19611.439999999999</v>
      </c>
    </row>
    <row r="89" spans="1:34" x14ac:dyDescent="0.45">
      <c r="A89" s="4">
        <v>46054</v>
      </c>
      <c r="B89" s="7">
        <v>49744.324499999995</v>
      </c>
      <c r="C89" s="8">
        <v>7684.7772701515441</v>
      </c>
      <c r="D89" s="8">
        <v>3315.2227298484559</v>
      </c>
      <c r="E89" s="8">
        <v>9000</v>
      </c>
      <c r="F89" s="8">
        <v>0</v>
      </c>
      <c r="G89" s="8">
        <v>0</v>
      </c>
      <c r="H89" s="8">
        <v>20000</v>
      </c>
      <c r="I89" s="9"/>
      <c r="J89" s="7">
        <v>60655.09</v>
      </c>
      <c r="K89" s="8">
        <v>9689.7900752896549</v>
      </c>
      <c r="L89" s="8">
        <v>4129.7965983705317</v>
      </c>
      <c r="M89" s="8">
        <v>9341.5235425431256</v>
      </c>
      <c r="N89" s="8">
        <v>0</v>
      </c>
      <c r="O89" s="8">
        <v>0</v>
      </c>
      <c r="P89" s="8">
        <v>23161.110216203313</v>
      </c>
      <c r="Q89" s="9">
        <v>0</v>
      </c>
      <c r="R89" s="7">
        <v>18514.880443000002</v>
      </c>
      <c r="S89" s="8">
        <v>3227.6064534636484</v>
      </c>
      <c r="T89" s="8">
        <v>1322.7738692095338</v>
      </c>
      <c r="U89" s="8">
        <v>2772</v>
      </c>
      <c r="V89" s="8" t="s">
        <v>72</v>
      </c>
      <c r="W89" s="8" t="s">
        <v>72</v>
      </c>
      <c r="X89" s="8">
        <v>7322.3803226731825</v>
      </c>
      <c r="Y89" s="9" t="s">
        <v>72</v>
      </c>
      <c r="Z89" s="7">
        <v>98070.5</v>
      </c>
      <c r="AA89" s="8">
        <v>18911.52279947151</v>
      </c>
      <c r="AB89" s="8">
        <v>8108.0638741886787</v>
      </c>
      <c r="AC89" s="8">
        <v>20141.523542543124</v>
      </c>
      <c r="AD89" s="8" t="s">
        <v>72</v>
      </c>
      <c r="AE89" s="8" t="s">
        <v>72</v>
      </c>
      <c r="AF89" s="8">
        <v>47161.110216203313</v>
      </c>
      <c r="AG89" s="9" t="s">
        <v>72</v>
      </c>
      <c r="AH89" s="35">
        <v>19729.03</v>
      </c>
    </row>
    <row r="90" spans="1:34" x14ac:dyDescent="0.45">
      <c r="A90" s="4">
        <v>46082</v>
      </c>
      <c r="B90" s="7">
        <v>48986.463600000003</v>
      </c>
      <c r="C90" s="8">
        <v>7280.622454532373</v>
      </c>
      <c r="D90" s="8">
        <v>3178.6847476173184</v>
      </c>
      <c r="E90" s="8">
        <v>9540.6927978503081</v>
      </c>
      <c r="F90" s="8">
        <v>0</v>
      </c>
      <c r="G90" s="8">
        <v>0</v>
      </c>
      <c r="H90" s="8">
        <v>20000</v>
      </c>
      <c r="I90" s="9"/>
      <c r="J90" s="7">
        <v>61111.32</v>
      </c>
      <c r="K90" s="8">
        <v>9364.1077650125444</v>
      </c>
      <c r="L90" s="8">
        <v>4072.9329691552662</v>
      </c>
      <c r="M90" s="8">
        <v>10417.633902965472</v>
      </c>
      <c r="N90" s="8">
        <v>0</v>
      </c>
      <c r="O90" s="8">
        <v>0</v>
      </c>
      <c r="P90" s="8">
        <v>23854.674637133285</v>
      </c>
      <c r="Q90" s="9">
        <v>0</v>
      </c>
      <c r="R90" s="7">
        <v>18263.155648</v>
      </c>
      <c r="S90" s="8">
        <v>3057.861430903597</v>
      </c>
      <c r="T90" s="8">
        <v>1268.2952142993099</v>
      </c>
      <c r="U90" s="8">
        <v>2938.5333817378951</v>
      </c>
      <c r="V90" s="8" t="s">
        <v>72</v>
      </c>
      <c r="W90" s="8" t="s">
        <v>72</v>
      </c>
      <c r="X90" s="8">
        <v>7264.6900269408025</v>
      </c>
      <c r="Y90" s="9" t="s">
        <v>72</v>
      </c>
      <c r="Z90" s="7">
        <v>98210.55</v>
      </c>
      <c r="AA90" s="8">
        <v>18100.854710451393</v>
      </c>
      <c r="AB90" s="8">
        <v>7887.354666296048</v>
      </c>
      <c r="AC90" s="8">
        <v>21866.465260385841</v>
      </c>
      <c r="AD90" s="8" t="s">
        <v>72</v>
      </c>
      <c r="AE90" s="8" t="s">
        <v>72</v>
      </c>
      <c r="AF90" s="8">
        <v>47854.674637133285</v>
      </c>
      <c r="AG90" s="9" t="s">
        <v>72</v>
      </c>
      <c r="AH90" s="35">
        <v>19457.27</v>
      </c>
    </row>
    <row r="91" spans="1:34" x14ac:dyDescent="0.45">
      <c r="A91" s="4">
        <v>46113</v>
      </c>
      <c r="B91" s="7">
        <v>48274.014299999995</v>
      </c>
      <c r="C91" s="8">
        <v>7447.531747385332</v>
      </c>
      <c r="D91" s="8">
        <v>3049.0424992953322</v>
      </c>
      <c r="E91" s="8">
        <v>9503.2857533193364</v>
      </c>
      <c r="F91" s="8">
        <v>0</v>
      </c>
      <c r="G91" s="8">
        <v>0</v>
      </c>
      <c r="H91" s="8">
        <v>19999.86</v>
      </c>
      <c r="I91" s="9"/>
      <c r="J91" s="7">
        <v>61657.61</v>
      </c>
      <c r="K91" s="8">
        <v>9767.3913354349406</v>
      </c>
      <c r="L91" s="8">
        <v>4015.8046610542547</v>
      </c>
      <c r="M91" s="8">
        <v>10890.500319084857</v>
      </c>
      <c r="N91" s="8">
        <v>0</v>
      </c>
      <c r="O91" s="8">
        <v>0</v>
      </c>
      <c r="P91" s="8">
        <v>24673.696315574052</v>
      </c>
      <c r="Q91" s="9">
        <v>0</v>
      </c>
      <c r="R91" s="7">
        <v>17979.902255000001</v>
      </c>
      <c r="S91" s="8">
        <v>3127.9633339018392</v>
      </c>
      <c r="T91" s="8">
        <v>1216.5679572188374</v>
      </c>
      <c r="U91" s="8">
        <v>2927.0120120223555</v>
      </c>
      <c r="V91" s="8" t="s">
        <v>72</v>
      </c>
      <c r="W91" s="8" t="s">
        <v>72</v>
      </c>
      <c r="X91" s="8">
        <v>7271.5433031430321</v>
      </c>
      <c r="Y91" s="9" t="s">
        <v>72</v>
      </c>
      <c r="Z91" s="7">
        <v>98338.42</v>
      </c>
      <c r="AA91" s="8">
        <v>18704.429432297336</v>
      </c>
      <c r="AB91" s="8">
        <v>7674.655660208653</v>
      </c>
      <c r="AC91" s="8">
        <v>22294.443223068061</v>
      </c>
      <c r="AD91" s="8" t="s">
        <v>72</v>
      </c>
      <c r="AE91" s="8" t="s">
        <v>72</v>
      </c>
      <c r="AF91" s="8">
        <v>48673.528315574047</v>
      </c>
      <c r="AG91" s="9" t="s">
        <v>72</v>
      </c>
      <c r="AH91" s="35">
        <v>18658.38</v>
      </c>
    </row>
    <row r="92" spans="1:34" x14ac:dyDescent="0.45">
      <c r="A92" s="4">
        <v>46143</v>
      </c>
      <c r="B92" s="7">
        <v>47501.645100000002</v>
      </c>
      <c r="C92" s="8">
        <v>7606.4247819584489</v>
      </c>
      <c r="D92" s="8">
        <v>2925.9168814356844</v>
      </c>
      <c r="E92" s="8">
        <v>9467.6583366058676</v>
      </c>
      <c r="F92" s="8">
        <v>0</v>
      </c>
      <c r="G92" s="8">
        <v>0</v>
      </c>
      <c r="H92" s="8">
        <v>20000</v>
      </c>
      <c r="I92" s="9"/>
      <c r="J92" s="7">
        <v>62213.17</v>
      </c>
      <c r="K92" s="8">
        <v>10168.935407966441</v>
      </c>
      <c r="L92" s="8">
        <v>3958.6310624108396</v>
      </c>
      <c r="M92" s="8">
        <v>11362.899873650367</v>
      </c>
      <c r="N92" s="8">
        <v>0</v>
      </c>
      <c r="O92" s="8">
        <v>0</v>
      </c>
      <c r="P92" s="8">
        <v>25490.466344027649</v>
      </c>
      <c r="Q92" s="9">
        <v>0</v>
      </c>
      <c r="R92" s="7">
        <v>17694.592521999999</v>
      </c>
      <c r="S92" s="8">
        <v>3194.6984084225483</v>
      </c>
      <c r="T92" s="8">
        <v>1167.4408356928382</v>
      </c>
      <c r="U92" s="8">
        <v>2916.0387676746072</v>
      </c>
      <c r="V92" s="8" t="s">
        <v>72</v>
      </c>
      <c r="W92" s="8" t="s">
        <v>72</v>
      </c>
      <c r="X92" s="8">
        <v>7278.1780117899943</v>
      </c>
      <c r="Y92" s="9" t="s">
        <v>72</v>
      </c>
      <c r="Z92" s="7">
        <v>98425.56</v>
      </c>
      <c r="AA92" s="8">
        <v>19296.645146316579</v>
      </c>
      <c r="AB92" s="8">
        <v>7469.731320133661</v>
      </c>
      <c r="AC92" s="8">
        <v>22724.089877577408</v>
      </c>
      <c r="AD92" s="8" t="s">
        <v>72</v>
      </c>
      <c r="AE92" s="8" t="s">
        <v>72</v>
      </c>
      <c r="AF92" s="8">
        <v>49490.466344027649</v>
      </c>
      <c r="AG92" s="9" t="s">
        <v>72</v>
      </c>
      <c r="AH92" s="35">
        <v>17926.23</v>
      </c>
    </row>
    <row r="93" spans="1:34" x14ac:dyDescent="0.45">
      <c r="A93" s="4">
        <v>46174</v>
      </c>
      <c r="B93" s="7">
        <v>46794.175199999998</v>
      </c>
      <c r="C93" s="8">
        <v>6596.6572886542272</v>
      </c>
      <c r="D93" s="8">
        <v>2808.9504882324018</v>
      </c>
      <c r="E93" s="8">
        <v>10594.392223113371</v>
      </c>
      <c r="F93" s="8">
        <v>0</v>
      </c>
      <c r="G93" s="8">
        <v>0</v>
      </c>
      <c r="H93" s="8">
        <v>20000</v>
      </c>
      <c r="I93" s="9"/>
      <c r="J93" s="7">
        <v>62850.840000000004</v>
      </c>
      <c r="K93" s="8">
        <v>8986.9903636200506</v>
      </c>
      <c r="L93" s="8">
        <v>3901.6042596376551</v>
      </c>
      <c r="M93" s="8">
        <v>13291.735685899113</v>
      </c>
      <c r="N93" s="8">
        <v>0</v>
      </c>
      <c r="O93" s="8">
        <v>0</v>
      </c>
      <c r="P93" s="8">
        <v>26180.33030915682</v>
      </c>
      <c r="Q93" s="9">
        <v>0</v>
      </c>
      <c r="R93" s="7">
        <v>17378.106389</v>
      </c>
      <c r="S93" s="8">
        <v>2770.5960612347753</v>
      </c>
      <c r="T93" s="8">
        <v>1120.7712448047282</v>
      </c>
      <c r="U93" s="8">
        <v>3263.0728047189182</v>
      </c>
      <c r="V93" s="8" t="s">
        <v>72</v>
      </c>
      <c r="W93" s="8" t="s">
        <v>72</v>
      </c>
      <c r="X93" s="8">
        <v>7154.4401107584217</v>
      </c>
      <c r="Y93" s="9" t="s">
        <v>72</v>
      </c>
      <c r="Z93" s="7">
        <v>98505.73000000001</v>
      </c>
      <c r="AA93" s="8">
        <v>16902.979110005122</v>
      </c>
      <c r="AB93" s="8">
        <v>7272.3448455165371</v>
      </c>
      <c r="AC93" s="8">
        <v>26005.006353635159</v>
      </c>
      <c r="AD93" s="8" t="s">
        <v>72</v>
      </c>
      <c r="AE93" s="8" t="s">
        <v>72</v>
      </c>
      <c r="AF93" s="8">
        <v>50180.330309156823</v>
      </c>
      <c r="AG93" s="9" t="s">
        <v>72</v>
      </c>
      <c r="AH93" s="35">
        <v>17389.98</v>
      </c>
    </row>
    <row r="94" spans="1:34" x14ac:dyDescent="0.45">
      <c r="A94" s="4">
        <v>46204</v>
      </c>
      <c r="B94" s="7">
        <v>45943.417999999998</v>
      </c>
      <c r="C94" s="8">
        <v>6777.6014784376348</v>
      </c>
      <c r="D94" s="8">
        <v>2697.8063315781574</v>
      </c>
      <c r="E94" s="8">
        <v>10524.592189984209</v>
      </c>
      <c r="F94" s="8">
        <v>0</v>
      </c>
      <c r="G94" s="8">
        <v>0</v>
      </c>
      <c r="H94" s="8">
        <v>20000</v>
      </c>
      <c r="I94" s="9"/>
      <c r="J94" s="7">
        <v>59427.789999999994</v>
      </c>
      <c r="K94" s="8">
        <v>9406.641020319672</v>
      </c>
      <c r="L94" s="8">
        <v>3844.891927446291</v>
      </c>
      <c r="M94" s="8">
        <v>13779.731763382688</v>
      </c>
      <c r="N94" s="8">
        <v>0</v>
      </c>
      <c r="O94" s="8">
        <v>0</v>
      </c>
      <c r="P94" s="8">
        <v>27031.264711148651</v>
      </c>
      <c r="Q94" s="9">
        <v>0</v>
      </c>
      <c r="R94" s="7">
        <v>17092.233203</v>
      </c>
      <c r="S94" s="8">
        <v>2846.5926209438067</v>
      </c>
      <c r="T94" s="8">
        <v>1076.4247262996848</v>
      </c>
      <c r="U94" s="8">
        <v>3241.5743945151362</v>
      </c>
      <c r="V94" s="8" t="s">
        <v>72</v>
      </c>
      <c r="W94" s="8" t="s">
        <v>72</v>
      </c>
      <c r="X94" s="8">
        <v>7164.5917417586279</v>
      </c>
      <c r="Y94" s="9" t="s">
        <v>72</v>
      </c>
      <c r="Z94" s="7">
        <v>95939.714899999992</v>
      </c>
      <c r="AA94" s="8">
        <v>17539.762794444832</v>
      </c>
      <c r="AB94" s="8">
        <v>7082.2595253400796</v>
      </c>
      <c r="AC94" s="8">
        <v>26409.242391363739</v>
      </c>
      <c r="AD94" s="8" t="s">
        <v>72</v>
      </c>
      <c r="AE94" s="8" t="s">
        <v>72</v>
      </c>
      <c r="AF94" s="8">
        <v>51031.264711148651</v>
      </c>
      <c r="AG94" s="9" t="s">
        <v>72</v>
      </c>
      <c r="AH94" s="35">
        <v>17021.669999999998</v>
      </c>
    </row>
    <row r="95" spans="1:34" x14ac:dyDescent="0.45">
      <c r="A95" s="4">
        <v>46235</v>
      </c>
      <c r="B95" s="7">
        <v>45184.356700000004</v>
      </c>
      <c r="C95" s="8">
        <v>6949.6604716165384</v>
      </c>
      <c r="D95" s="8">
        <v>2592.1666393831852</v>
      </c>
      <c r="E95" s="8">
        <v>10458.042889000279</v>
      </c>
      <c r="F95" s="8">
        <v>0</v>
      </c>
      <c r="G95" s="8">
        <v>0</v>
      </c>
      <c r="H95" s="8">
        <v>19999.870000000003</v>
      </c>
      <c r="I95" s="9"/>
      <c r="J95" s="7">
        <v>60156.549999999996</v>
      </c>
      <c r="K95" s="8">
        <v>9823.5553024485162</v>
      </c>
      <c r="L95" s="8">
        <v>3788.6399077787992</v>
      </c>
      <c r="M95" s="8">
        <v>14267.867120376102</v>
      </c>
      <c r="N95" s="8">
        <v>0</v>
      </c>
      <c r="O95" s="8">
        <v>0</v>
      </c>
      <c r="P95" s="8">
        <v>27880.062330603418</v>
      </c>
      <c r="Q95" s="9">
        <v>0</v>
      </c>
      <c r="R95" s="7">
        <v>16751.772955</v>
      </c>
      <c r="S95" s="8">
        <v>2918.8573980789461</v>
      </c>
      <c r="T95" s="8">
        <v>1034.2744891138909</v>
      </c>
      <c r="U95" s="8">
        <v>3221.0772098120856</v>
      </c>
      <c r="V95" s="8" t="s">
        <v>72</v>
      </c>
      <c r="W95" s="8" t="s">
        <v>72</v>
      </c>
      <c r="X95" s="8">
        <v>7174.209097004923</v>
      </c>
      <c r="Y95" s="9" t="s">
        <v>72</v>
      </c>
      <c r="Z95" s="7">
        <v>95949.157491999998</v>
      </c>
      <c r="AA95" s="8">
        <v>18163.147868388362</v>
      </c>
      <c r="AB95" s="8">
        <v>6899.2398750386219</v>
      </c>
      <c r="AC95" s="8">
        <v>26817.518587176437</v>
      </c>
      <c r="AD95" s="8" t="s">
        <v>72</v>
      </c>
      <c r="AE95" s="8" t="s">
        <v>72</v>
      </c>
      <c r="AF95" s="8">
        <v>51879.906330603422</v>
      </c>
      <c r="AG95" s="9" t="s">
        <v>72</v>
      </c>
      <c r="AH95" s="35">
        <v>16831.73</v>
      </c>
    </row>
    <row r="96" spans="1:34" x14ac:dyDescent="0.45">
      <c r="A96" s="4">
        <v>46266</v>
      </c>
      <c r="B96" s="7">
        <v>44598.261599999998</v>
      </c>
      <c r="C96" s="8">
        <v>7285.9133357912124</v>
      </c>
      <c r="D96" s="8">
        <v>2491.7317270554854</v>
      </c>
      <c r="E96" s="8">
        <v>10222.194937153299</v>
      </c>
      <c r="F96" s="8">
        <v>0</v>
      </c>
      <c r="G96" s="8">
        <v>0</v>
      </c>
      <c r="H96" s="8">
        <v>19999.839999999997</v>
      </c>
      <c r="I96" s="9"/>
      <c r="J96" s="7">
        <v>60785.619999999995</v>
      </c>
      <c r="K96" s="8">
        <v>10486.22912211619</v>
      </c>
      <c r="L96" s="8">
        <v>3732.974514438537</v>
      </c>
      <c r="M96" s="8">
        <v>14512.161534420098</v>
      </c>
      <c r="N96" s="8">
        <v>0</v>
      </c>
      <c r="O96" s="8">
        <v>0</v>
      </c>
      <c r="P96" s="8">
        <v>28731.365170974826</v>
      </c>
      <c r="Q96" s="9">
        <v>0</v>
      </c>
      <c r="R96" s="7">
        <v>16443.907438000002</v>
      </c>
      <c r="S96" s="8">
        <v>3060.0836010323092</v>
      </c>
      <c r="T96" s="8">
        <v>994.20095909513873</v>
      </c>
      <c r="U96" s="8">
        <v>3148.4360406432161</v>
      </c>
      <c r="V96" s="8" t="s">
        <v>72</v>
      </c>
      <c r="W96" s="8" t="s">
        <v>72</v>
      </c>
      <c r="X96" s="8">
        <v>7202.7206007706645</v>
      </c>
      <c r="Y96" s="9" t="s">
        <v>72</v>
      </c>
      <c r="Z96" s="7">
        <v>95964.808640000003</v>
      </c>
      <c r="AA96" s="8">
        <v>19229.325125065647</v>
      </c>
      <c r="AB96" s="8">
        <v>6723.0525869051198</v>
      </c>
      <c r="AC96" s="8">
        <v>26778.795459004057</v>
      </c>
      <c r="AD96" s="8" t="s">
        <v>72</v>
      </c>
      <c r="AE96" s="8" t="s">
        <v>72</v>
      </c>
      <c r="AF96" s="8">
        <v>52731.173170974827</v>
      </c>
      <c r="AG96" s="9" t="s">
        <v>72</v>
      </c>
      <c r="AH96" s="35">
        <v>17191.23</v>
      </c>
    </row>
    <row r="97" spans="1:34" x14ac:dyDescent="0.45">
      <c r="A97" s="4">
        <v>46296</v>
      </c>
      <c r="B97" s="7">
        <v>43974.442999999999</v>
      </c>
      <c r="C97" s="8">
        <v>6444.9308043628553</v>
      </c>
      <c r="D97" s="8">
        <v>2396.2189375093576</v>
      </c>
      <c r="E97" s="8">
        <v>11159.810258127785</v>
      </c>
      <c r="F97" s="8">
        <v>0</v>
      </c>
      <c r="G97" s="8">
        <v>0</v>
      </c>
      <c r="H97" s="8">
        <v>20000.96</v>
      </c>
      <c r="I97" s="9"/>
      <c r="J97" s="7">
        <v>61245.67</v>
      </c>
      <c r="K97" s="8">
        <v>9442.1845995883214</v>
      </c>
      <c r="L97" s="8">
        <v>3678.0045954945754</v>
      </c>
      <c r="M97" s="8">
        <v>16465.883824437053</v>
      </c>
      <c r="N97" s="8">
        <v>0</v>
      </c>
      <c r="O97" s="8">
        <v>0</v>
      </c>
      <c r="P97" s="8">
        <v>29586.07301951995</v>
      </c>
      <c r="Q97" s="9">
        <v>0</v>
      </c>
      <c r="R97" s="7">
        <v>16198.411176999998</v>
      </c>
      <c r="S97" s="8">
        <v>2706.8709378323992</v>
      </c>
      <c r="T97" s="8">
        <v>956.09135606623374</v>
      </c>
      <c r="U97" s="8">
        <v>3437.2215595033576</v>
      </c>
      <c r="V97" s="8" t="s">
        <v>72</v>
      </c>
      <c r="W97" s="8" t="s">
        <v>72</v>
      </c>
      <c r="X97" s="8">
        <v>7100.1838534019907</v>
      </c>
      <c r="Y97" s="9" t="s">
        <v>72</v>
      </c>
      <c r="Z97" s="7">
        <v>95984.195983999991</v>
      </c>
      <c r="AA97" s="8">
        <v>17176.101564823748</v>
      </c>
      <c r="AB97" s="8">
        <v>6553.4673205058043</v>
      </c>
      <c r="AC97" s="8">
        <v>29857.656134190394</v>
      </c>
      <c r="AD97" s="8" t="s">
        <v>72</v>
      </c>
      <c r="AE97" s="8" t="s">
        <v>72</v>
      </c>
      <c r="AF97" s="8">
        <v>53587.225019519945</v>
      </c>
      <c r="AG97" s="9" t="s">
        <v>72</v>
      </c>
      <c r="AH97" s="35">
        <v>17932.3</v>
      </c>
    </row>
    <row r="98" spans="1:34" x14ac:dyDescent="0.45">
      <c r="A98" s="4">
        <v>46327</v>
      </c>
      <c r="B98" s="7">
        <v>43314.936099999999</v>
      </c>
      <c r="C98" s="8">
        <v>6783.2313851467225</v>
      </c>
      <c r="D98" s="8">
        <v>2305.361645274706</v>
      </c>
      <c r="E98" s="8">
        <v>10911.356969578568</v>
      </c>
      <c r="F98" s="8">
        <v>0</v>
      </c>
      <c r="G98" s="8">
        <v>0</v>
      </c>
      <c r="H98" s="8">
        <v>19999.949999999997</v>
      </c>
      <c r="I98" s="9"/>
      <c r="J98" s="7">
        <v>61749.19</v>
      </c>
      <c r="K98" s="8">
        <v>10113.537591392998</v>
      </c>
      <c r="L98" s="8">
        <v>3623.8233810873853</v>
      </c>
      <c r="M98" s="8">
        <v>16713.076532214538</v>
      </c>
      <c r="N98" s="8">
        <v>0</v>
      </c>
      <c r="O98" s="8">
        <v>0</v>
      </c>
      <c r="P98" s="8">
        <v>30450.437504694921</v>
      </c>
      <c r="Q98" s="9">
        <v>0</v>
      </c>
      <c r="R98" s="7">
        <v>15938.609614999999</v>
      </c>
      <c r="S98" s="8">
        <v>2848.9571817616234</v>
      </c>
      <c r="T98" s="8">
        <v>919.83929646460774</v>
      </c>
      <c r="U98" s="8">
        <v>3360.6979466301991</v>
      </c>
      <c r="V98" s="8" t="s">
        <v>72</v>
      </c>
      <c r="W98" s="8" t="s">
        <v>72</v>
      </c>
      <c r="X98" s="8">
        <v>7129.4944248564298</v>
      </c>
      <c r="Y98" s="9" t="s">
        <v>72</v>
      </c>
      <c r="Z98" s="7">
        <v>96000.853411999997</v>
      </c>
      <c r="AA98" s="8">
        <v>18253.415253569066</v>
      </c>
      <c r="AB98" s="8">
        <v>6390.2573554170322</v>
      </c>
      <c r="AC98" s="8">
        <v>29806.704895708819</v>
      </c>
      <c r="AD98" s="8" t="s">
        <v>72</v>
      </c>
      <c r="AE98" s="8" t="s">
        <v>72</v>
      </c>
      <c r="AF98" s="8">
        <v>54450.377504694916</v>
      </c>
      <c r="AG98" s="9" t="s">
        <v>72</v>
      </c>
      <c r="AH98" s="35">
        <v>18422.849999999999</v>
      </c>
    </row>
    <row r="99" spans="1:34" x14ac:dyDescent="0.45">
      <c r="A99" s="4">
        <v>46357</v>
      </c>
      <c r="B99" s="7">
        <v>42454.523000000001</v>
      </c>
      <c r="C99" s="8">
        <v>6064.378431298177</v>
      </c>
      <c r="D99" s="8">
        <v>2218.908320709219</v>
      </c>
      <c r="E99" s="8">
        <v>10676.020450142296</v>
      </c>
      <c r="F99" s="8">
        <v>1040.6927978503081</v>
      </c>
      <c r="G99" s="8">
        <v>0</v>
      </c>
      <c r="H99" s="8">
        <v>20000</v>
      </c>
      <c r="I99" s="9"/>
      <c r="J99" s="7">
        <v>62288.819999999992</v>
      </c>
      <c r="K99" s="8">
        <v>9199.469150720568</v>
      </c>
      <c r="L99" s="8">
        <v>3570.5101408389778</v>
      </c>
      <c r="M99" s="8">
        <v>16958.523426696745</v>
      </c>
      <c r="N99" s="8">
        <v>0</v>
      </c>
      <c r="O99" s="8">
        <v>0</v>
      </c>
      <c r="P99" s="8">
        <v>29728.502718256292</v>
      </c>
      <c r="Q99" s="9">
        <v>0</v>
      </c>
      <c r="R99" s="7">
        <v>15666.103444999999</v>
      </c>
      <c r="S99" s="8">
        <v>2547.0389411452343</v>
      </c>
      <c r="T99" s="8">
        <v>885.34441996297835</v>
      </c>
      <c r="U99" s="8">
        <v>3288.2142986438271</v>
      </c>
      <c r="V99" s="8">
        <v>302.84160417443968</v>
      </c>
      <c r="W99" s="8" t="s">
        <v>72</v>
      </c>
      <c r="X99" s="8">
        <v>7023.4392639264797</v>
      </c>
      <c r="Y99" s="9" t="s">
        <v>72</v>
      </c>
      <c r="Z99" s="7">
        <v>96016.309811999992</v>
      </c>
      <c r="AA99" s="8">
        <v>16476.72326827838</v>
      </c>
      <c r="AB99" s="8">
        <v>6233.2001256900403</v>
      </c>
      <c r="AC99" s="8">
        <v>29769.747966867501</v>
      </c>
      <c r="AD99" s="8">
        <v>1248.8313574203696</v>
      </c>
      <c r="AE99" s="8" t="s">
        <v>72</v>
      </c>
      <c r="AF99" s="8">
        <v>53728.502718256292</v>
      </c>
      <c r="AG99" s="9" t="s">
        <v>72</v>
      </c>
      <c r="AH99" s="35">
        <v>18862.18</v>
      </c>
    </row>
    <row r="100" spans="1:34" x14ac:dyDescent="0.45">
      <c r="A100" s="4">
        <v>46388</v>
      </c>
      <c r="B100" s="7">
        <v>41894.374100000001</v>
      </c>
      <c r="C100" s="8">
        <v>6407.0349167036129</v>
      </c>
      <c r="D100" s="8">
        <v>2136.6216504935387</v>
      </c>
      <c r="E100" s="8">
        <v>10453.037679483516</v>
      </c>
      <c r="F100" s="8">
        <v>1003.2857533193371</v>
      </c>
      <c r="G100" s="8">
        <v>0</v>
      </c>
      <c r="H100" s="8">
        <v>19999.980000000003</v>
      </c>
      <c r="I100" s="9"/>
      <c r="J100" s="7">
        <v>63044.450000000004</v>
      </c>
      <c r="K100" s="8">
        <v>9886.5675874945173</v>
      </c>
      <c r="L100" s="8">
        <v>3518.1316718569997</v>
      </c>
      <c r="M100" s="8">
        <v>17203.288223458254</v>
      </c>
      <c r="N100" s="8">
        <v>0</v>
      </c>
      <c r="O100" s="8">
        <v>0</v>
      </c>
      <c r="P100" s="8">
        <v>30607.987482809771</v>
      </c>
      <c r="Q100" s="9">
        <v>0</v>
      </c>
      <c r="R100" s="7">
        <v>15314.982996999999</v>
      </c>
      <c r="S100" s="8">
        <v>2690.9546650155171</v>
      </c>
      <c r="T100" s="8">
        <v>852.51203854692187</v>
      </c>
      <c r="U100" s="8">
        <v>3219.5356052809229</v>
      </c>
      <c r="V100" s="8">
        <v>291.95615421592714</v>
      </c>
      <c r="W100" s="8" t="s">
        <v>72</v>
      </c>
      <c r="X100" s="8">
        <v>7054.958463059289</v>
      </c>
      <c r="Y100" s="9" t="s">
        <v>72</v>
      </c>
      <c r="Z100" s="7">
        <v>96022.349480000004</v>
      </c>
      <c r="AA100" s="8">
        <v>17575.009487538853</v>
      </c>
      <c r="AB100" s="8">
        <v>6082.0776524492467</v>
      </c>
      <c r="AC100" s="8">
        <v>29746.933438838474</v>
      </c>
      <c r="AD100" s="8">
        <v>1203.9429039832046</v>
      </c>
      <c r="AE100" s="8" t="s">
        <v>72</v>
      </c>
      <c r="AF100" s="8">
        <v>54607.963482809777</v>
      </c>
      <c r="AG100" s="9" t="s">
        <v>72</v>
      </c>
      <c r="AH100" s="35">
        <v>19247.43</v>
      </c>
    </row>
    <row r="101" spans="1:34" x14ac:dyDescent="0.45">
      <c r="A101" s="4">
        <v>46419</v>
      </c>
      <c r="B101" s="7">
        <v>41086.662499999999</v>
      </c>
      <c r="C101" s="8">
        <v>6732.3603233737758</v>
      </c>
      <c r="D101" s="8">
        <v>2058.2777108600876</v>
      </c>
      <c r="E101" s="8">
        <v>10241.693629160267</v>
      </c>
      <c r="F101" s="8">
        <v>967.65833660586782</v>
      </c>
      <c r="G101" s="8">
        <v>0</v>
      </c>
      <c r="H101" s="8">
        <v>19999.989999999998</v>
      </c>
      <c r="I101" s="9"/>
      <c r="J101" s="7">
        <v>63491.759999999995</v>
      </c>
      <c r="K101" s="8">
        <v>10565.102150598477</v>
      </c>
      <c r="L101" s="8">
        <v>3466.7436357174756</v>
      </c>
      <c r="M101" s="8">
        <v>17448.334844694175</v>
      </c>
      <c r="N101" s="8">
        <v>100.98907679143215</v>
      </c>
      <c r="O101" s="8">
        <v>0</v>
      </c>
      <c r="P101" s="8">
        <v>31581.16970780156</v>
      </c>
      <c r="Q101" s="9">
        <v>0</v>
      </c>
      <c r="R101" s="7">
        <v>15080.837363999999</v>
      </c>
      <c r="S101" s="8">
        <v>2827.591335816986</v>
      </c>
      <c r="T101" s="8">
        <v>821.25280663317506</v>
      </c>
      <c r="U101" s="8">
        <v>3154.4416377813623</v>
      </c>
      <c r="V101" s="8">
        <v>281.58857595230756</v>
      </c>
      <c r="W101" s="8" t="s">
        <v>72</v>
      </c>
      <c r="X101" s="8">
        <v>7084.874356183831</v>
      </c>
      <c r="Y101" s="9" t="s">
        <v>72</v>
      </c>
      <c r="Z101" s="7">
        <v>62470.63824</v>
      </c>
      <c r="AA101" s="8">
        <v>18643.934538647009</v>
      </c>
      <c r="AB101" s="8">
        <v>5936.67688874958</v>
      </c>
      <c r="AC101" s="8">
        <v>29738.367199686494</v>
      </c>
      <c r="AD101" s="8">
        <v>1262.1790807184734</v>
      </c>
      <c r="AE101" s="8" t="s">
        <v>72</v>
      </c>
      <c r="AF101" s="8">
        <v>55581.157707801554</v>
      </c>
      <c r="AG101" s="9" t="s">
        <v>72</v>
      </c>
      <c r="AH101" s="35">
        <v>18998.87</v>
      </c>
    </row>
    <row r="102" spans="1:34" x14ac:dyDescent="0.45">
      <c r="A102" s="4">
        <v>46447</v>
      </c>
      <c r="B102" s="7">
        <v>40617.972200000004</v>
      </c>
      <c r="C102" s="8">
        <v>7213.6679536318316</v>
      </c>
      <c r="D102" s="8">
        <v>1983.665190303218</v>
      </c>
      <c r="E102" s="8">
        <v>9868.9674308018875</v>
      </c>
      <c r="F102" s="8">
        <v>933.6994252630634</v>
      </c>
      <c r="G102" s="8">
        <v>0</v>
      </c>
      <c r="H102" s="8">
        <v>20000.000000000004</v>
      </c>
      <c r="I102" s="9"/>
      <c r="J102" s="7">
        <v>64203.41</v>
      </c>
      <c r="K102" s="8">
        <v>11510.390798812483</v>
      </c>
      <c r="L102" s="8">
        <v>3416.3917606642026</v>
      </c>
      <c r="M102" s="8">
        <v>17390.828286263561</v>
      </c>
      <c r="N102" s="8">
        <v>185.17575559352551</v>
      </c>
      <c r="O102" s="8">
        <v>0</v>
      </c>
      <c r="P102" s="8">
        <v>32502.78660133377</v>
      </c>
      <c r="Q102" s="9">
        <v>0</v>
      </c>
      <c r="R102" s="7">
        <v>14750.479606000001</v>
      </c>
      <c r="S102" s="8">
        <v>3029.7405405253694</v>
      </c>
      <c r="T102" s="8">
        <v>791.48241093098397</v>
      </c>
      <c r="U102" s="8">
        <v>3039.6419686869813</v>
      </c>
      <c r="V102" s="8">
        <v>271.70653275155144</v>
      </c>
      <c r="W102" s="8" t="s">
        <v>72</v>
      </c>
      <c r="X102" s="8">
        <v>7132.5714528948856</v>
      </c>
      <c r="Y102" s="9" t="s">
        <v>72</v>
      </c>
      <c r="Z102" s="7">
        <v>62422.069404000002</v>
      </c>
      <c r="AA102" s="8">
        <v>20166.79234317068</v>
      </c>
      <c r="AB102" s="8">
        <v>5796.7899890280642</v>
      </c>
      <c r="AC102" s="8">
        <v>29233.589203225827</v>
      </c>
      <c r="AD102" s="8">
        <v>1305.6150659092016</v>
      </c>
      <c r="AE102" s="8" t="s">
        <v>72</v>
      </c>
      <c r="AF102" s="8">
        <v>56502.78660133377</v>
      </c>
      <c r="AG102" s="9" t="s">
        <v>72</v>
      </c>
      <c r="AH102" s="35">
        <v>18318.650000000001</v>
      </c>
    </row>
    <row r="103" spans="1:34" x14ac:dyDescent="0.45">
      <c r="A103" s="4">
        <v>46478</v>
      </c>
      <c r="B103" s="7">
        <v>39930.665200000003</v>
      </c>
      <c r="C103" s="8">
        <v>4669.6255526862151</v>
      </c>
      <c r="D103" s="8">
        <v>1912.5846586705247</v>
      </c>
      <c r="E103" s="8">
        <v>9516.4833519783879</v>
      </c>
      <c r="F103" s="8">
        <v>901.30643666487151</v>
      </c>
      <c r="G103" s="8">
        <v>3000</v>
      </c>
      <c r="H103" s="8">
        <v>20000</v>
      </c>
      <c r="I103" s="9"/>
      <c r="J103" s="7">
        <v>64574.1</v>
      </c>
      <c r="K103" s="8">
        <v>7574.5489571340322</v>
      </c>
      <c r="L103" s="8">
        <v>3367.1129232266226</v>
      </c>
      <c r="M103" s="8">
        <v>17332.914795383364</v>
      </c>
      <c r="N103" s="8">
        <v>255.06492230905906</v>
      </c>
      <c r="O103" s="8">
        <v>0</v>
      </c>
      <c r="P103" s="8">
        <v>28529.641598053076</v>
      </c>
      <c r="Q103" s="9">
        <v>0</v>
      </c>
      <c r="R103" s="7">
        <v>14546.731478</v>
      </c>
      <c r="S103" s="8">
        <v>1961.2427321282103</v>
      </c>
      <c r="T103" s="8">
        <v>763.12127880953938</v>
      </c>
      <c r="U103" s="8">
        <v>2931.0768724093432</v>
      </c>
      <c r="V103" s="8">
        <v>262.2801730694776</v>
      </c>
      <c r="W103" s="8">
        <v>900</v>
      </c>
      <c r="X103" s="8">
        <v>6817.7210564165707</v>
      </c>
      <c r="Y103" s="9" t="s">
        <v>72</v>
      </c>
      <c r="Z103" s="7">
        <v>62395.976472000002</v>
      </c>
      <c r="AA103" s="8">
        <v>13178.09962035749</v>
      </c>
      <c r="AB103" s="8">
        <v>5662.214513631252</v>
      </c>
      <c r="AC103" s="8">
        <v>28752.69481775743</v>
      </c>
      <c r="AD103" s="8">
        <v>1336.6326463069049</v>
      </c>
      <c r="AE103" s="8">
        <v>3600</v>
      </c>
      <c r="AF103" s="8">
        <v>52529.64159805308</v>
      </c>
      <c r="AG103" s="9" t="s">
        <v>72</v>
      </c>
      <c r="AH103" s="35">
        <v>17279.41</v>
      </c>
    </row>
    <row r="104" spans="1:34" x14ac:dyDescent="0.45">
      <c r="A104" s="4">
        <v>46508</v>
      </c>
      <c r="B104" s="7">
        <v>39169.376300000004</v>
      </c>
      <c r="C104" s="8">
        <v>5101.6851339202294</v>
      </c>
      <c r="D104" s="8">
        <v>1844.8478797631819</v>
      </c>
      <c r="E104" s="8">
        <v>9183.0824339221781</v>
      </c>
      <c r="F104" s="8">
        <v>870.3845523944118</v>
      </c>
      <c r="G104" s="8">
        <v>3000</v>
      </c>
      <c r="H104" s="8">
        <v>20000</v>
      </c>
      <c r="I104" s="9"/>
      <c r="J104" s="7">
        <v>65191.009999999995</v>
      </c>
      <c r="K104" s="8">
        <v>8410.9638907276403</v>
      </c>
      <c r="L104" s="8">
        <v>3318.9361218277231</v>
      </c>
      <c r="M104" s="8">
        <v>17275.669267998637</v>
      </c>
      <c r="N104" s="8">
        <v>314.73199141239331</v>
      </c>
      <c r="O104" s="8">
        <v>0</v>
      </c>
      <c r="P104" s="8">
        <v>29320.301271966397</v>
      </c>
      <c r="Q104" s="9">
        <v>0</v>
      </c>
      <c r="R104" s="7">
        <v>14252.024242</v>
      </c>
      <c r="S104" s="8">
        <v>2142.7077562464965</v>
      </c>
      <c r="T104" s="8">
        <v>736.09430402550959</v>
      </c>
      <c r="U104" s="8">
        <v>2828.3893896480308</v>
      </c>
      <c r="V104" s="8">
        <v>253.28190474677382</v>
      </c>
      <c r="W104" s="8">
        <v>900</v>
      </c>
      <c r="X104" s="8">
        <v>6860.4733546668112</v>
      </c>
      <c r="Y104" s="9" t="s">
        <v>72</v>
      </c>
      <c r="Z104" s="7">
        <v>62354.143395999999</v>
      </c>
      <c r="AA104" s="8">
        <v>14532.986051431915</v>
      </c>
      <c r="AB104" s="8">
        <v>5532.7535775435408</v>
      </c>
      <c r="AC104" s="8">
        <v>28295.368188705252</v>
      </c>
      <c r="AD104" s="8">
        <v>1359.1934542856875</v>
      </c>
      <c r="AE104" s="8">
        <v>3600</v>
      </c>
      <c r="AF104" s="8">
        <v>53320.301271966397</v>
      </c>
      <c r="AG104" s="9" t="s">
        <v>72</v>
      </c>
      <c r="AH104" s="35">
        <v>16414.34</v>
      </c>
    </row>
    <row r="105" spans="1:34" x14ac:dyDescent="0.45">
      <c r="A105" s="4">
        <v>46539</v>
      </c>
      <c r="B105" s="7">
        <v>38530.153200000001</v>
      </c>
      <c r="C105" s="8">
        <v>5511.262208283355</v>
      </c>
      <c r="D105" s="8">
        <v>1780.2771647598415</v>
      </c>
      <c r="E105" s="8">
        <v>8867.674603367539</v>
      </c>
      <c r="F105" s="8">
        <v>840.8460235892619</v>
      </c>
      <c r="G105" s="8">
        <v>3000</v>
      </c>
      <c r="H105" s="8">
        <v>20000.059999999998</v>
      </c>
      <c r="I105" s="9"/>
      <c r="J105" s="7">
        <v>65876.100000000006</v>
      </c>
      <c r="K105" s="8">
        <v>9233.3731835140934</v>
      </c>
      <c r="L105" s="8">
        <v>3271.8833535054728</v>
      </c>
      <c r="M105" s="8">
        <v>17220.049922250288</v>
      </c>
      <c r="N105" s="8">
        <v>366.59797129166952</v>
      </c>
      <c r="O105" s="8">
        <v>0</v>
      </c>
      <c r="P105" s="8">
        <v>30091.904430561524</v>
      </c>
      <c r="Q105" s="9">
        <v>0</v>
      </c>
      <c r="R105" s="7">
        <v>13933.593805</v>
      </c>
      <c r="S105" s="8">
        <v>2314.7301274790093</v>
      </c>
      <c r="T105" s="8">
        <v>710.33058873917673</v>
      </c>
      <c r="U105" s="8">
        <v>2731.2437778372018</v>
      </c>
      <c r="V105" s="8">
        <v>244.68619286447523</v>
      </c>
      <c r="W105" s="8">
        <v>900</v>
      </c>
      <c r="X105" s="8">
        <v>6900.990686919863</v>
      </c>
      <c r="Y105" s="9" t="s">
        <v>72</v>
      </c>
      <c r="Z105" s="7">
        <v>62306.87038</v>
      </c>
      <c r="AA105" s="8">
        <v>15846.887833454119</v>
      </c>
      <c r="AB105" s="8">
        <v>5408.2159512172821</v>
      </c>
      <c r="AC105" s="8">
        <v>27861.259446291333</v>
      </c>
      <c r="AD105" s="8">
        <v>1375.6131995987839</v>
      </c>
      <c r="AE105" s="8">
        <v>3600</v>
      </c>
      <c r="AF105" s="8">
        <v>54091.976430561517</v>
      </c>
      <c r="AG105" s="9" t="s">
        <v>72</v>
      </c>
      <c r="AH105" s="35">
        <v>15605.68</v>
      </c>
    </row>
    <row r="106" spans="1:34" x14ac:dyDescent="0.45">
      <c r="A106" s="4">
        <v>46569</v>
      </c>
      <c r="B106" s="7">
        <v>37973.640700000004</v>
      </c>
      <c r="C106" s="8">
        <v>5899.471303891798</v>
      </c>
      <c r="D106" s="8">
        <v>1718.7047639703835</v>
      </c>
      <c r="E106" s="8">
        <v>8569.2343844094066</v>
      </c>
      <c r="F106" s="8">
        <v>812.6095477284091</v>
      </c>
      <c r="G106" s="8">
        <v>3000</v>
      </c>
      <c r="H106" s="8">
        <v>20000.019999999997</v>
      </c>
      <c r="I106" s="9"/>
      <c r="J106" s="7">
        <v>66434.59</v>
      </c>
      <c r="K106" s="8">
        <v>10042.051645227517</v>
      </c>
      <c r="L106" s="8">
        <v>3225.970403646113</v>
      </c>
      <c r="M106" s="8">
        <v>17166.911316942063</v>
      </c>
      <c r="N106" s="8">
        <v>412.25227551056497</v>
      </c>
      <c r="O106" s="8">
        <v>181.79619449660601</v>
      </c>
      <c r="P106" s="8">
        <v>31028.981835822862</v>
      </c>
      <c r="Q106" s="9">
        <v>0</v>
      </c>
      <c r="R106" s="7">
        <v>13661.677038999998</v>
      </c>
      <c r="S106" s="8">
        <v>2477.7779476345554</v>
      </c>
      <c r="T106" s="8">
        <v>685.76320082418306</v>
      </c>
      <c r="U106" s="8">
        <v>2639.324190398097</v>
      </c>
      <c r="V106" s="8">
        <v>236.46937838896704</v>
      </c>
      <c r="W106" s="8">
        <v>900</v>
      </c>
      <c r="X106" s="8">
        <v>6939.3347172458025</v>
      </c>
      <c r="Y106" s="9" t="s">
        <v>72</v>
      </c>
      <c r="Z106" s="7">
        <v>62267.541303999998</v>
      </c>
      <c r="AA106" s="8">
        <v>17121.417209897674</v>
      </c>
      <c r="AB106" s="8">
        <v>5288.4161204105731</v>
      </c>
      <c r="AC106" s="8">
        <v>27449.992578233352</v>
      </c>
      <c r="AD106" s="8">
        <v>1387.3837327846559</v>
      </c>
      <c r="AE106" s="8">
        <v>3781.7961944966059</v>
      </c>
      <c r="AF106" s="8">
        <v>55029.005835822863</v>
      </c>
      <c r="AG106" s="9" t="s">
        <v>72</v>
      </c>
      <c r="AH106" s="35">
        <v>15040.92</v>
      </c>
    </row>
    <row r="107" spans="1:34" x14ac:dyDescent="0.45">
      <c r="A107" s="4">
        <v>46600</v>
      </c>
      <c r="B107" s="7">
        <v>37425.736299999997</v>
      </c>
      <c r="C107" s="8">
        <v>6267.5510993094686</v>
      </c>
      <c r="D107" s="8">
        <v>1659.972294553655</v>
      </c>
      <c r="E107" s="8">
        <v>8286.796897551314</v>
      </c>
      <c r="F107" s="8">
        <v>785.59970858556051</v>
      </c>
      <c r="G107" s="8">
        <v>3000</v>
      </c>
      <c r="H107" s="8">
        <v>19999.919999999998</v>
      </c>
      <c r="I107" s="9"/>
      <c r="J107" s="7">
        <v>66918.86</v>
      </c>
      <c r="K107" s="8">
        <v>10837.597710795721</v>
      </c>
      <c r="L107" s="8">
        <v>3181.2075574704054</v>
      </c>
      <c r="M107" s="8">
        <v>17117.015901966741</v>
      </c>
      <c r="N107" s="8">
        <v>452.81195974081169</v>
      </c>
      <c r="O107" s="8">
        <v>379.17054323167548</v>
      </c>
      <c r="P107" s="8">
        <v>31967.803673205352</v>
      </c>
      <c r="Q107" s="9">
        <v>0</v>
      </c>
      <c r="R107" s="7">
        <v>13416.705295</v>
      </c>
      <c r="S107" s="8">
        <v>2632.3714617099768</v>
      </c>
      <c r="T107" s="8">
        <v>662.32894552690834</v>
      </c>
      <c r="U107" s="8">
        <v>2552.3334444458046</v>
      </c>
      <c r="V107" s="8">
        <v>228.60951519839813</v>
      </c>
      <c r="W107" s="8">
        <v>900</v>
      </c>
      <c r="X107" s="8">
        <v>6975.6433668810878</v>
      </c>
      <c r="Y107" s="9" t="s">
        <v>72</v>
      </c>
      <c r="Z107" s="7">
        <v>95918.944428000003</v>
      </c>
      <c r="AA107" s="8">
        <v>18358.659029967082</v>
      </c>
      <c r="AB107" s="8">
        <v>5173.1743109347917</v>
      </c>
      <c r="AC107" s="8">
        <v>27061.172179028319</v>
      </c>
      <c r="AD107" s="8">
        <v>1395.5316100434843</v>
      </c>
      <c r="AE107" s="8">
        <v>3979.1705432316753</v>
      </c>
      <c r="AF107" s="8">
        <v>55967.707673205354</v>
      </c>
      <c r="AG107" s="9" t="s">
        <v>72</v>
      </c>
      <c r="AH107" s="35">
        <v>14676.42</v>
      </c>
    </row>
    <row r="108" spans="1:34" x14ac:dyDescent="0.45">
      <c r="A108" s="4">
        <v>46631</v>
      </c>
      <c r="B108" s="7">
        <v>36957.849500000004</v>
      </c>
      <c r="C108" s="8">
        <v>6616.9592014297141</v>
      </c>
      <c r="D108" s="8">
        <v>1603.9302020186697</v>
      </c>
      <c r="E108" s="8">
        <v>8019.4541244151515</v>
      </c>
      <c r="F108" s="8">
        <v>759.74647213646142</v>
      </c>
      <c r="G108" s="8">
        <v>3000</v>
      </c>
      <c r="H108" s="8">
        <v>20000.089999999997</v>
      </c>
      <c r="I108" s="9"/>
      <c r="J108" s="7">
        <v>67396.23</v>
      </c>
      <c r="K108" s="8">
        <v>11621.117338573053</v>
      </c>
      <c r="L108" s="8">
        <v>3137.6002411162822</v>
      </c>
      <c r="M108" s="8">
        <v>17071.044295159132</v>
      </c>
      <c r="N108" s="8">
        <v>489.10173893171424</v>
      </c>
      <c r="O108" s="8">
        <v>559.58502838741219</v>
      </c>
      <c r="P108" s="8">
        <v>32878.44864216759</v>
      </c>
      <c r="Q108" s="9">
        <v>0</v>
      </c>
      <c r="R108" s="7">
        <v>13173.934396000001</v>
      </c>
      <c r="S108" s="8">
        <v>2779.1228646004802</v>
      </c>
      <c r="T108" s="8">
        <v>639.96815060544918</v>
      </c>
      <c r="U108" s="8">
        <v>2469.9918703198664</v>
      </c>
      <c r="V108" s="8">
        <v>221.08622339171029</v>
      </c>
      <c r="W108" s="8">
        <v>900</v>
      </c>
      <c r="X108" s="8">
        <v>7010.1691089175065</v>
      </c>
      <c r="Y108" s="9" t="s">
        <v>72</v>
      </c>
      <c r="Z108" s="7">
        <v>95907.390283999994</v>
      </c>
      <c r="AA108" s="8">
        <v>19561.468380288708</v>
      </c>
      <c r="AB108" s="8">
        <v>5062.3164835386851</v>
      </c>
      <c r="AC108" s="8">
        <v>26694.389244457314</v>
      </c>
      <c r="AD108" s="8">
        <v>1400.7975054954679</v>
      </c>
      <c r="AE108" s="8">
        <v>4159.5850283874124</v>
      </c>
      <c r="AF108" s="8">
        <v>56878.556642167583</v>
      </c>
      <c r="AG108" s="9" t="s">
        <v>72</v>
      </c>
      <c r="AH108" s="35">
        <v>15569.59</v>
      </c>
    </row>
    <row r="109" spans="1:34" x14ac:dyDescent="0.45">
      <c r="A109" s="4">
        <v>46661</v>
      </c>
      <c r="B109" s="7">
        <v>36359.241800000003</v>
      </c>
      <c r="C109" s="8">
        <v>5949.1748241606238</v>
      </c>
      <c r="D109" s="8">
        <v>1550.4372534355261</v>
      </c>
      <c r="E109" s="8">
        <v>7594.0009066284529</v>
      </c>
      <c r="F109" s="8">
        <v>734.98473212127897</v>
      </c>
      <c r="G109" s="8">
        <v>4171.4622836541166</v>
      </c>
      <c r="H109" s="8">
        <v>20000.059999999998</v>
      </c>
      <c r="I109" s="9"/>
      <c r="J109" s="7">
        <v>67799.199999999997</v>
      </c>
      <c r="K109" s="8">
        <v>10610.395684282699</v>
      </c>
      <c r="L109" s="8">
        <v>3095.1495992579444</v>
      </c>
      <c r="M109" s="8">
        <v>16651.684255158121</v>
      </c>
      <c r="N109" s="8">
        <v>521.75349233277973</v>
      </c>
      <c r="O109" s="8">
        <v>1012.085135888171</v>
      </c>
      <c r="P109" s="8">
        <v>31891.068166919715</v>
      </c>
      <c r="Q109" s="9">
        <v>0</v>
      </c>
      <c r="R109" s="7">
        <v>12958.691767</v>
      </c>
      <c r="S109" s="8">
        <v>2498.6534261474617</v>
      </c>
      <c r="T109" s="8">
        <v>618.62446412077486</v>
      </c>
      <c r="U109" s="8">
        <v>2338.9522792415632</v>
      </c>
      <c r="V109" s="8">
        <v>213.88055704729217</v>
      </c>
      <c r="W109" s="8">
        <v>1251.4386850962351</v>
      </c>
      <c r="X109" s="8">
        <v>6921.5494116533264</v>
      </c>
      <c r="Y109" s="9" t="s">
        <v>72</v>
      </c>
      <c r="Z109" s="7">
        <v>95898.359435999999</v>
      </c>
      <c r="AA109" s="8">
        <v>17749.405473275448</v>
      </c>
      <c r="AB109" s="8">
        <v>4955.674303380576</v>
      </c>
      <c r="AC109" s="8">
        <v>25764.485343112265</v>
      </c>
      <c r="AD109" s="8">
        <v>1403.7351708783144</v>
      </c>
      <c r="AE109" s="8">
        <v>6017.8398762731103</v>
      </c>
      <c r="AF109" s="8">
        <v>55891.140166919715</v>
      </c>
      <c r="AG109" s="9" t="s">
        <v>72</v>
      </c>
      <c r="AH109" s="35">
        <v>16350.88</v>
      </c>
    </row>
    <row r="110" spans="1:34" x14ac:dyDescent="0.45">
      <c r="A110" s="4">
        <v>46692</v>
      </c>
      <c r="B110" s="7">
        <v>35998.342700000001</v>
      </c>
      <c r="C110" s="8">
        <v>6476.1297885821623</v>
      </c>
      <c r="D110" s="8">
        <v>1499.3600604532548</v>
      </c>
      <c r="E110" s="8">
        <v>7191.8857186704599</v>
      </c>
      <c r="F110" s="8">
        <v>711.25389974974053</v>
      </c>
      <c r="G110" s="8">
        <v>4121.3905325443784</v>
      </c>
      <c r="H110" s="8">
        <v>20000.019999999997</v>
      </c>
      <c r="I110" s="9"/>
      <c r="J110" s="7">
        <v>61683.259999999995</v>
      </c>
      <c r="K110" s="8">
        <v>11727.608349957252</v>
      </c>
      <c r="L110" s="8">
        <v>3053.8530155373992</v>
      </c>
      <c r="M110" s="8">
        <v>16237.354335335054</v>
      </c>
      <c r="N110" s="8">
        <v>551.26548118748281</v>
      </c>
      <c r="O110" s="8">
        <v>1218.6167026602009</v>
      </c>
      <c r="P110" s="8">
        <v>32788.697884677385</v>
      </c>
      <c r="Q110" s="9">
        <v>0</v>
      </c>
      <c r="R110" s="7">
        <v>12639.574670999998</v>
      </c>
      <c r="S110" s="8">
        <v>2719.974511204508</v>
      </c>
      <c r="T110" s="8">
        <v>598.2446641208486</v>
      </c>
      <c r="U110" s="8">
        <v>2215.100801350502</v>
      </c>
      <c r="V110" s="8">
        <v>206.97488482717449</v>
      </c>
      <c r="W110" s="8">
        <v>1236.4171597633135</v>
      </c>
      <c r="X110" s="8">
        <v>6976.7120212663467</v>
      </c>
      <c r="Y110" s="9" t="s">
        <v>72</v>
      </c>
      <c r="Z110" s="7">
        <v>91883.928022399996</v>
      </c>
      <c r="AA110" s="8">
        <v>19498.964096255848</v>
      </c>
      <c r="AB110" s="8">
        <v>4853.085088081305</v>
      </c>
      <c r="AC110" s="8">
        <v>24867.617197739608</v>
      </c>
      <c r="AD110" s="8">
        <v>1404.7701608871714</v>
      </c>
      <c r="AE110" s="8">
        <v>6164.2853417134547</v>
      </c>
      <c r="AF110" s="8">
        <v>56788.721884677383</v>
      </c>
      <c r="AG110" s="9" t="s">
        <v>72</v>
      </c>
      <c r="AH110" s="35">
        <v>16942</v>
      </c>
    </row>
    <row r="111" spans="1:34" x14ac:dyDescent="0.45">
      <c r="A111" s="4">
        <v>46722</v>
      </c>
      <c r="B111" s="7">
        <v>35612.793700000002</v>
      </c>
      <c r="C111" s="8">
        <v>5851.8838624296659</v>
      </c>
      <c r="D111" s="8">
        <v>1450.5726303124395</v>
      </c>
      <c r="E111" s="8">
        <v>6811.7820766562563</v>
      </c>
      <c r="F111" s="8">
        <v>688.49753271572945</v>
      </c>
      <c r="G111" s="8">
        <v>5195.6838978859078</v>
      </c>
      <c r="H111" s="8">
        <v>19998.419999999998</v>
      </c>
      <c r="I111" s="9"/>
      <c r="J111" s="7">
        <v>61939.54</v>
      </c>
      <c r="K111" s="8">
        <v>10758.326231552028</v>
      </c>
      <c r="L111" s="8">
        <v>3013.7045813741393</v>
      </c>
      <c r="M111" s="8">
        <v>15828.664291585917</v>
      </c>
      <c r="N111" s="8">
        <v>578.03968824846606</v>
      </c>
      <c r="O111" s="8">
        <v>1799.7401635977737</v>
      </c>
      <c r="P111" s="8">
        <v>31978.474956358325</v>
      </c>
      <c r="Q111" s="9">
        <v>0</v>
      </c>
      <c r="R111" s="7">
        <v>12471.525206000002</v>
      </c>
      <c r="S111" s="8">
        <v>2457.7912222204595</v>
      </c>
      <c r="T111" s="8">
        <v>578.77847949466343</v>
      </c>
      <c r="U111" s="8">
        <v>2098.0288796101268</v>
      </c>
      <c r="V111" s="8">
        <v>200.35278202027726</v>
      </c>
      <c r="W111" s="8">
        <v>1558.7051693657722</v>
      </c>
      <c r="X111" s="8">
        <v>6893.6565327112994</v>
      </c>
      <c r="Y111" s="9" t="s">
        <v>72</v>
      </c>
      <c r="Z111" s="7">
        <v>91884.113640800002</v>
      </c>
      <c r="AA111" s="8">
        <v>17780.586866467627</v>
      </c>
      <c r="AB111" s="8">
        <v>4754.391737749067</v>
      </c>
      <c r="AC111" s="8">
        <v>24002.802783573425</v>
      </c>
      <c r="AD111" s="8">
        <v>1404.2367275073414</v>
      </c>
      <c r="AE111" s="8">
        <v>8034.5608410608629</v>
      </c>
      <c r="AF111" s="8">
        <v>55976.578956358324</v>
      </c>
      <c r="AG111" s="9" t="s">
        <v>72</v>
      </c>
      <c r="AH111" s="35">
        <v>17238.939999999999</v>
      </c>
    </row>
    <row r="112" spans="1:34" x14ac:dyDescent="0.45">
      <c r="A112" s="4">
        <v>46753</v>
      </c>
      <c r="B112" s="7">
        <v>34947.157599999999</v>
      </c>
      <c r="C112" s="8">
        <v>6400.4178516705379</v>
      </c>
      <c r="D112" s="8">
        <v>1403.9559431510554</v>
      </c>
      <c r="E112" s="8">
        <v>6452.4404018292853</v>
      </c>
      <c r="F112" s="8">
        <v>666.66299927532771</v>
      </c>
      <c r="G112" s="8">
        <v>5076.6328040737953</v>
      </c>
      <c r="H112" s="8">
        <v>20000.11</v>
      </c>
      <c r="I112" s="9"/>
      <c r="J112" s="7">
        <v>62228.91</v>
      </c>
      <c r="K112" s="8">
        <v>11944.026825561872</v>
      </c>
      <c r="L112" s="8">
        <v>2974.6955181326084</v>
      </c>
      <c r="M112" s="8">
        <v>15426.130638442035</v>
      </c>
      <c r="N112" s="8">
        <v>602.40648461770525</v>
      </c>
      <c r="O112" s="8">
        <v>2006.4830654766956</v>
      </c>
      <c r="P112" s="8">
        <v>32953.742532230914</v>
      </c>
      <c r="Q112" s="9">
        <v>0</v>
      </c>
      <c r="R112" s="7">
        <v>12292.213828</v>
      </c>
      <c r="S112" s="8">
        <v>2688.1754977016258</v>
      </c>
      <c r="T112" s="8">
        <v>560.17842131727105</v>
      </c>
      <c r="U112" s="8">
        <v>1987.35164376342</v>
      </c>
      <c r="V112" s="8">
        <v>193.99893278912035</v>
      </c>
      <c r="W112" s="8">
        <v>1522.9898412221387</v>
      </c>
      <c r="X112" s="8">
        <v>6952.6943367935764</v>
      </c>
      <c r="Y112" s="9" t="s">
        <v>72</v>
      </c>
      <c r="Z112" s="7">
        <v>91881.747230000008</v>
      </c>
      <c r="AA112" s="8">
        <v>19624.528247566515</v>
      </c>
      <c r="AB112" s="8">
        <v>4659.4426499138754</v>
      </c>
      <c r="AC112" s="8">
        <v>23169.059120637176</v>
      </c>
      <c r="AD112" s="8">
        <v>1402.4020837480984</v>
      </c>
      <c r="AE112" s="8">
        <v>8098.4424303652495</v>
      </c>
      <c r="AF112" s="8">
        <v>56953.874532230919</v>
      </c>
      <c r="AG112" s="9" t="s">
        <v>72</v>
      </c>
      <c r="AH112" s="35">
        <v>17505.66</v>
      </c>
    </row>
    <row r="113" spans="1:34" x14ac:dyDescent="0.45">
      <c r="A113" s="4">
        <v>46784</v>
      </c>
      <c r="B113" s="7">
        <v>34452.124299999996</v>
      </c>
      <c r="C113" s="8">
        <v>5757.7509652848476</v>
      </c>
      <c r="D113" s="8">
        <v>1359.3975540480305</v>
      </c>
      <c r="E113" s="8">
        <v>6112.6834700802028</v>
      </c>
      <c r="F113" s="8">
        <v>645.70117365140493</v>
      </c>
      <c r="G113" s="8">
        <v>6124.466836935514</v>
      </c>
      <c r="H113" s="8">
        <v>20000</v>
      </c>
      <c r="I113" s="9"/>
      <c r="J113" s="7">
        <v>62813.77</v>
      </c>
      <c r="K113" s="8">
        <v>10905.090441396504</v>
      </c>
      <c r="L113" s="8">
        <v>2936.8145571986261</v>
      </c>
      <c r="M113" s="8">
        <v>15030.186478291873</v>
      </c>
      <c r="N113" s="8">
        <v>624.64156187769004</v>
      </c>
      <c r="O113" s="8">
        <v>2710.5907918336447</v>
      </c>
      <c r="P113" s="8">
        <v>32207.32383059834</v>
      </c>
      <c r="Q113" s="9">
        <v>0</v>
      </c>
      <c r="R113" s="7">
        <v>12009.419943999999</v>
      </c>
      <c r="S113" s="8">
        <v>2418.2554054196362</v>
      </c>
      <c r="T113" s="8">
        <v>542.39962406516429</v>
      </c>
      <c r="U113" s="8">
        <v>1882.7065087847025</v>
      </c>
      <c r="V113" s="8">
        <v>187.89904153255881</v>
      </c>
      <c r="W113" s="8">
        <v>1837.3400510806541</v>
      </c>
      <c r="X113" s="8">
        <v>6868.6006308827154</v>
      </c>
      <c r="Y113" s="9" t="s">
        <v>72</v>
      </c>
      <c r="Z113" s="7">
        <v>91852.6931836</v>
      </c>
      <c r="AA113" s="8">
        <v>17814.391599738319</v>
      </c>
      <c r="AB113" s="8">
        <v>4568.0916220562631</v>
      </c>
      <c r="AC113" s="8">
        <v>22365.406642388116</v>
      </c>
      <c r="AD113" s="8">
        <v>1399.4829702593761</v>
      </c>
      <c r="AE113" s="8">
        <v>10059.950996156262</v>
      </c>
      <c r="AF113" s="8">
        <v>56207.32383059834</v>
      </c>
      <c r="AG113" s="9" t="s">
        <v>72</v>
      </c>
      <c r="AH113" s="35">
        <v>17358.169999999998</v>
      </c>
    </row>
    <row r="114" spans="1:34" x14ac:dyDescent="0.45">
      <c r="A114" s="4">
        <v>46813</v>
      </c>
      <c r="B114" s="7">
        <v>33682.049400000004</v>
      </c>
      <c r="C114" s="8">
        <v>6286.4306105704582</v>
      </c>
      <c r="D114" s="8">
        <v>1316.7912182962355</v>
      </c>
      <c r="E114" s="8">
        <v>5791.4021392033837</v>
      </c>
      <c r="F114" s="8">
        <v>625.56615946997431</v>
      </c>
      <c r="G114" s="8">
        <v>5979.9698724599521</v>
      </c>
      <c r="H114" s="8">
        <v>20000.160000000003</v>
      </c>
      <c r="I114" s="9"/>
      <c r="J114" s="7">
        <v>63215.67</v>
      </c>
      <c r="K114" s="8">
        <v>12082.508043695691</v>
      </c>
      <c r="L114" s="8">
        <v>2900.0482819577114</v>
      </c>
      <c r="M114" s="8">
        <v>14641.19032189893</v>
      </c>
      <c r="N114" s="8">
        <v>644.97793418840013</v>
      </c>
      <c r="O114" s="8">
        <v>2922.4227359697456</v>
      </c>
      <c r="P114" s="8">
        <v>33191.147317710478</v>
      </c>
      <c r="Q114" s="9">
        <v>0</v>
      </c>
      <c r="R114" s="7">
        <v>11792.572631000001</v>
      </c>
      <c r="S114" s="8">
        <v>2640.3008564395923</v>
      </c>
      <c r="T114" s="8">
        <v>525.39969610019796</v>
      </c>
      <c r="U114" s="8">
        <v>1783.7518588746423</v>
      </c>
      <c r="V114" s="8">
        <v>182.03975240576253</v>
      </c>
      <c r="W114" s="8">
        <v>1793.9909617379858</v>
      </c>
      <c r="X114" s="8">
        <v>6925.4831255581812</v>
      </c>
      <c r="Y114" s="9" t="s">
        <v>72</v>
      </c>
      <c r="Z114" s="7">
        <v>91842.050499199991</v>
      </c>
      <c r="AA114" s="8">
        <v>19626.224776380241</v>
      </c>
      <c r="AB114" s="8">
        <v>4480.1977439131942</v>
      </c>
      <c r="AC114" s="8">
        <v>21590.872888942991</v>
      </c>
      <c r="AD114" s="8">
        <v>1395.6573255523692</v>
      </c>
      <c r="AE114" s="8">
        <v>10098.386582921688</v>
      </c>
      <c r="AF114" s="8">
        <v>57191.339317710481</v>
      </c>
      <c r="AG114" s="9" t="s">
        <v>72</v>
      </c>
      <c r="AH114" s="35">
        <v>16631.759999999998</v>
      </c>
    </row>
    <row r="115" spans="1:34" x14ac:dyDescent="0.45">
      <c r="A115" s="4">
        <v>46844</v>
      </c>
      <c r="B115" s="7">
        <v>33184.284200000002</v>
      </c>
      <c r="C115" s="8">
        <v>6304.2388281082895</v>
      </c>
      <c r="D115" s="8">
        <v>1276.0365385281623</v>
      </c>
      <c r="E115" s="8">
        <v>5487.551336077684</v>
      </c>
      <c r="F115" s="8">
        <v>606.215038318334</v>
      </c>
      <c r="G115" s="8">
        <v>6325.9782589675269</v>
      </c>
      <c r="H115" s="8">
        <v>20000.019999999997</v>
      </c>
      <c r="I115" s="9"/>
      <c r="J115" s="7">
        <v>62775.94</v>
      </c>
      <c r="K115" s="8">
        <v>12294.385445728627</v>
      </c>
      <c r="L115" s="8">
        <v>2864.3814353448201</v>
      </c>
      <c r="M115" s="8">
        <v>14259.434011562485</v>
      </c>
      <c r="N115" s="8">
        <v>663.6146809941074</v>
      </c>
      <c r="O115" s="8">
        <v>3376.8649449457998</v>
      </c>
      <c r="P115" s="8">
        <v>33458.680518575842</v>
      </c>
      <c r="Q115" s="9">
        <v>0</v>
      </c>
      <c r="R115" s="7">
        <v>11508.946132000001</v>
      </c>
      <c r="S115" s="8">
        <v>2647.7803078054812</v>
      </c>
      <c r="T115" s="8">
        <v>509.13857887273679</v>
      </c>
      <c r="U115" s="8">
        <v>1690.1658115119267</v>
      </c>
      <c r="V115" s="8">
        <v>176.40857615063521</v>
      </c>
      <c r="W115" s="8">
        <v>1897.793477690258</v>
      </c>
      <c r="X115" s="8">
        <v>6921.2867520310374</v>
      </c>
      <c r="Y115" s="9" t="s">
        <v>72</v>
      </c>
      <c r="Z115" s="7">
        <v>91834.905652400004</v>
      </c>
      <c r="AA115" s="8">
        <v>19859.472039458575</v>
      </c>
      <c r="AB115" s="8">
        <v>4395.6252815786147</v>
      </c>
      <c r="AC115" s="8">
        <v>20844.495614855707</v>
      </c>
      <c r="AD115" s="8">
        <v>1391.0727269761082</v>
      </c>
      <c r="AE115" s="8">
        <v>10968.038855706833</v>
      </c>
      <c r="AF115" s="8">
        <v>57458.704518575847</v>
      </c>
      <c r="AG115" s="9" t="s">
        <v>72</v>
      </c>
      <c r="AH115" s="35">
        <v>15588.33</v>
      </c>
    </row>
    <row r="116" spans="1:34" x14ac:dyDescent="0.45">
      <c r="A116" s="4">
        <v>46874</v>
      </c>
      <c r="B116" s="7">
        <v>32606.625999999997</v>
      </c>
      <c r="C116" s="8">
        <v>3978.3335934791762</v>
      </c>
      <c r="D116" s="8">
        <v>1237.0386323766847</v>
      </c>
      <c r="E116" s="8">
        <v>5200.146287032193</v>
      </c>
      <c r="F116" s="8">
        <v>587.6076408504988</v>
      </c>
      <c r="G116" s="8">
        <v>6179.4991087597928</v>
      </c>
      <c r="H116" s="8">
        <v>17182.625262498346</v>
      </c>
      <c r="I116" s="9"/>
      <c r="J116" s="7">
        <v>63222.41</v>
      </c>
      <c r="K116" s="8">
        <v>7871.2393746402786</v>
      </c>
      <c r="L116" s="8">
        <v>2829.7971962184056</v>
      </c>
      <c r="M116" s="8">
        <v>13885.149843824505</v>
      </c>
      <c r="N116" s="8">
        <v>680.72346639309785</v>
      </c>
      <c r="O116" s="8">
        <v>3572.2398889786682</v>
      </c>
      <c r="P116" s="8">
        <v>28839.149770054952</v>
      </c>
      <c r="Q116" s="9">
        <v>0</v>
      </c>
      <c r="R116" s="7">
        <v>11280.538974999999</v>
      </c>
      <c r="S116" s="8">
        <v>1670.9001092612541</v>
      </c>
      <c r="T116" s="8">
        <v>493.57841431829723</v>
      </c>
      <c r="U116" s="8">
        <v>1601.6450564059155</v>
      </c>
      <c r="V116" s="8">
        <v>170.99382348749515</v>
      </c>
      <c r="W116" s="8">
        <v>1853.8497326279378</v>
      </c>
      <c r="X116" s="8">
        <v>5790.9671361008996</v>
      </c>
      <c r="Y116" s="9" t="s">
        <v>72</v>
      </c>
      <c r="Z116" s="7">
        <v>91825.358644799999</v>
      </c>
      <c r="AA116" s="8">
        <v>12645.23968681529</v>
      </c>
      <c r="AB116" s="8">
        <v>4314.2435550704267</v>
      </c>
      <c r="AC116" s="8">
        <v>20125.325388263136</v>
      </c>
      <c r="AD116" s="8">
        <v>1385.8526354136964</v>
      </c>
      <c r="AE116" s="8">
        <v>10987.638819490419</v>
      </c>
      <c r="AF116" s="8">
        <v>49458.300085052972</v>
      </c>
      <c r="AG116" s="9" t="s">
        <v>72</v>
      </c>
      <c r="AH116" s="35">
        <v>14687.97</v>
      </c>
    </row>
    <row r="117" spans="1:34" x14ac:dyDescent="0.45">
      <c r="A117" s="4">
        <v>46905</v>
      </c>
      <c r="B117" s="7">
        <v>32225.621700000003</v>
      </c>
      <c r="C117" s="8">
        <v>3909.6500902342696</v>
      </c>
      <c r="D117" s="8">
        <v>1199.7078194638816</v>
      </c>
      <c r="E117" s="8">
        <v>4928.2589759865541</v>
      </c>
      <c r="F117" s="8">
        <v>569.70633815847339</v>
      </c>
      <c r="G117" s="8">
        <v>6040.0504020417256</v>
      </c>
      <c r="H117" s="8">
        <v>16647.373625884906</v>
      </c>
      <c r="I117" s="9"/>
      <c r="J117" s="7">
        <v>60896.12</v>
      </c>
      <c r="K117" s="8">
        <v>7846.8612410283113</v>
      </c>
      <c r="L117" s="8">
        <v>2796.2774275565421</v>
      </c>
      <c r="M117" s="8">
        <v>13518.516977075544</v>
      </c>
      <c r="N117" s="8">
        <v>696.4535002939142</v>
      </c>
      <c r="O117" s="8">
        <v>3754.8220821374157</v>
      </c>
      <c r="P117" s="8">
        <v>28612.931228091729</v>
      </c>
      <c r="Q117" s="9">
        <v>0</v>
      </c>
      <c r="R117" s="7">
        <v>11040.895692999999</v>
      </c>
      <c r="S117" s="8">
        <v>1642.0530378983931</v>
      </c>
      <c r="T117" s="8">
        <v>478.68341996608876</v>
      </c>
      <c r="U117" s="8">
        <v>1517.9037646038587</v>
      </c>
      <c r="V117" s="8">
        <v>165.78454440411576</v>
      </c>
      <c r="W117" s="8">
        <v>1812.0151206125176</v>
      </c>
      <c r="X117" s="8">
        <v>5616.439887484974</v>
      </c>
      <c r="Y117" s="9" t="s">
        <v>72</v>
      </c>
      <c r="Z117" s="7">
        <v>91819.375681999998</v>
      </c>
      <c r="AA117" s="8">
        <v>12538.441349309434</v>
      </c>
      <c r="AB117" s="8">
        <v>4235.9268109131999</v>
      </c>
      <c r="AC117" s="8">
        <v>19432.427748259408</v>
      </c>
      <c r="AD117" s="8">
        <v>1380.1011060840824</v>
      </c>
      <c r="AE117" s="8">
        <v>11002.882564587486</v>
      </c>
      <c r="AF117" s="8">
        <v>48589.779579153619</v>
      </c>
      <c r="AG117" s="9" t="s">
        <v>72</v>
      </c>
      <c r="AH117" s="35">
        <v>14042.57</v>
      </c>
    </row>
    <row r="118" spans="1:34" x14ac:dyDescent="0.45">
      <c r="A118" s="4">
        <v>46935</v>
      </c>
      <c r="B118" s="7">
        <v>31813.184700000005</v>
      </c>
      <c r="C118" s="8">
        <v>3843.0389808320597</v>
      </c>
      <c r="D118" s="8">
        <v>1163.9593265479859</v>
      </c>
      <c r="E118" s="8">
        <v>4671.0148159220998</v>
      </c>
      <c r="F118" s="8">
        <v>552.47585138439342</v>
      </c>
      <c r="G118" s="8">
        <v>5907.1882571766746</v>
      </c>
      <c r="H118" s="8">
        <v>16137.677231863214</v>
      </c>
      <c r="I118" s="9"/>
      <c r="J118" s="7">
        <v>61241.66</v>
      </c>
      <c r="K118" s="8">
        <v>7823.4662002686455</v>
      </c>
      <c r="L118" s="8">
        <v>2763.8028991009423</v>
      </c>
      <c r="M118" s="8">
        <v>13159.667198904128</v>
      </c>
      <c r="N118" s="8">
        <v>710.93538137816233</v>
      </c>
      <c r="O118" s="8">
        <v>3926.2236346274913</v>
      </c>
      <c r="P118" s="8">
        <v>28384.09531427937</v>
      </c>
      <c r="Q118" s="9">
        <v>0</v>
      </c>
      <c r="R118" s="7">
        <v>10778.50237</v>
      </c>
      <c r="S118" s="8">
        <v>1614.0763719494651</v>
      </c>
      <c r="T118" s="8">
        <v>464.41977129264643</v>
      </c>
      <c r="U118" s="8">
        <v>1438.6725633040069</v>
      </c>
      <c r="V118" s="8">
        <v>160.77047275285847</v>
      </c>
      <c r="W118" s="8">
        <v>1772.1564771530022</v>
      </c>
      <c r="X118" s="8">
        <v>5450.0956564519793</v>
      </c>
      <c r="Y118" s="9" t="s">
        <v>72</v>
      </c>
      <c r="Z118" s="7">
        <v>91812.922264399996</v>
      </c>
      <c r="AA118" s="8">
        <v>12435.112977267116</v>
      </c>
      <c r="AB118" s="8">
        <v>4160.5540909585252</v>
      </c>
      <c r="AC118" s="8">
        <v>18764.884978010647</v>
      </c>
      <c r="AD118" s="8">
        <v>1373.9064030394343</v>
      </c>
      <c r="AE118" s="8">
        <v>11014.849543239499</v>
      </c>
      <c r="AF118" s="8">
        <v>47749.307992515227</v>
      </c>
      <c r="AG118" s="9" t="s">
        <v>72</v>
      </c>
      <c r="AH118" s="35">
        <v>13656.15</v>
      </c>
    </row>
    <row r="119" spans="1:34" x14ac:dyDescent="0.45">
      <c r="A119" s="4">
        <v>46966</v>
      </c>
      <c r="B119" s="7">
        <v>31505.452299999997</v>
      </c>
      <c r="C119" s="8">
        <v>3778.4137809783792</v>
      </c>
      <c r="D119" s="8">
        <v>1129.7130097711515</v>
      </c>
      <c r="E119" s="8">
        <v>4427.5895203196278</v>
      </c>
      <c r="F119" s="8">
        <v>535.88307777336001</v>
      </c>
      <c r="G119" s="8">
        <v>5780.503358129492</v>
      </c>
      <c r="H119" s="8">
        <v>15652.10274697201</v>
      </c>
      <c r="I119" s="9"/>
      <c r="J119" s="7">
        <v>61621.36</v>
      </c>
      <c r="K119" s="8">
        <v>7801.0338049923221</v>
      </c>
      <c r="L119" s="8">
        <v>2732.3534869124978</v>
      </c>
      <c r="M119" s="8">
        <v>12808.690119446717</v>
      </c>
      <c r="N119" s="8">
        <v>724.28412074626772</v>
      </c>
      <c r="O119" s="8">
        <v>4087.8102148310459</v>
      </c>
      <c r="P119" s="8">
        <v>28154.171746928849</v>
      </c>
      <c r="Q119" s="9">
        <v>0</v>
      </c>
      <c r="R119" s="7">
        <v>10641.812442999999</v>
      </c>
      <c r="S119" s="8">
        <v>1586.9337880109192</v>
      </c>
      <c r="T119" s="8">
        <v>450.7554908986894</v>
      </c>
      <c r="U119" s="8">
        <v>1363.6975722584455</v>
      </c>
      <c r="V119" s="8">
        <v>155.94197563204779</v>
      </c>
      <c r="W119" s="8">
        <v>1734.1510074388475</v>
      </c>
      <c r="X119" s="8">
        <v>5291.4798342389495</v>
      </c>
      <c r="Y119" s="9" t="s">
        <v>72</v>
      </c>
      <c r="Z119" s="7">
        <v>57921.416886400002</v>
      </c>
      <c r="AA119" s="8">
        <v>12335.130342166376</v>
      </c>
      <c r="AB119" s="8">
        <v>4088.0090986378796</v>
      </c>
      <c r="AC119" s="8">
        <v>18121.797543830271</v>
      </c>
      <c r="AD119" s="8">
        <v>1367.3438140742996</v>
      </c>
      <c r="AE119" s="8">
        <v>11024.414244586436</v>
      </c>
      <c r="AF119" s="8">
        <v>46936.695043295258</v>
      </c>
      <c r="AG119" s="9" t="s">
        <v>72</v>
      </c>
      <c r="AH119" s="35">
        <v>13390.69</v>
      </c>
    </row>
    <row r="120" spans="1:34" x14ac:dyDescent="0.45">
      <c r="A120" s="4">
        <v>46997</v>
      </c>
      <c r="B120" s="7">
        <v>31144.093200000003</v>
      </c>
      <c r="C120" s="8">
        <v>3715.6922655204739</v>
      </c>
      <c r="D120" s="8">
        <v>1096.893092973263</v>
      </c>
      <c r="E120" s="8">
        <v>4197.2061619498536</v>
      </c>
      <c r="F120" s="8">
        <v>519.89693156423402</v>
      </c>
      <c r="G120" s="8">
        <v>5659.6177671463474</v>
      </c>
      <c r="H120" s="8">
        <v>15189.306219154172</v>
      </c>
      <c r="I120" s="9"/>
      <c r="J120" s="7">
        <v>61888.75</v>
      </c>
      <c r="K120" s="8">
        <v>7779.5437549191292</v>
      </c>
      <c r="L120" s="8">
        <v>2701.9083519719065</v>
      </c>
      <c r="M120" s="8">
        <v>12465.637848912711</v>
      </c>
      <c r="N120" s="8">
        <v>736.60155404390036</v>
      </c>
      <c r="O120" s="8">
        <v>4240.7494716887277</v>
      </c>
      <c r="P120" s="8">
        <v>27924.440981536376</v>
      </c>
      <c r="Q120" s="9">
        <v>0</v>
      </c>
      <c r="R120" s="7">
        <v>10545.583481</v>
      </c>
      <c r="S120" s="8">
        <v>1560.5907515185991</v>
      </c>
      <c r="T120" s="8">
        <v>437.66034409633198</v>
      </c>
      <c r="U120" s="8">
        <v>1292.7394978805551</v>
      </c>
      <c r="V120" s="8">
        <v>151.29000708519212</v>
      </c>
      <c r="W120" s="8">
        <v>1697.8853301439044</v>
      </c>
      <c r="X120" s="8">
        <v>5140.1659307245827</v>
      </c>
      <c r="Y120" s="9" t="s">
        <v>72</v>
      </c>
      <c r="Z120" s="7">
        <v>57906.438972800002</v>
      </c>
      <c r="AA120" s="8">
        <v>12238.374473543698</v>
      </c>
      <c r="AB120" s="8">
        <v>4018.1800635398222</v>
      </c>
      <c r="AC120" s="8">
        <v>17502.285243252536</v>
      </c>
      <c r="AD120" s="8">
        <v>1360.4778719209812</v>
      </c>
      <c r="AE120" s="8">
        <v>11032.290792264344</v>
      </c>
      <c r="AF120" s="8">
        <v>46151.608444521378</v>
      </c>
      <c r="AG120" s="9" t="s">
        <v>72</v>
      </c>
      <c r="AH120" s="35">
        <v>13622.22</v>
      </c>
    </row>
    <row r="121" spans="1:34" x14ac:dyDescent="0.45">
      <c r="A121" s="4">
        <v>47027</v>
      </c>
      <c r="B121" s="7">
        <v>30771.9287</v>
      </c>
      <c r="C121" s="8">
        <v>3654.7962408113171</v>
      </c>
      <c r="D121" s="8">
        <v>1065.4279211410676</v>
      </c>
      <c r="E121" s="8">
        <v>3979.1324074708173</v>
      </c>
      <c r="F121" s="8">
        <v>504.48819828930698</v>
      </c>
      <c r="G121" s="8">
        <v>5544.1820758235735</v>
      </c>
      <c r="H121" s="8">
        <v>14748.026843536083</v>
      </c>
      <c r="I121" s="9"/>
      <c r="J121" s="7">
        <v>62221.039999999994</v>
      </c>
      <c r="K121" s="8">
        <v>7758.9759595364476</v>
      </c>
      <c r="L121" s="8">
        <v>2672.44609985026</v>
      </c>
      <c r="M121" s="8">
        <v>12130.529211455578</v>
      </c>
      <c r="N121" s="8">
        <v>747.9782895780686</v>
      </c>
      <c r="O121" s="8">
        <v>4386.0478299908673</v>
      </c>
      <c r="P121" s="8">
        <v>27695.977390411223</v>
      </c>
      <c r="Q121" s="9">
        <v>0</v>
      </c>
      <c r="R121" s="7">
        <v>10426.354277</v>
      </c>
      <c r="S121" s="8">
        <v>1535.0144211407533</v>
      </c>
      <c r="T121" s="8">
        <v>425.10574053528597</v>
      </c>
      <c r="U121" s="8">
        <v>1225.5727815010116</v>
      </c>
      <c r="V121" s="8">
        <v>146.80606570218833</v>
      </c>
      <c r="W121" s="8">
        <v>1663.2546227470721</v>
      </c>
      <c r="X121" s="8">
        <v>4995.7536316263113</v>
      </c>
      <c r="Y121" s="9" t="s">
        <v>72</v>
      </c>
      <c r="Z121" s="7">
        <v>57889.463215600001</v>
      </c>
      <c r="AA121" s="8">
        <v>12144.731448510029</v>
      </c>
      <c r="AB121" s="8">
        <v>3950.9596052195411</v>
      </c>
      <c r="AC121" s="8">
        <v>16905.48810042056</v>
      </c>
      <c r="AD121" s="8">
        <v>1353.3641275252371</v>
      </c>
      <c r="AE121" s="8">
        <v>11039.066320979156</v>
      </c>
      <c r="AF121" s="8">
        <v>45393.609602654527</v>
      </c>
      <c r="AG121" s="9" t="s">
        <v>72</v>
      </c>
      <c r="AH121" s="35">
        <v>14198.9</v>
      </c>
    </row>
    <row r="122" spans="1:34" x14ac:dyDescent="0.45">
      <c r="A122" s="4">
        <v>47058</v>
      </c>
      <c r="B122" s="7">
        <v>30229.152099999999</v>
      </c>
      <c r="C122" s="8">
        <v>3401.5390480177957</v>
      </c>
      <c r="D122" s="8">
        <v>1035.2497280889831</v>
      </c>
      <c r="E122" s="8">
        <v>3772.677916899288</v>
      </c>
      <c r="F122" s="8">
        <v>489.62940120676137</v>
      </c>
      <c r="G122" s="8">
        <v>5433.8728540428419</v>
      </c>
      <c r="H122" s="8">
        <v>14132.96894825567</v>
      </c>
      <c r="I122" s="9"/>
      <c r="J122" s="7">
        <v>62564.929999999993</v>
      </c>
      <c r="K122" s="8">
        <v>7321.5016616888852</v>
      </c>
      <c r="L122" s="8">
        <v>2643.944923216985</v>
      </c>
      <c r="M122" s="8">
        <v>11803.3535413442</v>
      </c>
      <c r="N122" s="8">
        <v>758.49529910559897</v>
      </c>
      <c r="O122" s="8">
        <v>4524.5789386566421</v>
      </c>
      <c r="P122" s="8">
        <v>27051.87436401231</v>
      </c>
      <c r="Q122" s="9">
        <v>0</v>
      </c>
      <c r="R122" s="7">
        <v>10304.550346</v>
      </c>
      <c r="S122" s="8">
        <v>1428.6464001674742</v>
      </c>
      <c r="T122" s="8">
        <v>413.06464150750429</v>
      </c>
      <c r="U122" s="8">
        <v>1161.9847984049807</v>
      </c>
      <c r="V122" s="8">
        <v>142.48215575116757</v>
      </c>
      <c r="W122" s="8">
        <v>1630.1618562128526</v>
      </c>
      <c r="X122" s="8">
        <v>4776.3398520439796</v>
      </c>
      <c r="Y122" s="9" t="s">
        <v>72</v>
      </c>
      <c r="Z122" s="7">
        <v>57871.4152712</v>
      </c>
      <c r="AA122" s="8">
        <v>11403.348519310239</v>
      </c>
      <c r="AB122" s="8">
        <v>3886.2445969237647</v>
      </c>
      <c r="AC122" s="8">
        <v>16330.567041623346</v>
      </c>
      <c r="AD122" s="8">
        <v>1346.0505805537127</v>
      </c>
      <c r="AE122" s="8">
        <v>11045.226363508053</v>
      </c>
      <c r="AF122" s="8">
        <v>44011.437101919117</v>
      </c>
      <c r="AG122" s="9" t="s">
        <v>72</v>
      </c>
      <c r="AH122" s="35">
        <v>14521.49</v>
      </c>
    </row>
    <row r="123" spans="1:34" x14ac:dyDescent="0.45">
      <c r="A123" s="4">
        <v>47088</v>
      </c>
      <c r="B123" s="7">
        <v>29912.254300000001</v>
      </c>
      <c r="C123" s="8">
        <v>3355.222557406124</v>
      </c>
      <c r="D123" s="8">
        <v>1006.2944175304222</v>
      </c>
      <c r="E123" s="8">
        <v>3577.1918977250552</v>
      </c>
      <c r="F123" s="8">
        <v>475.29467872485748</v>
      </c>
      <c r="G123" s="8">
        <v>5328.3903616385014</v>
      </c>
      <c r="H123" s="8">
        <v>13742.39391302496</v>
      </c>
      <c r="I123" s="9"/>
      <c r="J123" s="7">
        <v>62891.819999999992</v>
      </c>
      <c r="K123" s="8">
        <v>7321.2896497080055</v>
      </c>
      <c r="L123" s="8">
        <v>2616.3827288027701</v>
      </c>
      <c r="M123" s="8">
        <v>11484.074102256782</v>
      </c>
      <c r="N123" s="8">
        <v>768.22522975854383</v>
      </c>
      <c r="O123" s="8">
        <v>4657.1060017519612</v>
      </c>
      <c r="P123" s="8">
        <v>26847.077712278064</v>
      </c>
      <c r="Q123" s="9">
        <v>0</v>
      </c>
      <c r="R123" s="7">
        <v>10188.905139999999</v>
      </c>
      <c r="S123" s="8">
        <v>1409.1934741105722</v>
      </c>
      <c r="T123" s="8">
        <v>401.51147259463841</v>
      </c>
      <c r="U123" s="8">
        <v>1101.775104499317</v>
      </c>
      <c r="V123" s="8">
        <v>138.31075150893352</v>
      </c>
      <c r="W123" s="8">
        <v>1598.5171084915505</v>
      </c>
      <c r="X123" s="8">
        <v>4649.3079112050118</v>
      </c>
      <c r="Y123" s="9" t="s">
        <v>72</v>
      </c>
      <c r="Z123" s="7">
        <v>57856.929631200001</v>
      </c>
      <c r="AA123" s="8">
        <v>11347.556718595355</v>
      </c>
      <c r="AB123" s="8">
        <v>3823.9360298392767</v>
      </c>
      <c r="AC123" s="8">
        <v>15776.704379526847</v>
      </c>
      <c r="AD123" s="8">
        <v>1338.5788442283729</v>
      </c>
      <c r="AE123" s="8">
        <v>11051.174435718163</v>
      </c>
      <c r="AF123" s="8">
        <v>43337.950407908022</v>
      </c>
      <c r="AG123" s="9" t="s">
        <v>72</v>
      </c>
      <c r="AH123" s="35">
        <v>14916.59</v>
      </c>
    </row>
    <row r="124" spans="1:34" x14ac:dyDescent="0.45">
      <c r="A124" s="4">
        <v>47119</v>
      </c>
      <c r="B124" s="7">
        <v>29546.364599999994</v>
      </c>
      <c r="C124" s="8">
        <v>3309.8787701112628</v>
      </c>
      <c r="D124" s="8">
        <v>978.50135676135642</v>
      </c>
      <c r="E124" s="8">
        <v>3392.0608042772824</v>
      </c>
      <c r="F124" s="8">
        <v>461.45967179609784</v>
      </c>
      <c r="G124" s="8">
        <v>5227.4564922654645</v>
      </c>
      <c r="H124" s="8">
        <v>13369.357095211464</v>
      </c>
      <c r="I124" s="9"/>
      <c r="J124" s="7">
        <v>63190.85</v>
      </c>
      <c r="K124" s="8">
        <v>7321.151431488508</v>
      </c>
      <c r="L124" s="8">
        <v>2589.7372503153374</v>
      </c>
      <c r="M124" s="8">
        <v>11172.631166624615</v>
      </c>
      <c r="N124" s="8">
        <v>777.23349570302071</v>
      </c>
      <c r="O124" s="8">
        <v>4784.2995438123462</v>
      </c>
      <c r="P124" s="8">
        <v>26645.052887943828</v>
      </c>
      <c r="Q124" s="9">
        <v>0</v>
      </c>
      <c r="R124" s="7">
        <v>10084.428586</v>
      </c>
      <c r="S124" s="8">
        <v>1390.1490834467304</v>
      </c>
      <c r="T124" s="8">
        <v>390.4220413477812</v>
      </c>
      <c r="U124" s="8">
        <v>1044.7547277174031</v>
      </c>
      <c r="V124" s="8">
        <v>134.28476449266446</v>
      </c>
      <c r="W124" s="8">
        <v>1568.2369476796393</v>
      </c>
      <c r="X124" s="8">
        <v>4527.847564684218</v>
      </c>
      <c r="Y124" s="9" t="s">
        <v>72</v>
      </c>
      <c r="Z124" s="7">
        <v>57843.593564800001</v>
      </c>
      <c r="AA124" s="8">
        <v>11293.005955622022</v>
      </c>
      <c r="AB124" s="8">
        <v>3763.9388784289649</v>
      </c>
      <c r="AC124" s="8">
        <v>15243.104131757354</v>
      </c>
      <c r="AD124" s="8">
        <v>1330.9851018583381</v>
      </c>
      <c r="AE124" s="8">
        <v>11057.247334530904</v>
      </c>
      <c r="AF124" s="8">
        <v>42688.281402197586</v>
      </c>
      <c r="AG124" s="9" t="s">
        <v>72</v>
      </c>
      <c r="AH124" s="35">
        <v>15172.94</v>
      </c>
    </row>
    <row r="125" spans="1:34" x14ac:dyDescent="0.45">
      <c r="A125" s="4">
        <v>47150</v>
      </c>
      <c r="B125" s="7">
        <v>28956.555099999998</v>
      </c>
      <c r="C125" s="8">
        <v>3265.4803661272781</v>
      </c>
      <c r="D125" s="8">
        <v>951.81318220573257</v>
      </c>
      <c r="E125" s="8">
        <v>3216.7061733555006</v>
      </c>
      <c r="F125" s="8">
        <v>448.1014203652478</v>
      </c>
      <c r="G125" s="8">
        <v>5130.8129228772768</v>
      </c>
      <c r="H125" s="8">
        <v>13012.914064931036</v>
      </c>
      <c r="I125" s="9"/>
      <c r="J125" s="7">
        <v>63545.039999999994</v>
      </c>
      <c r="K125" s="8">
        <v>7321.0990417625426</v>
      </c>
      <c r="L125" s="8">
        <v>2563.9861486201958</v>
      </c>
      <c r="M125" s="8">
        <v>10868.944787408705</v>
      </c>
      <c r="N125" s="8">
        <v>785.57919390213726</v>
      </c>
      <c r="O125" s="8">
        <v>4906.7517117836542</v>
      </c>
      <c r="P125" s="8">
        <v>26446.360883477235</v>
      </c>
      <c r="Q125" s="9">
        <v>0</v>
      </c>
      <c r="R125" s="7">
        <v>9962.1873599999999</v>
      </c>
      <c r="S125" s="8">
        <v>1371.5017537734568</v>
      </c>
      <c r="T125" s="8">
        <v>379.7734597000873</v>
      </c>
      <c r="U125" s="8">
        <v>990.74550139349424</v>
      </c>
      <c r="V125" s="8">
        <v>130.39751332628711</v>
      </c>
      <c r="W125" s="8">
        <v>1539.243876863183</v>
      </c>
      <c r="X125" s="8">
        <v>4411.6621050565082</v>
      </c>
      <c r="Y125" s="9" t="s">
        <v>72</v>
      </c>
      <c r="Z125" s="7">
        <v>91788.048293600004</v>
      </c>
      <c r="AA125" s="8">
        <v>11239.675481115275</v>
      </c>
      <c r="AB125" s="8">
        <v>3706.1619672670749</v>
      </c>
      <c r="AC125" s="8">
        <v>14728.992195435305</v>
      </c>
      <c r="AD125" s="8">
        <v>1323.3008983404347</v>
      </c>
      <c r="AE125" s="8">
        <v>11063.727219236385</v>
      </c>
      <c r="AF125" s="8">
        <v>42061.85776139448</v>
      </c>
      <c r="AG125" s="9" t="s">
        <v>72</v>
      </c>
      <c r="AH125" s="35">
        <v>15129.71</v>
      </c>
    </row>
    <row r="126" spans="1:34" x14ac:dyDescent="0.45">
      <c r="A126" s="4">
        <v>47178</v>
      </c>
      <c r="B126" s="7">
        <v>28737.826400000002</v>
      </c>
      <c r="C126" s="8">
        <v>3222.0009826033884</v>
      </c>
      <c r="D126" s="8">
        <v>926.17561613488783</v>
      </c>
      <c r="E126" s="8">
        <v>3050.5825878903725</v>
      </c>
      <c r="F126" s="8">
        <v>435.19826804872139</v>
      </c>
      <c r="G126" s="8">
        <v>5038.2194456069456</v>
      </c>
      <c r="H126" s="8">
        <v>12672.176900284316</v>
      </c>
      <c r="I126" s="9"/>
      <c r="J126" s="7">
        <v>61280.83</v>
      </c>
      <c r="K126" s="8">
        <v>7321.1439567680045</v>
      </c>
      <c r="L126" s="8">
        <v>2539.1071004210048</v>
      </c>
      <c r="M126" s="8">
        <v>10572.917291809315</v>
      </c>
      <c r="N126" s="8">
        <v>793.31587801012972</v>
      </c>
      <c r="O126" s="8">
        <v>5024.9879114102932</v>
      </c>
      <c r="P126" s="8">
        <v>26251.472138418751</v>
      </c>
      <c r="Q126" s="9">
        <v>0</v>
      </c>
      <c r="R126" s="7">
        <v>9776.7725309999987</v>
      </c>
      <c r="S126" s="8">
        <v>1353.2404126934232</v>
      </c>
      <c r="T126" s="8">
        <v>369.54407083782024</v>
      </c>
      <c r="U126" s="8">
        <v>939.57943707023469</v>
      </c>
      <c r="V126" s="8">
        <v>126.64269600217793</v>
      </c>
      <c r="W126" s="8">
        <v>1511.4658336820837</v>
      </c>
      <c r="X126" s="8">
        <v>4300.4724502857398</v>
      </c>
      <c r="Y126" s="9" t="s">
        <v>72</v>
      </c>
      <c r="Z126" s="7">
        <v>91787.617093199995</v>
      </c>
      <c r="AA126" s="8">
        <v>11187.545135892071</v>
      </c>
      <c r="AB126" s="8">
        <v>3650.5178397828704</v>
      </c>
      <c r="AC126" s="8">
        <v>14233.616397277761</v>
      </c>
      <c r="AD126" s="8">
        <v>1315.5537996685953</v>
      </c>
      <c r="AE126" s="8">
        <v>11070.851246138627</v>
      </c>
      <c r="AF126" s="8">
        <v>41458.084418759929</v>
      </c>
      <c r="AG126" s="9" t="s">
        <v>72</v>
      </c>
      <c r="AH126" s="35">
        <v>14641.31</v>
      </c>
    </row>
    <row r="127" spans="1:34" x14ac:dyDescent="0.45">
      <c r="A127" s="4">
        <v>47209</v>
      </c>
      <c r="B127" s="7">
        <v>28180.714400000001</v>
      </c>
      <c r="C127" s="8">
        <v>3179.4151737557104</v>
      </c>
      <c r="D127" s="8">
        <v>901.5372938975529</v>
      </c>
      <c r="E127" s="8">
        <v>2893.1757607797604</v>
      </c>
      <c r="F127" s="8">
        <v>422.72977430594108</v>
      </c>
      <c r="G127" s="8">
        <v>4949.4524617537863</v>
      </c>
      <c r="H127" s="8">
        <v>12346.310464492752</v>
      </c>
      <c r="I127" s="9"/>
      <c r="J127" s="7">
        <v>61443.490000000005</v>
      </c>
      <c r="K127" s="8">
        <v>7321.2971300916388</v>
      </c>
      <c r="L127" s="8">
        <v>2515.0778765174459</v>
      </c>
      <c r="M127" s="8">
        <v>10284.435522881</v>
      </c>
      <c r="N127" s="8">
        <v>800.49221679770892</v>
      </c>
      <c r="O127" s="8">
        <v>5139.4763652544734</v>
      </c>
      <c r="P127" s="8">
        <v>26060.779111542266</v>
      </c>
      <c r="Q127" s="9">
        <v>0</v>
      </c>
      <c r="R127" s="7">
        <v>9720.7883499999989</v>
      </c>
      <c r="S127" s="8">
        <v>1335.3543729773983</v>
      </c>
      <c r="T127" s="8">
        <v>359.71338026512365</v>
      </c>
      <c r="U127" s="8">
        <v>891.0981343201662</v>
      </c>
      <c r="V127" s="8">
        <v>123.01436432302886</v>
      </c>
      <c r="W127" s="8">
        <v>1484.8357385261359</v>
      </c>
      <c r="X127" s="8">
        <v>4194.0159904118527</v>
      </c>
      <c r="Y127" s="9" t="s">
        <v>72</v>
      </c>
      <c r="Z127" s="7">
        <v>91789.008985199995</v>
      </c>
      <c r="AA127" s="8">
        <v>11136.59533859849</v>
      </c>
      <c r="AB127" s="8">
        <v>3596.9226291945097</v>
      </c>
      <c r="AC127" s="8">
        <v>13756.246435816713</v>
      </c>
      <c r="AD127" s="8">
        <v>1307.7679459648382</v>
      </c>
      <c r="AE127" s="8">
        <v>11078.819319359016</v>
      </c>
      <c r="AF127" s="8">
        <v>40876.351668933567</v>
      </c>
      <c r="AG127" s="9" t="s">
        <v>72</v>
      </c>
      <c r="AH127" s="35">
        <v>13886.09</v>
      </c>
    </row>
    <row r="128" spans="1:34" x14ac:dyDescent="0.45">
      <c r="A128" s="4">
        <v>47239</v>
      </c>
      <c r="B128" s="7">
        <v>27936.380599999997</v>
      </c>
      <c r="C128" s="8">
        <v>3137.6983727290276</v>
      </c>
      <c r="D128" s="8">
        <v>877.84960105520213</v>
      </c>
      <c r="E128" s="8">
        <v>2744.0007316851124</v>
      </c>
      <c r="F128" s="8">
        <v>410.67663343718834</v>
      </c>
      <c r="G128" s="8">
        <v>4691.9531083905285</v>
      </c>
      <c r="H128" s="8">
        <v>11862.178447297059</v>
      </c>
      <c r="I128" s="9"/>
      <c r="J128" s="7">
        <v>57975.41</v>
      </c>
      <c r="K128" s="8">
        <v>7321.5690263266424</v>
      </c>
      <c r="L128" s="8">
        <v>2491.8764106680828</v>
      </c>
      <c r="M128" s="8">
        <v>10003.372852801998</v>
      </c>
      <c r="N128" s="8">
        <v>807.15255781137967</v>
      </c>
      <c r="O128" s="8">
        <v>5064.5971080589488</v>
      </c>
      <c r="P128" s="8">
        <v>25688.567955667051</v>
      </c>
      <c r="Q128" s="9">
        <v>0</v>
      </c>
      <c r="R128" s="7">
        <v>9538.9925169999988</v>
      </c>
      <c r="S128" s="8">
        <v>1317.8333165461918</v>
      </c>
      <c r="T128" s="8">
        <v>350.26199082102562</v>
      </c>
      <c r="U128" s="8">
        <v>845.15222535901455</v>
      </c>
      <c r="V128" s="8">
        <v>119.50690033022181</v>
      </c>
      <c r="W128" s="8">
        <v>1407.5859325171587</v>
      </c>
      <c r="X128" s="8">
        <v>4040.3403655736124</v>
      </c>
      <c r="Y128" s="9" t="s">
        <v>72</v>
      </c>
      <c r="Z128" s="7">
        <v>87772.826926399997</v>
      </c>
      <c r="AA128" s="8">
        <v>11086.807073601474</v>
      </c>
      <c r="AB128" s="8">
        <v>3545.2959319343254</v>
      </c>
      <c r="AC128" s="8">
        <v>13296.173730824134</v>
      </c>
      <c r="AD128" s="8">
        <v>1299.9645179360057</v>
      </c>
      <c r="AE128" s="8">
        <v>10694.940838127583</v>
      </c>
      <c r="AF128" s="8">
        <v>39923.182092423522</v>
      </c>
      <c r="AG128" s="9" t="s">
        <v>72</v>
      </c>
      <c r="AH128" s="35">
        <v>13123.34</v>
      </c>
    </row>
    <row r="129" spans="1:34" x14ac:dyDescent="0.45">
      <c r="A129" s="4">
        <v>47270</v>
      </c>
      <c r="B129" s="7">
        <v>27735.1492</v>
      </c>
      <c r="C129" s="8">
        <v>3096.8268553007333</v>
      </c>
      <c r="D129" s="8">
        <v>855.06651983682127</v>
      </c>
      <c r="E129" s="8">
        <v>2602.6001699414333</v>
      </c>
      <c r="F129" s="8">
        <v>399.02059980821366</v>
      </c>
      <c r="G129" s="8">
        <v>4447.7800597505957</v>
      </c>
      <c r="H129" s="8">
        <v>11401.294204637798</v>
      </c>
      <c r="I129" s="9"/>
      <c r="J129" s="7">
        <v>58190.429999999993</v>
      </c>
      <c r="K129" s="8">
        <v>7321.969652699453</v>
      </c>
      <c r="L129" s="8">
        <v>2469.4808599477474</v>
      </c>
      <c r="M129" s="8">
        <v>9729.5909888513397</v>
      </c>
      <c r="N129" s="8">
        <v>813.33741266271318</v>
      </c>
      <c r="O129" s="8">
        <v>4983.7039930746232</v>
      </c>
      <c r="P129" s="8">
        <v>25318.082907235876</v>
      </c>
      <c r="Q129" s="9">
        <v>0</v>
      </c>
      <c r="R129" s="7">
        <v>9466.4253849999986</v>
      </c>
      <c r="S129" s="8">
        <v>1300.667279226308</v>
      </c>
      <c r="T129" s="8">
        <v>341.17154141489164</v>
      </c>
      <c r="U129" s="8">
        <v>801.60085234196151</v>
      </c>
      <c r="V129" s="8">
        <v>116.11499454419018</v>
      </c>
      <c r="W129" s="8">
        <v>1334.3340179251786</v>
      </c>
      <c r="X129" s="8">
        <v>3893.8886854525299</v>
      </c>
      <c r="Y129" s="9" t="s">
        <v>72</v>
      </c>
      <c r="Z129" s="7">
        <v>87772.450148000004</v>
      </c>
      <c r="AA129" s="8">
        <v>11038.161879060333</v>
      </c>
      <c r="AB129" s="8">
        <v>3495.5606837519326</v>
      </c>
      <c r="AC129" s="8">
        <v>12852.71119278106</v>
      </c>
      <c r="AD129" s="8">
        <v>1292.1621324325695</v>
      </c>
      <c r="AE129" s="8">
        <v>10321.040064775338</v>
      </c>
      <c r="AF129" s="8">
        <v>38999.635952801225</v>
      </c>
      <c r="AG129" s="9" t="s">
        <v>72</v>
      </c>
      <c r="AH129" s="35">
        <v>12333.38</v>
      </c>
    </row>
    <row r="130" spans="1:34" x14ac:dyDescent="0.45">
      <c r="A130" s="4">
        <v>47300</v>
      </c>
      <c r="B130" s="7">
        <v>27433.021199999999</v>
      </c>
      <c r="C130" s="8">
        <v>3056.7777053257114</v>
      </c>
      <c r="D130" s="8">
        <v>833.14448437624162</v>
      </c>
      <c r="E130" s="8">
        <v>2468.5427771613572</v>
      </c>
      <c r="F130" s="8">
        <v>387.74441876051691</v>
      </c>
      <c r="G130" s="8">
        <v>4216.1828680672506</v>
      </c>
      <c r="H130" s="8">
        <v>10962.392253691078</v>
      </c>
      <c r="I130" s="9"/>
      <c r="J130" s="7">
        <v>58366.67</v>
      </c>
      <c r="K130" s="8">
        <v>7322.5085888083941</v>
      </c>
      <c r="L130" s="8">
        <v>2447.8696574461069</v>
      </c>
      <c r="M130" s="8">
        <v>9462.9415909835898</v>
      </c>
      <c r="N130" s="8">
        <v>819.08387705194446</v>
      </c>
      <c r="O130" s="8">
        <v>4897.6608033608854</v>
      </c>
      <c r="P130" s="8">
        <v>24950.064517650921</v>
      </c>
      <c r="Q130" s="9">
        <v>0</v>
      </c>
      <c r="R130" s="7">
        <v>9407.404869</v>
      </c>
      <c r="S130" s="8">
        <v>1283.8466362367988</v>
      </c>
      <c r="T130" s="8">
        <v>332.42464926612041</v>
      </c>
      <c r="U130" s="8">
        <v>760.31117536569809</v>
      </c>
      <c r="V130" s="8">
        <v>112.83362585931042</v>
      </c>
      <c r="W130" s="8">
        <v>1264.8548604201751</v>
      </c>
      <c r="X130" s="8">
        <v>3754.2709471481026</v>
      </c>
      <c r="Y130" s="9" t="s">
        <v>72</v>
      </c>
      <c r="Z130" s="7">
        <v>87776.672174799998</v>
      </c>
      <c r="AA130" s="8">
        <v>10990.641835199247</v>
      </c>
      <c r="AB130" s="8">
        <v>3447.6430386975967</v>
      </c>
      <c r="AC130" s="8">
        <v>12425.192923577219</v>
      </c>
      <c r="AD130" s="8">
        <v>1284.3771795645648</v>
      </c>
      <c r="AE130" s="8">
        <v>9957.0802450415867</v>
      </c>
      <c r="AF130" s="8">
        <v>38104.935222080217</v>
      </c>
      <c r="AG130" s="9" t="s">
        <v>72</v>
      </c>
      <c r="AH130" s="35">
        <v>12020.11</v>
      </c>
    </row>
    <row r="131" spans="1:34" x14ac:dyDescent="0.45">
      <c r="A131" s="4">
        <v>47331</v>
      </c>
      <c r="B131" s="7">
        <v>27199.465300000003</v>
      </c>
      <c r="C131" s="8">
        <v>3017.5287818272027</v>
      </c>
      <c r="D131" s="8">
        <v>812.04224421138406</v>
      </c>
      <c r="E131" s="8">
        <v>2341.4217835804347</v>
      </c>
      <c r="F131" s="8">
        <v>376.8317627185325</v>
      </c>
      <c r="G131" s="8">
        <v>3996.4556656464802</v>
      </c>
      <c r="H131" s="8">
        <v>10544.280237984034</v>
      </c>
      <c r="I131" s="9"/>
      <c r="J131" s="7">
        <v>58658.760000000009</v>
      </c>
      <c r="K131" s="8">
        <v>7323.1950146064373</v>
      </c>
      <c r="L131" s="8">
        <v>2427.021558033412</v>
      </c>
      <c r="M131" s="8">
        <v>9203.2677182195894</v>
      </c>
      <c r="N131" s="8">
        <v>824.42599608859211</v>
      </c>
      <c r="O131" s="8">
        <v>4807.231289510537</v>
      </c>
      <c r="P131" s="8">
        <v>24585.141576458569</v>
      </c>
      <c r="Q131" s="9">
        <v>0</v>
      </c>
      <c r="R131" s="7">
        <v>9310.0924239999986</v>
      </c>
      <c r="S131" s="8">
        <v>1267.362088367425</v>
      </c>
      <c r="T131" s="8">
        <v>324.00485544034223</v>
      </c>
      <c r="U131" s="8">
        <v>721.15790934277391</v>
      </c>
      <c r="V131" s="8">
        <v>109.65804295109295</v>
      </c>
      <c r="W131" s="8">
        <v>1198.9366996939441</v>
      </c>
      <c r="X131" s="8">
        <v>3621.1195957955779</v>
      </c>
      <c r="Y131" s="9" t="s">
        <v>72</v>
      </c>
      <c r="Z131" s="7">
        <v>87776.420713200001</v>
      </c>
      <c r="AA131" s="8">
        <v>10944.229552799081</v>
      </c>
      <c r="AB131" s="8">
        <v>3401.4722510870729</v>
      </c>
      <c r="AC131" s="8">
        <v>12012.97385851611</v>
      </c>
      <c r="AD131" s="8">
        <v>1276.6241113508311</v>
      </c>
      <c r="AE131" s="8">
        <v>9602.9780882863124</v>
      </c>
      <c r="AF131" s="8">
        <v>37238.277862039409</v>
      </c>
      <c r="AG131" s="9" t="s">
        <v>72</v>
      </c>
      <c r="AH131" s="35">
        <v>12001.94</v>
      </c>
    </row>
    <row r="132" spans="1:34" x14ac:dyDescent="0.45">
      <c r="A132" s="4">
        <v>47362</v>
      </c>
      <c r="B132" s="7">
        <v>26972.068299999999</v>
      </c>
      <c r="C132" s="8">
        <v>2979.0586876444504</v>
      </c>
      <c r="D132" s="8">
        <v>791.72073557474232</v>
      </c>
      <c r="E132" s="8">
        <v>2220.8535325106504</v>
      </c>
      <c r="F132" s="8">
        <v>366.26717205171769</v>
      </c>
      <c r="G132" s="8">
        <v>3787.9343626311911</v>
      </c>
      <c r="H132" s="8">
        <v>10145.834490412752</v>
      </c>
      <c r="I132" s="9"/>
      <c r="J132" s="7">
        <v>58878.94</v>
      </c>
      <c r="K132" s="8">
        <v>7324.0377367501269</v>
      </c>
      <c r="L132" s="8">
        <v>2406.9156779071195</v>
      </c>
      <c r="M132" s="8">
        <v>8950.4051191730305</v>
      </c>
      <c r="N132" s="8">
        <v>829.39508349056996</v>
      </c>
      <c r="O132" s="8">
        <v>4713.0908575207577</v>
      </c>
      <c r="P132" s="8">
        <v>24223.844474841604</v>
      </c>
      <c r="Q132" s="9">
        <v>0</v>
      </c>
      <c r="R132" s="7">
        <v>9237.4680829999998</v>
      </c>
      <c r="S132" s="8">
        <v>1251.2046488106691</v>
      </c>
      <c r="T132" s="8">
        <v>315.89657349432218</v>
      </c>
      <c r="U132" s="8">
        <v>684.02288801328029</v>
      </c>
      <c r="V132" s="8">
        <v>106.58374706704984</v>
      </c>
      <c r="W132" s="8">
        <v>1136.3803087893573</v>
      </c>
      <c r="X132" s="8">
        <v>3494.0881661746789</v>
      </c>
      <c r="Y132" s="9" t="s">
        <v>72</v>
      </c>
      <c r="Z132" s="7">
        <v>87749.213776400007</v>
      </c>
      <c r="AA132" s="8">
        <v>10898.908161923468</v>
      </c>
      <c r="AB132" s="8">
        <v>3356.9805605968104</v>
      </c>
      <c r="AC132" s="8">
        <v>11615.429358185811</v>
      </c>
      <c r="AD132" s="8">
        <v>1268.9156899526311</v>
      </c>
      <c r="AE132" s="8">
        <v>9258.6120926781878</v>
      </c>
      <c r="AF132" s="8">
        <v>36398.845863336908</v>
      </c>
      <c r="AG132" s="9" t="s">
        <v>72</v>
      </c>
      <c r="AH132" s="35">
        <v>12700.09</v>
      </c>
    </row>
    <row r="133" spans="1:34" x14ac:dyDescent="0.45">
      <c r="A133" s="4">
        <v>47392</v>
      </c>
      <c r="B133" s="7">
        <v>26721.999800000005</v>
      </c>
      <c r="C133" s="8">
        <v>2941.3467395533753</v>
      </c>
      <c r="D133" s="8">
        <v>772.14296001723733</v>
      </c>
      <c r="E133" s="8">
        <v>2106.4761476416979</v>
      </c>
      <c r="F133" s="8">
        <v>356.0360002913929</v>
      </c>
      <c r="G133" s="8">
        <v>3589.9940354442388</v>
      </c>
      <c r="H133" s="8">
        <v>9765.9958829479419</v>
      </c>
      <c r="I133" s="9"/>
      <c r="J133" s="7">
        <v>59098.95</v>
      </c>
      <c r="K133" s="8">
        <v>7325.0452134280022</v>
      </c>
      <c r="L133" s="8">
        <v>2387.531528526788</v>
      </c>
      <c r="M133" s="8">
        <v>8704.1833805807109</v>
      </c>
      <c r="N133" s="8">
        <v>834.0200016852325</v>
      </c>
      <c r="O133" s="8">
        <v>4615.8366988981425</v>
      </c>
      <c r="P133" s="8">
        <v>23866.616823118879</v>
      </c>
      <c r="Q133" s="9">
        <v>0</v>
      </c>
      <c r="R133" s="7">
        <v>9165.4042269999991</v>
      </c>
      <c r="S133" s="8">
        <v>1235.3656306124176</v>
      </c>
      <c r="T133" s="8">
        <v>308.08504104687768</v>
      </c>
      <c r="U133" s="8">
        <v>648.79465347364305</v>
      </c>
      <c r="V133" s="8">
        <v>103.60647608479533</v>
      </c>
      <c r="W133" s="8">
        <v>1076.9982106332716</v>
      </c>
      <c r="X133" s="8">
        <v>3372.8500118510055</v>
      </c>
      <c r="Y133" s="9" t="s">
        <v>72</v>
      </c>
      <c r="Z133" s="7">
        <v>87716.998666800006</v>
      </c>
      <c r="AA133" s="8">
        <v>10854.661300892052</v>
      </c>
      <c r="AB133" s="8">
        <v>3314.1030805474729</v>
      </c>
      <c r="AC133" s="8">
        <v>11231.954757750747</v>
      </c>
      <c r="AD133" s="8">
        <v>1261.263202034904</v>
      </c>
      <c r="AE133" s="8">
        <v>8923.8295414312288</v>
      </c>
      <c r="AF133" s="8">
        <v>35585.81188265641</v>
      </c>
      <c r="AG133" s="9" t="s">
        <v>72</v>
      </c>
      <c r="AH133" s="35">
        <v>13087.59</v>
      </c>
    </row>
    <row r="134" spans="1:34" x14ac:dyDescent="0.45">
      <c r="A134" s="4">
        <v>47423</v>
      </c>
      <c r="B134" s="7">
        <v>26496.4899</v>
      </c>
      <c r="C134" s="8">
        <v>2904.37293978155</v>
      </c>
      <c r="D134" s="8">
        <v>753.2738699370824</v>
      </c>
      <c r="E134" s="8">
        <v>1997.9482782124528</v>
      </c>
      <c r="F134" s="8">
        <v>346.12436333966838</v>
      </c>
      <c r="G134" s="8">
        <v>3402.0464913926262</v>
      </c>
      <c r="H134" s="8">
        <v>9403.76594266338</v>
      </c>
      <c r="I134" s="9"/>
      <c r="J134" s="7">
        <v>59339.739999999991</v>
      </c>
      <c r="K134" s="8">
        <v>7326.2255777733435</v>
      </c>
      <c r="L134" s="8">
        <v>2368.8490454948064</v>
      </c>
      <c r="M134" s="8">
        <v>8464.4269461447911</v>
      </c>
      <c r="N134" s="8">
        <v>838.32740860039462</v>
      </c>
      <c r="O134" s="8">
        <v>4515.9966092023351</v>
      </c>
      <c r="P134" s="8">
        <v>23513.82558721567</v>
      </c>
      <c r="Q134" s="9">
        <v>0</v>
      </c>
      <c r="R134" s="7">
        <v>9086.7327119999991</v>
      </c>
      <c r="S134" s="8">
        <v>1219.836634708251</v>
      </c>
      <c r="T134" s="8">
        <v>300.55627410489586</v>
      </c>
      <c r="U134" s="8">
        <v>615.3680696894354</v>
      </c>
      <c r="V134" s="8">
        <v>100.7221897318435</v>
      </c>
      <c r="W134" s="8">
        <v>1020.6139474177878</v>
      </c>
      <c r="X134" s="8">
        <v>3257.0971156522137</v>
      </c>
      <c r="Y134" s="9" t="s">
        <v>72</v>
      </c>
      <c r="Z134" s="7">
        <v>87682.033903200005</v>
      </c>
      <c r="AA134" s="8">
        <v>10811.473105511202</v>
      </c>
      <c r="AB134" s="8">
        <v>3272.7776894193053</v>
      </c>
      <c r="AC134" s="8">
        <v>10861.964879999734</v>
      </c>
      <c r="AD134" s="8">
        <v>1253.6766446079966</v>
      </c>
      <c r="AE134" s="8">
        <v>8598.4523988734873</v>
      </c>
      <c r="AF134" s="8">
        <v>34798.344718411725</v>
      </c>
      <c r="AG134" s="9" t="s">
        <v>72</v>
      </c>
      <c r="AH134" s="35">
        <v>13637.4</v>
      </c>
    </row>
    <row r="135" spans="1:34" x14ac:dyDescent="0.45">
      <c r="A135" s="4">
        <v>47453</v>
      </c>
      <c r="B135" s="7">
        <v>26220.0209</v>
      </c>
      <c r="C135" s="8">
        <v>2868.1179488434509</v>
      </c>
      <c r="D135" s="8">
        <v>735.08026062073168</v>
      </c>
      <c r="E135" s="8">
        <v>1894.9479174785465</v>
      </c>
      <c r="F135" s="8">
        <v>336.51909234142261</v>
      </c>
      <c r="G135" s="8">
        <v>3223.5379961127637</v>
      </c>
      <c r="H135" s="8">
        <v>9058.2032153969158</v>
      </c>
      <c r="I135" s="9"/>
      <c r="J135" s="7">
        <v>59563.47</v>
      </c>
      <c r="K135" s="8">
        <v>7327.5866599585679</v>
      </c>
      <c r="L135" s="8">
        <v>2350.8486129210564</v>
      </c>
      <c r="M135" s="8">
        <v>8230.9560171439825</v>
      </c>
      <c r="N135" s="8">
        <v>842.34197594640602</v>
      </c>
      <c r="O135" s="8">
        <v>4414.0366951493615</v>
      </c>
      <c r="P135" s="8">
        <v>23165.769961119375</v>
      </c>
      <c r="Q135" s="9">
        <v>0</v>
      </c>
      <c r="R135" s="7">
        <v>9013.341371999999</v>
      </c>
      <c r="S135" s="8">
        <v>1204.6095385142494</v>
      </c>
      <c r="T135" s="8">
        <v>293.29702398767193</v>
      </c>
      <c r="U135" s="8">
        <v>583.6439585833923</v>
      </c>
      <c r="V135" s="8">
        <v>97.927055871353986</v>
      </c>
      <c r="W135" s="8">
        <v>967.06139883382912</v>
      </c>
      <c r="X135" s="8">
        <v>3146.5389757904964</v>
      </c>
      <c r="Y135" s="9" t="s">
        <v>72</v>
      </c>
      <c r="Z135" s="7">
        <v>87647.486923999997</v>
      </c>
      <c r="AA135" s="8">
        <v>10769.328198570709</v>
      </c>
      <c r="AB135" s="8">
        <v>3232.9449256659345</v>
      </c>
      <c r="AC135" s="8">
        <v>10504.893518118239</v>
      </c>
      <c r="AD135" s="8">
        <v>1246.1648867561132</v>
      </c>
      <c r="AE135" s="8">
        <v>8282.282290484678</v>
      </c>
      <c r="AF135" s="8">
        <v>34035.613819595674</v>
      </c>
      <c r="AG135" s="9" t="s">
        <v>72</v>
      </c>
      <c r="AH135" s="35">
        <v>14095.45</v>
      </c>
    </row>
    <row r="136" spans="1:34" x14ac:dyDescent="0.45">
      <c r="A136" s="4">
        <v>47484</v>
      </c>
      <c r="B136" s="7">
        <v>25927.303800000005</v>
      </c>
      <c r="C136" s="8">
        <v>2832.563059626385</v>
      </c>
      <c r="D136" s="8">
        <v>717.53066841308123</v>
      </c>
      <c r="E136" s="8">
        <v>1797.1712900568991</v>
      </c>
      <c r="F136" s="8">
        <v>327.20768992049432</v>
      </c>
      <c r="G136" s="8">
        <v>3053.947151766456</v>
      </c>
      <c r="H136" s="8">
        <v>8728.4198597833165</v>
      </c>
      <c r="I136" s="9"/>
      <c r="J136" s="7">
        <v>59166.7</v>
      </c>
      <c r="K136" s="8">
        <v>7329.1360080615705</v>
      </c>
      <c r="L136" s="8">
        <v>2333.5110837223847</v>
      </c>
      <c r="M136" s="8">
        <v>8003.5873446134119</v>
      </c>
      <c r="N136" s="8">
        <v>846.08658299607919</v>
      </c>
      <c r="O136" s="8">
        <v>4310.3681343976559</v>
      </c>
      <c r="P136" s="8">
        <v>22822.689153791103</v>
      </c>
      <c r="Q136" s="9">
        <v>0</v>
      </c>
      <c r="R136" s="7">
        <v>8832.7037290000007</v>
      </c>
      <c r="S136" s="8">
        <v>1189.6764850430816</v>
      </c>
      <c r="T136" s="8">
        <v>286.29473669681943</v>
      </c>
      <c r="U136" s="8">
        <v>553.52875733752489</v>
      </c>
      <c r="V136" s="8">
        <v>95.217437766863853</v>
      </c>
      <c r="W136" s="8">
        <v>916.18414552993681</v>
      </c>
      <c r="X136" s="8">
        <v>3040.9015623742266</v>
      </c>
      <c r="Y136" s="9" t="s">
        <v>72</v>
      </c>
      <c r="Z136" s="7">
        <v>86619.838915999993</v>
      </c>
      <c r="AA136" s="8">
        <v>10728.211679613232</v>
      </c>
      <c r="AB136" s="8">
        <v>3194.5478858180822</v>
      </c>
      <c r="AC136" s="8">
        <v>10160.192892681691</v>
      </c>
      <c r="AD136" s="8">
        <v>1238.7358109006723</v>
      </c>
      <c r="AE136" s="8">
        <v>7975.1047165174032</v>
      </c>
      <c r="AF136" s="8">
        <v>33296.792985531079</v>
      </c>
      <c r="AG136" s="9" t="s">
        <v>72</v>
      </c>
      <c r="AH136" s="35">
        <v>14344.55</v>
      </c>
    </row>
    <row r="137" spans="1:34" x14ac:dyDescent="0.45">
      <c r="A137" s="4">
        <v>47515</v>
      </c>
      <c r="B137" s="7">
        <v>25764.7811</v>
      </c>
      <c r="C137" s="8">
        <v>2797.690172661577</v>
      </c>
      <c r="D137" s="8">
        <v>603.5391337777146</v>
      </c>
      <c r="E137" s="8">
        <v>1704.3318041100015</v>
      </c>
      <c r="F137" s="8">
        <v>318.17828950840106</v>
      </c>
      <c r="G137" s="8">
        <v>2892.782914886795</v>
      </c>
      <c r="H137" s="8">
        <v>8316.5223149444901</v>
      </c>
      <c r="I137" s="9"/>
      <c r="J137" s="7">
        <v>59502.19</v>
      </c>
      <c r="K137" s="8">
        <v>7330.8809077879105</v>
      </c>
      <c r="L137" s="8">
        <v>1995.8601727127925</v>
      </c>
      <c r="M137" s="8">
        <v>7782.1349223328743</v>
      </c>
      <c r="N137" s="8">
        <v>849.58248922595601</v>
      </c>
      <c r="O137" s="8">
        <v>4205.3531234933043</v>
      </c>
      <c r="P137" s="8">
        <v>22163.811615552833</v>
      </c>
      <c r="Q137" s="9">
        <v>0</v>
      </c>
      <c r="R137" s="7">
        <v>8733.3693540000004</v>
      </c>
      <c r="S137" s="8">
        <v>1175.0298725178623</v>
      </c>
      <c r="T137" s="8">
        <v>240.81211437730812</v>
      </c>
      <c r="U137" s="8">
        <v>524.93419566588045</v>
      </c>
      <c r="V137" s="8">
        <v>92.589882246944711</v>
      </c>
      <c r="W137" s="8">
        <v>867.83487446603851</v>
      </c>
      <c r="X137" s="8">
        <v>2901.2009392740338</v>
      </c>
      <c r="Y137" s="9" t="s">
        <v>72</v>
      </c>
      <c r="Z137" s="7">
        <v>53694.3194908</v>
      </c>
      <c r="AA137" s="8">
        <v>10688.109114981802</v>
      </c>
      <c r="AB137" s="8">
        <v>2720.1071332460501</v>
      </c>
      <c r="AC137" s="8">
        <v>9827.3330872648767</v>
      </c>
      <c r="AD137" s="8">
        <v>1231.3964366360374</v>
      </c>
      <c r="AE137" s="8">
        <v>7676.6926213574588</v>
      </c>
      <c r="AF137" s="8">
        <v>32143.638393486228</v>
      </c>
      <c r="AG137" s="9" t="s">
        <v>72</v>
      </c>
      <c r="AH137" s="35">
        <v>14290.77</v>
      </c>
    </row>
    <row r="138" spans="1:34" x14ac:dyDescent="0.45">
      <c r="A138" s="4">
        <v>47543</v>
      </c>
      <c r="B138" s="7">
        <v>25542.625699999997</v>
      </c>
      <c r="C138" s="8">
        <v>2763.4817725187568</v>
      </c>
      <c r="D138" s="8">
        <v>592.76370929597363</v>
      </c>
      <c r="E138" s="8">
        <v>1616.1590644902626</v>
      </c>
      <c r="F138" s="8">
        <v>309.41961751833225</v>
      </c>
      <c r="G138" s="8">
        <v>2739.5827437547655</v>
      </c>
      <c r="H138" s="8">
        <v>8021.4069075780917</v>
      </c>
      <c r="I138" s="9"/>
      <c r="J138" s="7">
        <v>59679.42</v>
      </c>
      <c r="K138" s="8">
        <v>7332.8284011267842</v>
      </c>
      <c r="L138" s="8">
        <v>1993.1454785955432</v>
      </c>
      <c r="M138" s="8">
        <v>7566.4105885366898</v>
      </c>
      <c r="N138" s="8">
        <v>852.84948865805211</v>
      </c>
      <c r="O138" s="8">
        <v>4099.3101266801878</v>
      </c>
      <c r="P138" s="8">
        <v>21844.544083597255</v>
      </c>
      <c r="Q138" s="9">
        <v>0</v>
      </c>
      <c r="R138" s="7">
        <v>8681.9422340000001</v>
      </c>
      <c r="S138" s="8">
        <v>1160.6623444578779</v>
      </c>
      <c r="T138" s="8">
        <v>236.51272000909347</v>
      </c>
      <c r="U138" s="8">
        <v>497.77699186300089</v>
      </c>
      <c r="V138" s="8">
        <v>90.041108697834687</v>
      </c>
      <c r="W138" s="8">
        <v>821.87482312642965</v>
      </c>
      <c r="X138" s="8">
        <v>2806.8679881542366</v>
      </c>
      <c r="Y138" s="9" t="s">
        <v>72</v>
      </c>
      <c r="Z138" s="7">
        <v>53689.363821200001</v>
      </c>
      <c r="AA138" s="8">
        <v>10649.006528149292</v>
      </c>
      <c r="AB138" s="8">
        <v>2704.4619297507115</v>
      </c>
      <c r="AC138" s="8">
        <v>9505.8014659250039</v>
      </c>
      <c r="AD138" s="8">
        <v>1224.1530296800508</v>
      </c>
      <c r="AE138" s="8">
        <v>7386.8094191859063</v>
      </c>
      <c r="AF138" s="8">
        <v>31470.232372690964</v>
      </c>
      <c r="AG138" s="9" t="s">
        <v>72</v>
      </c>
      <c r="AH138" s="35">
        <v>13705.9</v>
      </c>
    </row>
    <row r="139" spans="1:34" x14ac:dyDescent="0.45">
      <c r="A139" s="4">
        <v>47574</v>
      </c>
      <c r="B139" s="7">
        <v>25254.251400000001</v>
      </c>
      <c r="C139" s="8">
        <v>2729.9209052661763</v>
      </c>
      <c r="D139" s="8">
        <v>582.22727088836996</v>
      </c>
      <c r="E139" s="8">
        <v>1532.3979432762853</v>
      </c>
      <c r="F139" s="8">
        <v>300.92095813918593</v>
      </c>
      <c r="G139" s="8">
        <v>2593.9108659652588</v>
      </c>
      <c r="H139" s="8">
        <v>7739.3779435352772</v>
      </c>
      <c r="I139" s="9"/>
      <c r="J139" s="7">
        <v>59922.92</v>
      </c>
      <c r="K139" s="8">
        <v>7334.9853040133967</v>
      </c>
      <c r="L139" s="8">
        <v>1990.497829775368</v>
      </c>
      <c r="M139" s="8">
        <v>7356.2245437331967</v>
      </c>
      <c r="N139" s="8">
        <v>855.90604831141911</v>
      </c>
      <c r="O139" s="8">
        <v>3992.5185198040626</v>
      </c>
      <c r="P139" s="8">
        <v>21530.132245637444</v>
      </c>
      <c r="Q139" s="9">
        <v>0</v>
      </c>
      <c r="R139" s="7">
        <v>8608.7531200000012</v>
      </c>
      <c r="S139" s="8">
        <v>1146.5667802117939</v>
      </c>
      <c r="T139" s="8">
        <v>232.30868108445961</v>
      </c>
      <c r="U139" s="8">
        <v>471.97856652909587</v>
      </c>
      <c r="V139" s="8">
        <v>87.567998818503114</v>
      </c>
      <c r="W139" s="8">
        <v>778.17325978957774</v>
      </c>
      <c r="X139" s="8">
        <v>2716.5952864334304</v>
      </c>
      <c r="Y139" s="9" t="s">
        <v>72</v>
      </c>
      <c r="Z139" s="7">
        <v>53679.380119599999</v>
      </c>
      <c r="AA139" s="8">
        <v>10610.890390332808</v>
      </c>
      <c r="AB139" s="8">
        <v>2689.170554841412</v>
      </c>
      <c r="AC139" s="8">
        <v>9195.1020756647395</v>
      </c>
      <c r="AD139" s="8">
        <v>1217.0111980784422</v>
      </c>
      <c r="AE139" s="8">
        <v>7105.2115589623736</v>
      </c>
      <c r="AF139" s="8">
        <v>30817.385777879776</v>
      </c>
      <c r="AG139" s="9" t="s">
        <v>72</v>
      </c>
      <c r="AH139" s="35">
        <v>12995.77</v>
      </c>
    </row>
    <row r="140" spans="1:34" x14ac:dyDescent="0.45">
      <c r="A140" s="4">
        <v>47604</v>
      </c>
      <c r="B140" s="7">
        <v>25006.458699999999</v>
      </c>
      <c r="C140" s="8">
        <v>2696.9911569413457</v>
      </c>
      <c r="D140" s="8">
        <v>571.92280165506713</v>
      </c>
      <c r="E140" s="8">
        <v>1452.8077042939058</v>
      </c>
      <c r="F140" s="8">
        <v>292.67212054427756</v>
      </c>
      <c r="G140" s="8">
        <v>2455.3566577018532</v>
      </c>
      <c r="H140" s="8">
        <v>7469.7504411364498</v>
      </c>
      <c r="I140" s="9"/>
      <c r="J140" s="7">
        <v>60243.900000000009</v>
      </c>
      <c r="K140" s="8">
        <v>7337.35822306517</v>
      </c>
      <c r="L140" s="8">
        <v>1987.9204064174946</v>
      </c>
      <c r="M140" s="8">
        <v>7151.385790977738</v>
      </c>
      <c r="N140" s="8">
        <v>858.76943281874958</v>
      </c>
      <c r="O140" s="8">
        <v>3885.2227087694173</v>
      </c>
      <c r="P140" s="8">
        <v>21220.656562048571</v>
      </c>
      <c r="Q140" s="9">
        <v>0</v>
      </c>
      <c r="R140" s="7">
        <v>8509.0656589999999</v>
      </c>
      <c r="S140" s="8">
        <v>1132.7362859153652</v>
      </c>
      <c r="T140" s="8">
        <v>228.19719786037177</v>
      </c>
      <c r="U140" s="8">
        <v>447.46477292252297</v>
      </c>
      <c r="V140" s="8">
        <v>85.16758707838477</v>
      </c>
      <c r="W140" s="8">
        <v>736.60699731055604</v>
      </c>
      <c r="X140" s="8">
        <v>2630.1728410872006</v>
      </c>
      <c r="Y140" s="9" t="s">
        <v>72</v>
      </c>
      <c r="Z140" s="7">
        <v>53663.481352000003</v>
      </c>
      <c r="AA140" s="8">
        <v>10573.747611394785</v>
      </c>
      <c r="AB140" s="8">
        <v>2674.2277684035753</v>
      </c>
      <c r="AC140" s="8">
        <v>8894.7550361304257</v>
      </c>
      <c r="AD140" s="8">
        <v>1209.9759774718827</v>
      </c>
      <c r="AE140" s="8">
        <v>6831.650698011641</v>
      </c>
      <c r="AF140" s="8">
        <v>30184.357091412312</v>
      </c>
      <c r="AG140" s="9" t="s">
        <v>72</v>
      </c>
      <c r="AH140" s="35">
        <v>12387.26</v>
      </c>
    </row>
    <row r="141" spans="1:34" x14ac:dyDescent="0.45">
      <c r="A141" s="4">
        <v>47635</v>
      </c>
      <c r="B141" s="7">
        <v>24316.914199999999</v>
      </c>
      <c r="C141" s="8">
        <v>2664.6766329809111</v>
      </c>
      <c r="D141" s="8">
        <v>561.84354040437177</v>
      </c>
      <c r="E141" s="8">
        <v>1377.1611784388256</v>
      </c>
      <c r="F141" s="8">
        <v>284.6634083272848</v>
      </c>
      <c r="G141" s="8">
        <v>2323.5331268454552</v>
      </c>
      <c r="H141" s="8">
        <v>7211.8778869968482</v>
      </c>
      <c r="I141" s="9"/>
      <c r="J141" s="7">
        <v>60520.11</v>
      </c>
      <c r="K141" s="8">
        <v>7339.9535714547592</v>
      </c>
      <c r="L141" s="8">
        <v>1985.4162882521684</v>
      </c>
      <c r="M141" s="8">
        <v>6951.7025042849364</v>
      </c>
      <c r="N141" s="8">
        <v>861.45581697006537</v>
      </c>
      <c r="O141" s="8">
        <v>3777.6357897106795</v>
      </c>
      <c r="P141" s="8">
        <v>20916.163970672609</v>
      </c>
      <c r="Q141" s="9">
        <v>0</v>
      </c>
      <c r="R141" s="7">
        <v>8422.1821959999997</v>
      </c>
      <c r="S141" s="8">
        <v>1119.1641858519827</v>
      </c>
      <c r="T141" s="8">
        <v>224.17557262134432</v>
      </c>
      <c r="U141" s="8">
        <v>424.16564295915828</v>
      </c>
      <c r="V141" s="8">
        <v>82.837051823239875</v>
      </c>
      <c r="W141" s="8">
        <v>697.05993805363653</v>
      </c>
      <c r="X141" s="8">
        <v>2547.4023913093615</v>
      </c>
      <c r="Y141" s="9" t="s">
        <v>72</v>
      </c>
      <c r="Z141" s="7">
        <v>53651.287870400003</v>
      </c>
      <c r="AA141" s="8">
        <v>10537.565531031853</v>
      </c>
      <c r="AB141" s="8">
        <v>2659.6285367374144</v>
      </c>
      <c r="AC141" s="8">
        <v>8604.295918411528</v>
      </c>
      <c r="AD141" s="8">
        <v>1203.0519069628072</v>
      </c>
      <c r="AE141" s="8">
        <v>6565.8755419252257</v>
      </c>
      <c r="AF141" s="8">
        <v>29570.417435068826</v>
      </c>
      <c r="AG141" s="9" t="s">
        <v>72</v>
      </c>
      <c r="AH141" s="35">
        <v>11858.91</v>
      </c>
    </row>
    <row r="142" spans="1:34" x14ac:dyDescent="0.45">
      <c r="A142" s="4">
        <v>47665</v>
      </c>
      <c r="B142" s="7">
        <v>23757.396000000001</v>
      </c>
      <c r="C142" s="8">
        <v>2632.9619385610858</v>
      </c>
      <c r="D142" s="8">
        <v>551.98297054917634</v>
      </c>
      <c r="E142" s="8">
        <v>1305.243986823958</v>
      </c>
      <c r="F142" s="8">
        <v>276.88559099420286</v>
      </c>
      <c r="G142" s="8">
        <v>2198.075492667941</v>
      </c>
      <c r="H142" s="8">
        <v>6965.1499795963646</v>
      </c>
      <c r="I142" s="9"/>
      <c r="J142" s="7">
        <v>60893.91</v>
      </c>
      <c r="K142" s="8">
        <v>7342.7775839785736</v>
      </c>
      <c r="L142" s="8">
        <v>1982.9884650867732</v>
      </c>
      <c r="M142" s="8">
        <v>6756.9823302524765</v>
      </c>
      <c r="N142" s="8">
        <v>863.98038770174787</v>
      </c>
      <c r="O142" s="8">
        <v>3669.942808016986</v>
      </c>
      <c r="P142" s="8">
        <v>20616.671575036558</v>
      </c>
      <c r="Q142" s="9">
        <v>0</v>
      </c>
      <c r="R142" s="7">
        <v>8303.0283120000004</v>
      </c>
      <c r="S142" s="8">
        <v>1105.844014195656</v>
      </c>
      <c r="T142" s="8">
        <v>220.24120524912135</v>
      </c>
      <c r="U142" s="8">
        <v>402.01514794177905</v>
      </c>
      <c r="V142" s="8">
        <v>80.57370697931303</v>
      </c>
      <c r="W142" s="8">
        <v>659.42264780038238</v>
      </c>
      <c r="X142" s="8">
        <v>2468.0967221662518</v>
      </c>
      <c r="Y142" s="9" t="s">
        <v>72</v>
      </c>
      <c r="Z142" s="7">
        <v>53634.175914799998</v>
      </c>
      <c r="AA142" s="8">
        <v>10502.331910251876</v>
      </c>
      <c r="AB142" s="8">
        <v>2645.368029745785</v>
      </c>
      <c r="AC142" s="8">
        <v>8323.2751144412268</v>
      </c>
      <c r="AD142" s="8">
        <v>1196.2430968947913</v>
      </c>
      <c r="AE142" s="8">
        <v>6307.6333992185155</v>
      </c>
      <c r="AF142" s="8">
        <v>28974.851550552194</v>
      </c>
      <c r="AG142" s="9" t="s">
        <v>72</v>
      </c>
      <c r="AH142" s="35">
        <v>11734.21</v>
      </c>
    </row>
    <row r="143" spans="1:34" x14ac:dyDescent="0.45">
      <c r="A143" s="4">
        <v>47696</v>
      </c>
      <c r="B143" s="7">
        <v>23485.033600000002</v>
      </c>
      <c r="C143" s="8">
        <v>2601.8321598027328</v>
      </c>
      <c r="D143" s="8">
        <v>542.33480956197604</v>
      </c>
      <c r="E143" s="8">
        <v>1236.8538089275912</v>
      </c>
      <c r="F143" s="8">
        <v>269.32987735475189</v>
      </c>
      <c r="G143" s="8">
        <v>2078.6398555070491</v>
      </c>
      <c r="H143" s="8">
        <v>6728.990511154102</v>
      </c>
      <c r="I143" s="9"/>
      <c r="J143" s="7">
        <v>59524.740000000005</v>
      </c>
      <c r="K143" s="8">
        <v>7345.8363313754908</v>
      </c>
      <c r="L143" s="8">
        <v>1980.6398468037801</v>
      </c>
      <c r="M143" s="8">
        <v>6567.0326271949561</v>
      </c>
      <c r="N143" s="8">
        <v>866.35743684575061</v>
      </c>
      <c r="O143" s="8">
        <v>3562.3036651883826</v>
      </c>
      <c r="P143" s="8">
        <v>20322.169907408359</v>
      </c>
      <c r="Q143" s="9">
        <v>0</v>
      </c>
      <c r="R143" s="7">
        <v>8062.932589</v>
      </c>
      <c r="S143" s="8">
        <v>1092.7695071171479</v>
      </c>
      <c r="T143" s="8">
        <v>216.39158901522845</v>
      </c>
      <c r="U143" s="8">
        <v>380.95097314969809</v>
      </c>
      <c r="V143" s="8">
        <v>78.374994310232793</v>
      </c>
      <c r="W143" s="8">
        <v>623.59195665211473</v>
      </c>
      <c r="X143" s="8">
        <v>2392.0790202444218</v>
      </c>
      <c r="Y143" s="9" t="s">
        <v>72</v>
      </c>
      <c r="Z143" s="7">
        <v>84298.908756399993</v>
      </c>
      <c r="AA143" s="8">
        <v>10468.03492313877</v>
      </c>
      <c r="AB143" s="8">
        <v>2631.4416182781515</v>
      </c>
      <c r="AC143" s="8">
        <v>8051.2571979080658</v>
      </c>
      <c r="AD143" s="8">
        <v>1189.5532896714528</v>
      </c>
      <c r="AE143" s="8">
        <v>6056.671491796842</v>
      </c>
      <c r="AF143" s="8">
        <v>28396.958520793283</v>
      </c>
      <c r="AG143" s="9" t="s">
        <v>72</v>
      </c>
      <c r="AH143" s="35">
        <v>11688.8</v>
      </c>
    </row>
    <row r="144" spans="1:34" x14ac:dyDescent="0.45">
      <c r="A144" s="4">
        <v>47727</v>
      </c>
      <c r="B144" s="7">
        <v>23235.747800000001</v>
      </c>
      <c r="C144" s="8">
        <v>2571.2728457978637</v>
      </c>
      <c r="D144" s="8">
        <v>532.89299895657393</v>
      </c>
      <c r="E144" s="8">
        <v>1171.7996931143989</v>
      </c>
      <c r="F144" s="8">
        <v>261.98789066996363</v>
      </c>
      <c r="G144" s="8">
        <v>1964.9019502192959</v>
      </c>
      <c r="H144" s="8">
        <v>6502.8553787580959</v>
      </c>
      <c r="I144" s="9"/>
      <c r="J144" s="7">
        <v>59811.31</v>
      </c>
      <c r="K144" s="8">
        <v>7349.1357339469132</v>
      </c>
      <c r="L144" s="8">
        <v>1978.373272891575</v>
      </c>
      <c r="M144" s="8">
        <v>6381.6606456103927</v>
      </c>
      <c r="N144" s="8">
        <v>868.60044578349812</v>
      </c>
      <c r="O144" s="8">
        <v>3454.8557154222185</v>
      </c>
      <c r="P144" s="8">
        <v>20032.625813654598</v>
      </c>
      <c r="Q144" s="9">
        <v>0</v>
      </c>
      <c r="R144" s="7">
        <v>7976.6786259999999</v>
      </c>
      <c r="S144" s="8">
        <v>1079.9345952351027</v>
      </c>
      <c r="T144" s="8">
        <v>212.62430658367299</v>
      </c>
      <c r="U144" s="8">
        <v>360.91430547923483</v>
      </c>
      <c r="V144" s="8">
        <v>76.238476184959424</v>
      </c>
      <c r="W144" s="8">
        <v>589.47058506578878</v>
      </c>
      <c r="X144" s="8">
        <v>2319.1822685487587</v>
      </c>
      <c r="Y144" s="9" t="s">
        <v>72</v>
      </c>
      <c r="Z144" s="7">
        <v>84272.812256400008</v>
      </c>
      <c r="AA144" s="8">
        <v>10434.66314890435</v>
      </c>
      <c r="AB144" s="8">
        <v>2617.8448716394637</v>
      </c>
      <c r="AC144" s="8">
        <v>7787.8202773476714</v>
      </c>
      <c r="AD144" s="8">
        <v>1182.9859145874545</v>
      </c>
      <c r="AE144" s="8">
        <v>5812.7380556853732</v>
      </c>
      <c r="AF144" s="8">
        <v>27836.052268164312</v>
      </c>
      <c r="AG144" s="9" t="s">
        <v>72</v>
      </c>
      <c r="AH144" s="35">
        <v>12409.8</v>
      </c>
    </row>
    <row r="145" spans="1:34" x14ac:dyDescent="0.45">
      <c r="A145" s="4">
        <v>47757</v>
      </c>
      <c r="B145" s="7">
        <v>23028.181199999999</v>
      </c>
      <c r="C145" s="8">
        <v>2541.2699914166901</v>
      </c>
      <c r="D145" s="8">
        <v>523.65169476661822</v>
      </c>
      <c r="E145" s="8">
        <v>1109.9014070231453</v>
      </c>
      <c r="F145" s="8">
        <v>254.85164542472006</v>
      </c>
      <c r="G145" s="8">
        <v>1856.5559777899098</v>
      </c>
      <c r="H145" s="8">
        <v>6286.2307164210833</v>
      </c>
      <c r="I145" s="9"/>
      <c r="J145" s="7">
        <v>60075.7</v>
      </c>
      <c r="K145" s="8">
        <v>7352.6815745260565</v>
      </c>
      <c r="L145" s="8">
        <v>1976.1915215520592</v>
      </c>
      <c r="M145" s="8">
        <v>6200.6736530299577</v>
      </c>
      <c r="N145" s="8">
        <v>870.72216300604589</v>
      </c>
      <c r="O145" s="8">
        <v>3347.7160882398207</v>
      </c>
      <c r="P145" s="8">
        <v>19747.98500035394</v>
      </c>
      <c r="Q145" s="9">
        <v>0</v>
      </c>
      <c r="R145" s="7">
        <v>7899.9187380000003</v>
      </c>
      <c r="S145" s="8">
        <v>1067.3333963950099</v>
      </c>
      <c r="T145" s="8">
        <v>208.93702621188066</v>
      </c>
      <c r="U145" s="8">
        <v>341.84963336312876</v>
      </c>
      <c r="V145" s="8">
        <v>74.161828818593534</v>
      </c>
      <c r="W145" s="8">
        <v>556.96679333697296</v>
      </c>
      <c r="X145" s="8">
        <v>2249.2486781255857</v>
      </c>
      <c r="Y145" s="9" t="s">
        <v>72</v>
      </c>
      <c r="Z145" s="7">
        <v>84250.639423999994</v>
      </c>
      <c r="AA145" s="8">
        <v>10402.205564226084</v>
      </c>
      <c r="AB145" s="8">
        <v>2604.5735552720012</v>
      </c>
      <c r="AC145" s="8">
        <v>7532.5553414577316</v>
      </c>
      <c r="AD145" s="8">
        <v>1176.54413751571</v>
      </c>
      <c r="AE145" s="8">
        <v>5575.5832615877125</v>
      </c>
      <c r="AF145" s="8">
        <v>27291.46186005924</v>
      </c>
      <c r="AG145" s="9" t="s">
        <v>72</v>
      </c>
      <c r="AH145" s="35">
        <v>12938.45</v>
      </c>
    </row>
    <row r="146" spans="1:34" x14ac:dyDescent="0.45">
      <c r="A146" s="4">
        <v>47788</v>
      </c>
      <c r="B146" s="7">
        <v>22738.834100000004</v>
      </c>
      <c r="C146" s="8">
        <v>2511.8100208566461</v>
      </c>
      <c r="D146" s="8">
        <v>514.60525849299779</v>
      </c>
      <c r="E146" s="8">
        <v>1050.9888255199057</v>
      </c>
      <c r="F146" s="8">
        <v>247.91352560494181</v>
      </c>
      <c r="G146" s="8">
        <v>1753.3135097862923</v>
      </c>
      <c r="H146" s="8">
        <v>6078.6311402607844</v>
      </c>
      <c r="I146" s="9"/>
      <c r="J146" s="7">
        <v>60281.91</v>
      </c>
      <c r="K146" s="8">
        <v>7356.4795108410462</v>
      </c>
      <c r="L146" s="8">
        <v>1974.0973184262305</v>
      </c>
      <c r="M146" s="8">
        <v>6023.8790060362144</v>
      </c>
      <c r="N146" s="8">
        <v>872.73467546190557</v>
      </c>
      <c r="O146" s="8">
        <v>3240.9837684055037</v>
      </c>
      <c r="P146" s="8">
        <v>19468.1742791709</v>
      </c>
      <c r="Q146" s="9">
        <v>0</v>
      </c>
      <c r="R146" s="7">
        <v>7838.3870809999989</v>
      </c>
      <c r="S146" s="8">
        <v>1054.9602087597914</v>
      </c>
      <c r="T146" s="8">
        <v>205.32749813870612</v>
      </c>
      <c r="U146" s="8">
        <v>323.70455826013097</v>
      </c>
      <c r="V146" s="8">
        <v>72.142835951038066</v>
      </c>
      <c r="W146" s="8">
        <v>525.99405293588768</v>
      </c>
      <c r="X146" s="8">
        <v>2182.1291540455541</v>
      </c>
      <c r="Y146" s="9" t="s">
        <v>72</v>
      </c>
      <c r="Z146" s="7">
        <v>84231.945152800006</v>
      </c>
      <c r="AA146" s="8">
        <v>10370.651535869021</v>
      </c>
      <c r="AB146" s="8">
        <v>2591.6236286178278</v>
      </c>
      <c r="AC146" s="8">
        <v>7285.0655966601007</v>
      </c>
      <c r="AD146" s="8">
        <v>1170.2309061878357</v>
      </c>
      <c r="AE146" s="8">
        <v>5344.9599801490549</v>
      </c>
      <c r="AF146" s="8">
        <v>26762.531647483844</v>
      </c>
      <c r="AG146" s="9" t="s">
        <v>72</v>
      </c>
      <c r="AH146" s="35">
        <v>13418.18</v>
      </c>
    </row>
    <row r="147" spans="1:34" x14ac:dyDescent="0.45">
      <c r="A147" s="4">
        <v>47818</v>
      </c>
      <c r="B147" s="7">
        <v>22525.780200000001</v>
      </c>
      <c r="C147" s="8">
        <v>2482.879771896964</v>
      </c>
      <c r="D147" s="8">
        <v>505.7482484938995</v>
      </c>
      <c r="E147" s="8">
        <v>994.90135398067287</v>
      </c>
      <c r="F147" s="8">
        <v>241.16626436905818</v>
      </c>
      <c r="G147" s="8">
        <v>1654.9024608616774</v>
      </c>
      <c r="H147" s="8">
        <v>5879.5980996022718</v>
      </c>
      <c r="I147" s="9"/>
      <c r="J147" s="7">
        <v>60587.850000000006</v>
      </c>
      <c r="K147" s="8">
        <v>7360.5350873137932</v>
      </c>
      <c r="L147" s="8">
        <v>1972.0933449764759</v>
      </c>
      <c r="M147" s="8">
        <v>5851.0841712854817</v>
      </c>
      <c r="N147" s="8">
        <v>874.64947447288569</v>
      </c>
      <c r="O147" s="8">
        <v>3134.7414605069293</v>
      </c>
      <c r="P147" s="8">
        <v>19193.103538555566</v>
      </c>
      <c r="Q147" s="9">
        <v>0</v>
      </c>
      <c r="R147" s="7">
        <v>7748.6633259999999</v>
      </c>
      <c r="S147" s="8">
        <v>1042.8095041967249</v>
      </c>
      <c r="T147" s="8">
        <v>201.79355114906591</v>
      </c>
      <c r="U147" s="8">
        <v>306.42961702604725</v>
      </c>
      <c r="V147" s="8">
        <v>70.179382931395935</v>
      </c>
      <c r="W147" s="8">
        <v>496.47073825850322</v>
      </c>
      <c r="X147" s="8">
        <v>2117.6827935617375</v>
      </c>
      <c r="Y147" s="9" t="s">
        <v>72</v>
      </c>
      <c r="Z147" s="7">
        <v>84204.786125999992</v>
      </c>
      <c r="AA147" s="8">
        <v>10339.99081359015</v>
      </c>
      <c r="AB147" s="8">
        <v>2578.9912431691555</v>
      </c>
      <c r="AC147" s="8">
        <v>7044.965796062289</v>
      </c>
      <c r="AD147" s="8">
        <v>1164.0489917157556</v>
      </c>
      <c r="AE147" s="8">
        <v>5120.6244135409415</v>
      </c>
      <c r="AF147" s="8">
        <v>26248.621258078296</v>
      </c>
      <c r="AG147" s="9" t="s">
        <v>72</v>
      </c>
      <c r="AH147" s="35">
        <v>13998.81</v>
      </c>
    </row>
    <row r="148" spans="1:34" x14ac:dyDescent="0.45">
      <c r="A148" s="4">
        <v>47849</v>
      </c>
      <c r="B148" s="7">
        <v>22362.088799999998</v>
      </c>
      <c r="C148" s="8">
        <v>2454.4664808243533</v>
      </c>
      <c r="D148" s="8">
        <v>497.07541179294799</v>
      </c>
      <c r="E148" s="8">
        <v>941.4873848775062</v>
      </c>
      <c r="F148" s="8">
        <v>234.60292501240872</v>
      </c>
      <c r="G148" s="8">
        <v>1561.0661247741136</v>
      </c>
      <c r="H148" s="8">
        <v>5688.6983272813295</v>
      </c>
      <c r="I148" s="9"/>
      <c r="J148" s="7">
        <v>60796.17</v>
      </c>
      <c r="K148" s="8">
        <v>7364.8537463339417</v>
      </c>
      <c r="L148" s="8">
        <v>1970.1822465621067</v>
      </c>
      <c r="M148" s="8">
        <v>5682.0966972556998</v>
      </c>
      <c r="N148" s="8">
        <v>876.4775169133128</v>
      </c>
      <c r="O148" s="8">
        <v>3029.0572619112368</v>
      </c>
      <c r="P148" s="8">
        <v>18922.667468976299</v>
      </c>
      <c r="Q148" s="9">
        <v>0</v>
      </c>
      <c r="R148" s="7">
        <v>7684.6695069999996</v>
      </c>
      <c r="S148" s="8">
        <v>1030.8759219462283</v>
      </c>
      <c r="T148" s="8">
        <v>198.33308930538624</v>
      </c>
      <c r="U148" s="8">
        <v>289.9781145422719</v>
      </c>
      <c r="V148" s="8">
        <v>68.269451178610936</v>
      </c>
      <c r="W148" s="8">
        <v>468.31983743223407</v>
      </c>
      <c r="X148" s="8">
        <v>2055.7764144047314</v>
      </c>
      <c r="Y148" s="9" t="s">
        <v>72</v>
      </c>
      <c r="Z148" s="7">
        <v>84181.664718</v>
      </c>
      <c r="AA148" s="8">
        <v>10310.213523323166</v>
      </c>
      <c r="AB148" s="8">
        <v>2566.6727407136441</v>
      </c>
      <c r="AC148" s="8">
        <v>6811.8815591087077</v>
      </c>
      <c r="AD148" s="8">
        <v>1158.0010269282034</v>
      </c>
      <c r="AE148" s="8">
        <v>4902.336611640173</v>
      </c>
      <c r="AF148" s="8">
        <v>25749.105461713894</v>
      </c>
      <c r="AG148" s="9" t="s">
        <v>72</v>
      </c>
      <c r="AH148" s="35">
        <v>14444.44</v>
      </c>
    </row>
    <row r="149" spans="1:34" x14ac:dyDescent="0.45">
      <c r="A149" s="4">
        <v>47880</v>
      </c>
      <c r="B149" s="7">
        <v>22148.8177</v>
      </c>
      <c r="C149" s="8">
        <v>2426.5577679972325</v>
      </c>
      <c r="D149" s="8">
        <v>488.58167628238607</v>
      </c>
      <c r="E149" s="8">
        <v>890.60378568852639</v>
      </c>
      <c r="F149" s="8">
        <v>228.21688313144512</v>
      </c>
      <c r="G149" s="8">
        <v>1471.5622697278527</v>
      </c>
      <c r="H149" s="8">
        <v>5505.5223828274429</v>
      </c>
      <c r="I149" s="9"/>
      <c r="J149" s="7">
        <v>60951.34</v>
      </c>
      <c r="K149" s="8">
        <v>7369.4408390445742</v>
      </c>
      <c r="L149" s="8">
        <v>1968.3666402427107</v>
      </c>
      <c r="M149" s="8">
        <v>5516.7241374638406</v>
      </c>
      <c r="N149" s="8">
        <v>878.22928227679847</v>
      </c>
      <c r="O149" s="8">
        <v>2923.9861648539713</v>
      </c>
      <c r="P149" s="8">
        <v>18656.747063881896</v>
      </c>
      <c r="Q149" s="9">
        <v>0</v>
      </c>
      <c r="R149" s="7">
        <v>7637.279063</v>
      </c>
      <c r="S149" s="8">
        <v>1019.1542625588377</v>
      </c>
      <c r="T149" s="8">
        <v>194.94408883667205</v>
      </c>
      <c r="U149" s="8">
        <v>274.30596599206615</v>
      </c>
      <c r="V149" s="8">
        <v>66.411112991250533</v>
      </c>
      <c r="W149" s="8">
        <v>441.4686809183558</v>
      </c>
      <c r="X149" s="8">
        <v>1996.2841112971823</v>
      </c>
      <c r="Y149" s="9" t="s">
        <v>72</v>
      </c>
      <c r="Z149" s="7">
        <v>84164.332246000005</v>
      </c>
      <c r="AA149" s="8">
        <v>10281.310160641253</v>
      </c>
      <c r="AB149" s="8">
        <v>2554.6646517815739</v>
      </c>
      <c r="AC149" s="8">
        <v>6585.4486802900719</v>
      </c>
      <c r="AD149" s="8">
        <v>1152.0895420345325</v>
      </c>
      <c r="AE149" s="8">
        <v>4689.8608885273943</v>
      </c>
      <c r="AF149" s="8">
        <v>25263.373923274827</v>
      </c>
      <c r="AG149" s="9" t="s">
        <v>72</v>
      </c>
      <c r="AH149" s="35">
        <v>14450.82</v>
      </c>
    </row>
    <row r="150" spans="1:34" x14ac:dyDescent="0.45">
      <c r="A150" s="4">
        <v>47908</v>
      </c>
      <c r="B150" s="7">
        <v>21973.723499999996</v>
      </c>
      <c r="C150" s="8">
        <v>2399.141624017745</v>
      </c>
      <c r="D150" s="8">
        <v>480.26214329966842</v>
      </c>
      <c r="E150" s="8">
        <v>842.11541633120669</v>
      </c>
      <c r="F150" s="8">
        <v>222.00180990207815</v>
      </c>
      <c r="G150" s="8">
        <v>1386.1622892049008</v>
      </c>
      <c r="H150" s="8">
        <v>5329.6832827555991</v>
      </c>
      <c r="I150" s="9"/>
      <c r="J150" s="7">
        <v>61166.720000000001</v>
      </c>
      <c r="K150" s="8">
        <v>7374.301635674462</v>
      </c>
      <c r="L150" s="8">
        <v>1966.6491223421685</v>
      </c>
      <c r="M150" s="8">
        <v>5354.773925694818</v>
      </c>
      <c r="N150" s="8">
        <v>879.91482619526198</v>
      </c>
      <c r="O150" s="8">
        <v>2819.5714059858115</v>
      </c>
      <c r="P150" s="8">
        <v>18395.21091589252</v>
      </c>
      <c r="Q150" s="9">
        <v>0</v>
      </c>
      <c r="R150" s="7">
        <v>7571.0511129999995</v>
      </c>
      <c r="S150" s="8">
        <v>1007.6394820874528</v>
      </c>
      <c r="T150" s="8">
        <v>191.62459517656771</v>
      </c>
      <c r="U150" s="8">
        <v>259.37154823001168</v>
      </c>
      <c r="V150" s="8">
        <v>64.602526681504742</v>
      </c>
      <c r="W150" s="8">
        <v>415.84868676147028</v>
      </c>
      <c r="X150" s="8">
        <v>1939.0868389370075</v>
      </c>
      <c r="Y150" s="9" t="s">
        <v>72</v>
      </c>
      <c r="Z150" s="7">
        <v>84137.569391199999</v>
      </c>
      <c r="AA150" s="8">
        <v>10253.271584495757</v>
      </c>
      <c r="AB150" s="8">
        <v>2542.9636943017704</v>
      </c>
      <c r="AC150" s="8">
        <v>6365.3124252922662</v>
      </c>
      <c r="AD150" s="8">
        <v>1146.3169980777557</v>
      </c>
      <c r="AE150" s="8">
        <v>4482.9661530316926</v>
      </c>
      <c r="AF150" s="8">
        <v>24790.830855199241</v>
      </c>
      <c r="AG150" s="9" t="s">
        <v>72</v>
      </c>
      <c r="AH150" s="35">
        <v>13895.5</v>
      </c>
    </row>
    <row r="151" spans="1:34" x14ac:dyDescent="0.45">
      <c r="A151" s="4">
        <v>47939</v>
      </c>
      <c r="B151" s="7">
        <v>21767.090900000003</v>
      </c>
      <c r="C151" s="8">
        <v>2372.2063964824156</v>
      </c>
      <c r="D151" s="8">
        <v>472.11208055716406</v>
      </c>
      <c r="E151" s="8">
        <v>795.89467438865813</v>
      </c>
      <c r="F151" s="8">
        <v>215.95165639333516</v>
      </c>
      <c r="G151" s="8">
        <v>1304.6504046633522</v>
      </c>
      <c r="H151" s="8">
        <v>5160.8152124849257</v>
      </c>
      <c r="I151" s="9"/>
      <c r="J151" s="7">
        <v>61341</v>
      </c>
      <c r="K151" s="8">
        <v>7379.4413354491971</v>
      </c>
      <c r="L151" s="8">
        <v>1965.0322758046539</v>
      </c>
      <c r="M151" s="8">
        <v>5196.053202987051</v>
      </c>
      <c r="N151" s="8">
        <v>881.54383092574324</v>
      </c>
      <c r="O151" s="8">
        <v>2715.8456793870914</v>
      </c>
      <c r="P151" s="8">
        <v>18137.916324553735</v>
      </c>
      <c r="Q151" s="9">
        <v>0</v>
      </c>
      <c r="R151" s="7">
        <v>7516.8423079999993</v>
      </c>
      <c r="S151" s="8">
        <v>996.32668652261452</v>
      </c>
      <c r="T151" s="8">
        <v>188.37272014230845</v>
      </c>
      <c r="U151" s="8">
        <v>245.13555971170672</v>
      </c>
      <c r="V151" s="8">
        <v>62.841932010460532</v>
      </c>
      <c r="W151" s="8">
        <v>391.39512139900563</v>
      </c>
      <c r="X151" s="8">
        <v>1884.0720197860958</v>
      </c>
      <c r="Y151" s="9" t="s">
        <v>72</v>
      </c>
      <c r="Z151" s="7">
        <v>84116.535310399995</v>
      </c>
      <c r="AA151" s="8">
        <v>10226.089011228096</v>
      </c>
      <c r="AB151" s="8">
        <v>2531.5667724732507</v>
      </c>
      <c r="AC151" s="8">
        <v>6151.1268122534402</v>
      </c>
      <c r="AD151" s="8">
        <v>1140.6858185977453</v>
      </c>
      <c r="AE151" s="8">
        <v>4281.4261649831142</v>
      </c>
      <c r="AF151" s="8">
        <v>24330.894579535645</v>
      </c>
      <c r="AG151" s="9" t="s">
        <v>72</v>
      </c>
      <c r="AH151" s="35">
        <v>13107.83</v>
      </c>
    </row>
    <row r="152" spans="1:34" x14ac:dyDescent="0.45">
      <c r="A152" s="4">
        <v>47969</v>
      </c>
      <c r="B152" s="7">
        <v>21622.629799999999</v>
      </c>
      <c r="C152" s="8">
        <v>2345.7407772839069</v>
      </c>
      <c r="D152" s="8">
        <v>464.12691540589935</v>
      </c>
      <c r="E152" s="8">
        <v>751.82106650957644</v>
      </c>
      <c r="F152" s="8">
        <v>210.0606388437123</v>
      </c>
      <c r="G152" s="8">
        <v>1226.8229167578015</v>
      </c>
      <c r="H152" s="8">
        <v>4998.5723148008965</v>
      </c>
      <c r="I152" s="9"/>
      <c r="J152" s="7">
        <v>61583.030000000006</v>
      </c>
      <c r="K152" s="8">
        <v>7384.8650761119643</v>
      </c>
      <c r="L152" s="8">
        <v>1963.5186773726298</v>
      </c>
      <c r="M152" s="8">
        <v>5040.3685955540168</v>
      </c>
      <c r="N152" s="8">
        <v>883.12565328036476</v>
      </c>
      <c r="O152" s="8">
        <v>2612.832227212547</v>
      </c>
      <c r="P152" s="8">
        <v>17884.710229531524</v>
      </c>
      <c r="Q152" s="9">
        <v>0</v>
      </c>
      <c r="R152" s="7">
        <v>7441.3714259999997</v>
      </c>
      <c r="S152" s="8">
        <v>985.21112645924086</v>
      </c>
      <c r="T152" s="8">
        <v>185.18663924695386</v>
      </c>
      <c r="U152" s="8">
        <v>231.56088848494954</v>
      </c>
      <c r="V152" s="8">
        <v>61.127645903520282</v>
      </c>
      <c r="W152" s="8">
        <v>368.04687502734043</v>
      </c>
      <c r="X152" s="8">
        <v>1831.133175122005</v>
      </c>
      <c r="Y152" s="9" t="s">
        <v>72</v>
      </c>
      <c r="Z152" s="7">
        <v>84087.779017199995</v>
      </c>
      <c r="AA152" s="8">
        <v>10199.754008852653</v>
      </c>
      <c r="AB152" s="8">
        <v>2520.4709758597091</v>
      </c>
      <c r="AC152" s="8">
        <v>5942.5538753655082</v>
      </c>
      <c r="AD152" s="8">
        <v>1135.1984198928194</v>
      </c>
      <c r="AE152" s="8">
        <v>4085.0197273219087</v>
      </c>
      <c r="AF152" s="8">
        <v>23882.997007292597</v>
      </c>
      <c r="AG152" s="9" t="s">
        <v>72</v>
      </c>
      <c r="AH152" s="35">
        <v>12377.46</v>
      </c>
    </row>
    <row r="153" spans="1:34" x14ac:dyDescent="0.45">
      <c r="A153" s="4">
        <v>48000</v>
      </c>
      <c r="B153" s="7">
        <v>21352.777399999999</v>
      </c>
      <c r="C153" s="8">
        <v>2319.7337904377728</v>
      </c>
      <c r="D153" s="8">
        <v>456.30222841542115</v>
      </c>
      <c r="E153" s="8">
        <v>612.72466357538383</v>
      </c>
      <c r="F153" s="8">
        <v>204.32322483328664</v>
      </c>
      <c r="G153" s="8">
        <v>1152.4875019690444</v>
      </c>
      <c r="H153" s="8">
        <v>4745.5714092309081</v>
      </c>
      <c r="I153" s="9"/>
      <c r="J153" s="7">
        <v>60952.68</v>
      </c>
      <c r="K153" s="8">
        <v>7390.5779430827188</v>
      </c>
      <c r="L153" s="8">
        <v>1962.1109046156716</v>
      </c>
      <c r="M153" s="8">
        <v>4219.2007304477593</v>
      </c>
      <c r="N153" s="8">
        <v>884.66937044272186</v>
      </c>
      <c r="O153" s="8">
        <v>2510.5458204863289</v>
      </c>
      <c r="P153" s="8">
        <v>16967.104769075202</v>
      </c>
      <c r="Q153" s="9">
        <v>0</v>
      </c>
      <c r="R153" s="7">
        <v>7300.6041070000001</v>
      </c>
      <c r="S153" s="8">
        <v>974.28819198386452</v>
      </c>
      <c r="T153" s="8">
        <v>182.06458913775305</v>
      </c>
      <c r="U153" s="8">
        <v>188.71919638121821</v>
      </c>
      <c r="V153" s="8">
        <v>59.458058426486417</v>
      </c>
      <c r="W153" s="8">
        <v>345.74625059071337</v>
      </c>
      <c r="X153" s="8">
        <v>1750.2762865200355</v>
      </c>
      <c r="Y153" s="9" t="s">
        <v>72</v>
      </c>
      <c r="Z153" s="7">
        <v>82960.225708400001</v>
      </c>
      <c r="AA153" s="8">
        <v>10174.258491608045</v>
      </c>
      <c r="AB153" s="8">
        <v>2509.673578714177</v>
      </c>
      <c r="AC153" s="8">
        <v>4954.4703267382201</v>
      </c>
      <c r="AD153" s="8">
        <v>1129.8572402426657</v>
      </c>
      <c r="AE153" s="8">
        <v>3893.5308228491822</v>
      </c>
      <c r="AF153" s="8">
        <v>22661.79046015229</v>
      </c>
      <c r="AG153" s="9" t="s">
        <v>72</v>
      </c>
      <c r="AH153" s="35">
        <v>11984.79</v>
      </c>
    </row>
    <row r="154" spans="1:34" x14ac:dyDescent="0.45">
      <c r="A154" s="4">
        <v>48030</v>
      </c>
      <c r="B154" s="7">
        <v>21233.476699999999</v>
      </c>
      <c r="C154" s="8">
        <v>2294.1747804095244</v>
      </c>
      <c r="D154" s="8">
        <v>448.63374725293693</v>
      </c>
      <c r="E154" s="8">
        <v>558.18431858484064</v>
      </c>
      <c r="F154" s="8">
        <v>198.73412028984376</v>
      </c>
      <c r="G154" s="8">
        <v>1081.4625517625259</v>
      </c>
      <c r="H154" s="8">
        <v>4581.1895182996723</v>
      </c>
      <c r="I154" s="9"/>
      <c r="J154" s="7">
        <v>60616.380000000005</v>
      </c>
      <c r="K154" s="8">
        <v>7396.5849782830574</v>
      </c>
      <c r="L154" s="8">
        <v>1960.8115428380336</v>
      </c>
      <c r="M154" s="8">
        <v>3948.6872930510631</v>
      </c>
      <c r="N154" s="8">
        <v>886.18382408918603</v>
      </c>
      <c r="O154" s="8">
        <v>2408.9936411801191</v>
      </c>
      <c r="P154" s="8">
        <v>16601.26127944146</v>
      </c>
      <c r="Q154" s="9">
        <v>0</v>
      </c>
      <c r="R154" s="7">
        <v>7124.7843709999997</v>
      </c>
      <c r="S154" s="8">
        <v>963.55340777200013</v>
      </c>
      <c r="T154" s="8">
        <v>179.00486515392183</v>
      </c>
      <c r="U154" s="8">
        <v>171.92077012413091</v>
      </c>
      <c r="V154" s="8">
        <v>57.831629004344535</v>
      </c>
      <c r="W154" s="8">
        <v>324.43876552875776</v>
      </c>
      <c r="X154" s="8">
        <v>1696.7494375831552</v>
      </c>
      <c r="Y154" s="9" t="s">
        <v>72</v>
      </c>
      <c r="Z154" s="7">
        <v>82001.366999999998</v>
      </c>
      <c r="AA154" s="8">
        <v>10149.594714774486</v>
      </c>
      <c r="AB154" s="8">
        <v>2499.1720395415578</v>
      </c>
      <c r="AC154" s="8">
        <v>4618.5084753528718</v>
      </c>
      <c r="AD154" s="8">
        <v>1124.6647684369987</v>
      </c>
      <c r="AE154" s="8">
        <v>3706.7487032951503</v>
      </c>
      <c r="AF154" s="8">
        <v>22098.688701401064</v>
      </c>
      <c r="AG154" s="9" t="s">
        <v>72</v>
      </c>
      <c r="AH154" s="35">
        <v>11701.83</v>
      </c>
    </row>
    <row r="155" spans="1:34" x14ac:dyDescent="0.45">
      <c r="A155" s="4">
        <v>48061</v>
      </c>
      <c r="B155" s="7">
        <v>21060.375199999999</v>
      </c>
      <c r="C155" s="8">
        <v>2269.0534009185803</v>
      </c>
      <c r="D155" s="8">
        <v>441.11734084589079</v>
      </c>
      <c r="E155" s="8">
        <v>525.14820450811021</v>
      </c>
      <c r="F155" s="8">
        <v>193.28825727202315</v>
      </c>
      <c r="G155" s="8">
        <v>1013.5765515591252</v>
      </c>
      <c r="H155" s="8">
        <v>4442.1837551037297</v>
      </c>
      <c r="I155" s="9"/>
      <c r="J155" s="7">
        <v>60725.81</v>
      </c>
      <c r="K155" s="8">
        <v>7402.8911886524493</v>
      </c>
      <c r="L155" s="8">
        <v>1959.6231918920575</v>
      </c>
      <c r="M155" s="8">
        <v>3817.3926706961101</v>
      </c>
      <c r="N155" s="8">
        <v>887.67766321565546</v>
      </c>
      <c r="O155" s="8">
        <v>2308.1760753923659</v>
      </c>
      <c r="P155" s="8">
        <v>16375.76078984864</v>
      </c>
      <c r="Q155" s="9">
        <v>0</v>
      </c>
      <c r="R155" s="7">
        <v>7088.9776609999999</v>
      </c>
      <c r="S155" s="8">
        <v>953.00242838580368</v>
      </c>
      <c r="T155" s="8">
        <v>176.00581899751043</v>
      </c>
      <c r="U155" s="8">
        <v>161.74564698849792</v>
      </c>
      <c r="V155" s="8">
        <v>56.246882866158735</v>
      </c>
      <c r="W155" s="8">
        <v>304.0729654677375</v>
      </c>
      <c r="X155" s="8">
        <v>1651.0737427057081</v>
      </c>
      <c r="Y155" s="9" t="s">
        <v>72</v>
      </c>
      <c r="Z155" s="7">
        <v>53517.240984800002</v>
      </c>
      <c r="AA155" s="8">
        <v>10125.755269754745</v>
      </c>
      <c r="AB155" s="8">
        <v>2488.9640009071263</v>
      </c>
      <c r="AC155" s="8">
        <v>4447.5705161058422</v>
      </c>
      <c r="AD155" s="8">
        <v>1119.6235719420833</v>
      </c>
      <c r="AE155" s="8">
        <v>3524.4679372633163</v>
      </c>
      <c r="AF155" s="8">
        <v>21706.381295973115</v>
      </c>
      <c r="AG155" s="9" t="s">
        <v>72</v>
      </c>
      <c r="AH155" s="35">
        <v>11435.56</v>
      </c>
    </row>
    <row r="156" spans="1:34" x14ac:dyDescent="0.45">
      <c r="A156" s="4">
        <v>48092</v>
      </c>
      <c r="B156" s="7">
        <v>20638.222300000001</v>
      </c>
      <c r="C156" s="8">
        <v>2244.359604196944</v>
      </c>
      <c r="D156" s="8">
        <v>433.74901381307006</v>
      </c>
      <c r="E156" s="8">
        <v>493.5388405216006</v>
      </c>
      <c r="F156" s="8">
        <v>187.98078247682878</v>
      </c>
      <c r="G156" s="8">
        <v>948.66749701973913</v>
      </c>
      <c r="H156" s="8">
        <v>4308.2957380281823</v>
      </c>
      <c r="I156" s="9"/>
      <c r="J156" s="7">
        <v>60884.3</v>
      </c>
      <c r="K156" s="8">
        <v>7409.5015543801692</v>
      </c>
      <c r="L156" s="8">
        <v>1958.5484729238674</v>
      </c>
      <c r="M156" s="8">
        <v>3687.4167029763985</v>
      </c>
      <c r="N156" s="8">
        <v>889.1593860587268</v>
      </c>
      <c r="O156" s="8">
        <v>2208.0874264327731</v>
      </c>
      <c r="P156" s="8">
        <v>16152.713542771933</v>
      </c>
      <c r="Q156" s="9">
        <v>0</v>
      </c>
      <c r="R156" s="7">
        <v>7036.2269019999994</v>
      </c>
      <c r="S156" s="8">
        <v>942.63103376271647</v>
      </c>
      <c r="T156" s="8">
        <v>173.06585651141495</v>
      </c>
      <c r="U156" s="8">
        <v>152.00996288065298</v>
      </c>
      <c r="V156" s="8">
        <v>54.702407700757178</v>
      </c>
      <c r="W156" s="8">
        <v>284.6002491059217</v>
      </c>
      <c r="X156" s="8">
        <v>1607.0095099614632</v>
      </c>
      <c r="Y156" s="9" t="s">
        <v>72</v>
      </c>
      <c r="Z156" s="7">
        <v>53509.133920400003</v>
      </c>
      <c r="AA156" s="8">
        <v>10102.733079416503</v>
      </c>
      <c r="AB156" s="8">
        <v>2479.0472894995514</v>
      </c>
      <c r="AC156" s="8">
        <v>4279.6633116023195</v>
      </c>
      <c r="AD156" s="8">
        <v>1114.7363250309213</v>
      </c>
      <c r="AE156" s="8">
        <v>3346.4884228564597</v>
      </c>
      <c r="AF156" s="8">
        <v>21322.668428405752</v>
      </c>
      <c r="AG156" s="9" t="s">
        <v>72</v>
      </c>
      <c r="AH156" s="35">
        <v>12362.54</v>
      </c>
    </row>
    <row r="157" spans="1:34" x14ac:dyDescent="0.45">
      <c r="A157" s="4">
        <v>48122</v>
      </c>
      <c r="B157" s="7">
        <v>20432.305</v>
      </c>
      <c r="C157" s="8">
        <v>2220.083630681575</v>
      </c>
      <c r="D157" s="8">
        <v>426.52490115021726</v>
      </c>
      <c r="E157" s="8">
        <v>463.28299779360304</v>
      </c>
      <c r="F157" s="8">
        <v>182.80704642283348</v>
      </c>
      <c r="G157" s="8">
        <v>886.5823452811369</v>
      </c>
      <c r="H157" s="8">
        <v>4179.2809213293658</v>
      </c>
      <c r="I157" s="9"/>
      <c r="J157" s="7">
        <v>60138.270000000004</v>
      </c>
      <c r="K157" s="8">
        <v>7416.4210368760532</v>
      </c>
      <c r="L157" s="8">
        <v>1957.5900350773854</v>
      </c>
      <c r="M157" s="8">
        <v>3558.5746366743515</v>
      </c>
      <c r="N157" s="8">
        <v>890.63738149503581</v>
      </c>
      <c r="O157" s="8">
        <v>2108.7165555890356</v>
      </c>
      <c r="P157" s="8">
        <v>15931.939645711862</v>
      </c>
      <c r="Q157" s="9">
        <v>0</v>
      </c>
      <c r="R157" s="7">
        <v>6899.0525580000003</v>
      </c>
      <c r="S157" s="8">
        <v>932.43512488626152</v>
      </c>
      <c r="T157" s="8">
        <v>170.18343555893668</v>
      </c>
      <c r="U157" s="8">
        <v>142.69116332042975</v>
      </c>
      <c r="V157" s="8">
        <v>53.196850509044538</v>
      </c>
      <c r="W157" s="8">
        <v>265.97470358434106</v>
      </c>
      <c r="X157" s="8">
        <v>1564.4812778590135</v>
      </c>
      <c r="Y157" s="9" t="s">
        <v>72</v>
      </c>
      <c r="Z157" s="7">
        <v>53503.149851599999</v>
      </c>
      <c r="AA157" s="8">
        <v>10080.521393693944</v>
      </c>
      <c r="AB157" s="8">
        <v>2469.4199164576462</v>
      </c>
      <c r="AC157" s="8">
        <v>4114.5142340266748</v>
      </c>
      <c r="AD157" s="8">
        <v>1110.0058372024359</v>
      </c>
      <c r="AE157" s="8">
        <v>3172.6153699263996</v>
      </c>
      <c r="AF157" s="8">
        <v>20947.0767513071</v>
      </c>
      <c r="AG157" s="9" t="s">
        <v>72</v>
      </c>
      <c r="AH157" s="35">
        <v>13171.06</v>
      </c>
    </row>
    <row r="158" spans="1:34" x14ac:dyDescent="0.45">
      <c r="A158" s="4">
        <v>48153</v>
      </c>
      <c r="B158" s="7">
        <v>20343.420400000003</v>
      </c>
      <c r="C158" s="8">
        <v>2196.215999120534</v>
      </c>
      <c r="D158" s="8">
        <v>419.44126315693575</v>
      </c>
      <c r="E158" s="8">
        <v>434.31145962444407</v>
      </c>
      <c r="F158" s="8">
        <v>177.76259326405176</v>
      </c>
      <c r="G158" s="8">
        <v>827.17649897778165</v>
      </c>
      <c r="H158" s="8">
        <v>4054.9078141437471</v>
      </c>
      <c r="I158" s="9"/>
      <c r="J158" s="7">
        <v>56334.92</v>
      </c>
      <c r="K158" s="8">
        <v>7423.6545865019052</v>
      </c>
      <c r="L158" s="8">
        <v>1956.7505621822716</v>
      </c>
      <c r="M158" s="8">
        <v>3430.6771801170084</v>
      </c>
      <c r="N158" s="8">
        <v>892.11997030347447</v>
      </c>
      <c r="O158" s="8">
        <v>2010.0474576047081</v>
      </c>
      <c r="P158" s="8">
        <v>15713.249756709367</v>
      </c>
      <c r="Q158" s="9">
        <v>0</v>
      </c>
      <c r="R158" s="7">
        <v>6835.6574099999998</v>
      </c>
      <c r="S158" s="8">
        <v>922.41071963062427</v>
      </c>
      <c r="T158" s="8">
        <v>167.35706399961737</v>
      </c>
      <c r="U158" s="8">
        <v>133.76792956432877</v>
      </c>
      <c r="V158" s="8">
        <v>51.728914639839061</v>
      </c>
      <c r="W158" s="8">
        <v>248.15294969333451</v>
      </c>
      <c r="X158" s="8">
        <v>1523.417577527744</v>
      </c>
      <c r="Y158" s="9" t="s">
        <v>72</v>
      </c>
      <c r="Z158" s="7">
        <v>49493.329036800002</v>
      </c>
      <c r="AA158" s="8">
        <v>10059.113785446545</v>
      </c>
      <c r="AB158" s="8">
        <v>2460.0800779705942</v>
      </c>
      <c r="AC158" s="8">
        <v>3951.8509316663412</v>
      </c>
      <c r="AD158" s="8">
        <v>1105.4350822203367</v>
      </c>
      <c r="AE158" s="8">
        <v>3002.6592563780459</v>
      </c>
      <c r="AF158" s="8">
        <v>20579.139133681863</v>
      </c>
      <c r="AG158" s="9" t="s">
        <v>72</v>
      </c>
      <c r="AH158" s="35">
        <v>13763.07</v>
      </c>
    </row>
    <row r="159" spans="1:34" x14ac:dyDescent="0.45">
      <c r="A159" s="4">
        <v>48183</v>
      </c>
      <c r="B159" s="7">
        <v>20220.670500000004</v>
      </c>
      <c r="C159" s="8">
        <v>2172.7474970739777</v>
      </c>
      <c r="D159" s="8">
        <v>412.49448059244878</v>
      </c>
      <c r="E159" s="8">
        <v>309.50265444213392</v>
      </c>
      <c r="F159" s="8">
        <v>172.84315119280609</v>
      </c>
      <c r="G159" s="8">
        <v>770.31332099860447</v>
      </c>
      <c r="H159" s="8">
        <v>3837.9011042999709</v>
      </c>
      <c r="I159" s="9"/>
      <c r="J159" s="7">
        <v>56414.039999999994</v>
      </c>
      <c r="K159" s="8">
        <v>7431.2071500843113</v>
      </c>
      <c r="L159" s="8">
        <v>1956.0327794513425</v>
      </c>
      <c r="M159" s="8">
        <v>2514.8914427396039</v>
      </c>
      <c r="N159" s="8">
        <v>893.61544668236502</v>
      </c>
      <c r="O159" s="8">
        <v>1912.0597770892125</v>
      </c>
      <c r="P159" s="8">
        <v>14707.806596046834</v>
      </c>
      <c r="Q159" s="9">
        <v>0</v>
      </c>
      <c r="R159" s="7">
        <v>6810.0530950000011</v>
      </c>
      <c r="S159" s="8">
        <v>912.55394877107062</v>
      </c>
      <c r="T159" s="8">
        <v>164.58529775638706</v>
      </c>
      <c r="U159" s="8">
        <v>95.326817568177248</v>
      </c>
      <c r="V159" s="8">
        <v>50.297356997106576</v>
      </c>
      <c r="W159" s="8">
        <v>231.09399629958133</v>
      </c>
      <c r="X159" s="8">
        <v>1453.8574173923228</v>
      </c>
      <c r="Y159" s="9" t="s">
        <v>72</v>
      </c>
      <c r="Z159" s="7">
        <v>49497.961690399999</v>
      </c>
      <c r="AA159" s="8">
        <v>10038.504146573085</v>
      </c>
      <c r="AB159" s="8">
        <v>2451.026156162281</v>
      </c>
      <c r="AC159" s="8">
        <v>2886.2946280701644</v>
      </c>
      <c r="AD159" s="8">
        <v>1101.0272281137322</v>
      </c>
      <c r="AE159" s="8">
        <v>2836.4357622875377</v>
      </c>
      <c r="AF159" s="8">
        <v>19313.2879212068</v>
      </c>
      <c r="AG159" s="9" t="s">
        <v>72</v>
      </c>
      <c r="AH159" s="35">
        <v>14311.19</v>
      </c>
    </row>
    <row r="160" spans="1:34" x14ac:dyDescent="0.45">
      <c r="A160" s="4">
        <v>48214</v>
      </c>
      <c r="B160" s="7">
        <v>20071.5573</v>
      </c>
      <c r="C160" s="8">
        <v>2149.6691717920844</v>
      </c>
      <c r="D160" s="8">
        <v>405.68105004848758</v>
      </c>
      <c r="E160" s="8">
        <v>288.48104123046687</v>
      </c>
      <c r="F160" s="8">
        <v>168.04462339298169</v>
      </c>
      <c r="G160" s="8">
        <v>715.86367805961049</v>
      </c>
      <c r="H160" s="8">
        <v>3727.7395645236311</v>
      </c>
      <c r="I160" s="9"/>
      <c r="J160" s="7">
        <v>56529.020000000004</v>
      </c>
      <c r="K160" s="8">
        <v>7439.0836782288343</v>
      </c>
      <c r="L160" s="8">
        <v>1955.4394602128989</v>
      </c>
      <c r="M160" s="8">
        <v>2412.0354788936875</v>
      </c>
      <c r="N160" s="8">
        <v>895.13212042779094</v>
      </c>
      <c r="O160" s="8">
        <v>1814.7292714159664</v>
      </c>
      <c r="P160" s="8">
        <v>14516.420009179177</v>
      </c>
      <c r="Q160" s="9">
        <v>0</v>
      </c>
      <c r="R160" s="7">
        <v>6771.477922</v>
      </c>
      <c r="S160" s="8">
        <v>902.86105215267548</v>
      </c>
      <c r="T160" s="8">
        <v>161.86673896934653</v>
      </c>
      <c r="U160" s="8">
        <v>88.852160698983795</v>
      </c>
      <c r="V160" s="8">
        <v>48.900985407357673</v>
      </c>
      <c r="W160" s="8">
        <v>214.75910341788315</v>
      </c>
      <c r="X160" s="8">
        <v>1417.2400406462466</v>
      </c>
      <c r="Y160" s="9" t="s">
        <v>72</v>
      </c>
      <c r="Z160" s="7">
        <v>49497.6535716</v>
      </c>
      <c r="AA160" s="8">
        <v>10018.686684379336</v>
      </c>
      <c r="AB160" s="8">
        <v>2442.2567202710839</v>
      </c>
      <c r="AC160" s="8">
        <v>2758.2127283702475</v>
      </c>
      <c r="AD160" s="8">
        <v>1096.785668499369</v>
      </c>
      <c r="AE160" s="8">
        <v>2673.7656850874992</v>
      </c>
      <c r="AF160" s="8">
        <v>18989.707486607535</v>
      </c>
      <c r="AG160" s="9" t="s">
        <v>72</v>
      </c>
      <c r="AH160" s="35">
        <v>14621.06</v>
      </c>
    </row>
    <row r="161" spans="1:34" x14ac:dyDescent="0.45">
      <c r="A161" s="4">
        <v>48245</v>
      </c>
      <c r="B161" s="7">
        <v>19911.224300000002</v>
      </c>
      <c r="C161" s="8">
        <v>2027.1968232526704</v>
      </c>
      <c r="D161" s="8">
        <v>398.99757952825109</v>
      </c>
      <c r="E161" s="8">
        <v>268.23780524793347</v>
      </c>
      <c r="F161" s="8">
        <v>163.36307950789086</v>
      </c>
      <c r="G161" s="8">
        <v>663.70551133847971</v>
      </c>
      <c r="H161" s="8">
        <v>3521.500798875225</v>
      </c>
      <c r="I161" s="9"/>
      <c r="J161" s="7">
        <v>56667.79</v>
      </c>
      <c r="K161" s="8">
        <v>7097.9395071972885</v>
      </c>
      <c r="L161" s="8">
        <v>1954.9734327035655</v>
      </c>
      <c r="M161" s="8">
        <v>2308.5612005257271</v>
      </c>
      <c r="N161" s="8">
        <v>896.67836020057302</v>
      </c>
      <c r="O161" s="8">
        <v>1718.0282251838421</v>
      </c>
      <c r="P161" s="8">
        <v>13976.180725810995</v>
      </c>
      <c r="Q161" s="9">
        <v>0</v>
      </c>
      <c r="R161" s="7">
        <v>6724.1475169999994</v>
      </c>
      <c r="S161" s="8">
        <v>851.42266576612155</v>
      </c>
      <c r="T161" s="8">
        <v>159.20003423177218</v>
      </c>
      <c r="U161" s="8">
        <v>82.6172440163635</v>
      </c>
      <c r="V161" s="8">
        <v>47.538656136796241</v>
      </c>
      <c r="W161" s="8">
        <v>199.11165340154392</v>
      </c>
      <c r="X161" s="8">
        <v>1339.8902535525972</v>
      </c>
      <c r="Y161" s="9" t="s">
        <v>72</v>
      </c>
      <c r="Z161" s="7">
        <v>76584.004784000004</v>
      </c>
      <c r="AA161" s="8">
        <v>9530.5756951004932</v>
      </c>
      <c r="AB161" s="8">
        <v>2433.770528137467</v>
      </c>
      <c r="AC161" s="8">
        <v>2630.4465668232474</v>
      </c>
      <c r="AD161" s="8">
        <v>1092.7140556100421</v>
      </c>
      <c r="AE161" s="8">
        <v>2514.4748387900177</v>
      </c>
      <c r="AF161" s="8">
        <v>18201.981684461269</v>
      </c>
      <c r="AG161" s="9" t="s">
        <v>72</v>
      </c>
      <c r="AH161" s="35">
        <v>14646.25</v>
      </c>
    </row>
    <row r="162" spans="1:34" x14ac:dyDescent="0.45">
      <c r="A162" s="4">
        <v>48274</v>
      </c>
      <c r="B162" s="7">
        <v>19410.9375</v>
      </c>
      <c r="C162" s="8">
        <v>2006.0702316281197</v>
      </c>
      <c r="D162" s="8">
        <v>392.44078422102018</v>
      </c>
      <c r="E162" s="8">
        <v>248.73603301888761</v>
      </c>
      <c r="F162" s="8">
        <v>158.79474758956133</v>
      </c>
      <c r="G162" s="8">
        <v>613.72343248188622</v>
      </c>
      <c r="H162" s="8">
        <v>3419.7652289394746</v>
      </c>
      <c r="I162" s="9"/>
      <c r="J162" s="7">
        <v>56813.049999999996</v>
      </c>
      <c r="K162" s="8">
        <v>7106.6098136883893</v>
      </c>
      <c r="L162" s="8">
        <v>1954.6375869475289</v>
      </c>
      <c r="M162" s="8">
        <v>2204.2820440904566</v>
      </c>
      <c r="N162" s="8">
        <v>898.26263833862777</v>
      </c>
      <c r="O162" s="8">
        <v>1621.9258206778459</v>
      </c>
      <c r="P162" s="8">
        <v>13785.71790374285</v>
      </c>
      <c r="Q162" s="9">
        <v>0</v>
      </c>
      <c r="R162" s="7">
        <v>6674.2289362000001</v>
      </c>
      <c r="S162" s="8">
        <v>842.5494972838103</v>
      </c>
      <c r="T162" s="8">
        <v>156.58387290418705</v>
      </c>
      <c r="U162" s="8">
        <v>76.610698169817397</v>
      </c>
      <c r="V162" s="8">
        <v>46.209271548562349</v>
      </c>
      <c r="W162" s="8">
        <v>184.11702974456585</v>
      </c>
      <c r="X162" s="8">
        <v>1306.0703696509429</v>
      </c>
      <c r="Y162" s="9" t="s">
        <v>72</v>
      </c>
      <c r="Z162" s="7">
        <v>76547.964507199998</v>
      </c>
      <c r="AA162" s="8">
        <v>9513.8940916421325</v>
      </c>
      <c r="AB162" s="8">
        <v>2425.5665280127532</v>
      </c>
      <c r="AC162" s="8">
        <v>2502.7652837131218</v>
      </c>
      <c r="AD162" s="8">
        <v>1088.8163354461014</v>
      </c>
      <c r="AE162" s="8">
        <v>2358.3939396561091</v>
      </c>
      <c r="AF162" s="8">
        <v>17889.436178470216</v>
      </c>
      <c r="AG162" s="9" t="s">
        <v>72</v>
      </c>
      <c r="AH162" s="35">
        <v>14051.38</v>
      </c>
    </row>
    <row r="163" spans="1:34" x14ac:dyDescent="0.45">
      <c r="A163" s="4">
        <v>48305</v>
      </c>
      <c r="B163" s="7">
        <v>19252.838800000001</v>
      </c>
      <c r="C163" s="8">
        <v>1985.2870100779392</v>
      </c>
      <c r="D163" s="8">
        <v>366.00748246258252</v>
      </c>
      <c r="F163" s="8">
        <v>154.33600649865161</v>
      </c>
      <c r="G163" s="8">
        <v>565.80834344348159</v>
      </c>
      <c r="H163" s="8">
        <v>3071.4388424826552</v>
      </c>
      <c r="I163" s="9"/>
      <c r="J163" s="7">
        <v>56951.290000000008</v>
      </c>
      <c r="K163" s="8">
        <v>7115.6001769938694</v>
      </c>
      <c r="L163" s="8">
        <v>1853.1707886650902</v>
      </c>
      <c r="M163" s="8">
        <v>0</v>
      </c>
      <c r="N163" s="8">
        <v>899.89357770958168</v>
      </c>
      <c r="O163" s="8">
        <v>1526.3884684023337</v>
      </c>
      <c r="P163" s="8">
        <v>11395.053011770875</v>
      </c>
      <c r="Q163" s="9">
        <v>0</v>
      </c>
      <c r="R163" s="7">
        <v>6626.626437500001</v>
      </c>
      <c r="S163" s="8">
        <v>833.82054423273451</v>
      </c>
      <c r="T163" s="8">
        <v>146.03698550257042</v>
      </c>
      <c r="U163" s="8" t="s">
        <v>72</v>
      </c>
      <c r="V163" s="8">
        <v>44.911777891107619</v>
      </c>
      <c r="W163" s="8">
        <v>169.7425030330445</v>
      </c>
      <c r="X163" s="8">
        <v>1194.5118106594573</v>
      </c>
      <c r="Y163" s="9" t="s">
        <v>72</v>
      </c>
      <c r="Z163" s="7">
        <v>76514.327095199988</v>
      </c>
      <c r="AA163" s="8">
        <v>9497.9445890873958</v>
      </c>
      <c r="AB163" s="8">
        <v>2292.3797676201893</v>
      </c>
      <c r="AC163" s="8" t="s">
        <v>72</v>
      </c>
      <c r="AD163" s="8">
        <v>1085.0967855079637</v>
      </c>
      <c r="AE163" s="8">
        <v>2205.3584805345117</v>
      </c>
      <c r="AF163" s="8">
        <v>15080.779622750058</v>
      </c>
      <c r="AG163" s="9" t="s">
        <v>72</v>
      </c>
      <c r="AH163" s="35">
        <v>13200</v>
      </c>
    </row>
    <row r="164" spans="1:34" x14ac:dyDescent="0.45">
      <c r="A164" s="4">
        <v>48335</v>
      </c>
      <c r="B164" s="7">
        <v>19097.678100000001</v>
      </c>
      <c r="C164" s="8">
        <v>1964.8396683224119</v>
      </c>
      <c r="D164" s="8">
        <v>359.69459187219547</v>
      </c>
      <c r="F164" s="8">
        <v>149.98337872639814</v>
      </c>
      <c r="G164" s="8">
        <v>519.8570786838161</v>
      </c>
      <c r="H164" s="8">
        <v>2994.3747176048219</v>
      </c>
      <c r="I164" s="9"/>
      <c r="J164" s="7">
        <v>57097.58</v>
      </c>
      <c r="K164" s="8">
        <v>7124.9155262443419</v>
      </c>
      <c r="L164" s="8">
        <v>1851.4241227666059</v>
      </c>
      <c r="M164" s="8">
        <v>0</v>
      </c>
      <c r="N164" s="8">
        <v>901.58000114678771</v>
      </c>
      <c r="O164" s="8">
        <v>1431.3801012833167</v>
      </c>
      <c r="P164" s="8">
        <v>11309.299751441053</v>
      </c>
      <c r="Q164" s="9">
        <v>0</v>
      </c>
      <c r="R164" s="7">
        <v>6576.6081464999997</v>
      </c>
      <c r="S164" s="8">
        <v>825.23266069541296</v>
      </c>
      <c r="T164" s="8">
        <v>143.518142157006</v>
      </c>
      <c r="U164" s="8" t="s">
        <v>72</v>
      </c>
      <c r="V164" s="8">
        <v>43.645163209381863</v>
      </c>
      <c r="W164" s="8">
        <v>155.95712360514483</v>
      </c>
      <c r="X164" s="8">
        <v>1168.3530896669456</v>
      </c>
      <c r="Y164" s="9" t="s">
        <v>72</v>
      </c>
      <c r="Z164" s="7">
        <v>76480.808975599997</v>
      </c>
      <c r="AA164" s="8">
        <v>9482.723128231235</v>
      </c>
      <c r="AB164" s="8">
        <v>2283.0576330132403</v>
      </c>
      <c r="AC164" s="8" t="s">
        <v>72</v>
      </c>
      <c r="AD164" s="8">
        <v>1081.5600556184654</v>
      </c>
      <c r="AE164" s="8">
        <v>2055.2085957038962</v>
      </c>
      <c r="AF164" s="8">
        <v>14902.549412566837</v>
      </c>
      <c r="AG164" s="9" t="s">
        <v>72</v>
      </c>
      <c r="AH164" s="35">
        <v>12572.47</v>
      </c>
    </row>
    <row r="165" spans="1:34" x14ac:dyDescent="0.45">
      <c r="A165" s="4">
        <v>48366</v>
      </c>
      <c r="B165" s="7">
        <v>18616.237999999998</v>
      </c>
      <c r="C165" s="8">
        <v>1944.7209202797624</v>
      </c>
      <c r="D165" s="8">
        <v>353.49912565731722</v>
      </c>
      <c r="F165" s="8">
        <v>145.73352361201768</v>
      </c>
      <c r="G165" s="8">
        <v>475.77206838693087</v>
      </c>
      <c r="H165" s="8">
        <v>2919.7256379360279</v>
      </c>
      <c r="I165" s="9"/>
      <c r="J165" s="7">
        <v>57240.32</v>
      </c>
      <c r="K165" s="8">
        <v>7134.5608257053154</v>
      </c>
      <c r="L165" s="8">
        <v>1849.7853886994171</v>
      </c>
      <c r="M165" s="8">
        <v>0</v>
      </c>
      <c r="N165" s="8">
        <v>903.33098407178556</v>
      </c>
      <c r="O165" s="8">
        <v>1336.8624358500549</v>
      </c>
      <c r="P165" s="8">
        <v>11224.539634326573</v>
      </c>
      <c r="Q165" s="9">
        <v>0</v>
      </c>
      <c r="R165" s="7">
        <v>6528.1061886000007</v>
      </c>
      <c r="S165" s="8">
        <v>816.7827865175002</v>
      </c>
      <c r="T165" s="8">
        <v>141.04615113726956</v>
      </c>
      <c r="U165" s="8" t="s">
        <v>72</v>
      </c>
      <c r="V165" s="8">
        <v>42.408455371097148</v>
      </c>
      <c r="W165" s="8">
        <v>142.73162051607926</v>
      </c>
      <c r="X165" s="8">
        <v>1142.9690135419462</v>
      </c>
      <c r="Y165" s="9" t="s">
        <v>72</v>
      </c>
      <c r="Z165" s="7">
        <v>76449.948124400005</v>
      </c>
      <c r="AA165" s="8">
        <v>9468.2259300410296</v>
      </c>
      <c r="AB165" s="8">
        <v>2273.9843394881977</v>
      </c>
      <c r="AC165" s="8" t="s">
        <v>72</v>
      </c>
      <c r="AD165" s="8">
        <v>1078.2112124062069</v>
      </c>
      <c r="AE165" s="8">
        <v>1907.788917914372</v>
      </c>
      <c r="AF165" s="8">
        <v>14728.210399849806</v>
      </c>
      <c r="AG165" s="9" t="s">
        <v>72</v>
      </c>
      <c r="AH165" s="35">
        <v>12114.49</v>
      </c>
    </row>
    <row r="166" spans="1:34" x14ac:dyDescent="0.45">
      <c r="A166" s="4">
        <v>48396</v>
      </c>
      <c r="B166" s="7">
        <v>18462.906899999998</v>
      </c>
      <c r="C166" s="8">
        <v>1924.9236774028047</v>
      </c>
      <c r="D166" s="8">
        <v>347.41818907783011</v>
      </c>
      <c r="F166" s="8">
        <v>141.58323093086551</v>
      </c>
      <c r="G166" s="8">
        <v>433.46102139703362</v>
      </c>
      <c r="H166" s="8">
        <v>2847.3861188085339</v>
      </c>
      <c r="I166" s="9"/>
      <c r="J166" s="7">
        <v>57386.73</v>
      </c>
      <c r="K166" s="8">
        <v>7144.541081025267</v>
      </c>
      <c r="L166" s="8">
        <v>1848.2568366499354</v>
      </c>
      <c r="M166" s="8">
        <v>0</v>
      </c>
      <c r="N166" s="8">
        <v>905.15591097994377</v>
      </c>
      <c r="O166" s="8">
        <v>1242.7952032770047</v>
      </c>
      <c r="P166" s="8">
        <v>11140.74903193215</v>
      </c>
      <c r="Q166" s="9">
        <v>0</v>
      </c>
      <c r="R166" s="7">
        <v>6478.1884634999997</v>
      </c>
      <c r="S166" s="8">
        <v>808.46794450917798</v>
      </c>
      <c r="T166" s="8">
        <v>138.61985744205421</v>
      </c>
      <c r="U166" s="8" t="s">
        <v>72</v>
      </c>
      <c r="V166" s="8">
        <v>41.200720200881861</v>
      </c>
      <c r="W166" s="8">
        <v>130.03830641911009</v>
      </c>
      <c r="X166" s="8">
        <v>1118.3268285712243</v>
      </c>
      <c r="Y166" s="9" t="s">
        <v>72</v>
      </c>
      <c r="Z166" s="7">
        <v>76418.311355600003</v>
      </c>
      <c r="AA166" s="8">
        <v>9454.4494939086326</v>
      </c>
      <c r="AB166" s="8">
        <v>2265.1586635433314</v>
      </c>
      <c r="AC166" s="8" t="s">
        <v>72</v>
      </c>
      <c r="AD166" s="8">
        <v>1075.0557880969823</v>
      </c>
      <c r="AE166" s="8">
        <v>1762.948428953445</v>
      </c>
      <c r="AF166" s="8">
        <v>14557.612374502391</v>
      </c>
      <c r="AG166" s="9" t="s">
        <v>72</v>
      </c>
      <c r="AH166" s="35">
        <v>11847.61</v>
      </c>
    </row>
    <row r="167" spans="1:34" x14ac:dyDescent="0.45">
      <c r="A167" s="4">
        <v>48427</v>
      </c>
      <c r="B167" s="7">
        <v>18312.019200000002</v>
      </c>
      <c r="C167" s="8">
        <v>1905.4410422683779</v>
      </c>
      <c r="D167" s="8">
        <v>341.44897606193956</v>
      </c>
      <c r="F167" s="8">
        <v>137.52941483036324</v>
      </c>
      <c r="G167" s="8">
        <v>392.83662670193371</v>
      </c>
      <c r="H167" s="8">
        <v>2777.2560598626146</v>
      </c>
      <c r="I167" s="9"/>
      <c r="J167" s="7">
        <v>57525.369999999995</v>
      </c>
      <c r="K167" s="8">
        <v>7154.8613454065662</v>
      </c>
      <c r="L167" s="8">
        <v>1846.8407772991791</v>
      </c>
      <c r="M167" s="8">
        <v>0</v>
      </c>
      <c r="N167" s="8">
        <v>907.06453655569726</v>
      </c>
      <c r="O167" s="8">
        <v>1149.13635298755</v>
      </c>
      <c r="P167" s="8">
        <v>11057.903012248993</v>
      </c>
      <c r="Q167" s="9">
        <v>0</v>
      </c>
      <c r="R167" s="7">
        <v>6430.6616233000004</v>
      </c>
      <c r="S167" s="8">
        <v>800.28523775271879</v>
      </c>
      <c r="T167" s="8">
        <v>136.23814144871389</v>
      </c>
      <c r="U167" s="8" t="s">
        <v>72</v>
      </c>
      <c r="V167" s="8">
        <v>40.021059715635701</v>
      </c>
      <c r="W167" s="8">
        <v>117.85098801058011</v>
      </c>
      <c r="X167" s="8">
        <v>1094.3954269276485</v>
      </c>
      <c r="Y167" s="9" t="s">
        <v>72</v>
      </c>
      <c r="Z167" s="7">
        <v>76387.664798399986</v>
      </c>
      <c r="AA167" s="8">
        <v>9441.39059612862</v>
      </c>
      <c r="AB167" s="8">
        <v>2256.5795485735066</v>
      </c>
      <c r="AC167" s="8" t="s">
        <v>72</v>
      </c>
      <c r="AD167" s="8">
        <v>1072.0998343521333</v>
      </c>
      <c r="AE167" s="8">
        <v>1620.5403050298705</v>
      </c>
      <c r="AF167" s="8">
        <v>14390.61028408413</v>
      </c>
      <c r="AG167" s="9" t="s">
        <v>72</v>
      </c>
      <c r="AH167" s="35">
        <v>11798.98</v>
      </c>
    </row>
    <row r="168" spans="1:34" x14ac:dyDescent="0.45">
      <c r="A168" s="4">
        <v>48458</v>
      </c>
      <c r="B168" s="7">
        <v>18154.2628</v>
      </c>
      <c r="C168" s="8">
        <v>1886.2663024086544</v>
      </c>
      <c r="D168" s="8">
        <v>335.58876596635218</v>
      </c>
      <c r="F168" s="8">
        <v>133.56910809230655</v>
      </c>
      <c r="G168" s="8">
        <v>353.81627232198775</v>
      </c>
      <c r="H168" s="8">
        <v>2709.2404487893009</v>
      </c>
      <c r="I168" s="9"/>
      <c r="J168" s="7">
        <v>57667.06</v>
      </c>
      <c r="K168" s="8">
        <v>7165.5267257130317</v>
      </c>
      <c r="L168" s="8">
        <v>1845.5395878592817</v>
      </c>
      <c r="M168" s="8">
        <v>0</v>
      </c>
      <c r="N168" s="8">
        <v>909.06705229285467</v>
      </c>
      <c r="O168" s="8">
        <v>1055.8422311369927</v>
      </c>
      <c r="P168" s="8">
        <v>10975.97559700216</v>
      </c>
      <c r="Q168" s="9">
        <v>0</v>
      </c>
      <c r="R168" s="7">
        <v>6381.9481259000004</v>
      </c>
      <c r="S168" s="8">
        <v>792.23184701163484</v>
      </c>
      <c r="T168" s="8">
        <v>133.89991762057454</v>
      </c>
      <c r="U168" s="8" t="s">
        <v>72</v>
      </c>
      <c r="V168" s="8">
        <v>38.868610454861205</v>
      </c>
      <c r="W168" s="8">
        <v>106.14488169659631</v>
      </c>
      <c r="X168" s="8">
        <v>1071.145256783667</v>
      </c>
      <c r="Y168" s="9" t="s">
        <v>72</v>
      </c>
      <c r="Z168" s="7">
        <v>76356.177495199998</v>
      </c>
      <c r="AA168" s="8">
        <v>9429.0462886034165</v>
      </c>
      <c r="AB168" s="8">
        <v>2248.2461070189042</v>
      </c>
      <c r="AC168" s="8" t="s">
        <v>72</v>
      </c>
      <c r="AD168" s="8">
        <v>1069.3499820036225</v>
      </c>
      <c r="AE168" s="8">
        <v>1480.421757923378</v>
      </c>
      <c r="AF168" s="8">
        <v>14227.064135549321</v>
      </c>
      <c r="AG168" s="9" t="s">
        <v>72</v>
      </c>
      <c r="AH168" s="35">
        <v>12738.3</v>
      </c>
    </row>
    <row r="169" spans="1:34" x14ac:dyDescent="0.45">
      <c r="A169" s="4">
        <v>48488</v>
      </c>
      <c r="B169" s="7">
        <v>18003.333500000001</v>
      </c>
      <c r="C169" s="8">
        <v>1867.3929243739426</v>
      </c>
      <c r="D169" s="8">
        <v>329.83492047374693</v>
      </c>
      <c r="F169" s="8">
        <v>129.69945670163176</v>
      </c>
      <c r="G169" s="8">
        <v>316.32178057612646</v>
      </c>
      <c r="H169" s="8">
        <v>2643.2490821254478</v>
      </c>
      <c r="I169" s="9"/>
      <c r="J169" s="7">
        <v>57808.750000000007</v>
      </c>
      <c r="K169" s="8">
        <v>7176.5423885274658</v>
      </c>
      <c r="L169" s="8">
        <v>1844.3557182804448</v>
      </c>
      <c r="M169" s="8">
        <v>0</v>
      </c>
      <c r="N169" s="8">
        <v>911.17415962751636</v>
      </c>
      <c r="O169" s="8">
        <v>962.86773617283654</v>
      </c>
      <c r="P169" s="8">
        <v>10894.940002608264</v>
      </c>
      <c r="Q169" s="9">
        <v>0</v>
      </c>
      <c r="R169" s="7">
        <v>6332.9449758000001</v>
      </c>
      <c r="S169" s="8">
        <v>784.30502823705592</v>
      </c>
      <c r="T169" s="8">
        <v>131.604133269025</v>
      </c>
      <c r="U169" s="8" t="s">
        <v>72</v>
      </c>
      <c r="V169" s="8">
        <v>37.742541900174842</v>
      </c>
      <c r="W169" s="8">
        <v>94.896534172837946</v>
      </c>
      <c r="X169" s="8">
        <v>1048.5482375790937</v>
      </c>
      <c r="Y169" s="9" t="s">
        <v>72</v>
      </c>
      <c r="Z169" s="7">
        <v>76324.03356760001</v>
      </c>
      <c r="AA169" s="8">
        <v>9417.4138977761977</v>
      </c>
      <c r="AB169" s="8">
        <v>2240.1576228489412</v>
      </c>
      <c r="AC169" s="8" t="s">
        <v>72</v>
      </c>
      <c r="AD169" s="8">
        <v>1066.8135076694743</v>
      </c>
      <c r="AE169" s="8">
        <v>1342.4538728641883</v>
      </c>
      <c r="AF169" s="8">
        <v>14066.838901158801</v>
      </c>
      <c r="AG169" s="9" t="s">
        <v>72</v>
      </c>
      <c r="AH169" s="35">
        <v>13351.96</v>
      </c>
    </row>
    <row r="170" spans="1:34" x14ac:dyDescent="0.45">
      <c r="A170" s="4">
        <v>48519</v>
      </c>
      <c r="B170" s="7">
        <v>17850.665100000002</v>
      </c>
      <c r="C170" s="8">
        <v>1848.8145480170704</v>
      </c>
      <c r="D170" s="8">
        <v>324.18488062093036</v>
      </c>
      <c r="F170" s="8">
        <v>125.91771470307174</v>
      </c>
      <c r="G170" s="8">
        <v>280.27915873152301</v>
      </c>
      <c r="H170" s="8">
        <v>2579.1963020725952</v>
      </c>
      <c r="I170" s="9"/>
      <c r="J170" s="7">
        <v>57945.03</v>
      </c>
      <c r="K170" s="8">
        <v>7187.9135661721421</v>
      </c>
      <c r="L170" s="8">
        <v>1843.2916976538468</v>
      </c>
      <c r="M170" s="8">
        <v>0</v>
      </c>
      <c r="N170" s="8">
        <v>913.39715075111371</v>
      </c>
      <c r="O170" s="8">
        <v>870.16645336955071</v>
      </c>
      <c r="P170" s="8">
        <v>10814.768867946654</v>
      </c>
      <c r="Q170" s="9">
        <v>0</v>
      </c>
      <c r="R170" s="7">
        <v>6285.5938796999999</v>
      </c>
      <c r="S170" s="8">
        <v>776.50211016716958</v>
      </c>
      <c r="T170" s="8">
        <v>129.34976736775121</v>
      </c>
      <c r="U170" s="8" t="s">
        <v>72</v>
      </c>
      <c r="V170" s="8">
        <v>36.642054978593876</v>
      </c>
      <c r="W170" s="8">
        <v>84.083747619456901</v>
      </c>
      <c r="X170" s="8">
        <v>1026.5776801329716</v>
      </c>
      <c r="Y170" s="9" t="s">
        <v>72</v>
      </c>
      <c r="Z170" s="7">
        <v>76292.595427199994</v>
      </c>
      <c r="AA170" s="8">
        <v>9406.4910237926269</v>
      </c>
      <c r="AB170" s="8">
        <v>2232.3135543989633</v>
      </c>
      <c r="AC170" s="8" t="s">
        <v>72</v>
      </c>
      <c r="AD170" s="8">
        <v>1064.4984083947998</v>
      </c>
      <c r="AE170" s="8">
        <v>1206.5014438473784</v>
      </c>
      <c r="AF170" s="8">
        <v>13909.804430433769</v>
      </c>
      <c r="AG170" s="9" t="s">
        <v>72</v>
      </c>
      <c r="AH170" s="35">
        <v>14125.13</v>
      </c>
    </row>
    <row r="171" spans="1:34" x14ac:dyDescent="0.45">
      <c r="A171" s="4">
        <v>48549</v>
      </c>
      <c r="B171" s="7">
        <v>17694.294000000002</v>
      </c>
      <c r="C171" s="8">
        <v>1830.5249809899622</v>
      </c>
      <c r="D171" s="8">
        <v>318.6361639514177</v>
      </c>
      <c r="F171" s="8">
        <v>122.22123932839824</v>
      </c>
      <c r="G171" s="8">
        <v>245.61836411319723</v>
      </c>
      <c r="H171" s="8">
        <v>2517.000748382975</v>
      </c>
      <c r="I171" s="9"/>
      <c r="J171" s="7">
        <v>58085.319999999992</v>
      </c>
      <c r="K171" s="8">
        <v>7199.6455627050818</v>
      </c>
      <c r="L171" s="8">
        <v>1842.3501408373379</v>
      </c>
      <c r="M171" s="8">
        <v>0</v>
      </c>
      <c r="N171" s="8">
        <v>915.7479984651161</v>
      </c>
      <c r="O171" s="8">
        <v>777.69077006196426</v>
      </c>
      <c r="P171" s="8">
        <v>10735.434472069501</v>
      </c>
      <c r="Q171" s="9">
        <v>0</v>
      </c>
      <c r="R171" s="7">
        <v>6236.7568087</v>
      </c>
      <c r="S171" s="8">
        <v>768.82049201578411</v>
      </c>
      <c r="T171" s="8">
        <v>127.13582941661565</v>
      </c>
      <c r="U171" s="8" t="s">
        <v>72</v>
      </c>
      <c r="V171" s="8">
        <v>35.566380644563893</v>
      </c>
      <c r="W171" s="8">
        <v>73.685509233959166</v>
      </c>
      <c r="X171" s="8">
        <v>1005.2082113109228</v>
      </c>
      <c r="Y171" s="9" t="s">
        <v>72</v>
      </c>
      <c r="Z171" s="7">
        <v>76260.168456400002</v>
      </c>
      <c r="AA171" s="8">
        <v>9396.2755398930367</v>
      </c>
      <c r="AB171" s="8">
        <v>2224.713537579039</v>
      </c>
      <c r="AC171" s="8" t="s">
        <v>72</v>
      </c>
      <c r="AD171" s="8">
        <v>1062.4134856591941</v>
      </c>
      <c r="AE171" s="8">
        <v>1072.432806997801</v>
      </c>
      <c r="AF171" s="8">
        <v>13755.835370129069</v>
      </c>
      <c r="AG171" s="9" t="s">
        <v>72</v>
      </c>
      <c r="AH171" s="35">
        <v>14900.09</v>
      </c>
    </row>
    <row r="172" spans="1:34" x14ac:dyDescent="0.45">
      <c r="A172" s="4">
        <v>48580</v>
      </c>
      <c r="B172" s="7">
        <v>17541.636500000001</v>
      </c>
      <c r="C172" s="8">
        <v>1812.5181934434236</v>
      </c>
      <c r="D172" s="8">
        <v>313.18636178652582</v>
      </c>
      <c r="F172" s="8">
        <v>118.60748637809817</v>
      </c>
      <c r="H172" s="8">
        <v>2244.3120416080478</v>
      </c>
      <c r="I172" s="9"/>
      <c r="J172" s="7">
        <v>58220.55</v>
      </c>
      <c r="K172" s="8">
        <v>7211.7437599044752</v>
      </c>
      <c r="L172" s="8">
        <v>1841.5337553321021</v>
      </c>
      <c r="M172" s="8">
        <v>0</v>
      </c>
      <c r="N172" s="8">
        <v>918.23945667439966</v>
      </c>
      <c r="O172" s="8">
        <v>0</v>
      </c>
      <c r="P172" s="8">
        <v>9971.5169719109763</v>
      </c>
      <c r="Q172" s="9">
        <v>0</v>
      </c>
      <c r="R172" s="7">
        <v>6189.7649999000005</v>
      </c>
      <c r="S172" s="8">
        <v>761.25764124623788</v>
      </c>
      <c r="T172" s="8">
        <v>124.96135835282381</v>
      </c>
      <c r="U172" s="8" t="s">
        <v>72</v>
      </c>
      <c r="V172" s="8">
        <v>34.514778536026569</v>
      </c>
      <c r="W172" s="8" t="s">
        <v>72</v>
      </c>
      <c r="X172" s="8">
        <v>920.7337781350883</v>
      </c>
      <c r="Y172" s="9" t="s">
        <v>72</v>
      </c>
      <c r="Z172" s="7">
        <v>76229.368698400009</v>
      </c>
      <c r="AA172" s="8">
        <v>9386.7655920365833</v>
      </c>
      <c r="AB172" s="8">
        <v>2217.3573894759329</v>
      </c>
      <c r="AC172" s="8" t="s">
        <v>72</v>
      </c>
      <c r="AD172" s="8">
        <v>1060.5684403281175</v>
      </c>
      <c r="AE172" s="8" t="s">
        <v>72</v>
      </c>
      <c r="AF172" s="8">
        <v>12664.691421840633</v>
      </c>
      <c r="AG172" s="9" t="s">
        <v>72</v>
      </c>
      <c r="AH172" s="35">
        <v>15386.82</v>
      </c>
    </row>
    <row r="173" spans="1:34" x14ac:dyDescent="0.45">
      <c r="A173" s="4">
        <v>48611</v>
      </c>
      <c r="B173" s="7">
        <v>17400.023699999998</v>
      </c>
      <c r="C173" s="8">
        <v>1794.7883129215993</v>
      </c>
      <c r="D173" s="8">
        <v>307.83313660936881</v>
      </c>
      <c r="F173" s="8">
        <v>115.0740058424154</v>
      </c>
      <c r="H173" s="8">
        <v>2217.6954553733835</v>
      </c>
      <c r="I173" s="9"/>
      <c r="J173" s="7">
        <v>58357.59</v>
      </c>
      <c r="K173" s="8">
        <v>7224.2136232536031</v>
      </c>
      <c r="L173" s="8">
        <v>1840.8453484401116</v>
      </c>
      <c r="M173" s="8">
        <v>0</v>
      </c>
      <c r="N173" s="8">
        <v>920.88517340292458</v>
      </c>
      <c r="O173" s="8">
        <v>0</v>
      </c>
      <c r="P173" s="8">
        <v>9985.9441450966387</v>
      </c>
      <c r="Q173" s="9">
        <v>0</v>
      </c>
      <c r="R173" s="7">
        <v>6141.9584173000003</v>
      </c>
      <c r="S173" s="8">
        <v>753.81109142707169</v>
      </c>
      <c r="T173" s="8">
        <v>122.82542150713815</v>
      </c>
      <c r="U173" s="8" t="s">
        <v>72</v>
      </c>
      <c r="V173" s="8">
        <v>33.486535700142888</v>
      </c>
      <c r="W173" s="8" t="s">
        <v>72</v>
      </c>
      <c r="X173" s="8">
        <v>910.1230486343527</v>
      </c>
      <c r="Y173" s="9" t="s">
        <v>72</v>
      </c>
      <c r="Z173" s="7">
        <v>49437.856926399996</v>
      </c>
      <c r="AA173" s="8">
        <v>9377.9595987595221</v>
      </c>
      <c r="AB173" s="8">
        <v>2210.245112371354</v>
      </c>
      <c r="AC173" s="8" t="s">
        <v>72</v>
      </c>
      <c r="AD173" s="8">
        <v>1058.973980413823</v>
      </c>
      <c r="AE173" s="8" t="s">
        <v>72</v>
      </c>
      <c r="AF173" s="8">
        <v>12647.178691544699</v>
      </c>
      <c r="AG173" s="9" t="s">
        <v>72</v>
      </c>
      <c r="AH173" s="35">
        <v>15609.87</v>
      </c>
    </row>
    <row r="174" spans="1:34" x14ac:dyDescent="0.45">
      <c r="A174" s="4">
        <v>48639</v>
      </c>
      <c r="B174" s="7">
        <v>17258.542000000001</v>
      </c>
      <c r="C174" s="8">
        <v>1777.329619442959</v>
      </c>
      <c r="D174" s="8">
        <v>302.57421955645077</v>
      </c>
      <c r="F174" s="8">
        <v>111.6184377476846</v>
      </c>
      <c r="H174" s="8">
        <v>2191.5222767470946</v>
      </c>
      <c r="I174" s="9"/>
      <c r="J174" s="7">
        <v>58492.75</v>
      </c>
      <c r="K174" s="8">
        <v>7237.0607079384008</v>
      </c>
      <c r="L174" s="8">
        <v>1840.2878347339765</v>
      </c>
      <c r="M174" s="8">
        <v>0</v>
      </c>
      <c r="N174" s="8">
        <v>923.69981856529239</v>
      </c>
      <c r="O174" s="8">
        <v>0</v>
      </c>
      <c r="P174" s="8">
        <v>10001.04836123767</v>
      </c>
      <c r="Q174" s="9">
        <v>0</v>
      </c>
      <c r="R174" s="7">
        <v>6094.8183116</v>
      </c>
      <c r="S174" s="8">
        <v>746.47844016604279</v>
      </c>
      <c r="T174" s="8">
        <v>120.72711360302385</v>
      </c>
      <c r="U174" s="8" t="s">
        <v>72</v>
      </c>
      <c r="V174" s="8">
        <v>32.480965384576216</v>
      </c>
      <c r="W174" s="8" t="s">
        <v>72</v>
      </c>
      <c r="X174" s="8">
        <v>899.68651915364285</v>
      </c>
      <c r="Y174" s="9" t="s">
        <v>72</v>
      </c>
      <c r="Z174" s="7">
        <v>49432.880353200002</v>
      </c>
      <c r="AA174" s="8">
        <v>9369.8562512699518</v>
      </c>
      <c r="AB174" s="8">
        <v>2203.3768982017173</v>
      </c>
      <c r="AC174" s="8" t="s">
        <v>72</v>
      </c>
      <c r="AD174" s="8">
        <v>1057.6419438625139</v>
      </c>
      <c r="AE174" s="8" t="s">
        <v>72</v>
      </c>
      <c r="AF174" s="8">
        <v>12630.875093334183</v>
      </c>
      <c r="AG174" s="9" t="s">
        <v>72</v>
      </c>
      <c r="AH174" s="35">
        <v>15214.56</v>
      </c>
    </row>
    <row r="175" spans="1:34" x14ac:dyDescent="0.45">
      <c r="A175" s="4">
        <v>48670</v>
      </c>
      <c r="B175" s="7">
        <v>17122.547599999998</v>
      </c>
      <c r="C175" s="8">
        <v>1760.1365407600588</v>
      </c>
      <c r="D175" s="8">
        <v>297.40740801182756</v>
      </c>
      <c r="F175" s="8">
        <v>108.23850821480369</v>
      </c>
      <c r="H175" s="8">
        <v>2165.7824569866898</v>
      </c>
      <c r="I175" s="9"/>
      <c r="J175" s="7">
        <v>58613.36</v>
      </c>
      <c r="K175" s="8">
        <v>7250.2906648695853</v>
      </c>
      <c r="L175" s="8">
        <v>1839.8642438729194</v>
      </c>
      <c r="M175" s="8">
        <v>0</v>
      </c>
      <c r="N175" s="8">
        <v>926.69922915626307</v>
      </c>
      <c r="O175" s="8">
        <v>0</v>
      </c>
      <c r="P175" s="8">
        <v>10016.854137898768</v>
      </c>
      <c r="Q175" s="9">
        <v>0</v>
      </c>
      <c r="R175" s="7">
        <v>6052.9481305999998</v>
      </c>
      <c r="S175" s="8">
        <v>739.25734711922473</v>
      </c>
      <c r="T175" s="8">
        <v>118.6655557967192</v>
      </c>
      <c r="U175" s="8" t="s">
        <v>72</v>
      </c>
      <c r="V175" s="8">
        <v>31.497405890507874</v>
      </c>
      <c r="W175" s="8" t="s">
        <v>72</v>
      </c>
      <c r="X175" s="8">
        <v>889.42030880645177</v>
      </c>
      <c r="Y175" s="9" t="s">
        <v>72</v>
      </c>
      <c r="Z175" s="7">
        <v>49428.396196399997</v>
      </c>
      <c r="AA175" s="8">
        <v>9362.4545137816567</v>
      </c>
      <c r="AB175" s="8">
        <v>2196.7531334871123</v>
      </c>
      <c r="AC175" s="8" t="s">
        <v>72</v>
      </c>
      <c r="AD175" s="8">
        <v>1056.5854390140275</v>
      </c>
      <c r="AE175" s="8" t="s">
        <v>72</v>
      </c>
      <c r="AF175" s="8">
        <v>12615.793086282796</v>
      </c>
      <c r="AG175" s="9" t="s">
        <v>72</v>
      </c>
      <c r="AH175" s="35">
        <v>14492.83</v>
      </c>
    </row>
    <row r="176" spans="1:34" x14ac:dyDescent="0.45">
      <c r="A176" s="4">
        <v>48700</v>
      </c>
      <c r="B176" s="7">
        <v>16983.787200000002</v>
      </c>
      <c r="C176" s="8">
        <v>1743.2036477906729</v>
      </c>
      <c r="D176" s="8">
        <v>292.33056329906856</v>
      </c>
      <c r="F176" s="8">
        <v>104.93202571755626</v>
      </c>
      <c r="H176" s="8">
        <v>2140.4662368072977</v>
      </c>
      <c r="I176" s="9"/>
      <c r="J176" s="7">
        <v>58744.62</v>
      </c>
      <c r="K176" s="8">
        <v>7263.9092467413093</v>
      </c>
      <c r="L176" s="8">
        <v>1839.5777288008455</v>
      </c>
      <c r="M176" s="8">
        <v>0</v>
      </c>
      <c r="N176" s="8">
        <v>929.90057504729782</v>
      </c>
      <c r="O176" s="8">
        <v>0</v>
      </c>
      <c r="P176" s="8">
        <v>10033.387550589452</v>
      </c>
      <c r="Q176" s="9">
        <v>0</v>
      </c>
      <c r="R176" s="7">
        <v>6007.3890705000003</v>
      </c>
      <c r="S176" s="8">
        <v>732.14553207208257</v>
      </c>
      <c r="T176" s="8">
        <v>116.63989475632836</v>
      </c>
      <c r="U176" s="8" t="s">
        <v>72</v>
      </c>
      <c r="V176" s="8">
        <v>30.535219483808874</v>
      </c>
      <c r="W176" s="8" t="s">
        <v>72</v>
      </c>
      <c r="X176" s="8">
        <v>879.32064631221976</v>
      </c>
      <c r="Y176" s="9" t="s">
        <v>72</v>
      </c>
      <c r="Z176" s="7">
        <v>49423.405217200001</v>
      </c>
      <c r="AA176" s="8">
        <v>9355.7536240901172</v>
      </c>
      <c r="AB176" s="8">
        <v>2190.3744047597279</v>
      </c>
      <c r="AC176" s="8" t="s">
        <v>72</v>
      </c>
      <c r="AD176" s="8">
        <v>1055.8190059083654</v>
      </c>
      <c r="AE176" s="8" t="s">
        <v>72</v>
      </c>
      <c r="AF176" s="8">
        <v>12601.94703475821</v>
      </c>
      <c r="AG176" s="9" t="s">
        <v>72</v>
      </c>
      <c r="AH176" s="35">
        <v>13826.65</v>
      </c>
    </row>
    <row r="177" spans="1:34" x14ac:dyDescent="0.45">
      <c r="A177" s="4">
        <v>48731</v>
      </c>
      <c r="B177" s="7">
        <v>16842.375799999998</v>
      </c>
      <c r="C177" s="8">
        <v>1726.5256502132493</v>
      </c>
      <c r="D177" s="8">
        <v>287.34160846650411</v>
      </c>
      <c r="H177" s="8">
        <v>2013.8672586797534</v>
      </c>
      <c r="I177" s="9"/>
      <c r="J177" s="7">
        <v>58869.369999999995</v>
      </c>
      <c r="K177" s="8">
        <v>7277.9223141381717</v>
      </c>
      <c r="L177" s="8">
        <v>1839.4315743651105</v>
      </c>
      <c r="M177" s="8">
        <v>0</v>
      </c>
      <c r="N177" s="8">
        <v>0</v>
      </c>
      <c r="O177" s="8">
        <v>0</v>
      </c>
      <c r="P177" s="8">
        <v>9117.3538885032831</v>
      </c>
      <c r="Q177" s="9">
        <v>0</v>
      </c>
      <c r="R177" s="7">
        <v>5964.0906279999999</v>
      </c>
      <c r="S177" s="8">
        <v>725.14077308956462</v>
      </c>
      <c r="T177" s="8">
        <v>114.64930177813514</v>
      </c>
      <c r="U177" s="8" t="s">
        <v>72</v>
      </c>
      <c r="V177" s="8" t="s">
        <v>72</v>
      </c>
      <c r="W177" s="8" t="s">
        <v>72</v>
      </c>
      <c r="X177" s="8">
        <v>839.79007486769979</v>
      </c>
      <c r="Y177" s="9" t="s">
        <v>72</v>
      </c>
      <c r="Z177" s="7">
        <v>49418.525047999996</v>
      </c>
      <c r="AA177" s="8">
        <v>9349.753094394071</v>
      </c>
      <c r="AB177" s="8">
        <v>2184.2415045249154</v>
      </c>
      <c r="AC177" s="8" t="s">
        <v>72</v>
      </c>
      <c r="AD177" s="8" t="s">
        <v>72</v>
      </c>
      <c r="AE177" s="8" t="s">
        <v>72</v>
      </c>
      <c r="AF177" s="8">
        <v>11533.994598918987</v>
      </c>
      <c r="AG177" s="9" t="s">
        <v>72</v>
      </c>
      <c r="AH177" s="35">
        <v>13093.18</v>
      </c>
    </row>
    <row r="178" spans="1:34" x14ac:dyDescent="0.45">
      <c r="A178" s="4">
        <v>48761</v>
      </c>
      <c r="B178" s="7">
        <v>16702.582399999999</v>
      </c>
      <c r="C178" s="8">
        <v>1710.0973922199544</v>
      </c>
      <c r="D178" s="8">
        <v>282.43852616147092</v>
      </c>
      <c r="H178" s="8">
        <v>1992.5359183814253</v>
      </c>
      <c r="I178" s="9"/>
      <c r="J178" s="7">
        <v>58996.01</v>
      </c>
      <c r="K178" s="8">
        <v>7292.3358417024883</v>
      </c>
      <c r="L178" s="8">
        <v>1839.4292063974865</v>
      </c>
      <c r="M178" s="8">
        <v>0</v>
      </c>
      <c r="N178" s="8">
        <v>0</v>
      </c>
      <c r="O178" s="8">
        <v>0</v>
      </c>
      <c r="P178" s="8">
        <v>9131.7650480999746</v>
      </c>
      <c r="Q178" s="9">
        <v>0</v>
      </c>
      <c r="R178" s="7">
        <v>5920.0846468</v>
      </c>
      <c r="S178" s="8">
        <v>718.24090473238084</v>
      </c>
      <c r="T178" s="8">
        <v>112.69297193842689</v>
      </c>
      <c r="U178" s="8" t="s">
        <v>72</v>
      </c>
      <c r="V178" s="8" t="s">
        <v>72</v>
      </c>
      <c r="W178" s="8" t="s">
        <v>72</v>
      </c>
      <c r="X178" s="8">
        <v>830.93387667080776</v>
      </c>
      <c r="Y178" s="9" t="s">
        <v>72</v>
      </c>
      <c r="Z178" s="7">
        <v>49413.501770400006</v>
      </c>
      <c r="AA178" s="8">
        <v>9344.4527123664338</v>
      </c>
      <c r="AB178" s="8">
        <v>2178.3554377912515</v>
      </c>
      <c r="AC178" s="8" t="s">
        <v>72</v>
      </c>
      <c r="AD178" s="8" t="s">
        <v>72</v>
      </c>
      <c r="AE178" s="8" t="s">
        <v>72</v>
      </c>
      <c r="AF178" s="8">
        <v>11522.808150157685</v>
      </c>
      <c r="AG178" s="9" t="s">
        <v>72</v>
      </c>
      <c r="AH178" s="35">
        <v>12721.69</v>
      </c>
    </row>
    <row r="179" spans="1:34" x14ac:dyDescent="0.45">
      <c r="A179" s="4">
        <v>48792</v>
      </c>
      <c r="B179" s="7">
        <v>16211.357399999999</v>
      </c>
      <c r="C179" s="8">
        <v>1693.9138484208886</v>
      </c>
      <c r="D179" s="8">
        <v>277.61935658949233</v>
      </c>
      <c r="H179" s="8">
        <v>1971.5332050103809</v>
      </c>
      <c r="I179" s="9"/>
      <c r="J179" s="7">
        <v>59119.909999999996</v>
      </c>
      <c r="K179" s="8">
        <v>7307.155924373601</v>
      </c>
      <c r="L179" s="8">
        <v>1839.5742013020263</v>
      </c>
      <c r="M179" s="8">
        <v>0</v>
      </c>
      <c r="N179" s="8">
        <v>0</v>
      </c>
      <c r="O179" s="8">
        <v>0</v>
      </c>
      <c r="P179" s="8">
        <v>9146.7301256756273</v>
      </c>
      <c r="Q179" s="9">
        <v>0</v>
      </c>
      <c r="R179" s="7">
        <v>5876.5633733000004</v>
      </c>
      <c r="S179" s="8">
        <v>711.44381633677324</v>
      </c>
      <c r="T179" s="8">
        <v>110.77012327920744</v>
      </c>
      <c r="U179" s="8" t="s">
        <v>72</v>
      </c>
      <c r="V179" s="8" t="s">
        <v>72</v>
      </c>
      <c r="W179" s="8" t="s">
        <v>72</v>
      </c>
      <c r="X179" s="8">
        <v>822.21393961598073</v>
      </c>
      <c r="Y179" s="9" t="s">
        <v>72</v>
      </c>
      <c r="Z179" s="7">
        <v>76025.696816000011</v>
      </c>
      <c r="AA179" s="8">
        <v>9339.8525424786676</v>
      </c>
      <c r="AB179" s="8">
        <v>2172.7174292094169</v>
      </c>
      <c r="AC179" s="8" t="s">
        <v>72</v>
      </c>
      <c r="AD179" s="8" t="s">
        <v>72</v>
      </c>
      <c r="AE179" s="8" t="s">
        <v>72</v>
      </c>
      <c r="AF179" s="8">
        <v>11512.569971688084</v>
      </c>
      <c r="AG179" s="9" t="s">
        <v>72</v>
      </c>
      <c r="AH179" s="35">
        <v>12567.67</v>
      </c>
    </row>
    <row r="180" spans="1:34" x14ac:dyDescent="0.45">
      <c r="A180" s="4">
        <v>48823</v>
      </c>
      <c r="B180" s="7">
        <v>15827.3649</v>
      </c>
      <c r="C180" s="8">
        <v>1677.9701198933467</v>
      </c>
      <c r="D180" s="8">
        <v>272.88219555453668</v>
      </c>
      <c r="H180" s="8">
        <v>1950.8523154478835</v>
      </c>
      <c r="I180" s="9"/>
      <c r="J180" s="7">
        <v>58437.279999999999</v>
      </c>
      <c r="K180" s="8">
        <v>7322.3887837112752</v>
      </c>
      <c r="L180" s="8">
        <v>1839.8702961981987</v>
      </c>
      <c r="M180" s="8">
        <v>0</v>
      </c>
      <c r="N180" s="8">
        <v>0</v>
      </c>
      <c r="O180" s="8">
        <v>0</v>
      </c>
      <c r="P180" s="8">
        <v>9162.2590799094742</v>
      </c>
      <c r="Q180" s="9">
        <v>0</v>
      </c>
      <c r="R180" s="7">
        <v>5746.7781908999996</v>
      </c>
      <c r="S180" s="8">
        <v>704.74745035520561</v>
      </c>
      <c r="T180" s="8">
        <v>108.87999602626014</v>
      </c>
      <c r="U180" s="8" t="s">
        <v>72</v>
      </c>
      <c r="V180" s="8" t="s">
        <v>72</v>
      </c>
      <c r="W180" s="8" t="s">
        <v>72</v>
      </c>
      <c r="X180" s="8">
        <v>813.6274463814658</v>
      </c>
      <c r="Y180" s="9" t="s">
        <v>72</v>
      </c>
      <c r="Z180" s="7">
        <v>74888.231385199993</v>
      </c>
      <c r="AA180" s="8">
        <v>9335.9529275832901</v>
      </c>
      <c r="AB180" s="8">
        <v>2167.3289308636427</v>
      </c>
      <c r="AC180" s="8" t="s">
        <v>72</v>
      </c>
      <c r="AD180" s="8" t="s">
        <v>72</v>
      </c>
      <c r="AE180" s="8" t="s">
        <v>72</v>
      </c>
      <c r="AF180" s="8">
        <v>11503.281858446933</v>
      </c>
      <c r="AG180" s="9" t="s">
        <v>72</v>
      </c>
      <c r="AH180" s="35">
        <v>13423.21</v>
      </c>
    </row>
    <row r="181" spans="1:34" x14ac:dyDescent="0.45">
      <c r="A181" s="4">
        <v>48853</v>
      </c>
      <c r="B181" s="7">
        <v>15704.105599999999</v>
      </c>
      <c r="C181" s="8">
        <v>1662.2614303702719</v>
      </c>
      <c r="D181" s="8">
        <v>268.22519257669182</v>
      </c>
      <c r="H181" s="8">
        <v>1930.4866229469637</v>
      </c>
      <c r="I181" s="9"/>
      <c r="J181" s="7">
        <v>57740.820000000007</v>
      </c>
      <c r="K181" s="8">
        <v>7338.04077431512</v>
      </c>
      <c r="L181" s="8">
        <v>1840.3213996716418</v>
      </c>
      <c r="M181" s="8">
        <v>0</v>
      </c>
      <c r="N181" s="8">
        <v>0</v>
      </c>
      <c r="O181" s="8">
        <v>0</v>
      </c>
      <c r="P181" s="8">
        <v>9178.3621739867613</v>
      </c>
      <c r="Q181" s="9">
        <v>0</v>
      </c>
      <c r="R181" s="7">
        <v>5618.5604373000006</v>
      </c>
      <c r="S181" s="8">
        <v>698.14980075551421</v>
      </c>
      <c r="T181" s="8">
        <v>107.02185183810003</v>
      </c>
      <c r="U181" s="8" t="s">
        <v>72</v>
      </c>
      <c r="V181" s="8" t="s">
        <v>72</v>
      </c>
      <c r="W181" s="8" t="s">
        <v>72</v>
      </c>
      <c r="X181" s="8">
        <v>805.17165259361423</v>
      </c>
      <c r="Y181" s="9" t="s">
        <v>72</v>
      </c>
      <c r="Z181" s="7">
        <v>73742.665098800004</v>
      </c>
      <c r="AA181" s="8">
        <v>9332.7544907594456</v>
      </c>
      <c r="AB181" s="8">
        <v>2162.191630763672</v>
      </c>
      <c r="AC181" s="8" t="s">
        <v>72</v>
      </c>
      <c r="AD181" s="8" t="s">
        <v>72</v>
      </c>
      <c r="AE181" s="8" t="s">
        <v>72</v>
      </c>
      <c r="AF181" s="8">
        <v>11494.946121523117</v>
      </c>
      <c r="AG181" s="9" t="s">
        <v>72</v>
      </c>
      <c r="AH181" s="35">
        <v>14064.29</v>
      </c>
    </row>
    <row r="182" spans="1:34" x14ac:dyDescent="0.45">
      <c r="A182" s="4">
        <v>48884</v>
      </c>
      <c r="B182" s="7">
        <v>15582.232099999999</v>
      </c>
      <c r="C182" s="8">
        <v>1646.7831225623211</v>
      </c>
      <c r="D182" s="8">
        <v>263.64654908378145</v>
      </c>
      <c r="H182" s="8">
        <v>1910.4296716461026</v>
      </c>
      <c r="I182" s="9"/>
      <c r="J182" s="7">
        <v>57853.09</v>
      </c>
      <c r="K182" s="8">
        <v>7354.1183903522897</v>
      </c>
      <c r="L182" s="8">
        <v>1840.9316031893891</v>
      </c>
      <c r="M182" s="8">
        <v>0</v>
      </c>
      <c r="N182" s="8">
        <v>0</v>
      </c>
      <c r="O182" s="8">
        <v>0</v>
      </c>
      <c r="P182" s="8">
        <v>9195.0499935416792</v>
      </c>
      <c r="Q182" s="9">
        <v>0</v>
      </c>
      <c r="R182" s="7">
        <v>5580.3105061000006</v>
      </c>
      <c r="S182" s="8">
        <v>691.64891147617482</v>
      </c>
      <c r="T182" s="8">
        <v>105.1949730844288</v>
      </c>
      <c r="U182" s="8" t="s">
        <v>72</v>
      </c>
      <c r="V182" s="8" t="s">
        <v>72</v>
      </c>
      <c r="W182" s="8" t="s">
        <v>72</v>
      </c>
      <c r="X182" s="8">
        <v>796.84388456060356</v>
      </c>
      <c r="Y182" s="9" t="s">
        <v>72</v>
      </c>
      <c r="Z182" s="7">
        <v>73721.225472399994</v>
      </c>
      <c r="AA182" s="8">
        <v>9330.258137427074</v>
      </c>
      <c r="AB182" s="8">
        <v>2157.307462089927</v>
      </c>
      <c r="AC182" s="8" t="s">
        <v>72</v>
      </c>
      <c r="AD182" s="8" t="s">
        <v>72</v>
      </c>
      <c r="AE182" s="8" t="s">
        <v>72</v>
      </c>
      <c r="AF182" s="8">
        <v>11487.565599517002</v>
      </c>
      <c r="AG182" s="9" t="s">
        <v>72</v>
      </c>
      <c r="AH182" s="35">
        <v>14810.23</v>
      </c>
    </row>
    <row r="183" spans="1:34" x14ac:dyDescent="0.45">
      <c r="A183" s="4">
        <v>48914</v>
      </c>
      <c r="B183" s="7">
        <v>15467.0224</v>
      </c>
      <c r="C183" s="8">
        <v>1631.530654608207</v>
      </c>
      <c r="D183" s="8">
        <v>259.14451667362027</v>
      </c>
      <c r="H183" s="8">
        <v>1890.6751712818273</v>
      </c>
      <c r="I183" s="9"/>
      <c r="J183" s="7">
        <v>57965.279999999999</v>
      </c>
      <c r="K183" s="8">
        <v>7370.6282722057376</v>
      </c>
      <c r="L183" s="8">
        <v>1841.7051932414479</v>
      </c>
      <c r="M183" s="8">
        <v>0</v>
      </c>
      <c r="N183" s="8">
        <v>0</v>
      </c>
      <c r="O183" s="8">
        <v>0</v>
      </c>
      <c r="P183" s="8">
        <v>9212.3334654471855</v>
      </c>
      <c r="Q183" s="9">
        <v>0</v>
      </c>
      <c r="R183" s="7">
        <v>5542.6964776000004</v>
      </c>
      <c r="S183" s="8">
        <v>685.24287493544693</v>
      </c>
      <c r="T183" s="8">
        <v>103.39866215277449</v>
      </c>
      <c r="U183" s="8" t="s">
        <v>72</v>
      </c>
      <c r="V183" s="8" t="s">
        <v>72</v>
      </c>
      <c r="W183" s="8" t="s">
        <v>72</v>
      </c>
      <c r="X183" s="8">
        <v>788.64153708822141</v>
      </c>
      <c r="Y183" s="9" t="s">
        <v>72</v>
      </c>
      <c r="Z183" s="7">
        <v>73702.283291600004</v>
      </c>
      <c r="AA183" s="8">
        <v>9328.465057735586</v>
      </c>
      <c r="AB183" s="8">
        <v>2152.6786132497923</v>
      </c>
      <c r="AC183" s="8" t="s">
        <v>72</v>
      </c>
      <c r="AD183" s="8" t="s">
        <v>72</v>
      </c>
      <c r="AE183" s="8" t="s">
        <v>72</v>
      </c>
      <c r="AF183" s="8">
        <v>11481.143670985379</v>
      </c>
      <c r="AG183" s="9" t="s">
        <v>72</v>
      </c>
      <c r="AH183" s="35">
        <v>15470.74</v>
      </c>
    </row>
    <row r="184" spans="1:34" x14ac:dyDescent="0.45">
      <c r="A184" s="4">
        <v>48945</v>
      </c>
      <c r="B184" s="7">
        <v>15350.729300000003</v>
      </c>
      <c r="C184" s="8">
        <v>1616.4995966482218</v>
      </c>
      <c r="D184" s="8">
        <v>254.71739544377215</v>
      </c>
      <c r="H184" s="8">
        <v>1871.2169920919939</v>
      </c>
      <c r="I184" s="9"/>
      <c r="J184" s="7">
        <v>58071.95</v>
      </c>
      <c r="K184" s="8">
        <v>7387.5772132556349</v>
      </c>
      <c r="L184" s="8">
        <v>1842.6466642761538</v>
      </c>
      <c r="M184" s="8">
        <v>0</v>
      </c>
      <c r="N184" s="8">
        <v>0</v>
      </c>
      <c r="O184" s="8">
        <v>0</v>
      </c>
      <c r="P184" s="8">
        <v>9230.2238775317892</v>
      </c>
      <c r="Q184" s="9">
        <v>0</v>
      </c>
      <c r="R184" s="7">
        <v>5507.2644997000007</v>
      </c>
      <c r="S184" s="8">
        <v>678.9298305922531</v>
      </c>
      <c r="T184" s="8">
        <v>101.63224078206508</v>
      </c>
      <c r="U184" s="8" t="s">
        <v>72</v>
      </c>
      <c r="V184" s="8" t="s">
        <v>72</v>
      </c>
      <c r="W184" s="8" t="s">
        <v>72</v>
      </c>
      <c r="X184" s="8">
        <v>780.56207137431818</v>
      </c>
      <c r="Y184" s="9" t="s">
        <v>72</v>
      </c>
      <c r="Z184" s="7">
        <v>73685.668673199994</v>
      </c>
      <c r="AA184" s="8">
        <v>9327.3767292335015</v>
      </c>
      <c r="AB184" s="8">
        <v>2148.3075388086804</v>
      </c>
      <c r="AC184" s="8" t="s">
        <v>72</v>
      </c>
      <c r="AD184" s="8" t="s">
        <v>72</v>
      </c>
      <c r="AE184" s="8" t="s">
        <v>72</v>
      </c>
      <c r="AF184" s="8">
        <v>11475.684268042181</v>
      </c>
      <c r="AG184" s="9" t="s">
        <v>72</v>
      </c>
      <c r="AH184" s="35">
        <v>16069.54</v>
      </c>
    </row>
    <row r="185" spans="1:34" x14ac:dyDescent="0.45">
      <c r="A185" s="4">
        <v>48976</v>
      </c>
      <c r="B185" s="7">
        <v>14985.7197</v>
      </c>
      <c r="C185" s="8">
        <v>1601.6856275160749</v>
      </c>
      <c r="D185" s="8">
        <v>250.36353238583177</v>
      </c>
      <c r="H185" s="8">
        <v>1852.0491599019067</v>
      </c>
      <c r="I185" s="9"/>
      <c r="J185" s="7">
        <v>58180.990000000005</v>
      </c>
      <c r="K185" s="8">
        <v>7404.9721668067359</v>
      </c>
      <c r="L185" s="8">
        <v>1843.7607325029924</v>
      </c>
      <c r="M185" s="8">
        <v>0</v>
      </c>
      <c r="N185" s="8">
        <v>0</v>
      </c>
      <c r="O185" s="8">
        <v>0</v>
      </c>
      <c r="P185" s="8">
        <v>9248.732899309729</v>
      </c>
      <c r="Q185" s="9">
        <v>0</v>
      </c>
      <c r="R185" s="7">
        <v>5471.3351578000002</v>
      </c>
      <c r="S185" s="8">
        <v>672.70796355675145</v>
      </c>
      <c r="T185" s="8">
        <v>99.895049421946879</v>
      </c>
      <c r="U185" s="8" t="s">
        <v>72</v>
      </c>
      <c r="V185" s="8" t="s">
        <v>72</v>
      </c>
      <c r="W185" s="8" t="s">
        <v>72</v>
      </c>
      <c r="X185" s="8">
        <v>772.6030129786983</v>
      </c>
      <c r="Y185" s="9" t="s">
        <v>72</v>
      </c>
      <c r="Z185" s="7">
        <v>73669.619568800001</v>
      </c>
      <c r="AA185" s="8">
        <v>9326.9949198260256</v>
      </c>
      <c r="AB185" s="8">
        <v>2144.1969713659905</v>
      </c>
      <c r="AC185" s="8" t="s">
        <v>72</v>
      </c>
      <c r="AD185" s="8" t="s">
        <v>72</v>
      </c>
      <c r="AE185" s="8" t="s">
        <v>72</v>
      </c>
      <c r="AF185" s="8">
        <v>11471.191891192017</v>
      </c>
      <c r="AG185" s="9" t="s">
        <v>72</v>
      </c>
      <c r="AH185" s="35">
        <v>16521.09</v>
      </c>
    </row>
    <row r="186" spans="1:34" x14ac:dyDescent="0.45">
      <c r="A186" s="4">
        <v>49004</v>
      </c>
      <c r="B186" s="7">
        <v>14881.504300000001</v>
      </c>
      <c r="C186" s="8">
        <v>938.80840890508205</v>
      </c>
      <c r="D186" s="8">
        <v>246.08131984139459</v>
      </c>
      <c r="H186" s="8">
        <v>1184.8897287464765</v>
      </c>
      <c r="I186" s="9"/>
      <c r="J186" s="7">
        <v>57302.77</v>
      </c>
      <c r="K186" s="8">
        <v>4390.8222485731412</v>
      </c>
      <c r="L186" s="8">
        <v>1845.0523506434615</v>
      </c>
      <c r="M186" s="8">
        <v>0</v>
      </c>
      <c r="N186" s="8">
        <v>0</v>
      </c>
      <c r="O186" s="8">
        <v>0</v>
      </c>
      <c r="P186" s="8">
        <v>6235.8745992166023</v>
      </c>
      <c r="Q186" s="9">
        <v>0</v>
      </c>
      <c r="R186" s="7">
        <v>5351.6037644000007</v>
      </c>
      <c r="S186" s="8">
        <v>394.29953174013446</v>
      </c>
      <c r="T186" s="8">
        <v>98.186446616716438</v>
      </c>
      <c r="U186" s="8" t="s">
        <v>72</v>
      </c>
      <c r="V186" s="8" t="s">
        <v>72</v>
      </c>
      <c r="W186" s="8" t="s">
        <v>72</v>
      </c>
      <c r="X186" s="8">
        <v>492.48597835685086</v>
      </c>
      <c r="Y186" s="9" t="s">
        <v>72</v>
      </c>
      <c r="Z186" s="7">
        <v>72372.723935999995</v>
      </c>
      <c r="AA186" s="8">
        <v>5517.3923392592396</v>
      </c>
      <c r="AB186" s="8">
        <v>2140.3499344531351</v>
      </c>
      <c r="AC186" s="8" t="s">
        <v>72</v>
      </c>
      <c r="AD186" s="8" t="s">
        <v>72</v>
      </c>
      <c r="AE186" s="8" t="s">
        <v>72</v>
      </c>
      <c r="AF186" s="8">
        <v>7657.7422737123743</v>
      </c>
      <c r="AG186" s="9" t="s">
        <v>72</v>
      </c>
      <c r="AH186" s="35">
        <v>15838.04</v>
      </c>
    </row>
    <row r="187" spans="1:34" x14ac:dyDescent="0.45">
      <c r="A187" s="4">
        <v>49035</v>
      </c>
      <c r="B187" s="7">
        <v>14767.049900000002</v>
      </c>
      <c r="C187" s="8">
        <v>931.12850569158513</v>
      </c>
      <c r="D187" s="8">
        <v>241.86919401702198</v>
      </c>
      <c r="H187" s="8">
        <v>1172.9976997086071</v>
      </c>
      <c r="I187" s="9"/>
      <c r="J187" s="7">
        <v>57398.36</v>
      </c>
      <c r="K187" s="8">
        <v>4405.5964220717215</v>
      </c>
      <c r="L187" s="8">
        <v>1846.5267237183843</v>
      </c>
      <c r="M187" s="8">
        <v>0</v>
      </c>
      <c r="N187" s="8">
        <v>0</v>
      </c>
      <c r="O187" s="8">
        <v>0</v>
      </c>
      <c r="P187" s="8">
        <v>6252.1231457901058</v>
      </c>
      <c r="Q187" s="9">
        <v>0</v>
      </c>
      <c r="R187" s="7">
        <v>5320.1686872999999</v>
      </c>
      <c r="S187" s="8">
        <v>391.07397239046571</v>
      </c>
      <c r="T187" s="8">
        <v>96.505808412791765</v>
      </c>
      <c r="U187" s="8" t="s">
        <v>72</v>
      </c>
      <c r="V187" s="8" t="s">
        <v>72</v>
      </c>
      <c r="W187" s="8" t="s">
        <v>72</v>
      </c>
      <c r="X187" s="8">
        <v>487.57978080325745</v>
      </c>
      <c r="Y187" s="9" t="s">
        <v>72</v>
      </c>
      <c r="Z187" s="7">
        <v>72359.014173999996</v>
      </c>
      <c r="AA187" s="8">
        <v>5522.9506289016235</v>
      </c>
      <c r="AB187" s="8">
        <v>2136.7697565388107</v>
      </c>
      <c r="AC187" s="8" t="s">
        <v>72</v>
      </c>
      <c r="AD187" s="8" t="s">
        <v>72</v>
      </c>
      <c r="AE187" s="8" t="s">
        <v>72</v>
      </c>
      <c r="AF187" s="8">
        <v>7659.7203854404343</v>
      </c>
      <c r="AG187" s="9" t="s">
        <v>72</v>
      </c>
      <c r="AH187" s="35">
        <v>15049.49</v>
      </c>
    </row>
    <row r="188" spans="1:34" x14ac:dyDescent="0.45">
      <c r="A188" s="4">
        <v>49065</v>
      </c>
      <c r="B188" s="7">
        <v>14659.277099999999</v>
      </c>
      <c r="C188" s="8">
        <v>823.80329137642639</v>
      </c>
      <c r="D188" s="8">
        <v>237.72563355563972</v>
      </c>
      <c r="H188" s="8">
        <v>1061.528924932066</v>
      </c>
      <c r="I188" s="9"/>
      <c r="J188" s="7">
        <v>57503.83</v>
      </c>
      <c r="K188" s="8">
        <v>3943.1994121732555</v>
      </c>
      <c r="L188" s="8">
        <v>1848.1893259686558</v>
      </c>
      <c r="M188" s="8">
        <v>0</v>
      </c>
      <c r="N188" s="8">
        <v>0</v>
      </c>
      <c r="O188" s="8">
        <v>0</v>
      </c>
      <c r="P188" s="8">
        <v>5791.3887381419117</v>
      </c>
      <c r="Q188" s="9">
        <v>0</v>
      </c>
      <c r="R188" s="7">
        <v>5284.4280488999993</v>
      </c>
      <c r="S188" s="8">
        <v>345.99738237809908</v>
      </c>
      <c r="T188" s="8">
        <v>94.852527788700243</v>
      </c>
      <c r="U188" s="8" t="s">
        <v>72</v>
      </c>
      <c r="V188" s="8" t="s">
        <v>72</v>
      </c>
      <c r="W188" s="8" t="s">
        <v>72</v>
      </c>
      <c r="X188" s="8">
        <v>440.8499101667993</v>
      </c>
      <c r="Y188" s="9" t="s">
        <v>72</v>
      </c>
      <c r="Z188" s="7">
        <v>72340.829287200002</v>
      </c>
      <c r="AA188" s="8">
        <v>4931.7633618249674</v>
      </c>
      <c r="AB188" s="8">
        <v>2133.4600862354237</v>
      </c>
      <c r="AC188" s="8" t="s">
        <v>72</v>
      </c>
      <c r="AD188" s="8" t="s">
        <v>72</v>
      </c>
      <c r="AE188" s="8" t="s">
        <v>72</v>
      </c>
      <c r="AF188" s="8">
        <v>7065.2234480603911</v>
      </c>
      <c r="AG188" s="9" t="s">
        <v>72</v>
      </c>
      <c r="AH188" s="35">
        <v>14343.72</v>
      </c>
    </row>
    <row r="189" spans="1:34" x14ac:dyDescent="0.45">
      <c r="A189" s="4">
        <v>49096</v>
      </c>
      <c r="B189" s="7">
        <v>14549.700999999999</v>
      </c>
      <c r="C189" s="8">
        <v>817.29706556875021</v>
      </c>
      <c r="D189" s="8">
        <v>233.6491581619299</v>
      </c>
      <c r="H189" s="8">
        <v>1050.9462237306802</v>
      </c>
      <c r="I189" s="9"/>
      <c r="J189" s="7">
        <v>57604.17</v>
      </c>
      <c r="K189" s="8">
        <v>3957.67082354373</v>
      </c>
      <c r="L189" s="8">
        <v>1850.0459190161823</v>
      </c>
      <c r="M189" s="8">
        <v>0</v>
      </c>
      <c r="N189" s="8">
        <v>0</v>
      </c>
      <c r="O189" s="8">
        <v>0</v>
      </c>
      <c r="P189" s="8">
        <v>5807.7167425599127</v>
      </c>
      <c r="Q189" s="9">
        <v>0</v>
      </c>
      <c r="R189" s="7">
        <v>5249.8009448000003</v>
      </c>
      <c r="S189" s="8">
        <v>343.26476753887511</v>
      </c>
      <c r="T189" s="8">
        <v>93.226014106610037</v>
      </c>
      <c r="U189" s="8" t="s">
        <v>72</v>
      </c>
      <c r="V189" s="8" t="s">
        <v>72</v>
      </c>
      <c r="W189" s="8" t="s">
        <v>72</v>
      </c>
      <c r="X189" s="8">
        <v>436.49078164548513</v>
      </c>
      <c r="Y189" s="9" t="s">
        <v>72</v>
      </c>
      <c r="Z189" s="7">
        <v>72321.537256400014</v>
      </c>
      <c r="AA189" s="8">
        <v>4938.4273022262305</v>
      </c>
      <c r="AB189" s="8">
        <v>2130.424908810498</v>
      </c>
      <c r="AC189" s="8" t="s">
        <v>72</v>
      </c>
      <c r="AD189" s="8" t="s">
        <v>72</v>
      </c>
      <c r="AE189" s="8" t="s">
        <v>72</v>
      </c>
      <c r="AF189" s="8">
        <v>7068.8522110367285</v>
      </c>
      <c r="AG189" s="9" t="s">
        <v>72</v>
      </c>
      <c r="AH189" s="35">
        <v>13387.5</v>
      </c>
    </row>
    <row r="190" spans="1:34" x14ac:dyDescent="0.45">
      <c r="A190" s="4">
        <v>49126</v>
      </c>
      <c r="B190" s="7">
        <v>14445.415999999999</v>
      </c>
      <c r="C190" s="8">
        <v>810.88138405083157</v>
      </c>
      <c r="D190" s="8">
        <v>229.63832727939928</v>
      </c>
      <c r="H190" s="8">
        <v>1040.5197113302308</v>
      </c>
      <c r="I190" s="9"/>
      <c r="J190" s="7">
        <v>57707.02</v>
      </c>
      <c r="K190" s="8">
        <v>3972.4314515126753</v>
      </c>
      <c r="L190" s="8">
        <v>1852.1025713825575</v>
      </c>
      <c r="M190" s="8">
        <v>0</v>
      </c>
      <c r="N190" s="8">
        <v>0</v>
      </c>
      <c r="O190" s="8">
        <v>0</v>
      </c>
      <c r="P190" s="8">
        <v>5824.5340228952327</v>
      </c>
      <c r="Q190" s="9">
        <v>0</v>
      </c>
      <c r="R190" s="7">
        <v>5214.3016072999999</v>
      </c>
      <c r="S190" s="8">
        <v>340.57018130134924</v>
      </c>
      <c r="T190" s="8">
        <v>91.625692584480305</v>
      </c>
      <c r="U190" s="8" t="s">
        <v>72</v>
      </c>
      <c r="V190" s="8" t="s">
        <v>72</v>
      </c>
      <c r="W190" s="8" t="s">
        <v>72</v>
      </c>
      <c r="X190" s="8">
        <v>432.19587388582954</v>
      </c>
      <c r="Y190" s="9" t="s">
        <v>72</v>
      </c>
      <c r="Z190" s="7">
        <v>72301.718995200004</v>
      </c>
      <c r="AA190" s="8">
        <v>4945.4891123736734</v>
      </c>
      <c r="AB190" s="8">
        <v>2127.6685641178365</v>
      </c>
      <c r="AC190" s="8" t="s">
        <v>72</v>
      </c>
      <c r="AD190" s="8" t="s">
        <v>72</v>
      </c>
      <c r="AE190" s="8" t="s">
        <v>72</v>
      </c>
      <c r="AF190" s="8">
        <v>7073.1576764915098</v>
      </c>
      <c r="AG190" s="9" t="s">
        <v>72</v>
      </c>
      <c r="AH190" s="35">
        <v>13144.86</v>
      </c>
    </row>
    <row r="191" spans="1:34" x14ac:dyDescent="0.45">
      <c r="A191" s="4">
        <v>49157</v>
      </c>
      <c r="B191" s="7">
        <v>14341.2682</v>
      </c>
      <c r="C191" s="8">
        <v>704.80079325027373</v>
      </c>
      <c r="D191" s="8">
        <v>225.69173881691211</v>
      </c>
      <c r="H191" s="8">
        <v>930.49253206718583</v>
      </c>
      <c r="I191" s="9"/>
      <c r="J191" s="7">
        <v>57807.4</v>
      </c>
      <c r="K191" s="8">
        <v>3493.0927386803191</v>
      </c>
      <c r="L191" s="8">
        <v>1854.3656794952062</v>
      </c>
      <c r="M191" s="8">
        <v>0</v>
      </c>
      <c r="N191" s="8">
        <v>0</v>
      </c>
      <c r="O191" s="8">
        <v>0</v>
      </c>
      <c r="P191" s="8">
        <v>5347.4584181755254</v>
      </c>
      <c r="Q191" s="9">
        <v>0</v>
      </c>
      <c r="R191" s="7">
        <v>5179.6835974999995</v>
      </c>
      <c r="S191" s="8">
        <v>296.01633316511499</v>
      </c>
      <c r="T191" s="8">
        <v>90.051003787947934</v>
      </c>
      <c r="U191" s="8" t="s">
        <v>72</v>
      </c>
      <c r="V191" s="8" t="s">
        <v>72</v>
      </c>
      <c r="W191" s="8" t="s">
        <v>72</v>
      </c>
      <c r="X191" s="8">
        <v>386.06733695306292</v>
      </c>
      <c r="Y191" s="9" t="s">
        <v>72</v>
      </c>
      <c r="Z191" s="7">
        <v>49353.777614400002</v>
      </c>
      <c r="AA191" s="8">
        <v>4338.8536905806477</v>
      </c>
      <c r="AB191" s="8">
        <v>2125.1957660755006</v>
      </c>
      <c r="AC191" s="8" t="s">
        <v>72</v>
      </c>
      <c r="AD191" s="8" t="s">
        <v>72</v>
      </c>
      <c r="AE191" s="8" t="s">
        <v>72</v>
      </c>
      <c r="AF191" s="8">
        <v>6464.0494566561483</v>
      </c>
      <c r="AG191" s="9" t="s">
        <v>72</v>
      </c>
      <c r="AH191" s="35">
        <v>12943.29</v>
      </c>
    </row>
    <row r="192" spans="1:34" x14ac:dyDescent="0.45">
      <c r="A192" s="4">
        <v>49188</v>
      </c>
      <c r="B192" s="7">
        <v>14238.479300000001</v>
      </c>
      <c r="C192" s="8">
        <v>699.51999522899473</v>
      </c>
      <c r="D192" s="8">
        <v>221.80802792258783</v>
      </c>
      <c r="H192" s="8">
        <v>921.32802315158256</v>
      </c>
      <c r="I192" s="9"/>
      <c r="J192" s="7">
        <v>57910.009999999995</v>
      </c>
      <c r="K192" s="8">
        <v>3507.4724814095393</v>
      </c>
      <c r="L192" s="8">
        <v>1856.8419903243837</v>
      </c>
      <c r="M192" s="8">
        <v>0</v>
      </c>
      <c r="N192" s="8">
        <v>0</v>
      </c>
      <c r="O192" s="8">
        <v>0</v>
      </c>
      <c r="P192" s="8">
        <v>5364.3144717339228</v>
      </c>
      <c r="Q192" s="9">
        <v>0</v>
      </c>
      <c r="R192" s="7">
        <v>5144.2512325000007</v>
      </c>
      <c r="S192" s="8">
        <v>293.79839799617775</v>
      </c>
      <c r="T192" s="8">
        <v>88.501403141112547</v>
      </c>
      <c r="U192" s="8" t="s">
        <v>72</v>
      </c>
      <c r="V192" s="8" t="s">
        <v>72</v>
      </c>
      <c r="W192" s="8" t="s">
        <v>72</v>
      </c>
      <c r="X192" s="8">
        <v>382.29980113729027</v>
      </c>
      <c r="Y192" s="9" t="s">
        <v>72</v>
      </c>
      <c r="Z192" s="7">
        <v>49349.295454399995</v>
      </c>
      <c r="AA192" s="8">
        <v>4346.8964756843334</v>
      </c>
      <c r="AB192" s="8">
        <v>2123.011623831489</v>
      </c>
      <c r="AC192" s="8" t="s">
        <v>72</v>
      </c>
      <c r="AD192" s="8" t="s">
        <v>72</v>
      </c>
      <c r="AE192" s="8" t="s">
        <v>72</v>
      </c>
      <c r="AF192" s="8">
        <v>6469.908099515822</v>
      </c>
      <c r="AG192" s="9" t="s">
        <v>72</v>
      </c>
      <c r="AH192" s="35">
        <v>13597.57</v>
      </c>
    </row>
    <row r="193" spans="1:34" x14ac:dyDescent="0.45">
      <c r="A193" s="4">
        <v>49218</v>
      </c>
      <c r="B193" s="7">
        <v>14133.833600000002</v>
      </c>
      <c r="C193" s="8">
        <v>594.55720615145412</v>
      </c>
      <c r="D193" s="8">
        <v>217.98586580305806</v>
      </c>
      <c r="H193" s="8">
        <v>812.54307195451224</v>
      </c>
      <c r="I193" s="9"/>
      <c r="J193" s="7">
        <v>58011.130000000005</v>
      </c>
      <c r="K193" s="8">
        <v>3016.0908041722992</v>
      </c>
      <c r="L193" s="8">
        <v>1859.5386258096989</v>
      </c>
      <c r="M193" s="8">
        <v>0</v>
      </c>
      <c r="N193" s="8">
        <v>0</v>
      </c>
      <c r="O193" s="8">
        <v>0</v>
      </c>
      <c r="P193" s="8">
        <v>4875.6294299819983</v>
      </c>
      <c r="Q193" s="9">
        <v>0</v>
      </c>
      <c r="R193" s="7">
        <v>5109.2931060999999</v>
      </c>
      <c r="S193" s="8">
        <v>249.71402658361075</v>
      </c>
      <c r="T193" s="8">
        <v>86.976360455420163</v>
      </c>
      <c r="U193" s="8" t="s">
        <v>72</v>
      </c>
      <c r="V193" s="8" t="s">
        <v>72</v>
      </c>
      <c r="W193" s="8" t="s">
        <v>72</v>
      </c>
      <c r="X193" s="8">
        <v>336.6903870390309</v>
      </c>
      <c r="Y193" s="9" t="s">
        <v>72</v>
      </c>
      <c r="Z193" s="7">
        <v>49344.877526800003</v>
      </c>
      <c r="AA193" s="8">
        <v>3729.5594515540442</v>
      </c>
      <c r="AB193" s="8">
        <v>2121.1216647733686</v>
      </c>
      <c r="AC193" s="8" t="s">
        <v>72</v>
      </c>
      <c r="AD193" s="8" t="s">
        <v>72</v>
      </c>
      <c r="AE193" s="8" t="s">
        <v>72</v>
      </c>
      <c r="AF193" s="8">
        <v>5850.6811163274124</v>
      </c>
      <c r="AG193" s="9" t="s">
        <v>72</v>
      </c>
      <c r="AH193" s="35">
        <v>14404.8</v>
      </c>
    </row>
    <row r="194" spans="1:34" x14ac:dyDescent="0.45">
      <c r="A194" s="4">
        <v>49249</v>
      </c>
      <c r="B194" s="7">
        <v>14034.190900000001</v>
      </c>
      <c r="C194" s="8">
        <v>590.37746907594271</v>
      </c>
      <c r="D194" s="8">
        <v>214.22395858617733</v>
      </c>
      <c r="H194" s="8">
        <v>804.60142766212005</v>
      </c>
      <c r="I194" s="9"/>
      <c r="J194" s="7">
        <v>58106.59</v>
      </c>
      <c r="K194" s="8">
        <v>3030.0084996922719</v>
      </c>
      <c r="L194" s="8">
        <v>1862.463109252152</v>
      </c>
      <c r="M194" s="8">
        <v>0</v>
      </c>
      <c r="N194" s="8">
        <v>0</v>
      </c>
      <c r="O194" s="8">
        <v>0</v>
      </c>
      <c r="P194" s="8">
        <v>4892.4716089444237</v>
      </c>
      <c r="Q194" s="9">
        <v>0</v>
      </c>
      <c r="R194" s="7">
        <v>5076.2019384000005</v>
      </c>
      <c r="S194" s="8">
        <v>247.95853701189594</v>
      </c>
      <c r="T194" s="8">
        <v>85.475359475884758</v>
      </c>
      <c r="U194" s="8" t="s">
        <v>72</v>
      </c>
      <c r="V194" s="8" t="s">
        <v>72</v>
      </c>
      <c r="W194" s="8" t="s">
        <v>72</v>
      </c>
      <c r="X194" s="8">
        <v>333.43389648778071</v>
      </c>
      <c r="Y194" s="9" t="s">
        <v>72</v>
      </c>
      <c r="Z194" s="7">
        <v>49340.728018399997</v>
      </c>
      <c r="AA194" s="8">
        <v>3738.4614625834033</v>
      </c>
      <c r="AB194" s="8">
        <v>2119.5318595555646</v>
      </c>
      <c r="AC194" s="8" t="s">
        <v>72</v>
      </c>
      <c r="AD194" s="8" t="s">
        <v>72</v>
      </c>
      <c r="AE194" s="8" t="s">
        <v>72</v>
      </c>
      <c r="AF194" s="8">
        <v>5857.9933221389674</v>
      </c>
      <c r="AG194" s="9" t="s">
        <v>72</v>
      </c>
      <c r="AH194" s="35">
        <v>15146.96</v>
      </c>
    </row>
    <row r="195" spans="1:34" x14ac:dyDescent="0.45">
      <c r="A195" s="4">
        <v>49279</v>
      </c>
      <c r="B195" s="7">
        <v>13731.5515</v>
      </c>
      <c r="C195" s="8">
        <v>586.25306450460039</v>
      </c>
      <c r="D195" s="8">
        <v>210.52104622536729</v>
      </c>
      <c r="H195" s="8">
        <v>796.77411072996767</v>
      </c>
      <c r="I195" s="9"/>
      <c r="J195" s="7">
        <v>57213.840000000004</v>
      </c>
      <c r="K195" s="8">
        <v>3044.1752408764396</v>
      </c>
      <c r="L195" s="8">
        <v>1865.6233938670111</v>
      </c>
      <c r="M195" s="8">
        <v>0</v>
      </c>
      <c r="N195" s="8">
        <v>0</v>
      </c>
      <c r="O195" s="8">
        <v>0</v>
      </c>
      <c r="P195" s="8">
        <v>4909.7986347434507</v>
      </c>
      <c r="Q195" s="9">
        <v>0</v>
      </c>
      <c r="R195" s="7">
        <v>4957.2987095000008</v>
      </c>
      <c r="S195" s="8">
        <v>246.22628709193216</v>
      </c>
      <c r="T195" s="8">
        <v>83.997897443921559</v>
      </c>
      <c r="U195" s="8" t="s">
        <v>72</v>
      </c>
      <c r="V195" s="8" t="s">
        <v>72</v>
      </c>
      <c r="W195" s="8" t="s">
        <v>72</v>
      </c>
      <c r="X195" s="8">
        <v>330.22418453585374</v>
      </c>
      <c r="Y195" s="9" t="s">
        <v>72</v>
      </c>
      <c r="Z195" s="7">
        <v>49336.442295600005</v>
      </c>
      <c r="AA195" s="8">
        <v>3747.6789182819603</v>
      </c>
      <c r="AB195" s="8">
        <v>2118.2486493374518</v>
      </c>
      <c r="AC195" s="8" t="s">
        <v>72</v>
      </c>
      <c r="AD195" s="8" t="s">
        <v>72</v>
      </c>
      <c r="AE195" s="8" t="s">
        <v>72</v>
      </c>
      <c r="AF195" s="8">
        <v>5865.927567619412</v>
      </c>
      <c r="AG195" s="9" t="s">
        <v>72</v>
      </c>
      <c r="AH195" s="35">
        <v>15896.71</v>
      </c>
    </row>
    <row r="196" spans="1:34" x14ac:dyDescent="0.45">
      <c r="A196" s="4">
        <v>49310</v>
      </c>
      <c r="B196" s="7">
        <v>13673.778200000001</v>
      </c>
      <c r="C196" s="8">
        <v>582.18297722427371</v>
      </c>
      <c r="H196" s="8">
        <v>582.18297722427371</v>
      </c>
      <c r="I196" s="9"/>
      <c r="J196" s="7">
        <v>54667.41</v>
      </c>
      <c r="K196" s="8">
        <v>3058.5958110661895</v>
      </c>
      <c r="L196" s="8">
        <v>0</v>
      </c>
      <c r="M196" s="8">
        <v>0</v>
      </c>
      <c r="N196" s="8">
        <v>0</v>
      </c>
      <c r="O196" s="8">
        <v>0</v>
      </c>
      <c r="P196" s="8">
        <v>3058.5958110661895</v>
      </c>
      <c r="Q196" s="9">
        <v>0</v>
      </c>
      <c r="R196" s="7">
        <v>4865.8955231999998</v>
      </c>
      <c r="S196" s="8">
        <v>244.51685043419496</v>
      </c>
      <c r="T196" s="8" t="s">
        <v>72</v>
      </c>
      <c r="U196" s="8" t="s">
        <v>72</v>
      </c>
      <c r="V196" s="8" t="s">
        <v>72</v>
      </c>
      <c r="W196" s="8" t="s">
        <v>72</v>
      </c>
      <c r="X196" s="8">
        <v>244.51685043419496</v>
      </c>
      <c r="Y196" s="9" t="s">
        <v>72</v>
      </c>
      <c r="Z196" s="7">
        <v>48913.170187399999</v>
      </c>
      <c r="AA196" s="8">
        <v>3757.215383735318</v>
      </c>
      <c r="AB196" s="8" t="s">
        <v>72</v>
      </c>
      <c r="AC196" s="8" t="s">
        <v>72</v>
      </c>
      <c r="AD196" s="8" t="s">
        <v>72</v>
      </c>
      <c r="AE196" s="8" t="s">
        <v>72</v>
      </c>
      <c r="AF196" s="8">
        <v>3757.215383735318</v>
      </c>
      <c r="AG196" s="9" t="s">
        <v>72</v>
      </c>
      <c r="AH196" s="35">
        <v>16629.34</v>
      </c>
    </row>
    <row r="197" spans="1:34" x14ac:dyDescent="0.45">
      <c r="A197" s="4">
        <v>49341</v>
      </c>
      <c r="B197" s="7">
        <v>13549.597299999999</v>
      </c>
      <c r="C197" s="8">
        <v>578.16621563766023</v>
      </c>
      <c r="H197" s="8">
        <v>578.16621563766023</v>
      </c>
      <c r="I197" s="9"/>
      <c r="J197" s="7">
        <v>54712.32</v>
      </c>
      <c r="K197" s="8">
        <v>3073.2751274690099</v>
      </c>
      <c r="L197" s="8">
        <v>0</v>
      </c>
      <c r="M197" s="8">
        <v>0</v>
      </c>
      <c r="N197" s="8">
        <v>0</v>
      </c>
      <c r="O197" s="8">
        <v>0</v>
      </c>
      <c r="P197" s="8">
        <v>3073.2751274690099</v>
      </c>
      <c r="Q197" s="9">
        <v>0</v>
      </c>
      <c r="R197" s="7">
        <v>4848.8044018000001</v>
      </c>
      <c r="S197" s="8">
        <v>242.8298105678173</v>
      </c>
      <c r="T197" s="8" t="s">
        <v>72</v>
      </c>
      <c r="U197" s="8" t="s">
        <v>72</v>
      </c>
      <c r="V197" s="8" t="s">
        <v>72</v>
      </c>
      <c r="W197" s="8" t="s">
        <v>72</v>
      </c>
      <c r="X197" s="8">
        <v>242.8298105678173</v>
      </c>
      <c r="Y197" s="9" t="s">
        <v>72</v>
      </c>
      <c r="Z197" s="7">
        <v>70461.204580399994</v>
      </c>
      <c r="AA197" s="8">
        <v>3767.0745862342023</v>
      </c>
      <c r="AB197" s="8" t="s">
        <v>72</v>
      </c>
      <c r="AC197" s="8" t="s">
        <v>72</v>
      </c>
      <c r="AD197" s="8" t="s">
        <v>72</v>
      </c>
      <c r="AE197" s="8" t="s">
        <v>72</v>
      </c>
      <c r="AF197" s="8">
        <v>3767.0745862342023</v>
      </c>
      <c r="AG197" s="9" t="s">
        <v>72</v>
      </c>
      <c r="AH197" s="35">
        <v>16791.5</v>
      </c>
    </row>
    <row r="198" spans="1:34" x14ac:dyDescent="0.45">
      <c r="A198" s="4">
        <v>49369</v>
      </c>
      <c r="B198" s="7">
        <v>13524.4388</v>
      </c>
      <c r="C198" s="8">
        <v>574.20181110063493</v>
      </c>
      <c r="H198" s="8">
        <v>574.20181110063493</v>
      </c>
      <c r="I198" s="9"/>
      <c r="J198" s="7">
        <v>54840.23</v>
      </c>
      <c r="K198" s="8">
        <v>3088.2182461878765</v>
      </c>
      <c r="L198" s="8">
        <v>0</v>
      </c>
      <c r="M198" s="8">
        <v>0</v>
      </c>
      <c r="N198" s="8">
        <v>0</v>
      </c>
      <c r="O198" s="8">
        <v>0</v>
      </c>
      <c r="P198" s="8">
        <v>3088.2182461878765</v>
      </c>
      <c r="Q198" s="9">
        <v>0</v>
      </c>
      <c r="R198" s="7">
        <v>4798.3076030000002</v>
      </c>
      <c r="S198" s="8">
        <v>241.16476066226667</v>
      </c>
      <c r="T198" s="8" t="s">
        <v>72</v>
      </c>
      <c r="U198" s="8" t="s">
        <v>72</v>
      </c>
      <c r="V198" s="8" t="s">
        <v>72</v>
      </c>
      <c r="W198" s="8" t="s">
        <v>72</v>
      </c>
      <c r="X198" s="8">
        <v>241.16476066226667</v>
      </c>
      <c r="Y198" s="9" t="s">
        <v>72</v>
      </c>
      <c r="Z198" s="7">
        <v>70417.361208800008</v>
      </c>
      <c r="AA198" s="8">
        <v>3777.2604195086383</v>
      </c>
      <c r="AB198" s="8" t="s">
        <v>72</v>
      </c>
      <c r="AC198" s="8" t="s">
        <v>72</v>
      </c>
      <c r="AD198" s="8" t="s">
        <v>72</v>
      </c>
      <c r="AE198" s="8" t="s">
        <v>72</v>
      </c>
      <c r="AF198" s="8">
        <v>3777.2604195086383</v>
      </c>
      <c r="AG198" s="9" t="s">
        <v>72</v>
      </c>
      <c r="AH198" s="35">
        <v>16154.28</v>
      </c>
    </row>
    <row r="199" spans="1:34" x14ac:dyDescent="0.45">
      <c r="A199" s="4">
        <v>49400</v>
      </c>
      <c r="B199" s="7">
        <v>13098.955399999999</v>
      </c>
      <c r="C199" s="8">
        <v>570.28881728129852</v>
      </c>
      <c r="H199" s="8">
        <v>570.28881728129852</v>
      </c>
      <c r="I199" s="9"/>
      <c r="J199" s="7">
        <v>54840.23</v>
      </c>
      <c r="K199" s="8">
        <v>3103.4303674487187</v>
      </c>
      <c r="L199" s="8">
        <v>0</v>
      </c>
      <c r="M199" s="8">
        <v>0</v>
      </c>
      <c r="N199" s="8">
        <v>0</v>
      </c>
      <c r="O199" s="8">
        <v>0</v>
      </c>
      <c r="P199" s="8">
        <v>3103.4303674487187</v>
      </c>
      <c r="Q199" s="9">
        <v>0</v>
      </c>
      <c r="R199" s="7">
        <v>4798.3076030000002</v>
      </c>
      <c r="S199" s="8">
        <v>239.52130325814537</v>
      </c>
      <c r="T199" s="8" t="s">
        <v>72</v>
      </c>
      <c r="U199" s="8" t="s">
        <v>72</v>
      </c>
      <c r="V199" s="8" t="s">
        <v>72</v>
      </c>
      <c r="W199" s="8" t="s">
        <v>72</v>
      </c>
      <c r="X199" s="8">
        <v>239.52130325814537</v>
      </c>
      <c r="Y199" s="9" t="s">
        <v>72</v>
      </c>
      <c r="Z199" s="7">
        <v>70417.361208800008</v>
      </c>
      <c r="AA199" s="8">
        <v>3787.776948186277</v>
      </c>
      <c r="AB199" s="8" t="s">
        <v>72</v>
      </c>
      <c r="AC199" s="8" t="s">
        <v>72</v>
      </c>
      <c r="AD199" s="8" t="s">
        <v>72</v>
      </c>
      <c r="AE199" s="8" t="s">
        <v>72</v>
      </c>
      <c r="AF199" s="8">
        <v>3787.776948186277</v>
      </c>
      <c r="AG199" s="9" t="s">
        <v>72</v>
      </c>
      <c r="AH199" s="35">
        <v>15248.51</v>
      </c>
    </row>
    <row r="200" spans="1:34" x14ac:dyDescent="0.45">
      <c r="A200" s="4">
        <v>49430</v>
      </c>
      <c r="B200" s="7">
        <v>13035.4959</v>
      </c>
      <c r="C200" s="8">
        <v>566.42630953993057</v>
      </c>
      <c r="H200" s="8">
        <v>566.42630953993057</v>
      </c>
      <c r="I200" s="9"/>
      <c r="J200" s="7">
        <v>54014.720000000001</v>
      </c>
      <c r="K200" s="8">
        <v>3118.9168410368502</v>
      </c>
      <c r="L200" s="8">
        <v>0</v>
      </c>
      <c r="M200" s="8">
        <v>0</v>
      </c>
      <c r="N200" s="8">
        <v>0</v>
      </c>
      <c r="O200" s="8">
        <v>0</v>
      </c>
      <c r="P200" s="8">
        <v>3118.9168410368502</v>
      </c>
      <c r="Q200" s="9">
        <v>0</v>
      </c>
      <c r="R200" s="7">
        <v>4686.0223943999999</v>
      </c>
      <c r="S200" s="8">
        <v>237.89905000677084</v>
      </c>
      <c r="T200" s="8" t="s">
        <v>72</v>
      </c>
      <c r="U200" s="8" t="s">
        <v>72</v>
      </c>
      <c r="V200" s="8" t="s">
        <v>72</v>
      </c>
      <c r="W200" s="8" t="s">
        <v>72</v>
      </c>
      <c r="X200" s="8">
        <v>237.89905000677084</v>
      </c>
      <c r="Y200" s="9" t="s">
        <v>72</v>
      </c>
      <c r="Z200" s="7">
        <v>69200.471978200003</v>
      </c>
      <c r="AA200" s="8">
        <v>3798.6284124847671</v>
      </c>
      <c r="AB200" s="8" t="s">
        <v>72</v>
      </c>
      <c r="AC200" s="8" t="s">
        <v>72</v>
      </c>
      <c r="AD200" s="8" t="s">
        <v>72</v>
      </c>
      <c r="AE200" s="8" t="s">
        <v>72</v>
      </c>
      <c r="AF200" s="8">
        <v>3798.6284124847671</v>
      </c>
      <c r="AG200" s="9" t="s">
        <v>72</v>
      </c>
      <c r="AH200" s="35">
        <v>14669.49</v>
      </c>
    </row>
    <row r="201" spans="1:34" x14ac:dyDescent="0.45">
      <c r="A201" s="4">
        <v>49461</v>
      </c>
      <c r="B201" s="7">
        <v>12949.936100000001</v>
      </c>
      <c r="C201" s="8">
        <v>562.61338432907132</v>
      </c>
      <c r="H201" s="8">
        <v>562.61338432907132</v>
      </c>
      <c r="I201" s="9"/>
      <c r="J201" s="7">
        <v>54062.03</v>
      </c>
      <c r="K201" s="8">
        <v>3134.6831719538573</v>
      </c>
      <c r="L201" s="8">
        <v>0</v>
      </c>
      <c r="M201" s="8">
        <v>0</v>
      </c>
      <c r="N201" s="8">
        <v>0</v>
      </c>
      <c r="O201" s="8">
        <v>0</v>
      </c>
      <c r="P201" s="8">
        <v>3134.6831719538573</v>
      </c>
      <c r="Q201" s="9">
        <v>0</v>
      </c>
      <c r="R201" s="7">
        <v>4666.7899453999999</v>
      </c>
      <c r="S201" s="8">
        <v>236.29762141820996</v>
      </c>
      <c r="T201" s="8" t="s">
        <v>72</v>
      </c>
      <c r="U201" s="8" t="s">
        <v>72</v>
      </c>
      <c r="V201" s="8" t="s">
        <v>72</v>
      </c>
      <c r="W201" s="8" t="s">
        <v>72</v>
      </c>
      <c r="X201" s="8">
        <v>236.29762141820996</v>
      </c>
      <c r="Y201" s="9" t="s">
        <v>72</v>
      </c>
      <c r="Z201" s="7">
        <v>69181.595687199995</v>
      </c>
      <c r="AA201" s="8">
        <v>3809.8192331487426</v>
      </c>
      <c r="AB201" s="8" t="s">
        <v>72</v>
      </c>
      <c r="AC201" s="8" t="s">
        <v>72</v>
      </c>
      <c r="AD201" s="8" t="s">
        <v>72</v>
      </c>
      <c r="AE201" s="8" t="s">
        <v>72</v>
      </c>
      <c r="AF201" s="8">
        <v>3809.8192331487426</v>
      </c>
      <c r="AG201" s="9" t="s">
        <v>72</v>
      </c>
      <c r="AH201" s="35">
        <v>14105.82</v>
      </c>
    </row>
    <row r="202" spans="1:34" x14ac:dyDescent="0.45">
      <c r="A202" s="4">
        <v>49491</v>
      </c>
      <c r="B202" s="7">
        <v>12863.786200000002</v>
      </c>
      <c r="C202" s="8">
        <v>558.84915861298543</v>
      </c>
      <c r="H202" s="8">
        <v>558.84915861298543</v>
      </c>
      <c r="I202" s="9"/>
      <c r="J202" s="7">
        <v>54136.92</v>
      </c>
      <c r="K202" s="8">
        <v>3150.7350263070216</v>
      </c>
      <c r="L202" s="8">
        <v>0</v>
      </c>
      <c r="M202" s="8">
        <v>0</v>
      </c>
      <c r="N202" s="8">
        <v>0</v>
      </c>
      <c r="O202" s="8">
        <v>0</v>
      </c>
      <c r="P202" s="8">
        <v>3150.7350263070216</v>
      </c>
      <c r="Q202" s="9">
        <v>0</v>
      </c>
      <c r="R202" s="7">
        <v>4636.6740221</v>
      </c>
      <c r="S202" s="8">
        <v>234.7166466174539</v>
      </c>
      <c r="T202" s="8" t="s">
        <v>72</v>
      </c>
      <c r="U202" s="8" t="s">
        <v>72</v>
      </c>
      <c r="V202" s="8" t="s">
        <v>72</v>
      </c>
      <c r="W202" s="8" t="s">
        <v>72</v>
      </c>
      <c r="X202" s="8">
        <v>234.7166466174539</v>
      </c>
      <c r="Y202" s="9" t="s">
        <v>72</v>
      </c>
      <c r="Z202" s="7">
        <v>69152.432138200005</v>
      </c>
      <c r="AA202" s="8">
        <v>3821.3540166426042</v>
      </c>
      <c r="AB202" s="8" t="s">
        <v>72</v>
      </c>
      <c r="AC202" s="8" t="s">
        <v>72</v>
      </c>
      <c r="AD202" s="8" t="s">
        <v>72</v>
      </c>
      <c r="AE202" s="8" t="s">
        <v>72</v>
      </c>
      <c r="AF202" s="8">
        <v>3821.3540166426042</v>
      </c>
      <c r="AG202" s="9" t="s">
        <v>72</v>
      </c>
      <c r="AH202" s="35">
        <v>13886.73</v>
      </c>
    </row>
    <row r="203" spans="1:34" x14ac:dyDescent="0.45">
      <c r="A203" s="4">
        <v>49522</v>
      </c>
      <c r="B203" s="7">
        <v>12801.349899999997</v>
      </c>
      <c r="C203" s="8">
        <v>555.1327693057915</v>
      </c>
      <c r="H203" s="8">
        <v>555.1327693057915</v>
      </c>
      <c r="I203" s="9"/>
      <c r="J203" s="7">
        <v>54209.039999999994</v>
      </c>
      <c r="K203" s="8">
        <v>3167.0782374440696</v>
      </c>
      <c r="L203" s="8">
        <v>0</v>
      </c>
      <c r="M203" s="8">
        <v>0</v>
      </c>
      <c r="N203" s="8">
        <v>0</v>
      </c>
      <c r="O203" s="8">
        <v>0</v>
      </c>
      <c r="P203" s="8">
        <v>3167.0782374440696</v>
      </c>
      <c r="Q203" s="9">
        <v>0</v>
      </c>
      <c r="R203" s="7">
        <v>4608.3457610999994</v>
      </c>
      <c r="S203" s="8">
        <v>233.15576310843244</v>
      </c>
      <c r="T203" s="8" t="s">
        <v>72</v>
      </c>
      <c r="U203" s="8" t="s">
        <v>72</v>
      </c>
      <c r="V203" s="8" t="s">
        <v>72</v>
      </c>
      <c r="W203" s="8" t="s">
        <v>72</v>
      </c>
      <c r="X203" s="8">
        <v>233.15576310843244</v>
      </c>
      <c r="Y203" s="9" t="s">
        <v>72</v>
      </c>
      <c r="Z203" s="7">
        <v>69126.174059600002</v>
      </c>
      <c r="AA203" s="8">
        <v>3833.2375606110195</v>
      </c>
      <c r="AB203" s="8" t="s">
        <v>72</v>
      </c>
      <c r="AC203" s="8" t="s">
        <v>72</v>
      </c>
      <c r="AD203" s="8" t="s">
        <v>72</v>
      </c>
      <c r="AE203" s="8" t="s">
        <v>72</v>
      </c>
      <c r="AF203" s="8">
        <v>3833.2375606110195</v>
      </c>
      <c r="AG203" s="9" t="s">
        <v>72</v>
      </c>
      <c r="AH203" s="35">
        <v>13891.39</v>
      </c>
    </row>
    <row r="204" spans="1:34" x14ac:dyDescent="0.45">
      <c r="A204" s="4">
        <v>49553</v>
      </c>
      <c r="B204" s="7">
        <v>12720.296200000001</v>
      </c>
      <c r="C204" s="8">
        <v>551.46337272757455</v>
      </c>
      <c r="H204" s="8">
        <v>551.46337272757455</v>
      </c>
      <c r="I204" s="9"/>
      <c r="J204" s="7">
        <v>54257.34</v>
      </c>
      <c r="K204" s="8">
        <v>3183.7188123466894</v>
      </c>
      <c r="L204" s="8">
        <v>0</v>
      </c>
      <c r="M204" s="8">
        <v>0</v>
      </c>
      <c r="N204" s="8">
        <v>0</v>
      </c>
      <c r="O204" s="8">
        <v>0</v>
      </c>
      <c r="P204" s="8">
        <v>3183.7188123466894</v>
      </c>
      <c r="Q204" s="9">
        <v>0</v>
      </c>
      <c r="R204" s="7">
        <v>4589.4952054999994</v>
      </c>
      <c r="S204" s="8">
        <v>231.61461654558133</v>
      </c>
      <c r="T204" s="8" t="s">
        <v>72</v>
      </c>
      <c r="U204" s="8" t="s">
        <v>72</v>
      </c>
      <c r="V204" s="8" t="s">
        <v>72</v>
      </c>
      <c r="W204" s="8" t="s">
        <v>72</v>
      </c>
      <c r="X204" s="8">
        <v>231.61461654558133</v>
      </c>
      <c r="Y204" s="9" t="s">
        <v>72</v>
      </c>
      <c r="Z204" s="7">
        <v>69109.026318799995</v>
      </c>
      <c r="AA204" s="8">
        <v>3845.4748596197787</v>
      </c>
      <c r="AB204" s="8" t="s">
        <v>72</v>
      </c>
      <c r="AC204" s="8" t="s">
        <v>72</v>
      </c>
      <c r="AD204" s="8" t="s">
        <v>72</v>
      </c>
      <c r="AE204" s="8" t="s">
        <v>72</v>
      </c>
      <c r="AF204" s="8">
        <v>3845.4748596197787</v>
      </c>
      <c r="AG204" s="9" t="s">
        <v>72</v>
      </c>
      <c r="AH204" s="35">
        <v>14234.8</v>
      </c>
    </row>
    <row r="205" spans="1:34" x14ac:dyDescent="0.45">
      <c r="A205" s="4">
        <v>49583</v>
      </c>
      <c r="B205" s="7">
        <v>12643.0502</v>
      </c>
      <c r="C205" s="8">
        <v>547.84014407782149</v>
      </c>
      <c r="H205" s="8">
        <v>547.84014407782149</v>
      </c>
      <c r="I205" s="9"/>
      <c r="J205" s="7">
        <v>54328.09</v>
      </c>
      <c r="K205" s="8">
        <v>3200.6629382970846</v>
      </c>
      <c r="L205" s="8">
        <v>0</v>
      </c>
      <c r="M205" s="8">
        <v>0</v>
      </c>
      <c r="N205" s="8">
        <v>0</v>
      </c>
      <c r="O205" s="8">
        <v>0</v>
      </c>
      <c r="P205" s="8">
        <v>3200.6629382970846</v>
      </c>
      <c r="Q205" s="9">
        <v>0</v>
      </c>
      <c r="R205" s="7">
        <v>4562.3936969999995</v>
      </c>
      <c r="S205" s="8">
        <v>230.09286051268504</v>
      </c>
      <c r="T205" s="8" t="s">
        <v>72</v>
      </c>
      <c r="U205" s="8" t="s">
        <v>72</v>
      </c>
      <c r="V205" s="8" t="s">
        <v>72</v>
      </c>
      <c r="W205" s="8" t="s">
        <v>72</v>
      </c>
      <c r="X205" s="8">
        <v>230.09286051268504</v>
      </c>
      <c r="Y205" s="9" t="s">
        <v>72</v>
      </c>
      <c r="Z205" s="7">
        <v>69085.308581399993</v>
      </c>
      <c r="AA205" s="8">
        <v>3858.0711111904702</v>
      </c>
      <c r="AB205" s="8" t="s">
        <v>72</v>
      </c>
      <c r="AC205" s="8" t="s">
        <v>72</v>
      </c>
      <c r="AD205" s="8" t="s">
        <v>72</v>
      </c>
      <c r="AE205" s="8" t="s">
        <v>72</v>
      </c>
      <c r="AF205" s="8">
        <v>3858.0711111904702</v>
      </c>
      <c r="AG205" s="9" t="s">
        <v>72</v>
      </c>
      <c r="AH205" s="35">
        <v>14880.45</v>
      </c>
    </row>
    <row r="206" spans="1:34" x14ac:dyDescent="0.45">
      <c r="A206" s="4">
        <v>49614</v>
      </c>
      <c r="B206" s="7">
        <v>12304.3825</v>
      </c>
      <c r="C206" s="8">
        <v>544.26227692555153</v>
      </c>
      <c r="H206" s="8">
        <v>544.26227692555153</v>
      </c>
      <c r="I206" s="9"/>
      <c r="J206" s="7">
        <v>54393.159999999996</v>
      </c>
      <c r="K206" s="8">
        <v>3217.9169898326013</v>
      </c>
      <c r="L206" s="8">
        <v>0</v>
      </c>
      <c r="M206" s="8">
        <v>0</v>
      </c>
      <c r="N206" s="8">
        <v>0</v>
      </c>
      <c r="O206" s="8">
        <v>0</v>
      </c>
      <c r="P206" s="8">
        <v>3217.9169898326013</v>
      </c>
      <c r="Q206" s="9">
        <v>0</v>
      </c>
      <c r="R206" s="7">
        <v>4537.6103152999995</v>
      </c>
      <c r="S206" s="8">
        <v>228.59015630873165</v>
      </c>
      <c r="T206" s="8" t="s">
        <v>72</v>
      </c>
      <c r="U206" s="8" t="s">
        <v>72</v>
      </c>
      <c r="V206" s="8" t="s">
        <v>72</v>
      </c>
      <c r="W206" s="8" t="s">
        <v>72</v>
      </c>
      <c r="X206" s="8">
        <v>228.59015630873165</v>
      </c>
      <c r="Y206" s="9" t="s">
        <v>72</v>
      </c>
      <c r="Z206" s="7">
        <v>69063.964916600002</v>
      </c>
      <c r="AA206" s="8">
        <v>3871.0317221432633</v>
      </c>
      <c r="AB206" s="8" t="s">
        <v>72</v>
      </c>
      <c r="AC206" s="8" t="s">
        <v>72</v>
      </c>
      <c r="AD206" s="8" t="s">
        <v>72</v>
      </c>
      <c r="AE206" s="8" t="s">
        <v>72</v>
      </c>
      <c r="AF206" s="8">
        <v>3871.0317221432633</v>
      </c>
      <c r="AG206" s="9" t="s">
        <v>72</v>
      </c>
      <c r="AH206" s="35">
        <v>15689.43</v>
      </c>
    </row>
    <row r="207" spans="1:34" x14ac:dyDescent="0.45">
      <c r="A207" s="4">
        <v>49644</v>
      </c>
      <c r="B207" s="7">
        <v>12225.1122</v>
      </c>
      <c r="C207" s="8">
        <v>540.72898271553447</v>
      </c>
      <c r="H207" s="8">
        <v>540.72898271553447</v>
      </c>
      <c r="I207" s="9"/>
      <c r="J207" s="7">
        <v>54472.42</v>
      </c>
      <c r="K207" s="8">
        <v>3235.4875360043338</v>
      </c>
      <c r="L207" s="8">
        <v>0</v>
      </c>
      <c r="M207" s="8">
        <v>0</v>
      </c>
      <c r="N207" s="8">
        <v>0</v>
      </c>
      <c r="O207" s="8">
        <v>0</v>
      </c>
      <c r="P207" s="8">
        <v>3235.4875360043338</v>
      </c>
      <c r="Q207" s="9">
        <v>0</v>
      </c>
      <c r="R207" s="7">
        <v>4507.6128464000003</v>
      </c>
      <c r="S207" s="8">
        <v>227.1061727405245</v>
      </c>
      <c r="T207" s="8" t="s">
        <v>72</v>
      </c>
      <c r="U207" s="8" t="s">
        <v>72</v>
      </c>
      <c r="V207" s="8" t="s">
        <v>72</v>
      </c>
      <c r="W207" s="8" t="s">
        <v>72</v>
      </c>
      <c r="X207" s="8">
        <v>227.1061727405245</v>
      </c>
      <c r="Y207" s="9" t="s">
        <v>72</v>
      </c>
      <c r="Z207" s="7">
        <v>69038.475875000004</v>
      </c>
      <c r="AA207" s="8">
        <v>3884.3623152629752</v>
      </c>
      <c r="AB207" s="8" t="s">
        <v>72</v>
      </c>
      <c r="AC207" s="8" t="s">
        <v>72</v>
      </c>
      <c r="AD207" s="8" t="s">
        <v>72</v>
      </c>
      <c r="AE207" s="8" t="s">
        <v>72</v>
      </c>
      <c r="AF207" s="8">
        <v>3884.3623152629752</v>
      </c>
      <c r="AG207" s="9" t="s">
        <v>72</v>
      </c>
      <c r="AH207" s="35">
        <v>16455.169999999998</v>
      </c>
    </row>
    <row r="208" spans="1:34" x14ac:dyDescent="0.45">
      <c r="A208" s="4">
        <v>49675</v>
      </c>
      <c r="B208" s="7">
        <v>12154.337100000001</v>
      </c>
      <c r="C208" s="8">
        <v>537.2394902900204</v>
      </c>
      <c r="H208" s="8">
        <v>537.2394902900204</v>
      </c>
      <c r="I208" s="9"/>
      <c r="J208" s="7">
        <v>54538.13</v>
      </c>
      <c r="K208" s="8">
        <v>3253.3813479566479</v>
      </c>
      <c r="L208" s="8">
        <v>0</v>
      </c>
      <c r="M208" s="8">
        <v>0</v>
      </c>
      <c r="N208" s="8">
        <v>0</v>
      </c>
      <c r="O208" s="8">
        <v>0</v>
      </c>
      <c r="P208" s="8">
        <v>3253.3813479566479</v>
      </c>
      <c r="Q208" s="9">
        <v>0</v>
      </c>
      <c r="R208" s="7">
        <v>4482.9449380000005</v>
      </c>
      <c r="S208" s="8">
        <v>225.64058592180857</v>
      </c>
      <c r="T208" s="8" t="s">
        <v>72</v>
      </c>
      <c r="U208" s="8" t="s">
        <v>72</v>
      </c>
      <c r="V208" s="8" t="s">
        <v>72</v>
      </c>
      <c r="W208" s="8" t="s">
        <v>72</v>
      </c>
      <c r="X208" s="8">
        <v>225.64058592180857</v>
      </c>
      <c r="Y208" s="9" t="s">
        <v>72</v>
      </c>
      <c r="Z208" s="7">
        <v>69017.917062399996</v>
      </c>
      <c r="AA208" s="8">
        <v>3898.0687363046723</v>
      </c>
      <c r="AB208" s="8" t="s">
        <v>72</v>
      </c>
      <c r="AC208" s="8" t="s">
        <v>72</v>
      </c>
      <c r="AD208" s="8" t="s">
        <v>72</v>
      </c>
      <c r="AE208" s="8" t="s">
        <v>72</v>
      </c>
      <c r="AF208" s="8">
        <v>3898.0687363046723</v>
      </c>
      <c r="AG208" s="9" t="s">
        <v>72</v>
      </c>
      <c r="AH208" s="35">
        <v>16954.900000000001</v>
      </c>
    </row>
    <row r="209" spans="1:34" x14ac:dyDescent="0.45">
      <c r="A209" s="4">
        <v>49706</v>
      </c>
      <c r="B209" s="7">
        <v>11726.0136</v>
      </c>
      <c r="C209" s="8">
        <v>533.79304542542241</v>
      </c>
      <c r="H209" s="8">
        <v>533.79304542542241</v>
      </c>
      <c r="I209" s="9"/>
      <c r="J209" s="7">
        <v>54600.4</v>
      </c>
      <c r="K209" s="8">
        <v>3271.6054068453996</v>
      </c>
      <c r="L209" s="8">
        <v>0</v>
      </c>
      <c r="M209" s="8">
        <v>0</v>
      </c>
      <c r="N209" s="8">
        <v>0</v>
      </c>
      <c r="O209" s="8">
        <v>0</v>
      </c>
      <c r="P209" s="8">
        <v>3271.6054068453996</v>
      </c>
      <c r="Q209" s="9">
        <v>0</v>
      </c>
      <c r="R209" s="7">
        <v>4459.6276271999996</v>
      </c>
      <c r="S209" s="8">
        <v>224.19307907867741</v>
      </c>
      <c r="T209" s="8" t="s">
        <v>72</v>
      </c>
      <c r="U209" s="8" t="s">
        <v>72</v>
      </c>
      <c r="V209" s="8" t="s">
        <v>72</v>
      </c>
      <c r="W209" s="8" t="s">
        <v>72</v>
      </c>
      <c r="X209" s="8">
        <v>224.19307907867741</v>
      </c>
      <c r="Y209" s="9" t="s">
        <v>72</v>
      </c>
      <c r="Z209" s="7">
        <v>48856.084353999999</v>
      </c>
      <c r="AA209" s="8">
        <v>3912.1570613559065</v>
      </c>
      <c r="AB209" s="8" t="s">
        <v>72</v>
      </c>
      <c r="AC209" s="8" t="s">
        <v>72</v>
      </c>
      <c r="AD209" s="8" t="s">
        <v>72</v>
      </c>
      <c r="AE209" s="8" t="s">
        <v>72</v>
      </c>
      <c r="AF209" s="8">
        <v>3912.1570613559065</v>
      </c>
      <c r="AG209" s="9" t="s">
        <v>72</v>
      </c>
      <c r="AH209" s="35">
        <v>17222.18</v>
      </c>
    </row>
    <row r="210" spans="1:34" x14ac:dyDescent="0.45">
      <c r="A210" s="4">
        <v>49735</v>
      </c>
      <c r="B210" s="7">
        <v>11702.603900000002</v>
      </c>
      <c r="C210" s="8">
        <v>530.38891038341717</v>
      </c>
      <c r="H210" s="8">
        <v>530.38891038341717</v>
      </c>
      <c r="I210" s="9"/>
      <c r="J210" s="7">
        <v>50766.28</v>
      </c>
      <c r="K210" s="8">
        <v>3290.1669121138548</v>
      </c>
      <c r="L210" s="8">
        <v>0</v>
      </c>
      <c r="M210" s="8">
        <v>0</v>
      </c>
      <c r="N210" s="8">
        <v>0</v>
      </c>
      <c r="O210" s="8">
        <v>0</v>
      </c>
      <c r="P210" s="8">
        <v>3290.1669121138548</v>
      </c>
      <c r="Q210" s="9">
        <v>0</v>
      </c>
      <c r="R210" s="7">
        <v>4401.1212418000005</v>
      </c>
      <c r="S210" s="8">
        <v>222.7633423610352</v>
      </c>
      <c r="T210" s="8" t="s">
        <v>72</v>
      </c>
      <c r="U210" s="8" t="s">
        <v>72</v>
      </c>
      <c r="V210" s="8" t="s">
        <v>72</v>
      </c>
      <c r="W210" s="8" t="s">
        <v>72</v>
      </c>
      <c r="X210" s="8">
        <v>222.7633423610352</v>
      </c>
      <c r="Y210" s="9" t="s">
        <v>72</v>
      </c>
      <c r="Z210" s="7">
        <v>44838.822509799997</v>
      </c>
      <c r="AA210" s="8">
        <v>3926.6336045739554</v>
      </c>
      <c r="AB210" s="8" t="s">
        <v>72</v>
      </c>
      <c r="AC210" s="8" t="s">
        <v>72</v>
      </c>
      <c r="AD210" s="8" t="s">
        <v>72</v>
      </c>
      <c r="AE210" s="8" t="s">
        <v>72</v>
      </c>
      <c r="AF210" s="8">
        <v>3926.6336045739554</v>
      </c>
      <c r="AG210" s="9" t="s">
        <v>72</v>
      </c>
      <c r="AH210" s="35">
        <v>16847.43</v>
      </c>
    </row>
    <row r="211" spans="1:34" x14ac:dyDescent="0.45">
      <c r="A211" s="4">
        <v>49766</v>
      </c>
      <c r="B211" s="7">
        <v>11655.960500000001</v>
      </c>
      <c r="C211" s="8">
        <v>527.02636347595308</v>
      </c>
      <c r="H211" s="8">
        <v>527.02636347595308</v>
      </c>
      <c r="I211" s="9"/>
      <c r="J211" s="7">
        <v>50782.59</v>
      </c>
      <c r="K211" s="8">
        <v>3309.0732901463589</v>
      </c>
      <c r="L211" s="8">
        <v>0</v>
      </c>
      <c r="M211" s="8">
        <v>0</v>
      </c>
      <c r="N211" s="8">
        <v>0</v>
      </c>
      <c r="O211" s="8">
        <v>0</v>
      </c>
      <c r="P211" s="8">
        <v>3309.0732901463589</v>
      </c>
      <c r="Q211" s="9">
        <v>0</v>
      </c>
      <c r="R211" s="7">
        <v>4393.2070660999998</v>
      </c>
      <c r="S211" s="8">
        <v>221.3510726599003</v>
      </c>
      <c r="T211" s="8" t="s">
        <v>72</v>
      </c>
      <c r="U211" s="8" t="s">
        <v>72</v>
      </c>
      <c r="V211" s="8" t="s">
        <v>72</v>
      </c>
      <c r="W211" s="8" t="s">
        <v>72</v>
      </c>
      <c r="X211" s="8">
        <v>221.3510726599003</v>
      </c>
      <c r="Y211" s="9" t="s">
        <v>72</v>
      </c>
      <c r="Z211" s="7">
        <v>44840.012013799998</v>
      </c>
      <c r="AA211" s="8">
        <v>3941.5049263175024</v>
      </c>
      <c r="AB211" s="8" t="s">
        <v>72</v>
      </c>
      <c r="AC211" s="8" t="s">
        <v>72</v>
      </c>
      <c r="AD211" s="8" t="s">
        <v>72</v>
      </c>
      <c r="AE211" s="8" t="s">
        <v>72</v>
      </c>
      <c r="AF211" s="8">
        <v>3941.5049263175024</v>
      </c>
      <c r="AG211" s="9" t="s">
        <v>72</v>
      </c>
      <c r="AH211" s="35">
        <v>16045.08</v>
      </c>
    </row>
    <row r="212" spans="1:34" x14ac:dyDescent="0.45">
      <c r="A212" s="4">
        <v>49796</v>
      </c>
      <c r="B212" s="7">
        <v>11586.995799999999</v>
      </c>
      <c r="C212" s="8">
        <v>523.70469864367351</v>
      </c>
      <c r="H212" s="8">
        <v>523.70469864367351</v>
      </c>
      <c r="I212" s="9"/>
      <c r="J212" s="7">
        <v>50822.729999999996</v>
      </c>
      <c r="K212" s="8">
        <v>3328.3322033211507</v>
      </c>
      <c r="L212" s="8">
        <v>0</v>
      </c>
      <c r="M212" s="8">
        <v>0</v>
      </c>
      <c r="N212" s="8">
        <v>0</v>
      </c>
      <c r="O212" s="8">
        <v>0</v>
      </c>
      <c r="P212" s="8">
        <v>3328.3322033211507</v>
      </c>
      <c r="Q212" s="9">
        <v>0</v>
      </c>
      <c r="R212" s="7">
        <v>4377.0857783000001</v>
      </c>
      <c r="S212" s="8">
        <v>219.95597343034288</v>
      </c>
      <c r="T212" s="8" t="s">
        <v>72</v>
      </c>
      <c r="U212" s="8" t="s">
        <v>72</v>
      </c>
      <c r="V212" s="8" t="s">
        <v>72</v>
      </c>
      <c r="W212" s="8" t="s">
        <v>72</v>
      </c>
      <c r="X212" s="8">
        <v>219.95597343034288</v>
      </c>
      <c r="Y212" s="9" t="s">
        <v>72</v>
      </c>
      <c r="Z212" s="7">
        <v>44838.362359999999</v>
      </c>
      <c r="AA212" s="8">
        <v>3956.7778416935589</v>
      </c>
      <c r="AB212" s="8" t="s">
        <v>72</v>
      </c>
      <c r="AC212" s="8" t="s">
        <v>72</v>
      </c>
      <c r="AD212" s="8" t="s">
        <v>72</v>
      </c>
      <c r="AE212" s="8" t="s">
        <v>72</v>
      </c>
      <c r="AF212" s="8">
        <v>3956.7778416935589</v>
      </c>
      <c r="AG212" s="9" t="s">
        <v>72</v>
      </c>
      <c r="AH212" s="35">
        <v>15278.52</v>
      </c>
    </row>
    <row r="213" spans="1:34" x14ac:dyDescent="0.45">
      <c r="A213" s="4">
        <v>49827</v>
      </c>
      <c r="B213" s="7">
        <v>11491.7541</v>
      </c>
      <c r="C213" s="8">
        <v>520.42322504728031</v>
      </c>
      <c r="H213" s="8">
        <v>520.42322504728031</v>
      </c>
      <c r="I213" s="9"/>
      <c r="J213" s="7">
        <v>50879.67</v>
      </c>
      <c r="K213" s="8">
        <v>3347.9515594848785</v>
      </c>
      <c r="L213" s="8">
        <v>0</v>
      </c>
      <c r="M213" s="8">
        <v>0</v>
      </c>
      <c r="N213" s="8">
        <v>0</v>
      </c>
      <c r="O213" s="8">
        <v>0</v>
      </c>
      <c r="P213" s="8">
        <v>3347.9515594848785</v>
      </c>
      <c r="Q213" s="9">
        <v>0</v>
      </c>
      <c r="R213" s="7">
        <v>4354.8609199000002</v>
      </c>
      <c r="S213" s="8">
        <v>218.57775451985773</v>
      </c>
      <c r="T213" s="8" t="s">
        <v>72</v>
      </c>
      <c r="U213" s="8" t="s">
        <v>72</v>
      </c>
      <c r="V213" s="8" t="s">
        <v>72</v>
      </c>
      <c r="W213" s="8" t="s">
        <v>72</v>
      </c>
      <c r="X213" s="8">
        <v>218.57775451985773</v>
      </c>
      <c r="Y213" s="9" t="s">
        <v>72</v>
      </c>
      <c r="Z213" s="7">
        <v>44834.990923999998</v>
      </c>
      <c r="AA213" s="8">
        <v>3972.459429541615</v>
      </c>
      <c r="AB213" s="8" t="s">
        <v>72</v>
      </c>
      <c r="AC213" s="8" t="s">
        <v>72</v>
      </c>
      <c r="AD213" s="8" t="s">
        <v>72</v>
      </c>
      <c r="AE213" s="8" t="s">
        <v>72</v>
      </c>
      <c r="AF213" s="8">
        <v>3972.459429541615</v>
      </c>
      <c r="AG213" s="9" t="s">
        <v>72</v>
      </c>
      <c r="AH213" s="35">
        <v>14752.37</v>
      </c>
    </row>
    <row r="214" spans="1:34" x14ac:dyDescent="0.45">
      <c r="A214" s="4">
        <v>49857</v>
      </c>
      <c r="B214" s="7">
        <v>11439.737099999998</v>
      </c>
      <c r="C214" s="8">
        <v>517.18126667138768</v>
      </c>
      <c r="H214" s="8">
        <v>517.18126667138768</v>
      </c>
      <c r="I214" s="9"/>
      <c r="J214" s="7">
        <v>50960.61</v>
      </c>
      <c r="K214" s="8">
        <v>3367.9395218730092</v>
      </c>
      <c r="L214" s="8">
        <v>0</v>
      </c>
      <c r="M214" s="8">
        <v>0</v>
      </c>
      <c r="N214" s="8">
        <v>0</v>
      </c>
      <c r="O214" s="8">
        <v>0</v>
      </c>
      <c r="P214" s="8">
        <v>3367.9395218730092</v>
      </c>
      <c r="Q214" s="9">
        <v>0</v>
      </c>
      <c r="R214" s="7">
        <v>4323.5935721999995</v>
      </c>
      <c r="S214" s="8">
        <v>217.21613200198283</v>
      </c>
      <c r="T214" s="8" t="s">
        <v>72</v>
      </c>
      <c r="U214" s="8" t="s">
        <v>72</v>
      </c>
      <c r="V214" s="8" t="s">
        <v>72</v>
      </c>
      <c r="W214" s="8" t="s">
        <v>72</v>
      </c>
      <c r="X214" s="8">
        <v>217.21613200198283</v>
      </c>
      <c r="Y214" s="9" t="s">
        <v>72</v>
      </c>
      <c r="Z214" s="7">
        <v>44829.715938000001</v>
      </c>
      <c r="AA214" s="8">
        <v>3988.5570418786742</v>
      </c>
      <c r="AB214" s="8" t="s">
        <v>72</v>
      </c>
      <c r="AC214" s="8" t="s">
        <v>72</v>
      </c>
      <c r="AD214" s="8" t="s">
        <v>72</v>
      </c>
      <c r="AE214" s="8" t="s">
        <v>72</v>
      </c>
      <c r="AF214" s="8">
        <v>3988.5570418786742</v>
      </c>
      <c r="AG214" s="9" t="s">
        <v>72</v>
      </c>
      <c r="AH214" s="35">
        <v>14588.52</v>
      </c>
    </row>
    <row r="215" spans="1:34" x14ac:dyDescent="0.45">
      <c r="A215" s="4">
        <v>49888</v>
      </c>
      <c r="B215" s="7">
        <v>11377.697800000002</v>
      </c>
      <c r="C215" s="8">
        <v>513.97816194042582</v>
      </c>
      <c r="H215" s="8">
        <v>513.97816194042582</v>
      </c>
      <c r="I215" s="9"/>
      <c r="J215" s="7">
        <v>50995.33</v>
      </c>
      <c r="K215" s="8">
        <v>3388.3045195016352</v>
      </c>
      <c r="L215" s="8">
        <v>0</v>
      </c>
      <c r="M215" s="8">
        <v>0</v>
      </c>
      <c r="N215" s="8">
        <v>0</v>
      </c>
      <c r="O215" s="8">
        <v>0</v>
      </c>
      <c r="P215" s="8">
        <v>3388.3045195016352</v>
      </c>
      <c r="Q215" s="9">
        <v>0</v>
      </c>
      <c r="R215" s="7">
        <v>4310.2370152000003</v>
      </c>
      <c r="S215" s="8">
        <v>215.87082801497885</v>
      </c>
      <c r="T215" s="8" t="s">
        <v>72</v>
      </c>
      <c r="U215" s="8" t="s">
        <v>72</v>
      </c>
      <c r="V215" s="8" t="s">
        <v>72</v>
      </c>
      <c r="W215" s="8" t="s">
        <v>72</v>
      </c>
      <c r="X215" s="8">
        <v>215.87082801497885</v>
      </c>
      <c r="Y215" s="9" t="s">
        <v>72</v>
      </c>
      <c r="Z215" s="7">
        <v>64869.332867399993</v>
      </c>
      <c r="AA215" s="8">
        <v>4005.0783138301463</v>
      </c>
      <c r="AB215" s="8" t="s">
        <v>72</v>
      </c>
      <c r="AC215" s="8" t="s">
        <v>72</v>
      </c>
      <c r="AD215" s="8" t="s">
        <v>72</v>
      </c>
      <c r="AE215" s="8" t="s">
        <v>72</v>
      </c>
      <c r="AF215" s="8">
        <v>4005.0783138301463</v>
      </c>
      <c r="AG215" s="9" t="s">
        <v>72</v>
      </c>
      <c r="AH215" s="35">
        <v>14500.08</v>
      </c>
    </row>
    <row r="216" spans="1:34" x14ac:dyDescent="0.45">
      <c r="A216" s="4">
        <v>49919</v>
      </c>
      <c r="B216" s="7">
        <v>10966.5946</v>
      </c>
      <c r="C216" s="8">
        <v>510.81326334617825</v>
      </c>
      <c r="H216" s="8">
        <v>510.81326334617825</v>
      </c>
      <c r="I216" s="9"/>
      <c r="J216" s="7">
        <v>51036.270000000004</v>
      </c>
      <c r="K216" s="8">
        <v>3409.0552580579715</v>
      </c>
      <c r="L216" s="8">
        <v>0</v>
      </c>
      <c r="M216" s="8">
        <v>0</v>
      </c>
      <c r="N216" s="8">
        <v>0</v>
      </c>
      <c r="O216" s="8">
        <v>0</v>
      </c>
      <c r="P216" s="8">
        <v>3409.0552580579715</v>
      </c>
      <c r="Q216" s="9">
        <v>0</v>
      </c>
      <c r="R216" s="7">
        <v>4294.5652718000001</v>
      </c>
      <c r="S216" s="8">
        <v>214.54157060539487</v>
      </c>
      <c r="T216" s="8" t="s">
        <v>72</v>
      </c>
      <c r="U216" s="8" t="s">
        <v>72</v>
      </c>
      <c r="V216" s="8" t="s">
        <v>72</v>
      </c>
      <c r="W216" s="8" t="s">
        <v>72</v>
      </c>
      <c r="X216" s="8">
        <v>214.54157060539487</v>
      </c>
      <c r="Y216" s="9" t="s">
        <v>72</v>
      </c>
      <c r="Z216" s="7">
        <v>64854.981216</v>
      </c>
      <c r="AA216" s="8">
        <v>4022.0311740733855</v>
      </c>
      <c r="AB216" s="8" t="s">
        <v>72</v>
      </c>
      <c r="AC216" s="8" t="s">
        <v>72</v>
      </c>
      <c r="AD216" s="8" t="s">
        <v>72</v>
      </c>
      <c r="AE216" s="8" t="s">
        <v>72</v>
      </c>
      <c r="AF216" s="8">
        <v>4022.0311740733855</v>
      </c>
      <c r="AG216" s="9" t="s">
        <v>72</v>
      </c>
      <c r="AH216" s="35">
        <v>14691.11</v>
      </c>
    </row>
    <row r="217" spans="1:34" x14ac:dyDescent="0.45">
      <c r="A217" s="4">
        <v>49949</v>
      </c>
      <c r="B217" s="7">
        <v>10882.3487</v>
      </c>
      <c r="C217" s="8">
        <v>507.68593708655192</v>
      </c>
      <c r="H217" s="8">
        <v>507.68593708655192</v>
      </c>
      <c r="I217" s="9"/>
      <c r="J217" s="7">
        <v>50165.880000000005</v>
      </c>
      <c r="K217" s="8">
        <v>3430.20073131857</v>
      </c>
      <c r="L217" s="8">
        <v>0</v>
      </c>
      <c r="M217" s="8">
        <v>0</v>
      </c>
      <c r="N217" s="8">
        <v>0</v>
      </c>
      <c r="O217" s="8">
        <v>0</v>
      </c>
      <c r="P217" s="8">
        <v>3430.20073131857</v>
      </c>
      <c r="Q217" s="9">
        <v>0</v>
      </c>
      <c r="R217" s="7">
        <v>4189.7101627000002</v>
      </c>
      <c r="S217" s="8">
        <v>213.2280935763518</v>
      </c>
      <c r="T217" s="8" t="s">
        <v>72</v>
      </c>
      <c r="U217" s="8" t="s">
        <v>72</v>
      </c>
      <c r="V217" s="8" t="s">
        <v>72</v>
      </c>
      <c r="W217" s="8" t="s">
        <v>72</v>
      </c>
      <c r="X217" s="8">
        <v>213.2280935763518</v>
      </c>
      <c r="Y217" s="9" t="s">
        <v>72</v>
      </c>
      <c r="Z217" s="7">
        <v>63617.5737696</v>
      </c>
      <c r="AA217" s="8">
        <v>4039.4238558224324</v>
      </c>
      <c r="AB217" s="8" t="s">
        <v>72</v>
      </c>
      <c r="AC217" s="8" t="s">
        <v>72</v>
      </c>
      <c r="AD217" s="8" t="s">
        <v>72</v>
      </c>
      <c r="AE217" s="8" t="s">
        <v>72</v>
      </c>
      <c r="AF217" s="8">
        <v>4039.4238558224324</v>
      </c>
      <c r="AG217" s="9" t="s">
        <v>72</v>
      </c>
      <c r="AH217" s="35">
        <v>15752.39</v>
      </c>
    </row>
    <row r="218" spans="1:34" x14ac:dyDescent="0.45">
      <c r="A218" s="4">
        <v>49980</v>
      </c>
      <c r="B218" s="7">
        <v>10824.212000000001</v>
      </c>
      <c r="C218" s="8">
        <v>504.59556271518795</v>
      </c>
      <c r="H218" s="8">
        <v>504.59556271518795</v>
      </c>
      <c r="I218" s="9"/>
      <c r="J218" s="7">
        <v>50244.380000000005</v>
      </c>
      <c r="K218" s="8">
        <v>3451.7502331260775</v>
      </c>
      <c r="L218" s="8">
        <v>0</v>
      </c>
      <c r="M218" s="8">
        <v>0</v>
      </c>
      <c r="N218" s="8">
        <v>0</v>
      </c>
      <c r="O218" s="8">
        <v>0</v>
      </c>
      <c r="P218" s="8">
        <v>3451.7502331260775</v>
      </c>
      <c r="Q218" s="9">
        <v>0</v>
      </c>
      <c r="R218" s="7">
        <v>4159.2549126999993</v>
      </c>
      <c r="S218" s="8">
        <v>211.93013634037894</v>
      </c>
      <c r="T218" s="8" t="s">
        <v>72</v>
      </c>
      <c r="U218" s="8" t="s">
        <v>72</v>
      </c>
      <c r="V218" s="8" t="s">
        <v>72</v>
      </c>
      <c r="W218" s="8" t="s">
        <v>72</v>
      </c>
      <c r="X218" s="8">
        <v>211.93013634037894</v>
      </c>
      <c r="Y218" s="9" t="s">
        <v>72</v>
      </c>
      <c r="Z218" s="7">
        <v>63590.5908222</v>
      </c>
      <c r="AA218" s="8">
        <v>4057.264908384303</v>
      </c>
      <c r="AB218" s="8" t="s">
        <v>72</v>
      </c>
      <c r="AC218" s="8" t="s">
        <v>72</v>
      </c>
      <c r="AD218" s="8" t="s">
        <v>72</v>
      </c>
      <c r="AE218" s="8" t="s">
        <v>72</v>
      </c>
      <c r="AF218" s="8">
        <v>4057.264908384303</v>
      </c>
      <c r="AG218" s="9" t="s">
        <v>72</v>
      </c>
      <c r="AH218" s="35">
        <v>16638.14</v>
      </c>
    </row>
    <row r="219" spans="1:34" x14ac:dyDescent="0.45">
      <c r="A219" s="4">
        <v>50010</v>
      </c>
      <c r="B219" s="7">
        <v>10733.351799999999</v>
      </c>
      <c r="C219" s="8">
        <v>501.54153280154623</v>
      </c>
      <c r="H219" s="8">
        <v>501.54153280154623</v>
      </c>
      <c r="I219" s="9"/>
      <c r="J219" s="7">
        <v>50290.64</v>
      </c>
      <c r="K219" s="8">
        <v>3473.7133699575434</v>
      </c>
      <c r="L219" s="8">
        <v>0</v>
      </c>
      <c r="M219" s="8">
        <v>0</v>
      </c>
      <c r="N219" s="8">
        <v>0</v>
      </c>
      <c r="O219" s="8">
        <v>0</v>
      </c>
      <c r="P219" s="8">
        <v>3473.7133699575434</v>
      </c>
      <c r="Q219" s="9">
        <v>0</v>
      </c>
      <c r="R219" s="7">
        <v>4141.1024498999996</v>
      </c>
      <c r="S219" s="8">
        <v>210.64744377664942</v>
      </c>
      <c r="T219" s="8" t="s">
        <v>72</v>
      </c>
      <c r="U219" s="8" t="s">
        <v>72</v>
      </c>
      <c r="V219" s="8" t="s">
        <v>72</v>
      </c>
      <c r="W219" s="8" t="s">
        <v>72</v>
      </c>
      <c r="X219" s="8">
        <v>210.64744377664942</v>
      </c>
      <c r="Y219" s="9" t="s">
        <v>72</v>
      </c>
      <c r="Z219" s="7">
        <v>63573.702869400004</v>
      </c>
      <c r="AA219" s="8">
        <v>4075.563209319399</v>
      </c>
      <c r="AB219" s="8" t="s">
        <v>72</v>
      </c>
      <c r="AC219" s="8" t="s">
        <v>72</v>
      </c>
      <c r="AD219" s="8" t="s">
        <v>72</v>
      </c>
      <c r="AE219" s="8" t="s">
        <v>72</v>
      </c>
      <c r="AF219" s="8">
        <v>4075.563209319399</v>
      </c>
      <c r="AG219" s="9" t="s">
        <v>72</v>
      </c>
      <c r="AH219" s="35">
        <v>17425.29</v>
      </c>
    </row>
    <row r="220" spans="1:34" x14ac:dyDescent="0.45">
      <c r="A220" s="4">
        <v>50041</v>
      </c>
      <c r="B220" s="7">
        <v>10693.583900000001</v>
      </c>
      <c r="C220" s="8">
        <v>498.5232526011032</v>
      </c>
      <c r="H220" s="8">
        <v>498.5232526011032</v>
      </c>
      <c r="I220" s="9"/>
      <c r="J220" s="7">
        <v>50377.09</v>
      </c>
      <c r="K220" s="8">
        <v>3496.1000741193802</v>
      </c>
      <c r="L220" s="8">
        <v>0</v>
      </c>
      <c r="M220" s="8">
        <v>0</v>
      </c>
      <c r="N220" s="8">
        <v>0</v>
      </c>
      <c r="O220" s="8">
        <v>0</v>
      </c>
      <c r="P220" s="8">
        <v>3496.1000741193802</v>
      </c>
      <c r="Q220" s="9">
        <v>0</v>
      </c>
      <c r="R220" s="7">
        <v>4107.1534701999999</v>
      </c>
      <c r="S220" s="8">
        <v>209.37976609246334</v>
      </c>
      <c r="T220" s="8" t="s">
        <v>72</v>
      </c>
      <c r="U220" s="8" t="s">
        <v>72</v>
      </c>
      <c r="V220" s="8" t="s">
        <v>72</v>
      </c>
      <c r="W220" s="8" t="s">
        <v>72</v>
      </c>
      <c r="X220" s="8">
        <v>209.37976609246334</v>
      </c>
      <c r="Y220" s="9" t="s">
        <v>72</v>
      </c>
      <c r="Z220" s="7">
        <v>63541.141360999995</v>
      </c>
      <c r="AA220" s="8">
        <v>4094.3279772407041</v>
      </c>
      <c r="AB220" s="8" t="s">
        <v>72</v>
      </c>
      <c r="AC220" s="8" t="s">
        <v>72</v>
      </c>
      <c r="AD220" s="8" t="s">
        <v>72</v>
      </c>
      <c r="AE220" s="8" t="s">
        <v>72</v>
      </c>
      <c r="AF220" s="8">
        <v>4094.3279772407041</v>
      </c>
      <c r="AG220" s="9" t="s">
        <v>72</v>
      </c>
      <c r="AH220" s="35">
        <v>17827.04</v>
      </c>
    </row>
    <row r="221" spans="1:34" x14ac:dyDescent="0.45">
      <c r="A221" s="4">
        <v>50072</v>
      </c>
      <c r="B221" s="7">
        <v>10384.744599999998</v>
      </c>
      <c r="C221" s="8">
        <v>495.54013973532085</v>
      </c>
      <c r="H221" s="8">
        <v>495.54013973532085</v>
      </c>
      <c r="I221" s="9"/>
      <c r="J221" s="7">
        <v>50400.770000000004</v>
      </c>
      <c r="K221" s="8">
        <v>3518.9206176064354</v>
      </c>
      <c r="L221" s="8">
        <v>0</v>
      </c>
      <c r="M221" s="8">
        <v>0</v>
      </c>
      <c r="N221" s="8">
        <v>0</v>
      </c>
      <c r="O221" s="8">
        <v>0</v>
      </c>
      <c r="P221" s="8">
        <v>3518.9206176064354</v>
      </c>
      <c r="Q221" s="9">
        <v>0</v>
      </c>
      <c r="R221" s="7">
        <v>4097.9640989</v>
      </c>
      <c r="S221" s="8">
        <v>208.12685868883477</v>
      </c>
      <c r="T221" s="8" t="s">
        <v>72</v>
      </c>
      <c r="U221" s="8" t="s">
        <v>72</v>
      </c>
      <c r="V221" s="8" t="s">
        <v>72</v>
      </c>
      <c r="W221" s="8" t="s">
        <v>72</v>
      </c>
      <c r="X221" s="8">
        <v>208.12685868883477</v>
      </c>
      <c r="Y221" s="9" t="s">
        <v>72</v>
      </c>
      <c r="Z221" s="7">
        <v>63532.373845399998</v>
      </c>
      <c r="AA221" s="8">
        <v>4113.5687852888204</v>
      </c>
      <c r="AB221" s="8" t="s">
        <v>72</v>
      </c>
      <c r="AC221" s="8" t="s">
        <v>72</v>
      </c>
      <c r="AD221" s="8" t="s">
        <v>72</v>
      </c>
      <c r="AE221" s="8" t="s">
        <v>72</v>
      </c>
      <c r="AF221" s="8">
        <v>4113.5687852888204</v>
      </c>
      <c r="AG221" s="9" t="s">
        <v>72</v>
      </c>
      <c r="AH221" s="35">
        <v>18066.37</v>
      </c>
    </row>
    <row r="222" spans="1:34" x14ac:dyDescent="0.45">
      <c r="A222" s="4">
        <v>50100</v>
      </c>
      <c r="B222" s="7">
        <v>10322.5245</v>
      </c>
      <c r="C222" s="8">
        <v>492.59162388105449</v>
      </c>
      <c r="H222" s="8">
        <v>492.59162388105449</v>
      </c>
      <c r="I222" s="9"/>
      <c r="J222" s="7">
        <v>49740.270000000004</v>
      </c>
      <c r="K222" s="8">
        <v>3542.1856266652899</v>
      </c>
      <c r="L222" s="8">
        <v>0</v>
      </c>
      <c r="M222" s="8">
        <v>0</v>
      </c>
      <c r="N222" s="8">
        <v>0</v>
      </c>
      <c r="O222" s="8">
        <v>0</v>
      </c>
      <c r="P222" s="8">
        <v>3542.1856266652899</v>
      </c>
      <c r="Q222" s="9">
        <v>0</v>
      </c>
      <c r="R222" s="7">
        <v>3993.5876607999999</v>
      </c>
      <c r="S222" s="8">
        <v>206.88848203004289</v>
      </c>
      <c r="T222" s="8" t="s">
        <v>72</v>
      </c>
      <c r="U222" s="8" t="s">
        <v>72</v>
      </c>
      <c r="V222" s="8" t="s">
        <v>72</v>
      </c>
      <c r="W222" s="8" t="s">
        <v>72</v>
      </c>
      <c r="X222" s="8">
        <v>206.88848203004289</v>
      </c>
      <c r="Y222" s="9" t="s">
        <v>72</v>
      </c>
      <c r="Z222" s="7">
        <v>62505.710590000002</v>
      </c>
      <c r="AA222" s="8">
        <v>4133.2955753225551</v>
      </c>
      <c r="AB222" s="8" t="s">
        <v>72</v>
      </c>
      <c r="AC222" s="8" t="s">
        <v>72</v>
      </c>
      <c r="AD222" s="8" t="s">
        <v>72</v>
      </c>
      <c r="AE222" s="8" t="s">
        <v>72</v>
      </c>
      <c r="AF222" s="8">
        <v>4133.2955753225551</v>
      </c>
      <c r="AG222" s="9" t="s">
        <v>72</v>
      </c>
      <c r="AH222" s="35">
        <v>17561.73</v>
      </c>
    </row>
    <row r="223" spans="1:34" x14ac:dyDescent="0.45">
      <c r="A223" s="4">
        <v>50131</v>
      </c>
      <c r="B223" s="7">
        <v>10090.638700000001</v>
      </c>
      <c r="C223" s="8">
        <v>489.67714646908229</v>
      </c>
      <c r="H223" s="8">
        <v>489.67714646908229</v>
      </c>
      <c r="I223" s="9"/>
      <c r="J223" s="7">
        <v>49791.009999999995</v>
      </c>
      <c r="K223" s="8">
        <v>3565.9060971044264</v>
      </c>
      <c r="L223" s="8">
        <v>0</v>
      </c>
      <c r="M223" s="8">
        <v>0</v>
      </c>
      <c r="N223" s="8">
        <v>0</v>
      </c>
      <c r="O223" s="8">
        <v>0</v>
      </c>
      <c r="P223" s="8">
        <v>3565.9060971044264</v>
      </c>
      <c r="Q223" s="9">
        <v>0</v>
      </c>
      <c r="R223" s="7">
        <v>3974.4399930999998</v>
      </c>
      <c r="S223" s="8">
        <v>205.66440151701457</v>
      </c>
      <c r="T223" s="8" t="s">
        <v>72</v>
      </c>
      <c r="U223" s="8" t="s">
        <v>72</v>
      </c>
      <c r="V223" s="8" t="s">
        <v>72</v>
      </c>
      <c r="W223" s="8" t="s">
        <v>72</v>
      </c>
      <c r="X223" s="8">
        <v>205.66440151701457</v>
      </c>
      <c r="Y223" s="9" t="s">
        <v>72</v>
      </c>
      <c r="Z223" s="7">
        <v>62488.522443200003</v>
      </c>
      <c r="AA223" s="8">
        <v>4153.5186728673252</v>
      </c>
      <c r="AB223" s="8" t="s">
        <v>72</v>
      </c>
      <c r="AC223" s="8" t="s">
        <v>72</v>
      </c>
      <c r="AD223" s="8" t="s">
        <v>72</v>
      </c>
      <c r="AE223" s="8" t="s">
        <v>72</v>
      </c>
      <c r="AF223" s="8">
        <v>4153.5186728673252</v>
      </c>
      <c r="AG223" s="9" t="s">
        <v>72</v>
      </c>
      <c r="AH223" s="35">
        <v>16561.04</v>
      </c>
    </row>
    <row r="224" spans="1:34" x14ac:dyDescent="0.45">
      <c r="A224" s="4">
        <v>50161</v>
      </c>
      <c r="B224" s="7">
        <v>9788.1809000000012</v>
      </c>
      <c r="C224" s="8">
        <v>486.79616039145014</v>
      </c>
      <c r="H224" s="8">
        <v>486.79616039145014</v>
      </c>
      <c r="I224" s="9"/>
      <c r="J224" s="7">
        <v>47168.82</v>
      </c>
      <c r="K224" s="8">
        <v>3590.093410397129</v>
      </c>
      <c r="L224" s="8">
        <v>0</v>
      </c>
      <c r="M224" s="8">
        <v>0</v>
      </c>
      <c r="N224" s="8">
        <v>0</v>
      </c>
      <c r="O224" s="8">
        <v>0</v>
      </c>
      <c r="P224" s="8">
        <v>3590.093410397129</v>
      </c>
      <c r="Q224" s="9">
        <v>0</v>
      </c>
      <c r="R224" s="7">
        <v>3906.2261171</v>
      </c>
      <c r="S224" s="8">
        <v>204.45438736440906</v>
      </c>
      <c r="T224" s="8" t="s">
        <v>72</v>
      </c>
      <c r="U224" s="8" t="s">
        <v>72</v>
      </c>
      <c r="V224" s="8" t="s">
        <v>72</v>
      </c>
      <c r="W224" s="8" t="s">
        <v>72</v>
      </c>
      <c r="X224" s="8">
        <v>204.45438736440906</v>
      </c>
      <c r="Y224" s="9" t="s">
        <v>72</v>
      </c>
      <c r="Z224" s="7">
        <v>59599.188072000004</v>
      </c>
      <c r="AA224" s="8">
        <v>4174.2488028668695</v>
      </c>
      <c r="AB224" s="8" t="s">
        <v>72</v>
      </c>
      <c r="AC224" s="8" t="s">
        <v>72</v>
      </c>
      <c r="AD224" s="8" t="s">
        <v>72</v>
      </c>
      <c r="AE224" s="8" t="s">
        <v>72</v>
      </c>
      <c r="AF224" s="8">
        <v>4174.2488028668695</v>
      </c>
      <c r="AG224" s="9" t="s">
        <v>72</v>
      </c>
      <c r="AH224" s="35">
        <v>15625.97</v>
      </c>
    </row>
    <row r="225" spans="1:35" x14ac:dyDescent="0.45">
      <c r="A225" s="4">
        <v>50192</v>
      </c>
      <c r="B225" s="7">
        <v>9390.5480000000007</v>
      </c>
      <c r="C225" s="8">
        <v>483.94812971733688</v>
      </c>
      <c r="H225" s="8">
        <v>483.94812971733688</v>
      </c>
      <c r="I225" s="9"/>
      <c r="J225" s="7">
        <v>46129.47</v>
      </c>
      <c r="K225" s="8">
        <v>3614.7593506259373</v>
      </c>
      <c r="L225" s="8">
        <v>0</v>
      </c>
      <c r="M225" s="8">
        <v>0</v>
      </c>
      <c r="N225" s="8">
        <v>0</v>
      </c>
      <c r="O225" s="8">
        <v>0</v>
      </c>
      <c r="P225" s="8">
        <v>3614.7593506259373</v>
      </c>
      <c r="Q225" s="9">
        <v>0</v>
      </c>
      <c r="R225" s="7">
        <v>3803.4307599000003</v>
      </c>
      <c r="S225" s="8">
        <v>203.2582144812815</v>
      </c>
      <c r="T225" s="8" t="s">
        <v>72</v>
      </c>
      <c r="U225" s="8" t="s">
        <v>72</v>
      </c>
      <c r="V225" s="8" t="s">
        <v>72</v>
      </c>
      <c r="W225" s="8" t="s">
        <v>72</v>
      </c>
      <c r="X225" s="8">
        <v>203.2582144812815</v>
      </c>
      <c r="Y225" s="9" t="s">
        <v>72</v>
      </c>
      <c r="Z225" s="7">
        <v>58199.921158800003</v>
      </c>
      <c r="AA225" s="8">
        <v>4195.4971062867417</v>
      </c>
      <c r="AB225" s="8" t="s">
        <v>72</v>
      </c>
      <c r="AC225" s="8" t="s">
        <v>72</v>
      </c>
      <c r="AD225" s="8" t="s">
        <v>72</v>
      </c>
      <c r="AE225" s="8" t="s">
        <v>72</v>
      </c>
      <c r="AF225" s="8">
        <v>4195.4971062867417</v>
      </c>
      <c r="AG225" s="9" t="s">
        <v>72</v>
      </c>
      <c r="AH225" s="35">
        <v>15048.32</v>
      </c>
    </row>
    <row r="226" spans="1:35" x14ac:dyDescent="0.45">
      <c r="A226" s="4">
        <v>50222</v>
      </c>
      <c r="B226" s="7">
        <v>9341.4529999999995</v>
      </c>
      <c r="C226" s="8">
        <v>481.13252941715768</v>
      </c>
      <c r="H226" s="8">
        <v>481.13252941715768</v>
      </c>
      <c r="I226" s="9"/>
      <c r="J226" s="7">
        <v>46170.080000000002</v>
      </c>
      <c r="K226" s="8">
        <v>3639.916122321054</v>
      </c>
      <c r="L226" s="8">
        <v>0</v>
      </c>
      <c r="M226" s="8">
        <v>0</v>
      </c>
      <c r="N226" s="8">
        <v>0</v>
      </c>
      <c r="O226" s="8">
        <v>0</v>
      </c>
      <c r="P226" s="8">
        <v>3639.916122321054</v>
      </c>
      <c r="Q226" s="9">
        <v>0</v>
      </c>
      <c r="R226" s="7">
        <v>3785.7555714999999</v>
      </c>
      <c r="S226" s="8">
        <v>202.07566235520625</v>
      </c>
      <c r="T226" s="8" t="s">
        <v>72</v>
      </c>
      <c r="U226" s="8" t="s">
        <v>72</v>
      </c>
      <c r="V226" s="8" t="s">
        <v>72</v>
      </c>
      <c r="W226" s="8" t="s">
        <v>72</v>
      </c>
      <c r="X226" s="8">
        <v>202.07566235520625</v>
      </c>
      <c r="Y226" s="9" t="s">
        <v>72</v>
      </c>
      <c r="Z226" s="7">
        <v>58178.886971800006</v>
      </c>
      <c r="AA226" s="8">
        <v>4217.2751576216433</v>
      </c>
      <c r="AB226" s="8" t="s">
        <v>72</v>
      </c>
      <c r="AC226" s="8" t="s">
        <v>72</v>
      </c>
      <c r="AD226" s="8" t="s">
        <v>72</v>
      </c>
      <c r="AE226" s="8" t="s">
        <v>72</v>
      </c>
      <c r="AF226" s="8">
        <v>4217.2751576216433</v>
      </c>
      <c r="AG226" s="9" t="s">
        <v>72</v>
      </c>
      <c r="AH226" s="35">
        <v>14884.67</v>
      </c>
    </row>
    <row r="227" spans="1:35" x14ac:dyDescent="0.45">
      <c r="A227" s="4">
        <v>50253</v>
      </c>
      <c r="B227" s="7">
        <v>9281.1374999999989</v>
      </c>
      <c r="C227" s="8">
        <v>478.34884509463029</v>
      </c>
      <c r="H227" s="8">
        <v>478.34884509463029</v>
      </c>
      <c r="I227" s="9"/>
      <c r="J227" s="7">
        <v>46208.67</v>
      </c>
      <c r="K227" s="8">
        <v>3665.5763692488099</v>
      </c>
      <c r="L227" s="8">
        <v>0</v>
      </c>
      <c r="M227" s="8">
        <v>0</v>
      </c>
      <c r="N227" s="8">
        <v>0</v>
      </c>
      <c r="O227" s="8">
        <v>0</v>
      </c>
      <c r="P227" s="8">
        <v>3665.5763692488099</v>
      </c>
      <c r="Q227" s="9">
        <v>0</v>
      </c>
      <c r="R227" s="7">
        <v>3768.0275181000002</v>
      </c>
      <c r="S227" s="8">
        <v>200.90651493974471</v>
      </c>
      <c r="T227" s="8" t="s">
        <v>72</v>
      </c>
      <c r="U227" s="8" t="s">
        <v>72</v>
      </c>
      <c r="V227" s="8" t="s">
        <v>72</v>
      </c>
      <c r="W227" s="8" t="s">
        <v>72</v>
      </c>
      <c r="X227" s="8">
        <v>200.90651493974471</v>
      </c>
      <c r="Y227" s="9" t="s">
        <v>72</v>
      </c>
      <c r="Z227" s="7">
        <v>41914.199765600002</v>
      </c>
      <c r="AA227" s="8">
        <v>4239.5949833623663</v>
      </c>
      <c r="AB227" s="8" t="s">
        <v>72</v>
      </c>
      <c r="AC227" s="8" t="s">
        <v>72</v>
      </c>
      <c r="AD227" s="8" t="s">
        <v>72</v>
      </c>
      <c r="AE227" s="8" t="s">
        <v>72</v>
      </c>
      <c r="AF227" s="8">
        <v>4239.5949833623663</v>
      </c>
      <c r="AG227" s="9" t="s">
        <v>72</v>
      </c>
      <c r="AH227" s="35">
        <v>14773.68</v>
      </c>
    </row>
    <row r="228" spans="1:35" x14ac:dyDescent="0.45">
      <c r="A228" s="4">
        <v>50284</v>
      </c>
      <c r="B228" s="7">
        <v>8876.4437999999991</v>
      </c>
      <c r="C228" s="8">
        <v>475.59657272654374</v>
      </c>
      <c r="H228" s="8">
        <v>475.59657272654374</v>
      </c>
      <c r="I228" s="9"/>
      <c r="J228" s="7">
        <v>42831.07</v>
      </c>
      <c r="K228" s="8">
        <v>3691.7531942102187</v>
      </c>
      <c r="L228" s="8">
        <v>0</v>
      </c>
      <c r="M228" s="8">
        <v>0</v>
      </c>
      <c r="N228" s="8">
        <v>0</v>
      </c>
      <c r="O228" s="8">
        <v>0</v>
      </c>
      <c r="P228" s="8">
        <v>3691.7531942102187</v>
      </c>
      <c r="Q228" s="9">
        <v>0</v>
      </c>
      <c r="R228" s="7">
        <v>3612.4376403999995</v>
      </c>
      <c r="S228" s="8">
        <v>199.75056054514835</v>
      </c>
      <c r="T228" s="8" t="s">
        <v>72</v>
      </c>
      <c r="U228" s="8" t="s">
        <v>72</v>
      </c>
      <c r="V228" s="8" t="s">
        <v>72</v>
      </c>
      <c r="W228" s="8" t="s">
        <v>72</v>
      </c>
      <c r="X228" s="8">
        <v>199.75056054514835</v>
      </c>
      <c r="Y228" s="9" t="s">
        <v>72</v>
      </c>
      <c r="Z228" s="7">
        <v>39040.330317799999</v>
      </c>
      <c r="AA228" s="8">
        <v>4262.4690814820715</v>
      </c>
      <c r="AB228" s="8" t="s">
        <v>72</v>
      </c>
      <c r="AC228" s="8" t="s">
        <v>72</v>
      </c>
      <c r="AD228" s="8" t="s">
        <v>72</v>
      </c>
      <c r="AE228" s="8" t="s">
        <v>72</v>
      </c>
      <c r="AF228" s="8">
        <v>4262.4690814820715</v>
      </c>
      <c r="AG228" s="9" t="s">
        <v>72</v>
      </c>
      <c r="AH228" s="35">
        <v>14925.84</v>
      </c>
    </row>
    <row r="229" spans="1:35" x14ac:dyDescent="0.45">
      <c r="A229" s="4">
        <v>50314</v>
      </c>
      <c r="B229" s="7">
        <v>8479.4354999999996</v>
      </c>
      <c r="C229" s="8">
        <v>472.87521840997539</v>
      </c>
      <c r="H229" s="8">
        <v>472.87521840997539</v>
      </c>
      <c r="I229" s="9"/>
      <c r="J229" s="7">
        <v>42885.009999999995</v>
      </c>
      <c r="K229" s="8">
        <v>3718.4601799141819</v>
      </c>
      <c r="L229" s="8">
        <v>0</v>
      </c>
      <c r="M229" s="8">
        <v>0</v>
      </c>
      <c r="N229" s="8">
        <v>0</v>
      </c>
      <c r="O229" s="8">
        <v>0</v>
      </c>
      <c r="P229" s="8">
        <v>3718.4601799141819</v>
      </c>
      <c r="Q229" s="9">
        <v>0</v>
      </c>
      <c r="R229" s="7">
        <v>3592.9083180000002</v>
      </c>
      <c r="S229" s="8">
        <v>198.60759173218966</v>
      </c>
      <c r="T229" s="8" t="s">
        <v>72</v>
      </c>
      <c r="U229" s="8" t="s">
        <v>72</v>
      </c>
      <c r="V229" s="8" t="s">
        <v>72</v>
      </c>
      <c r="W229" s="8" t="s">
        <v>72</v>
      </c>
      <c r="X229" s="8">
        <v>198.60759173218966</v>
      </c>
      <c r="Y229" s="9" t="s">
        <v>72</v>
      </c>
      <c r="Z229" s="7">
        <v>39036.542018199994</v>
      </c>
      <c r="AA229" s="8">
        <v>4285.9104420061522</v>
      </c>
      <c r="AB229" s="8" t="s">
        <v>72</v>
      </c>
      <c r="AC229" s="8" t="s">
        <v>72</v>
      </c>
      <c r="AD229" s="8" t="s">
        <v>72</v>
      </c>
      <c r="AE229" s="8" t="s">
        <v>72</v>
      </c>
      <c r="AF229" s="8">
        <v>4285.9104420061522</v>
      </c>
      <c r="AG229" s="9" t="s">
        <v>72</v>
      </c>
      <c r="AH229" s="35">
        <v>16123.86</v>
      </c>
    </row>
    <row r="230" spans="1:35" x14ac:dyDescent="0.45">
      <c r="A230" s="4">
        <v>50345</v>
      </c>
      <c r="B230" s="7">
        <v>8425.3233</v>
      </c>
      <c r="C230" s="8">
        <v>470.18429811671291</v>
      </c>
      <c r="H230" s="8">
        <v>470.18429811671291</v>
      </c>
      <c r="I230" s="9"/>
      <c r="J230" s="7">
        <v>42931.7</v>
      </c>
      <c r="K230" s="8">
        <v>3745.7114109944414</v>
      </c>
      <c r="L230" s="8">
        <v>0</v>
      </c>
      <c r="M230" s="8">
        <v>0</v>
      </c>
      <c r="N230" s="8">
        <v>0</v>
      </c>
      <c r="O230" s="8">
        <v>0</v>
      </c>
      <c r="P230" s="8">
        <v>3745.7114109944414</v>
      </c>
      <c r="Q230" s="9">
        <v>0</v>
      </c>
      <c r="R230" s="7">
        <v>3575.3218022999999</v>
      </c>
      <c r="S230" s="8">
        <v>197.47740520901942</v>
      </c>
      <c r="T230" s="8" t="s">
        <v>72</v>
      </c>
      <c r="U230" s="8" t="s">
        <v>72</v>
      </c>
      <c r="V230" s="8" t="s">
        <v>72</v>
      </c>
      <c r="W230" s="8" t="s">
        <v>72</v>
      </c>
      <c r="X230" s="8">
        <v>197.47740520901942</v>
      </c>
      <c r="Y230" s="9" t="s">
        <v>72</v>
      </c>
      <c r="Z230" s="7">
        <v>39032.763156200002</v>
      </c>
      <c r="AA230" s="8">
        <v>4309.9325687344972</v>
      </c>
      <c r="AB230" s="8" t="s">
        <v>72</v>
      </c>
      <c r="AC230" s="8" t="s">
        <v>72</v>
      </c>
      <c r="AD230" s="8" t="s">
        <v>72</v>
      </c>
      <c r="AE230" s="8" t="s">
        <v>72</v>
      </c>
      <c r="AF230" s="8">
        <v>4309.9325687344972</v>
      </c>
      <c r="AG230" s="9" t="s">
        <v>72</v>
      </c>
      <c r="AH230" s="35">
        <v>16954.580000000002</v>
      </c>
    </row>
    <row r="231" spans="1:35" x14ac:dyDescent="0.45">
      <c r="A231" s="4">
        <v>50375</v>
      </c>
      <c r="B231" s="7">
        <v>8387.3376000000007</v>
      </c>
      <c r="C231" s="8">
        <v>467.5233374546458</v>
      </c>
      <c r="H231" s="8">
        <v>467.5233374546458</v>
      </c>
      <c r="I231" s="9"/>
      <c r="J231" s="7">
        <v>42979.85</v>
      </c>
      <c r="K231" s="8">
        <v>3773.5214972446088</v>
      </c>
      <c r="L231" s="8">
        <v>0</v>
      </c>
      <c r="M231" s="8">
        <v>0</v>
      </c>
      <c r="N231" s="8">
        <v>0</v>
      </c>
      <c r="O231" s="8">
        <v>0</v>
      </c>
      <c r="P231" s="8">
        <v>3773.5214972446088</v>
      </c>
      <c r="Q231" s="9">
        <v>0</v>
      </c>
      <c r="R231" s="7">
        <v>3555.7795064000002</v>
      </c>
      <c r="S231" s="8">
        <v>196.35980173095123</v>
      </c>
      <c r="T231" s="8" t="s">
        <v>72</v>
      </c>
      <c r="U231" s="8" t="s">
        <v>72</v>
      </c>
      <c r="V231" s="8" t="s">
        <v>72</v>
      </c>
      <c r="W231" s="8" t="s">
        <v>72</v>
      </c>
      <c r="X231" s="8">
        <v>196.35980173095123</v>
      </c>
      <c r="Y231" s="9" t="s">
        <v>72</v>
      </c>
      <c r="Z231" s="7">
        <v>39028.322616600002</v>
      </c>
      <c r="AA231" s="8">
        <v>4334.5495021901834</v>
      </c>
      <c r="AB231" s="8" t="s">
        <v>72</v>
      </c>
      <c r="AC231" s="8" t="s">
        <v>72</v>
      </c>
      <c r="AD231" s="8" t="s">
        <v>72</v>
      </c>
      <c r="AE231" s="8" t="s">
        <v>72</v>
      </c>
      <c r="AF231" s="8">
        <v>4334.5495021901834</v>
      </c>
      <c r="AG231" s="9" t="s">
        <v>72</v>
      </c>
      <c r="AH231" s="35">
        <v>17679.27</v>
      </c>
      <c r="AI231" s="32"/>
    </row>
    <row r="232" spans="1:35" x14ac:dyDescent="0.45">
      <c r="A232" s="4">
        <v>50406</v>
      </c>
      <c r="B232" s="7">
        <v>8317.2168000000001</v>
      </c>
      <c r="C232" s="8">
        <v>464.89187143590141</v>
      </c>
      <c r="H232" s="8">
        <v>464.89187143590141</v>
      </c>
      <c r="I232" s="9"/>
      <c r="J232" s="7">
        <v>43010.720000000001</v>
      </c>
      <c r="K232" s="8">
        <v>3801.9055981510501</v>
      </c>
      <c r="L232" s="8">
        <v>0</v>
      </c>
      <c r="M232" s="8">
        <v>0</v>
      </c>
      <c r="N232" s="8">
        <v>0</v>
      </c>
      <c r="O232" s="8">
        <v>0</v>
      </c>
      <c r="P232" s="8">
        <v>3801.9055981510501</v>
      </c>
      <c r="Q232" s="9">
        <v>0</v>
      </c>
      <c r="R232" s="7">
        <v>2593.0889999999999</v>
      </c>
      <c r="S232" s="8">
        <v>195.25458600307857</v>
      </c>
      <c r="T232" s="8" t="s">
        <v>72</v>
      </c>
      <c r="U232" s="8" t="s">
        <v>72</v>
      </c>
      <c r="V232" s="8" t="s">
        <v>72</v>
      </c>
      <c r="W232" s="8" t="s">
        <v>72</v>
      </c>
      <c r="X232" s="8">
        <v>195.25458600307857</v>
      </c>
      <c r="Y232" s="9" t="s">
        <v>72</v>
      </c>
      <c r="Z232" s="7">
        <v>51248.51</v>
      </c>
      <c r="AA232" s="8">
        <v>4359.7758438741321</v>
      </c>
      <c r="AB232" s="8" t="s">
        <v>72</v>
      </c>
      <c r="AC232" s="8" t="s">
        <v>72</v>
      </c>
      <c r="AD232" s="8" t="s">
        <v>72</v>
      </c>
      <c r="AE232" s="8" t="s">
        <v>72</v>
      </c>
      <c r="AF232" s="8">
        <v>4359.7758438741321</v>
      </c>
      <c r="AG232" s="9" t="s">
        <v>72</v>
      </c>
      <c r="AH232" s="35">
        <v>17978.18</v>
      </c>
    </row>
    <row r="233" spans="1:35" x14ac:dyDescent="0.45">
      <c r="A233" s="4">
        <v>50437</v>
      </c>
      <c r="B233" s="7">
        <v>8298.5875000000015</v>
      </c>
      <c r="C233" s="8">
        <v>462.28944425150667</v>
      </c>
      <c r="H233" s="8">
        <v>462.28944425150667</v>
      </c>
      <c r="I233" s="9"/>
      <c r="J233" s="7">
        <v>43068.800000000003</v>
      </c>
      <c r="K233" s="8">
        <v>3830.8794488094773</v>
      </c>
      <c r="L233" s="8">
        <v>0</v>
      </c>
      <c r="M233" s="8">
        <v>0</v>
      </c>
      <c r="N233" s="8">
        <v>0</v>
      </c>
      <c r="O233" s="8">
        <v>0</v>
      </c>
      <c r="P233" s="8">
        <v>3830.8794488094773</v>
      </c>
      <c r="Q233" s="9">
        <v>0</v>
      </c>
      <c r="R233" s="7">
        <v>2568.0079999999998</v>
      </c>
      <c r="S233" s="8">
        <v>194.16156658563278</v>
      </c>
      <c r="T233" s="8" t="s">
        <v>72</v>
      </c>
      <c r="U233" s="8" t="s">
        <v>72</v>
      </c>
      <c r="V233" s="8" t="s">
        <v>72</v>
      </c>
      <c r="W233" s="8" t="s">
        <v>72</v>
      </c>
      <c r="X233" s="8">
        <v>194.16156658563278</v>
      </c>
      <c r="Y233" s="9" t="s">
        <v>72</v>
      </c>
      <c r="Z233" s="7">
        <v>51208.73</v>
      </c>
      <c r="AA233" s="8">
        <v>4385.6267819112854</v>
      </c>
      <c r="AB233" s="8" t="s">
        <v>72</v>
      </c>
      <c r="AC233" s="8" t="s">
        <v>72</v>
      </c>
      <c r="AD233" s="8" t="s">
        <v>72</v>
      </c>
      <c r="AE233" s="8" t="s">
        <v>72</v>
      </c>
      <c r="AF233" s="8">
        <v>4385.6267819112854</v>
      </c>
      <c r="AG233" s="9" t="s">
        <v>72</v>
      </c>
      <c r="AH233" s="35">
        <v>18124.099999999999</v>
      </c>
    </row>
    <row r="234" spans="1:35" x14ac:dyDescent="0.45">
      <c r="A234" s="4">
        <v>50465</v>
      </c>
      <c r="B234" s="7">
        <v>8260.0169999999998</v>
      </c>
      <c r="C234" s="8">
        <v>459.71560905236663</v>
      </c>
      <c r="H234" s="8">
        <v>459.71560905236663</v>
      </c>
      <c r="I234" s="9"/>
      <c r="J234" s="7">
        <v>43082.22</v>
      </c>
      <c r="K234" s="8">
        <v>3860.4593873175868</v>
      </c>
      <c r="L234" s="8">
        <v>0</v>
      </c>
      <c r="M234" s="8">
        <v>0</v>
      </c>
      <c r="N234" s="8">
        <v>0</v>
      </c>
      <c r="O234" s="8">
        <v>0</v>
      </c>
      <c r="P234" s="8">
        <v>3860.4593873175868</v>
      </c>
      <c r="Q234" s="9">
        <v>0</v>
      </c>
      <c r="R234" s="7">
        <v>2562.2660000000001</v>
      </c>
      <c r="S234" s="8">
        <v>193.080555801994</v>
      </c>
      <c r="T234" s="8" t="s">
        <v>72</v>
      </c>
      <c r="U234" s="8" t="s">
        <v>72</v>
      </c>
      <c r="V234" s="8" t="s">
        <v>72</v>
      </c>
      <c r="W234" s="8" t="s">
        <v>72</v>
      </c>
      <c r="X234" s="8">
        <v>193.080555801994</v>
      </c>
      <c r="Y234" s="9" t="s">
        <v>72</v>
      </c>
      <c r="Z234" s="7">
        <v>51199.7</v>
      </c>
      <c r="AA234" s="8">
        <v>4412.1181181804268</v>
      </c>
      <c r="AB234" s="8" t="s">
        <v>72</v>
      </c>
      <c r="AC234" s="8" t="s">
        <v>72</v>
      </c>
      <c r="AD234" s="8" t="s">
        <v>72</v>
      </c>
      <c r="AE234" s="8" t="s">
        <v>72</v>
      </c>
      <c r="AF234" s="8">
        <v>4412.1181181804268</v>
      </c>
      <c r="AG234" s="9" t="s">
        <v>72</v>
      </c>
      <c r="AH234" s="35">
        <v>17758.43</v>
      </c>
    </row>
    <row r="235" spans="1:35" x14ac:dyDescent="0.45">
      <c r="A235" s="4">
        <v>50496</v>
      </c>
      <c r="B235" s="7">
        <v>8205.3058000000001</v>
      </c>
      <c r="C235" s="8">
        <v>457.16992773635548</v>
      </c>
      <c r="H235" s="8">
        <v>457.16992773635548</v>
      </c>
      <c r="I235" s="9"/>
      <c r="J235" s="7">
        <v>43112.05</v>
      </c>
      <c r="K235" s="8">
        <v>3890.6623837431625</v>
      </c>
      <c r="L235" s="8">
        <v>0</v>
      </c>
      <c r="M235" s="8">
        <v>0</v>
      </c>
      <c r="N235" s="8">
        <v>0</v>
      </c>
      <c r="O235" s="8">
        <v>0</v>
      </c>
      <c r="P235" s="8">
        <v>3890.6623837431625</v>
      </c>
      <c r="Q235" s="9">
        <v>0</v>
      </c>
      <c r="R235" s="7">
        <v>2549.2330000000002</v>
      </c>
      <c r="S235" s="8">
        <v>192.01136964926928</v>
      </c>
      <c r="T235" s="8" t="s">
        <v>72</v>
      </c>
      <c r="U235" s="8" t="s">
        <v>72</v>
      </c>
      <c r="V235" s="8" t="s">
        <v>72</v>
      </c>
      <c r="W235" s="8" t="s">
        <v>72</v>
      </c>
      <c r="X235" s="8">
        <v>192.01136964926928</v>
      </c>
      <c r="Y235" s="9" t="s">
        <v>72</v>
      </c>
      <c r="Z235" s="7">
        <v>51178.64</v>
      </c>
      <c r="AA235" s="8">
        <v>4439.2662970267893</v>
      </c>
      <c r="AB235" s="8" t="s">
        <v>72</v>
      </c>
      <c r="AC235" s="8" t="s">
        <v>72</v>
      </c>
      <c r="AD235" s="8" t="s">
        <v>72</v>
      </c>
      <c r="AE235" s="8" t="s">
        <v>72</v>
      </c>
      <c r="AF235" s="8">
        <v>4439.2662970267893</v>
      </c>
      <c r="AG235" s="9" t="s">
        <v>72</v>
      </c>
      <c r="AH235" s="35">
        <v>17035.89</v>
      </c>
    </row>
    <row r="236" spans="1:35" x14ac:dyDescent="0.45">
      <c r="A236" s="4">
        <v>50526</v>
      </c>
      <c r="B236" s="7">
        <v>8168.9868999999999</v>
      </c>
      <c r="C236" s="8">
        <v>454.65197074132703</v>
      </c>
      <c r="H236" s="8">
        <v>454.65197074132703</v>
      </c>
      <c r="I236" s="9"/>
      <c r="J236" s="7">
        <v>43155.51</v>
      </c>
      <c r="K236" s="8">
        <v>3921.5060707747948</v>
      </c>
      <c r="L236" s="8">
        <v>0</v>
      </c>
      <c r="M236" s="8">
        <v>0</v>
      </c>
      <c r="N236" s="8">
        <v>0</v>
      </c>
      <c r="O236" s="8">
        <v>0</v>
      </c>
      <c r="P236" s="8">
        <v>3921.5060707747948</v>
      </c>
      <c r="Q236" s="9">
        <v>0</v>
      </c>
      <c r="R236" s="7">
        <v>2530.1480000000001</v>
      </c>
      <c r="S236" s="8">
        <v>190.95382771135735</v>
      </c>
      <c r="T236" s="8" t="s">
        <v>72</v>
      </c>
      <c r="U236" s="8" t="s">
        <v>72</v>
      </c>
      <c r="V236" s="8" t="s">
        <v>72</v>
      </c>
      <c r="W236" s="8" t="s">
        <v>72</v>
      </c>
      <c r="X236" s="8">
        <v>190.95382771135735</v>
      </c>
      <c r="Y236" s="9" t="s">
        <v>72</v>
      </c>
      <c r="Z236" s="7">
        <v>51147.59</v>
      </c>
      <c r="AA236" s="8">
        <v>4467.0884356643874</v>
      </c>
      <c r="AB236" s="8" t="s">
        <v>72</v>
      </c>
      <c r="AC236" s="8" t="s">
        <v>72</v>
      </c>
      <c r="AD236" s="8" t="s">
        <v>72</v>
      </c>
      <c r="AE236" s="8" t="s">
        <v>72</v>
      </c>
      <c r="AF236" s="8">
        <v>4467.0884356643874</v>
      </c>
      <c r="AG236" s="9" t="s">
        <v>72</v>
      </c>
      <c r="AH236" s="35">
        <v>16233.48</v>
      </c>
    </row>
    <row r="237" spans="1:35" x14ac:dyDescent="0.45">
      <c r="A237" s="4">
        <v>50557</v>
      </c>
      <c r="B237" s="7">
        <v>8120.9364000000005</v>
      </c>
      <c r="C237" s="8">
        <v>452.16131684385607</v>
      </c>
      <c r="H237" s="8">
        <v>452.16131684385607</v>
      </c>
      <c r="I237" s="9"/>
      <c r="J237" s="7">
        <v>43183.06</v>
      </c>
      <c r="K237" s="8">
        <v>3953.0087761707205</v>
      </c>
      <c r="L237" s="8">
        <v>0</v>
      </c>
      <c r="M237" s="8">
        <v>0</v>
      </c>
      <c r="N237" s="8">
        <v>0</v>
      </c>
      <c r="O237" s="8">
        <v>0</v>
      </c>
      <c r="P237" s="8">
        <v>3953.0087761707205</v>
      </c>
      <c r="Q237" s="9">
        <v>0</v>
      </c>
      <c r="R237" s="7">
        <v>2518.0880000000002</v>
      </c>
      <c r="S237" s="8">
        <v>189.90775307441953</v>
      </c>
      <c r="T237" s="8" t="s">
        <v>72</v>
      </c>
      <c r="U237" s="8" t="s">
        <v>72</v>
      </c>
      <c r="V237" s="8" t="s">
        <v>72</v>
      </c>
      <c r="W237" s="8" t="s">
        <v>72</v>
      </c>
      <c r="X237" s="8">
        <v>189.90775307441953</v>
      </c>
      <c r="Y237" s="9" t="s">
        <v>72</v>
      </c>
      <c r="Z237" s="7">
        <v>51128.14</v>
      </c>
      <c r="AA237" s="8">
        <v>4495.6023563833478</v>
      </c>
      <c r="AB237" s="8" t="s">
        <v>72</v>
      </c>
      <c r="AC237" s="8" t="s">
        <v>72</v>
      </c>
      <c r="AD237" s="8" t="s">
        <v>72</v>
      </c>
      <c r="AE237" s="8" t="s">
        <v>72</v>
      </c>
      <c r="AF237" s="8">
        <v>4495.6023563833478</v>
      </c>
      <c r="AG237" s="9" t="s">
        <v>72</v>
      </c>
      <c r="AH237" s="35">
        <v>15482.36</v>
      </c>
    </row>
    <row r="238" spans="1:35" x14ac:dyDescent="0.45">
      <c r="A238" s="4">
        <v>50587</v>
      </c>
      <c r="B238" s="7">
        <v>7912.8784000000005</v>
      </c>
      <c r="C238" s="8">
        <v>449.69755296352804</v>
      </c>
      <c r="H238" s="8">
        <v>449.69755296352804</v>
      </c>
      <c r="I238" s="9"/>
      <c r="J238" s="7">
        <v>43220.21</v>
      </c>
      <c r="K238" s="8">
        <v>3985.1895571304349</v>
      </c>
      <c r="L238" s="8">
        <v>0</v>
      </c>
      <c r="M238" s="8">
        <v>0</v>
      </c>
      <c r="N238" s="8">
        <v>0</v>
      </c>
      <c r="O238" s="8">
        <v>0</v>
      </c>
      <c r="P238" s="8">
        <v>3985.1895571304349</v>
      </c>
      <c r="Q238" s="9">
        <v>0</v>
      </c>
      <c r="R238" s="7">
        <v>2501.8560000000002</v>
      </c>
      <c r="S238" s="8">
        <v>188.87297224468179</v>
      </c>
      <c r="T238" s="8" t="s">
        <v>72</v>
      </c>
      <c r="U238" s="8" t="s">
        <v>72</v>
      </c>
      <c r="V238" s="8" t="s">
        <v>72</v>
      </c>
      <c r="W238" s="8" t="s">
        <v>72</v>
      </c>
      <c r="X238" s="8">
        <v>188.87297224468179</v>
      </c>
      <c r="Y238" s="9" t="s">
        <v>72</v>
      </c>
      <c r="Z238" s="7">
        <v>51102.15</v>
      </c>
      <c r="AA238" s="8">
        <v>4524.8266206866683</v>
      </c>
      <c r="AB238" s="8" t="s">
        <v>72</v>
      </c>
      <c r="AC238" s="8" t="s">
        <v>72</v>
      </c>
      <c r="AD238" s="8" t="s">
        <v>72</v>
      </c>
      <c r="AE238" s="8" t="s">
        <v>72</v>
      </c>
      <c r="AF238" s="8">
        <v>4524.8266206866683</v>
      </c>
      <c r="AG238" s="9" t="s">
        <v>72</v>
      </c>
      <c r="AH238" s="35">
        <v>15130.56</v>
      </c>
    </row>
    <row r="239" spans="1:35" x14ac:dyDescent="0.45">
      <c r="A239" s="4">
        <v>50618</v>
      </c>
      <c r="B239" s="7">
        <v>7859.8950999999997</v>
      </c>
      <c r="G239" s="8">
        <v>159.42250790735639</v>
      </c>
      <c r="H239" s="8">
        <v>159.42250790735639</v>
      </c>
      <c r="I239" s="9"/>
      <c r="J239" s="7">
        <v>39417.379999999997</v>
      </c>
      <c r="K239" s="8">
        <v>0</v>
      </c>
      <c r="L239" s="8">
        <v>0</v>
      </c>
      <c r="M239" s="8">
        <v>0</v>
      </c>
      <c r="N239" s="8">
        <v>0</v>
      </c>
      <c r="O239" s="8">
        <v>3136.0435560157407</v>
      </c>
      <c r="P239" s="8">
        <v>3136.0435560157407</v>
      </c>
      <c r="Q239" s="9">
        <v>0</v>
      </c>
      <c r="R239" s="7">
        <v>2431.9780000000001</v>
      </c>
      <c r="S239" s="8" t="s">
        <v>72</v>
      </c>
      <c r="T239" s="8" t="s">
        <v>72</v>
      </c>
      <c r="U239" s="8" t="s">
        <v>72</v>
      </c>
      <c r="V239" s="8" t="s">
        <v>72</v>
      </c>
      <c r="W239" s="8">
        <v>47.826752372206919</v>
      </c>
      <c r="X239" s="8">
        <v>47.826752372206919</v>
      </c>
      <c r="Y239" s="9" t="s">
        <v>72</v>
      </c>
      <c r="Z239" s="7">
        <v>47039.05</v>
      </c>
      <c r="AA239" s="8" t="s">
        <v>72</v>
      </c>
      <c r="AB239" s="8" t="s">
        <v>72</v>
      </c>
      <c r="AC239" s="8" t="s">
        <v>72</v>
      </c>
      <c r="AD239" s="8" t="s">
        <v>72</v>
      </c>
      <c r="AE239" s="8">
        <v>3327.3505655045683</v>
      </c>
      <c r="AF239" s="8">
        <v>3327.3505655045683</v>
      </c>
      <c r="AG239" s="9" t="s">
        <v>72</v>
      </c>
      <c r="AH239" s="35">
        <v>15054.7</v>
      </c>
    </row>
    <row r="240" spans="1:35" x14ac:dyDescent="0.45">
      <c r="A240" s="4">
        <v>50649</v>
      </c>
      <c r="B240" s="7">
        <v>7809.7212</v>
      </c>
      <c r="G240" s="8">
        <v>157.82429736622817</v>
      </c>
      <c r="H240" s="8">
        <v>157.82429736622817</v>
      </c>
      <c r="I240" s="9"/>
      <c r="J240" s="7">
        <v>39458.18</v>
      </c>
      <c r="K240" s="8">
        <v>0</v>
      </c>
      <c r="L240" s="8">
        <v>0</v>
      </c>
      <c r="M240" s="8">
        <v>0</v>
      </c>
      <c r="N240" s="8">
        <v>0</v>
      </c>
      <c r="O240" s="8">
        <v>3219.0757720624965</v>
      </c>
      <c r="P240" s="8">
        <v>3219.0757720624965</v>
      </c>
      <c r="Q240" s="9">
        <v>0</v>
      </c>
      <c r="R240" s="7">
        <v>2413.0169999999998</v>
      </c>
      <c r="S240" s="8" t="s">
        <v>72</v>
      </c>
      <c r="T240" s="8" t="s">
        <v>72</v>
      </c>
      <c r="U240" s="8" t="s">
        <v>72</v>
      </c>
      <c r="V240" s="8" t="s">
        <v>72</v>
      </c>
      <c r="W240" s="8">
        <v>47.347289209868457</v>
      </c>
      <c r="X240" s="8">
        <v>47.347289209868457</v>
      </c>
      <c r="Y240" s="9" t="s">
        <v>72</v>
      </c>
      <c r="Z240" s="7">
        <v>47005.77</v>
      </c>
      <c r="AA240" s="8" t="s">
        <v>72</v>
      </c>
      <c r="AB240" s="8" t="s">
        <v>72</v>
      </c>
      <c r="AC240" s="8" t="s">
        <v>72</v>
      </c>
      <c r="AD240" s="8" t="s">
        <v>72</v>
      </c>
      <c r="AE240" s="8">
        <v>3408.4649289019703</v>
      </c>
      <c r="AF240" s="8">
        <v>3408.4649289019703</v>
      </c>
      <c r="AG240" s="9" t="s">
        <v>72</v>
      </c>
      <c r="AH240" s="35">
        <v>15111.71</v>
      </c>
    </row>
    <row r="241" spans="1:34" x14ac:dyDescent="0.45">
      <c r="A241" s="4">
        <v>50679</v>
      </c>
      <c r="B241" s="7">
        <v>7745.1232999999993</v>
      </c>
      <c r="G241" s="8">
        <v>156.25</v>
      </c>
      <c r="H241" s="8">
        <v>156.25</v>
      </c>
      <c r="I241" s="9"/>
      <c r="J241" s="7">
        <v>39497.769999999997</v>
      </c>
      <c r="K241" s="8">
        <v>0</v>
      </c>
      <c r="L241" s="8">
        <v>0</v>
      </c>
      <c r="M241" s="8">
        <v>0</v>
      </c>
      <c r="N241" s="8">
        <v>0</v>
      </c>
      <c r="O241" s="8">
        <v>3307.7053689236927</v>
      </c>
      <c r="P241" s="8">
        <v>3307.7053689236927</v>
      </c>
      <c r="Q241" s="9">
        <v>0</v>
      </c>
      <c r="R241" s="7">
        <v>2395.4360000000001</v>
      </c>
      <c r="S241" s="8" t="s">
        <v>72</v>
      </c>
      <c r="T241" s="8" t="s">
        <v>72</v>
      </c>
      <c r="U241" s="8" t="s">
        <v>72</v>
      </c>
      <c r="V241" s="8" t="s">
        <v>72</v>
      </c>
      <c r="W241" s="8">
        <v>46.875</v>
      </c>
      <c r="X241" s="8">
        <v>46.875</v>
      </c>
      <c r="Y241" s="9" t="s">
        <v>72</v>
      </c>
      <c r="Z241" s="7">
        <v>46977.43</v>
      </c>
      <c r="AA241" s="8" t="s">
        <v>72</v>
      </c>
      <c r="AB241" s="8" t="s">
        <v>72</v>
      </c>
      <c r="AC241" s="8" t="s">
        <v>72</v>
      </c>
      <c r="AD241" s="8" t="s">
        <v>72</v>
      </c>
      <c r="AE241" s="8">
        <v>3495.2053689236927</v>
      </c>
      <c r="AF241" s="8">
        <v>3495.2053689236927</v>
      </c>
      <c r="AG241" s="9" t="s">
        <v>72</v>
      </c>
      <c r="AH241" s="35">
        <v>16261.57</v>
      </c>
    </row>
    <row r="242" spans="1:34" x14ac:dyDescent="0.45">
      <c r="A242" s="4">
        <v>50710</v>
      </c>
      <c r="B242" s="7">
        <v>7743.6774999999998</v>
      </c>
      <c r="G242" s="8">
        <v>154.6991411103686</v>
      </c>
      <c r="H242" s="8">
        <v>154.6991411103686</v>
      </c>
      <c r="I242" s="9"/>
      <c r="J242" s="7">
        <v>39549.1</v>
      </c>
      <c r="K242" s="8">
        <v>0</v>
      </c>
      <c r="L242" s="8">
        <v>0</v>
      </c>
      <c r="M242" s="8">
        <v>0</v>
      </c>
      <c r="N242" s="8">
        <v>0</v>
      </c>
      <c r="O242" s="8">
        <v>3402.5002136901571</v>
      </c>
      <c r="P242" s="8">
        <v>3402.5002136901571</v>
      </c>
      <c r="Q242" s="9">
        <v>0</v>
      </c>
      <c r="R242" s="7">
        <v>2372.8589999999999</v>
      </c>
      <c r="S242" s="8" t="s">
        <v>72</v>
      </c>
      <c r="T242" s="8" t="s">
        <v>72</v>
      </c>
      <c r="U242" s="8" t="s">
        <v>72</v>
      </c>
      <c r="V242" s="8" t="s">
        <v>72</v>
      </c>
      <c r="W242" s="8">
        <v>46.409742333110579</v>
      </c>
      <c r="X242" s="8">
        <v>46.409742333110579</v>
      </c>
      <c r="Y242" s="9" t="s">
        <v>72</v>
      </c>
      <c r="Z242" s="7">
        <v>46942.02</v>
      </c>
      <c r="AA242" s="8" t="s">
        <v>72</v>
      </c>
      <c r="AB242" s="8" t="s">
        <v>72</v>
      </c>
      <c r="AC242" s="8" t="s">
        <v>72</v>
      </c>
      <c r="AD242" s="8" t="s">
        <v>72</v>
      </c>
      <c r="AE242" s="8">
        <v>3588.1391830225994</v>
      </c>
      <c r="AF242" s="8">
        <v>3588.1391830225994</v>
      </c>
      <c r="AG242" s="9" t="s">
        <v>72</v>
      </c>
      <c r="AH242" s="35">
        <v>17217.87</v>
      </c>
    </row>
    <row r="243" spans="1:34" x14ac:dyDescent="0.45">
      <c r="A243" s="4">
        <v>50740</v>
      </c>
      <c r="B243" s="7">
        <v>7467.0095000000001</v>
      </c>
      <c r="G243" s="8">
        <v>153.17125771983146</v>
      </c>
      <c r="H243" s="8">
        <v>153.17125771983146</v>
      </c>
      <c r="I243" s="9"/>
      <c r="J243" s="7">
        <v>39549.1</v>
      </c>
      <c r="K243" s="8">
        <v>0</v>
      </c>
      <c r="L243" s="8">
        <v>0</v>
      </c>
      <c r="M243" s="8">
        <v>0</v>
      </c>
      <c r="N243" s="8">
        <v>0</v>
      </c>
      <c r="O243" s="8">
        <v>3504.1079441596471</v>
      </c>
      <c r="P243" s="8">
        <v>3504.1079441596471</v>
      </c>
      <c r="Q243" s="9">
        <v>0</v>
      </c>
      <c r="R243" s="7">
        <v>2372.8589999999999</v>
      </c>
      <c r="S243" s="8" t="s">
        <v>72</v>
      </c>
      <c r="T243" s="8" t="s">
        <v>72</v>
      </c>
      <c r="U243" s="8" t="s">
        <v>72</v>
      </c>
      <c r="V243" s="8" t="s">
        <v>72</v>
      </c>
      <c r="W243" s="8">
        <v>45.951377315949436</v>
      </c>
      <c r="X243" s="8">
        <v>45.951377315949436</v>
      </c>
      <c r="Y243" s="9" t="s">
        <v>72</v>
      </c>
      <c r="Z243" s="7">
        <v>46942.02</v>
      </c>
      <c r="AA243" s="8" t="s">
        <v>72</v>
      </c>
      <c r="AB243" s="8" t="s">
        <v>72</v>
      </c>
      <c r="AC243" s="8" t="s">
        <v>72</v>
      </c>
      <c r="AD243" s="8" t="s">
        <v>72</v>
      </c>
      <c r="AE243" s="8">
        <v>3687.9134534234449</v>
      </c>
      <c r="AF243" s="8">
        <v>3687.9134534234449</v>
      </c>
      <c r="AG243" s="9" t="s">
        <v>72</v>
      </c>
      <c r="AH243" s="35">
        <v>17998.88</v>
      </c>
    </row>
    <row r="244" spans="1:34" x14ac:dyDescent="0.45">
      <c r="A244" s="4">
        <v>50771</v>
      </c>
      <c r="B244" s="7">
        <v>7425.7494000000006</v>
      </c>
      <c r="G244" s="8">
        <v>151.66589822611562</v>
      </c>
      <c r="H244" s="8">
        <v>151.66589822611562</v>
      </c>
      <c r="I244" s="9"/>
      <c r="J244" s="7">
        <v>38685.07</v>
      </c>
      <c r="K244" s="8">
        <v>0</v>
      </c>
      <c r="L244" s="8">
        <v>0</v>
      </c>
      <c r="M244" s="8">
        <v>0</v>
      </c>
      <c r="N244" s="8">
        <v>0</v>
      </c>
      <c r="O244" s="8">
        <v>3613.2704823376339</v>
      </c>
      <c r="P244" s="8">
        <v>3613.2704823376339</v>
      </c>
      <c r="Q244" s="9">
        <v>0</v>
      </c>
      <c r="R244" s="7">
        <v>2279.1790000000001</v>
      </c>
      <c r="S244" s="8" t="s">
        <v>72</v>
      </c>
      <c r="T244" s="8" t="s">
        <v>72</v>
      </c>
      <c r="U244" s="8" t="s">
        <v>72</v>
      </c>
      <c r="V244" s="8" t="s">
        <v>72</v>
      </c>
      <c r="W244" s="8">
        <v>45.499769467834682</v>
      </c>
      <c r="X244" s="8">
        <v>45.499769467834682</v>
      </c>
      <c r="Y244" s="9" t="s">
        <v>72</v>
      </c>
      <c r="Z244" s="7">
        <v>45746.7</v>
      </c>
      <c r="AA244" s="8" t="s">
        <v>72</v>
      </c>
      <c r="AB244" s="8" t="s">
        <v>72</v>
      </c>
      <c r="AC244" s="8" t="s">
        <v>72</v>
      </c>
      <c r="AD244" s="8" t="s">
        <v>72</v>
      </c>
      <c r="AE244" s="8">
        <v>3795.2695602089725</v>
      </c>
      <c r="AF244" s="8">
        <v>3795.2695602089725</v>
      </c>
      <c r="AG244" s="9" t="s">
        <v>72</v>
      </c>
      <c r="AH244" s="35">
        <v>18488.95</v>
      </c>
    </row>
    <row r="245" spans="1:34" x14ac:dyDescent="0.45">
      <c r="A245" s="4">
        <v>50802</v>
      </c>
      <c r="B245" s="7">
        <v>7041.8984999999993</v>
      </c>
      <c r="G245" s="8">
        <v>150.18262206843522</v>
      </c>
      <c r="H245" s="8">
        <v>150.18262206843522</v>
      </c>
      <c r="I245" s="9"/>
      <c r="J245" s="7">
        <v>38714.21</v>
      </c>
      <c r="K245" s="8">
        <v>0</v>
      </c>
      <c r="L245" s="8">
        <v>0</v>
      </c>
      <c r="M245" s="8">
        <v>0</v>
      </c>
      <c r="N245" s="8">
        <v>0</v>
      </c>
      <c r="O245" s="8">
        <v>3730.8418362721977</v>
      </c>
      <c r="P245" s="8">
        <v>3730.8418362721977</v>
      </c>
      <c r="Q245" s="9">
        <v>0</v>
      </c>
      <c r="R245" s="7">
        <v>2265.1109999999999</v>
      </c>
      <c r="S245" s="8" t="s">
        <v>72</v>
      </c>
      <c r="T245" s="8" t="s">
        <v>72</v>
      </c>
      <c r="U245" s="8" t="s">
        <v>72</v>
      </c>
      <c r="V245" s="8" t="s">
        <v>72</v>
      </c>
      <c r="W245" s="8">
        <v>45.054786620530571</v>
      </c>
      <c r="X245" s="8">
        <v>45.054786620530571</v>
      </c>
      <c r="Y245" s="9" t="s">
        <v>72</v>
      </c>
      <c r="Z245" s="7">
        <v>45721.59</v>
      </c>
      <c r="AA245" s="8" t="s">
        <v>72</v>
      </c>
      <c r="AB245" s="8" t="s">
        <v>72</v>
      </c>
      <c r="AC245" s="8" t="s">
        <v>72</v>
      </c>
      <c r="AD245" s="8" t="s">
        <v>72</v>
      </c>
      <c r="AE245" s="8">
        <v>3911.0609827543199</v>
      </c>
      <c r="AF245" s="8">
        <v>3911.0609827543199</v>
      </c>
      <c r="AG245" s="9" t="s">
        <v>72</v>
      </c>
      <c r="AH245" s="35">
        <v>18669.14</v>
      </c>
    </row>
    <row r="246" spans="1:34" x14ac:dyDescent="0.45">
      <c r="A246" s="4">
        <v>50830</v>
      </c>
      <c r="B246" s="7">
        <v>7017.1026000000002</v>
      </c>
      <c r="G246" s="8">
        <v>148.720999405116</v>
      </c>
      <c r="H246" s="8">
        <v>148.720999405116</v>
      </c>
      <c r="I246" s="9"/>
      <c r="J246" s="7">
        <v>37913.82</v>
      </c>
      <c r="K246" s="8">
        <v>0</v>
      </c>
      <c r="L246" s="8">
        <v>0</v>
      </c>
      <c r="M246" s="8">
        <v>0</v>
      </c>
      <c r="N246" s="8">
        <v>0</v>
      </c>
      <c r="O246" s="8">
        <v>3857.810093555307</v>
      </c>
      <c r="P246" s="8">
        <v>3857.810093555307</v>
      </c>
      <c r="Q246" s="9">
        <v>0</v>
      </c>
      <c r="R246" s="7">
        <v>2167.5410000000002</v>
      </c>
      <c r="S246" s="8" t="s">
        <v>72</v>
      </c>
      <c r="T246" s="8" t="s">
        <v>72</v>
      </c>
      <c r="U246" s="8" t="s">
        <v>72</v>
      </c>
      <c r="V246" s="8" t="s">
        <v>72</v>
      </c>
      <c r="W246" s="8">
        <v>44.616299821534795</v>
      </c>
      <c r="X246" s="8">
        <v>44.616299821534795</v>
      </c>
      <c r="Y246" s="9" t="s">
        <v>72</v>
      </c>
      <c r="Z246" s="7">
        <v>44575.199999999997</v>
      </c>
      <c r="AA246" s="8" t="s">
        <v>72</v>
      </c>
      <c r="AB246" s="8" t="s">
        <v>72</v>
      </c>
      <c r="AC246" s="8" t="s">
        <v>72</v>
      </c>
      <c r="AD246" s="8" t="s">
        <v>72</v>
      </c>
      <c r="AE246" s="8">
        <v>4036.2752928414461</v>
      </c>
      <c r="AF246" s="8">
        <v>4036.2752928414461</v>
      </c>
      <c r="AG246" s="9" t="s">
        <v>72</v>
      </c>
      <c r="AH246" s="35">
        <v>17328.5</v>
      </c>
    </row>
    <row r="247" spans="1:34" x14ac:dyDescent="0.45">
      <c r="A247" s="4">
        <v>50861</v>
      </c>
      <c r="B247" s="7">
        <v>7000.5658000000003</v>
      </c>
      <c r="G247" s="8">
        <v>147.28061080214911</v>
      </c>
      <c r="H247" s="8">
        <v>147.28061080214911</v>
      </c>
      <c r="I247" s="9"/>
      <c r="J247" s="7">
        <v>37936.230000000003</v>
      </c>
      <c r="K247" s="8">
        <v>0</v>
      </c>
      <c r="L247" s="8">
        <v>0</v>
      </c>
      <c r="M247" s="8">
        <v>0</v>
      </c>
      <c r="N247" s="8">
        <v>0</v>
      </c>
      <c r="O247" s="8">
        <v>3995.3248050089878</v>
      </c>
      <c r="P247" s="8">
        <v>3995.3248050089878</v>
      </c>
      <c r="Q247" s="9">
        <v>0</v>
      </c>
      <c r="R247" s="7">
        <v>2159.1579999999999</v>
      </c>
      <c r="S247" s="8" t="s">
        <v>72</v>
      </c>
      <c r="T247" s="8" t="s">
        <v>72</v>
      </c>
      <c r="U247" s="8" t="s">
        <v>72</v>
      </c>
      <c r="V247" s="8" t="s">
        <v>72</v>
      </c>
      <c r="W247" s="8">
        <v>44.184183240644735</v>
      </c>
      <c r="X247" s="8">
        <v>44.184183240644735</v>
      </c>
      <c r="Y247" s="9" t="s">
        <v>72</v>
      </c>
      <c r="Z247" s="7">
        <v>44563.38</v>
      </c>
      <c r="AA247" s="8" t="s">
        <v>72</v>
      </c>
      <c r="AB247" s="8" t="s">
        <v>72</v>
      </c>
      <c r="AC247" s="8" t="s">
        <v>72</v>
      </c>
      <c r="AD247" s="8" t="s">
        <v>72</v>
      </c>
      <c r="AE247" s="8">
        <v>4172.0615379715664</v>
      </c>
      <c r="AF247" s="8">
        <v>4172.0615379715664</v>
      </c>
      <c r="AG247" s="9" t="s">
        <v>72</v>
      </c>
      <c r="AH247" s="35">
        <v>16335.44</v>
      </c>
    </row>
    <row r="248" spans="1:34" x14ac:dyDescent="0.45">
      <c r="A248" s="4">
        <v>50891</v>
      </c>
      <c r="B248" s="7">
        <v>6976.3787000000011</v>
      </c>
      <c r="G248" s="8">
        <v>145.86104693225042</v>
      </c>
      <c r="H248" s="8">
        <v>145.86104693225042</v>
      </c>
      <c r="I248" s="9"/>
      <c r="J248" s="7">
        <v>37950.75</v>
      </c>
      <c r="K248" s="8">
        <v>0</v>
      </c>
      <c r="L248" s="8">
        <v>0</v>
      </c>
      <c r="M248" s="8">
        <v>0</v>
      </c>
      <c r="N248" s="8">
        <v>0</v>
      </c>
      <c r="O248" s="8">
        <v>4144.7313654007139</v>
      </c>
      <c r="P248" s="8">
        <v>4144.7313654007139</v>
      </c>
      <c r="Q248" s="9">
        <v>0</v>
      </c>
      <c r="R248" s="7">
        <v>2152.982</v>
      </c>
      <c r="S248" s="8" t="s">
        <v>72</v>
      </c>
      <c r="T248" s="8" t="s">
        <v>72</v>
      </c>
      <c r="U248" s="8" t="s">
        <v>72</v>
      </c>
      <c r="V248" s="8" t="s">
        <v>72</v>
      </c>
      <c r="W248" s="8">
        <v>43.758314079675124</v>
      </c>
      <c r="X248" s="8">
        <v>43.758314079675124</v>
      </c>
      <c r="Y248" s="9" t="s">
        <v>72</v>
      </c>
      <c r="Z248" s="7">
        <v>44552.97</v>
      </c>
      <c r="AA248" s="8" t="s">
        <v>72</v>
      </c>
      <c r="AB248" s="8" t="s">
        <v>72</v>
      </c>
      <c r="AC248" s="8" t="s">
        <v>72</v>
      </c>
      <c r="AD248" s="8" t="s">
        <v>72</v>
      </c>
      <c r="AE248" s="8">
        <v>4319.7646217194142</v>
      </c>
      <c r="AF248" s="8">
        <v>4319.7646217194142</v>
      </c>
      <c r="AG248" s="9" t="s">
        <v>72</v>
      </c>
      <c r="AH248" s="35">
        <v>15269.96</v>
      </c>
    </row>
    <row r="249" spans="1:34" x14ac:dyDescent="0.45">
      <c r="A249" s="4">
        <v>50922</v>
      </c>
      <c r="B249" s="7">
        <v>6811.7543999999998</v>
      </c>
      <c r="G249" s="8">
        <v>144.46190828402365</v>
      </c>
      <c r="H249" s="8">
        <v>144.46190828402365</v>
      </c>
      <c r="I249" s="9"/>
      <c r="J249" s="7">
        <v>37969.85</v>
      </c>
      <c r="K249" s="8">
        <v>0</v>
      </c>
      <c r="L249" s="8">
        <v>0</v>
      </c>
      <c r="M249" s="8">
        <v>0</v>
      </c>
      <c r="N249" s="8">
        <v>0</v>
      </c>
      <c r="O249" s="8">
        <v>4307.614569821073</v>
      </c>
      <c r="P249" s="8">
        <v>4307.614569821073</v>
      </c>
      <c r="Q249" s="9">
        <v>0</v>
      </c>
      <c r="R249" s="7">
        <v>2143.578</v>
      </c>
      <c r="S249" s="8" t="s">
        <v>72</v>
      </c>
      <c r="T249" s="8" t="s">
        <v>72</v>
      </c>
      <c r="U249" s="8" t="s">
        <v>72</v>
      </c>
      <c r="V249" s="8" t="s">
        <v>72</v>
      </c>
      <c r="W249" s="8">
        <v>43.338572485207095</v>
      </c>
      <c r="X249" s="8">
        <v>43.338572485207095</v>
      </c>
      <c r="Y249" s="9" t="s">
        <v>72</v>
      </c>
      <c r="Z249" s="7">
        <v>44535.03</v>
      </c>
      <c r="AA249" s="8" t="s">
        <v>72</v>
      </c>
      <c r="AB249" s="8" t="s">
        <v>72</v>
      </c>
      <c r="AC249" s="8" t="s">
        <v>72</v>
      </c>
      <c r="AD249" s="8" t="s">
        <v>72</v>
      </c>
      <c r="AE249" s="8">
        <v>4480.9688597619015</v>
      </c>
      <c r="AF249" s="8">
        <v>4480.9688597619015</v>
      </c>
      <c r="AG249" s="9" t="s">
        <v>72</v>
      </c>
      <c r="AH249" s="35">
        <v>14618.31</v>
      </c>
    </row>
    <row r="250" spans="1:34" x14ac:dyDescent="0.45">
      <c r="A250" s="4">
        <v>50952</v>
      </c>
      <c r="B250" s="7">
        <v>6810.8245999999999</v>
      </c>
      <c r="G250" s="8">
        <v>143.08280488084065</v>
      </c>
      <c r="H250" s="8">
        <v>143.08280488084065</v>
      </c>
      <c r="I250" s="9"/>
      <c r="J250" s="7">
        <v>34407.24</v>
      </c>
      <c r="K250" s="8">
        <v>0</v>
      </c>
      <c r="L250" s="8">
        <v>0</v>
      </c>
      <c r="M250" s="8">
        <v>0</v>
      </c>
      <c r="N250" s="8">
        <v>0</v>
      </c>
      <c r="O250" s="8">
        <v>4485.8543357038907</v>
      </c>
      <c r="P250" s="8">
        <v>4485.8543357038907</v>
      </c>
      <c r="Q250" s="9">
        <v>0</v>
      </c>
      <c r="R250" s="7">
        <v>2013.44</v>
      </c>
      <c r="S250" s="8" t="s">
        <v>72</v>
      </c>
      <c r="T250" s="8" t="s">
        <v>72</v>
      </c>
      <c r="U250" s="8" t="s">
        <v>72</v>
      </c>
      <c r="V250" s="8" t="s">
        <v>72</v>
      </c>
      <c r="W250" s="8">
        <v>42.924841464252196</v>
      </c>
      <c r="X250" s="8">
        <v>42.924841464252196</v>
      </c>
      <c r="Y250" s="9" t="s">
        <v>72</v>
      </c>
      <c r="Z250" s="7">
        <v>40480.49</v>
      </c>
      <c r="AA250" s="8" t="s">
        <v>72</v>
      </c>
      <c r="AB250" s="8" t="s">
        <v>72</v>
      </c>
      <c r="AC250" s="8" t="s">
        <v>72</v>
      </c>
      <c r="AD250" s="8" t="s">
        <v>72</v>
      </c>
      <c r="AE250" s="8">
        <v>4657.5537015608998</v>
      </c>
      <c r="AF250" s="8">
        <v>4657.5537015608998</v>
      </c>
      <c r="AG250" s="9" t="s">
        <v>72</v>
      </c>
      <c r="AH250" s="35">
        <v>14377.27</v>
      </c>
    </row>
    <row r="251" spans="1:34" x14ac:dyDescent="0.45">
      <c r="A251" s="4">
        <v>50983</v>
      </c>
      <c r="B251" s="7">
        <v>6805.1245999999992</v>
      </c>
      <c r="G251" s="8">
        <v>141.7233560090703</v>
      </c>
      <c r="H251" s="8">
        <v>141.7233560090703</v>
      </c>
      <c r="I251" s="9"/>
      <c r="J251" s="7">
        <v>33513.71</v>
      </c>
      <c r="K251" s="8">
        <v>0</v>
      </c>
      <c r="L251" s="8">
        <v>0</v>
      </c>
      <c r="M251" s="8">
        <v>0</v>
      </c>
      <c r="N251" s="8">
        <v>0</v>
      </c>
      <c r="O251" s="8">
        <v>4681.6977483368191</v>
      </c>
      <c r="P251" s="8">
        <v>4681.6977483368191</v>
      </c>
      <c r="Q251" s="9">
        <v>0</v>
      </c>
      <c r="R251" s="7">
        <v>1928.797</v>
      </c>
      <c r="S251" s="8" t="s">
        <v>72</v>
      </c>
      <c r="T251" s="8" t="s">
        <v>72</v>
      </c>
      <c r="U251" s="8" t="s">
        <v>72</v>
      </c>
      <c r="V251" s="8" t="s">
        <v>72</v>
      </c>
      <c r="W251" s="8">
        <v>42.517006802721085</v>
      </c>
      <c r="X251" s="8">
        <v>42.517006802721085</v>
      </c>
      <c r="Y251" s="9" t="s">
        <v>72</v>
      </c>
      <c r="Z251" s="7">
        <v>39291.800000000003</v>
      </c>
      <c r="AA251" s="8" t="s">
        <v>72</v>
      </c>
      <c r="AB251" s="8" t="s">
        <v>72</v>
      </c>
      <c r="AC251" s="8" t="s">
        <v>72</v>
      </c>
      <c r="AD251" s="8" t="s">
        <v>72</v>
      </c>
      <c r="AE251" s="8">
        <v>4851.7657755477039</v>
      </c>
      <c r="AF251" s="8">
        <v>4851.7657755477039</v>
      </c>
      <c r="AG251" s="9" t="s">
        <v>72</v>
      </c>
      <c r="AH251" s="35">
        <v>14225.42</v>
      </c>
    </row>
    <row r="252" spans="1:34" x14ac:dyDescent="0.45">
      <c r="A252" s="4">
        <v>51014</v>
      </c>
      <c r="B252" s="7">
        <v>6606.4331000000002</v>
      </c>
      <c r="G252" s="8">
        <v>140.38318995530202</v>
      </c>
      <c r="H252" s="8">
        <v>140.38318995530202</v>
      </c>
      <c r="I252" s="9"/>
      <c r="J252" s="7">
        <v>33507.1</v>
      </c>
      <c r="K252" s="8">
        <v>0</v>
      </c>
      <c r="L252" s="8">
        <v>0</v>
      </c>
      <c r="M252" s="8">
        <v>0</v>
      </c>
      <c r="N252" s="8">
        <v>0</v>
      </c>
      <c r="O252" s="8">
        <v>4897.8532951017769</v>
      </c>
      <c r="P252" s="8">
        <v>4897.8532951017769</v>
      </c>
      <c r="Q252" s="9">
        <v>0</v>
      </c>
      <c r="R252" s="7">
        <v>1927.904</v>
      </c>
      <c r="S252" s="8" t="s">
        <v>72</v>
      </c>
      <c r="T252" s="8" t="s">
        <v>72</v>
      </c>
      <c r="U252" s="8" t="s">
        <v>72</v>
      </c>
      <c r="V252" s="8" t="s">
        <v>72</v>
      </c>
      <c r="W252" s="8">
        <v>42.114956986590599</v>
      </c>
      <c r="X252" s="8">
        <v>42.114956986590599</v>
      </c>
      <c r="Y252" s="9" t="s">
        <v>72</v>
      </c>
      <c r="Z252" s="7">
        <v>39282.79</v>
      </c>
      <c r="AA252" s="8" t="s">
        <v>72</v>
      </c>
      <c r="AB252" s="8" t="s">
        <v>72</v>
      </c>
      <c r="AC252" s="8" t="s">
        <v>72</v>
      </c>
      <c r="AD252" s="8" t="s">
        <v>72</v>
      </c>
      <c r="AE252" s="8">
        <v>5066.3131230481395</v>
      </c>
      <c r="AF252" s="8">
        <v>5066.3131230481395</v>
      </c>
      <c r="AG252" s="9" t="s">
        <v>72</v>
      </c>
      <c r="AH252" s="35">
        <v>14228.65</v>
      </c>
    </row>
    <row r="253" spans="1:34" x14ac:dyDescent="0.45">
      <c r="A253" s="4">
        <v>51044</v>
      </c>
      <c r="B253" s="7">
        <v>6588.8103000000001</v>
      </c>
      <c r="G253" s="8">
        <v>139.06194375222498</v>
      </c>
      <c r="H253" s="8">
        <v>139.06194375222498</v>
      </c>
      <c r="I253" s="9"/>
      <c r="J253" s="7">
        <v>33501.19</v>
      </c>
      <c r="K253" s="8">
        <v>0</v>
      </c>
      <c r="L253" s="8">
        <v>0</v>
      </c>
      <c r="M253" s="8">
        <v>0</v>
      </c>
      <c r="N253" s="8">
        <v>0</v>
      </c>
      <c r="O253" s="8">
        <v>5137.6156925249179</v>
      </c>
      <c r="P253" s="8">
        <v>5137.6156925249179</v>
      </c>
      <c r="Q253" s="9">
        <v>0</v>
      </c>
      <c r="R253" s="7">
        <v>1922.742</v>
      </c>
      <c r="S253" s="8" t="s">
        <v>72</v>
      </c>
      <c r="T253" s="8" t="s">
        <v>72</v>
      </c>
      <c r="U253" s="8" t="s">
        <v>72</v>
      </c>
      <c r="V253" s="8" t="s">
        <v>72</v>
      </c>
      <c r="W253" s="8">
        <v>41.718583125667493</v>
      </c>
      <c r="X253" s="8">
        <v>41.718583125667493</v>
      </c>
      <c r="Y253" s="9" t="s">
        <v>72</v>
      </c>
      <c r="Z253" s="7">
        <v>39259.85</v>
      </c>
      <c r="AA253" s="8" t="s">
        <v>72</v>
      </c>
      <c r="AB253" s="8" t="s">
        <v>72</v>
      </c>
      <c r="AC253" s="8" t="s">
        <v>72</v>
      </c>
      <c r="AD253" s="8" t="s">
        <v>72</v>
      </c>
      <c r="AE253" s="8">
        <v>5304.4900250275878</v>
      </c>
      <c r="AF253" s="8">
        <v>5304.4900250275878</v>
      </c>
      <c r="AG253" s="9" t="s">
        <v>72</v>
      </c>
      <c r="AH253" s="35">
        <v>15498.38</v>
      </c>
    </row>
    <row r="254" spans="1:34" x14ac:dyDescent="0.45">
      <c r="A254" s="4">
        <v>51075</v>
      </c>
      <c r="B254" s="7">
        <v>6577.8606</v>
      </c>
      <c r="G254" s="8">
        <v>137.75926293283962</v>
      </c>
      <c r="H254" s="8">
        <v>137.75926293283962</v>
      </c>
      <c r="I254" s="9"/>
      <c r="J254" s="7">
        <v>33502.71</v>
      </c>
      <c r="K254" s="8">
        <v>0</v>
      </c>
      <c r="L254" s="8">
        <v>0</v>
      </c>
      <c r="M254" s="8">
        <v>0</v>
      </c>
      <c r="N254" s="8">
        <v>0</v>
      </c>
      <c r="O254" s="8">
        <v>5405.0335561162001</v>
      </c>
      <c r="P254" s="8">
        <v>5405.0335561162001</v>
      </c>
      <c r="Q254" s="9">
        <v>0</v>
      </c>
      <c r="R254" s="7">
        <v>1917.075</v>
      </c>
      <c r="S254" s="8" t="s">
        <v>72</v>
      </c>
      <c r="T254" s="8" t="s">
        <v>72</v>
      </c>
      <c r="U254" s="8" t="s">
        <v>72</v>
      </c>
      <c r="V254" s="8" t="s">
        <v>72</v>
      </c>
      <c r="W254" s="8">
        <v>41.327778879851891</v>
      </c>
      <c r="X254" s="8">
        <v>41.327778879851891</v>
      </c>
      <c r="Y254" s="9" t="s">
        <v>72</v>
      </c>
      <c r="Z254" s="7">
        <v>39242.1</v>
      </c>
      <c r="AA254" s="8" t="s">
        <v>72</v>
      </c>
      <c r="AB254" s="8" t="s">
        <v>72</v>
      </c>
      <c r="AC254" s="8" t="s">
        <v>72</v>
      </c>
      <c r="AD254" s="8" t="s">
        <v>72</v>
      </c>
      <c r="AE254" s="8">
        <v>5570.3446716356075</v>
      </c>
      <c r="AF254" s="8">
        <v>5570.3446716356075</v>
      </c>
      <c r="AG254" s="9" t="s">
        <v>72</v>
      </c>
      <c r="AH254" s="35">
        <v>16760.02</v>
      </c>
    </row>
    <row r="255" spans="1:34" x14ac:dyDescent="0.45">
      <c r="A255" s="4">
        <v>51105</v>
      </c>
      <c r="B255" s="7">
        <v>6555.3041000000003</v>
      </c>
      <c r="G255" s="8">
        <v>136.47480129268936</v>
      </c>
      <c r="H255" s="8">
        <v>136.47480129268936</v>
      </c>
      <c r="I255" s="9"/>
      <c r="J255" s="7">
        <v>33504.269999999997</v>
      </c>
      <c r="K255" s="8">
        <v>0</v>
      </c>
      <c r="L255" s="8">
        <v>0</v>
      </c>
      <c r="M255" s="8">
        <v>0</v>
      </c>
      <c r="N255" s="8">
        <v>0</v>
      </c>
      <c r="O255" s="8">
        <v>5705.1381089806946</v>
      </c>
      <c r="P255" s="8">
        <v>5705.1381089806946</v>
      </c>
      <c r="Q255" s="9">
        <v>0</v>
      </c>
      <c r="R255" s="7">
        <v>1913.6859999999999</v>
      </c>
      <c r="S255" s="8" t="s">
        <v>72</v>
      </c>
      <c r="T255" s="8" t="s">
        <v>72</v>
      </c>
      <c r="U255" s="8" t="s">
        <v>72</v>
      </c>
      <c r="V255" s="8" t="s">
        <v>72</v>
      </c>
      <c r="W255" s="8">
        <v>40.942440387806812</v>
      </c>
      <c r="X255" s="8">
        <v>40.942440387806812</v>
      </c>
      <c r="Y255" s="9" t="s">
        <v>72</v>
      </c>
      <c r="Z255" s="7">
        <v>39232.089999999997</v>
      </c>
      <c r="AA255" s="8" t="s">
        <v>72</v>
      </c>
      <c r="AB255" s="8" t="s">
        <v>72</v>
      </c>
      <c r="AC255" s="8" t="s">
        <v>72</v>
      </c>
      <c r="AD255" s="8" t="s">
        <v>72</v>
      </c>
      <c r="AE255" s="8">
        <v>5868.9078705319216</v>
      </c>
      <c r="AF255" s="8">
        <v>5868.9078705319216</v>
      </c>
      <c r="AG255" s="9" t="s">
        <v>72</v>
      </c>
      <c r="AH255" s="35">
        <v>17677.07</v>
      </c>
    </row>
    <row r="256" spans="1:34" x14ac:dyDescent="0.45">
      <c r="A256" s="4">
        <v>51136</v>
      </c>
      <c r="B256" s="7">
        <v>6531.9632999999994</v>
      </c>
      <c r="G256" s="8">
        <v>135.20822065981613</v>
      </c>
      <c r="H256" s="8">
        <v>135.20822065981613</v>
      </c>
      <c r="I256" s="9"/>
      <c r="J256" s="7">
        <v>33509.96</v>
      </c>
      <c r="K256" s="8">
        <v>0</v>
      </c>
      <c r="L256" s="8">
        <v>0</v>
      </c>
      <c r="M256" s="8">
        <v>0</v>
      </c>
      <c r="N256" s="8">
        <v>0</v>
      </c>
      <c r="O256" s="8">
        <v>6044.2605277992325</v>
      </c>
      <c r="P256" s="8">
        <v>6044.2605277992325</v>
      </c>
      <c r="Q256" s="9">
        <v>0</v>
      </c>
      <c r="R256" s="7">
        <v>1906.4269999999999</v>
      </c>
      <c r="S256" s="8" t="s">
        <v>72</v>
      </c>
      <c r="T256" s="8" t="s">
        <v>72</v>
      </c>
      <c r="U256" s="8" t="s">
        <v>72</v>
      </c>
      <c r="V256" s="8" t="s">
        <v>72</v>
      </c>
      <c r="W256" s="8">
        <v>40.562466197944843</v>
      </c>
      <c r="X256" s="8">
        <v>40.562466197944843</v>
      </c>
      <c r="Y256" s="9" t="s">
        <v>72</v>
      </c>
      <c r="Z256" s="7">
        <v>39212.9</v>
      </c>
      <c r="AA256" s="8" t="s">
        <v>72</v>
      </c>
      <c r="AB256" s="8" t="s">
        <v>72</v>
      </c>
      <c r="AC256" s="8" t="s">
        <v>72</v>
      </c>
      <c r="AD256" s="8" t="s">
        <v>72</v>
      </c>
      <c r="AE256" s="8">
        <v>6206.5103925910116</v>
      </c>
      <c r="AF256" s="8">
        <v>6206.5103925910116</v>
      </c>
      <c r="AG256" s="9" t="s">
        <v>72</v>
      </c>
      <c r="AH256" s="35">
        <v>18279.43</v>
      </c>
    </row>
    <row r="257" spans="1:34" x14ac:dyDescent="0.45">
      <c r="A257" s="4">
        <v>51167</v>
      </c>
      <c r="B257" s="7">
        <v>6505.9698999999991</v>
      </c>
      <c r="G257" s="8">
        <v>133.95919067215362</v>
      </c>
      <c r="H257" s="8">
        <v>133.95919067215362</v>
      </c>
      <c r="I257" s="9"/>
      <c r="J257" s="7">
        <v>33517.96</v>
      </c>
      <c r="K257" s="8">
        <v>0</v>
      </c>
      <c r="L257" s="8">
        <v>0</v>
      </c>
      <c r="M257" s="8">
        <v>0</v>
      </c>
      <c r="N257" s="8">
        <v>0</v>
      </c>
      <c r="O257" s="8">
        <v>6430.4807708972203</v>
      </c>
      <c r="P257" s="8">
        <v>6430.4807708972203</v>
      </c>
      <c r="Q257" s="9">
        <v>0</v>
      </c>
      <c r="R257" s="7">
        <v>1898.8219999999999</v>
      </c>
      <c r="S257" s="8" t="s">
        <v>72</v>
      </c>
      <c r="T257" s="8" t="s">
        <v>72</v>
      </c>
      <c r="U257" s="8" t="s">
        <v>72</v>
      </c>
      <c r="V257" s="8" t="s">
        <v>72</v>
      </c>
      <c r="W257" s="8">
        <v>40.187757201646093</v>
      </c>
      <c r="X257" s="8">
        <v>40.187757201646093</v>
      </c>
      <c r="Y257" s="9" t="s">
        <v>72</v>
      </c>
      <c r="Z257" s="7">
        <v>39194.71</v>
      </c>
      <c r="AA257" s="8" t="s">
        <v>72</v>
      </c>
      <c r="AB257" s="8" t="s">
        <v>72</v>
      </c>
      <c r="AC257" s="8" t="s">
        <v>72</v>
      </c>
      <c r="AD257" s="8" t="s">
        <v>72</v>
      </c>
      <c r="AE257" s="8">
        <v>6591.2317997038044</v>
      </c>
      <c r="AF257" s="8">
        <v>6591.2317997038044</v>
      </c>
      <c r="AG257" s="9" t="s">
        <v>72</v>
      </c>
      <c r="AH257" s="35">
        <v>18557.669999999998</v>
      </c>
    </row>
    <row r="258" spans="1:34" x14ac:dyDescent="0.45">
      <c r="A258" s="4">
        <v>51196</v>
      </c>
      <c r="B258" s="7">
        <v>6487.7762999999995</v>
      </c>
      <c r="G258" s="8">
        <v>132.72738856208457</v>
      </c>
      <c r="H258" s="8">
        <v>132.72738856208457</v>
      </c>
      <c r="I258" s="9"/>
      <c r="J258" s="7">
        <v>33527.870000000003</v>
      </c>
      <c r="K258" s="8">
        <v>0</v>
      </c>
      <c r="L258" s="8">
        <v>0</v>
      </c>
      <c r="M258" s="8">
        <v>0</v>
      </c>
      <c r="N258" s="8">
        <v>0</v>
      </c>
      <c r="O258" s="8">
        <v>6874.2761571678493</v>
      </c>
      <c r="P258" s="8">
        <v>6874.2761571678493</v>
      </c>
      <c r="Q258" s="9">
        <v>0</v>
      </c>
      <c r="R258" s="7">
        <v>1890.3879999999999</v>
      </c>
      <c r="S258" s="8" t="s">
        <v>72</v>
      </c>
      <c r="T258" s="8" t="s">
        <v>72</v>
      </c>
      <c r="U258" s="8" t="s">
        <v>72</v>
      </c>
      <c r="V258" s="8" t="s">
        <v>72</v>
      </c>
      <c r="W258" s="8">
        <v>39.818216568625374</v>
      </c>
      <c r="X258" s="8">
        <v>39.818216568625374</v>
      </c>
      <c r="Y258" s="9" t="s">
        <v>72</v>
      </c>
      <c r="Z258" s="7">
        <v>39175.53</v>
      </c>
      <c r="AA258" s="8" t="s">
        <v>72</v>
      </c>
      <c r="AB258" s="8" t="s">
        <v>72</v>
      </c>
      <c r="AC258" s="8" t="s">
        <v>72</v>
      </c>
      <c r="AD258" s="8" t="s">
        <v>72</v>
      </c>
      <c r="AE258" s="8">
        <v>7033.5490234423505</v>
      </c>
      <c r="AF258" s="8">
        <v>7033.5490234423505</v>
      </c>
      <c r="AG258" s="9" t="s">
        <v>72</v>
      </c>
      <c r="AH258" s="35">
        <v>17993.3</v>
      </c>
    </row>
    <row r="259" spans="1:34" x14ac:dyDescent="0.45">
      <c r="A259" s="4">
        <v>51227</v>
      </c>
      <c r="B259" s="7">
        <v>6459.0112000000008</v>
      </c>
      <c r="G259" s="8">
        <v>131.51249894790004</v>
      </c>
      <c r="H259" s="8">
        <v>131.51249894790004</v>
      </c>
      <c r="I259" s="9"/>
      <c r="J259" s="7">
        <v>33535.43</v>
      </c>
      <c r="K259" s="8">
        <v>0</v>
      </c>
      <c r="L259" s="8">
        <v>0</v>
      </c>
      <c r="M259" s="8">
        <v>0</v>
      </c>
      <c r="N259" s="8">
        <v>0</v>
      </c>
      <c r="O259" s="8">
        <v>7389.4817209133926</v>
      </c>
      <c r="P259" s="8">
        <v>7389.4817209133926</v>
      </c>
      <c r="Q259" s="9">
        <v>0</v>
      </c>
      <c r="R259" s="7">
        <v>1884.62</v>
      </c>
      <c r="S259" s="8" t="s">
        <v>72</v>
      </c>
      <c r="T259" s="8" t="s">
        <v>72</v>
      </c>
      <c r="U259" s="8" t="s">
        <v>72</v>
      </c>
      <c r="V259" s="8" t="s">
        <v>72</v>
      </c>
      <c r="W259" s="8">
        <v>39.453749684370017</v>
      </c>
      <c r="X259" s="8">
        <v>39.453749684370017</v>
      </c>
      <c r="Y259" s="9" t="s">
        <v>72</v>
      </c>
      <c r="Z259" s="7">
        <v>39163.14</v>
      </c>
      <c r="AA259" s="8" t="s">
        <v>72</v>
      </c>
      <c r="AB259" s="8" t="s">
        <v>72</v>
      </c>
      <c r="AC259" s="8" t="s">
        <v>72</v>
      </c>
      <c r="AD259" s="8" t="s">
        <v>72</v>
      </c>
      <c r="AE259" s="8">
        <v>7547.2967196508725</v>
      </c>
      <c r="AF259" s="8">
        <v>7547.2967196508725</v>
      </c>
      <c r="AG259" s="9" t="s">
        <v>72</v>
      </c>
      <c r="AH259" s="35">
        <v>16786.689999999999</v>
      </c>
    </row>
    <row r="260" spans="1:34" x14ac:dyDescent="0.45">
      <c r="A260" s="4">
        <v>51257</v>
      </c>
      <c r="B260" s="7">
        <v>6434.4138000000003</v>
      </c>
      <c r="G260" s="8">
        <v>130.31421363190927</v>
      </c>
      <c r="H260" s="8">
        <v>130.31421363190927</v>
      </c>
      <c r="I260" s="9"/>
      <c r="J260" s="7">
        <v>33548.65</v>
      </c>
      <c r="K260" s="8">
        <v>0</v>
      </c>
      <c r="L260" s="8">
        <v>0</v>
      </c>
      <c r="M260" s="8">
        <v>0</v>
      </c>
      <c r="N260" s="8">
        <v>0</v>
      </c>
      <c r="O260" s="8">
        <v>7994.7524227914882</v>
      </c>
      <c r="P260" s="8">
        <v>7994.7524227914882</v>
      </c>
      <c r="Q260" s="9">
        <v>0</v>
      </c>
      <c r="R260" s="7">
        <v>1875.373</v>
      </c>
      <c r="S260" s="8" t="s">
        <v>72</v>
      </c>
      <c r="T260" s="8" t="s">
        <v>72</v>
      </c>
      <c r="U260" s="8" t="s">
        <v>72</v>
      </c>
      <c r="V260" s="8" t="s">
        <v>72</v>
      </c>
      <c r="W260" s="8">
        <v>39.094264089572782</v>
      </c>
      <c r="X260" s="8">
        <v>39.094264089572782</v>
      </c>
      <c r="Y260" s="9" t="s">
        <v>72</v>
      </c>
      <c r="Z260" s="7">
        <v>39144.32</v>
      </c>
      <c r="AA260" s="8" t="s">
        <v>72</v>
      </c>
      <c r="AB260" s="8" t="s">
        <v>72</v>
      </c>
      <c r="AC260" s="8" t="s">
        <v>72</v>
      </c>
      <c r="AD260" s="8" t="s">
        <v>72</v>
      </c>
      <c r="AE260" s="8">
        <v>8151.1294791497794</v>
      </c>
      <c r="AF260" s="8">
        <v>8151.1294791497794</v>
      </c>
      <c r="AG260" s="9" t="s">
        <v>72</v>
      </c>
      <c r="AH260" s="35">
        <v>15664.33</v>
      </c>
    </row>
    <row r="261" spans="1:34" x14ac:dyDescent="0.45">
      <c r="A261" s="4">
        <v>51288</v>
      </c>
      <c r="B261" s="7">
        <v>6409.5958000000001</v>
      </c>
      <c r="G261" s="8">
        <v>129.13223140495865</v>
      </c>
      <c r="H261" s="8">
        <v>129.13223140495865</v>
      </c>
      <c r="I261" s="9"/>
      <c r="J261" s="7">
        <v>33559.11</v>
      </c>
      <c r="K261" s="8">
        <v>0</v>
      </c>
      <c r="L261" s="8">
        <v>0</v>
      </c>
      <c r="M261" s="8">
        <v>0</v>
      </c>
      <c r="N261" s="8">
        <v>0</v>
      </c>
      <c r="O261" s="8">
        <v>8715.8623737932539</v>
      </c>
      <c r="P261" s="8">
        <v>8715.8623737932539</v>
      </c>
      <c r="Q261" s="9">
        <v>0</v>
      </c>
      <c r="R261" s="7">
        <v>1868.2070000000001</v>
      </c>
      <c r="S261" s="8" t="s">
        <v>72</v>
      </c>
      <c r="T261" s="8" t="s">
        <v>72</v>
      </c>
      <c r="U261" s="8" t="s">
        <v>72</v>
      </c>
      <c r="V261" s="8" t="s">
        <v>72</v>
      </c>
      <c r="W261" s="8">
        <v>38.739669421487598</v>
      </c>
      <c r="X261" s="8">
        <v>38.739669421487598</v>
      </c>
      <c r="Y261" s="9" t="s">
        <v>72</v>
      </c>
      <c r="Z261" s="7">
        <v>39129.9</v>
      </c>
      <c r="AA261" s="8" t="s">
        <v>72</v>
      </c>
      <c r="AB261" s="8" t="s">
        <v>72</v>
      </c>
      <c r="AC261" s="8" t="s">
        <v>72</v>
      </c>
      <c r="AD261" s="8" t="s">
        <v>72</v>
      </c>
      <c r="AE261" s="8">
        <v>8870.8210514792045</v>
      </c>
      <c r="AF261" s="8">
        <v>8870.8210514792045</v>
      </c>
      <c r="AG261" s="9" t="s">
        <v>72</v>
      </c>
      <c r="AH261" s="35">
        <v>15001.18</v>
      </c>
    </row>
    <row r="262" spans="1:34" x14ac:dyDescent="0.45">
      <c r="A262" s="4">
        <v>51318</v>
      </c>
      <c r="B262" s="7">
        <v>6380.4567999999999</v>
      </c>
      <c r="G262" s="8">
        <v>127.96625785712823</v>
      </c>
      <c r="H262" s="8">
        <v>127.96625785712823</v>
      </c>
      <c r="I262" s="9"/>
      <c r="J262" s="7">
        <v>33572.44</v>
      </c>
      <c r="K262" s="8">
        <v>0</v>
      </c>
      <c r="L262" s="8">
        <v>0</v>
      </c>
      <c r="M262" s="8">
        <v>0</v>
      </c>
      <c r="N262" s="8">
        <v>0</v>
      </c>
      <c r="O262" s="8">
        <v>9589.4590132428002</v>
      </c>
      <c r="P262" s="8">
        <v>9589.4590132428002</v>
      </c>
      <c r="Q262" s="9">
        <v>0</v>
      </c>
      <c r="R262" s="7">
        <v>1859.472</v>
      </c>
      <c r="S262" s="8" t="s">
        <v>72</v>
      </c>
      <c r="T262" s="8" t="s">
        <v>72</v>
      </c>
      <c r="U262" s="8" t="s">
        <v>72</v>
      </c>
      <c r="V262" s="8" t="s">
        <v>72</v>
      </c>
      <c r="W262" s="8">
        <v>38.389877357138467</v>
      </c>
      <c r="X262" s="8">
        <v>38.389877357138467</v>
      </c>
      <c r="Y262" s="9" t="s">
        <v>72</v>
      </c>
      <c r="Z262" s="7">
        <v>39112.85</v>
      </c>
      <c r="AA262" s="8" t="s">
        <v>72</v>
      </c>
      <c r="AB262" s="8" t="s">
        <v>72</v>
      </c>
      <c r="AC262" s="8" t="s">
        <v>72</v>
      </c>
      <c r="AD262" s="8" t="s">
        <v>72</v>
      </c>
      <c r="AE262" s="8">
        <v>9743.0185226713547</v>
      </c>
      <c r="AF262" s="8">
        <v>9743.0185226713547</v>
      </c>
      <c r="AG262" s="9" t="s">
        <v>72</v>
      </c>
      <c r="AH262" s="35">
        <v>14616.71</v>
      </c>
    </row>
    <row r="263" spans="1:34" x14ac:dyDescent="0.45">
      <c r="A263" s="4">
        <v>51349</v>
      </c>
      <c r="B263" s="7">
        <v>6342.4537</v>
      </c>
      <c r="G263" s="8">
        <v>126.81600519438359</v>
      </c>
      <c r="H263" s="8">
        <v>126.81600519438359</v>
      </c>
      <c r="I263" s="9"/>
      <c r="J263" s="7">
        <v>33586.160000000003</v>
      </c>
      <c r="K263" s="8">
        <v>0</v>
      </c>
      <c r="L263" s="8">
        <v>0</v>
      </c>
      <c r="M263" s="8">
        <v>0</v>
      </c>
      <c r="N263" s="8">
        <v>0</v>
      </c>
      <c r="O263" s="8">
        <v>10669.473032588969</v>
      </c>
      <c r="P263" s="8">
        <v>10669.473032588969</v>
      </c>
      <c r="Q263" s="9">
        <v>0</v>
      </c>
      <c r="R263" s="7">
        <v>1851.0309999999999</v>
      </c>
      <c r="S263" s="8" t="s">
        <v>72</v>
      </c>
      <c r="T263" s="8" t="s">
        <v>72</v>
      </c>
      <c r="U263" s="8" t="s">
        <v>72</v>
      </c>
      <c r="V263" s="8" t="s">
        <v>72</v>
      </c>
      <c r="W263" s="8">
        <v>38.044801558315079</v>
      </c>
      <c r="X263" s="8">
        <v>38.044801558315079</v>
      </c>
      <c r="Y263" s="9" t="s">
        <v>72</v>
      </c>
      <c r="Z263" s="7">
        <v>39097.14</v>
      </c>
      <c r="AA263" s="8" t="s">
        <v>72</v>
      </c>
      <c r="AB263" s="8" t="s">
        <v>72</v>
      </c>
      <c r="AC263" s="8" t="s">
        <v>72</v>
      </c>
      <c r="AD263" s="8" t="s">
        <v>72</v>
      </c>
      <c r="AE263" s="8">
        <v>10821.652238822229</v>
      </c>
      <c r="AF263" s="8">
        <v>10821.652238822229</v>
      </c>
      <c r="AG263" s="9" t="s">
        <v>72</v>
      </c>
      <c r="AH263" s="35">
        <v>14338.45</v>
      </c>
    </row>
    <row r="264" spans="1:34" x14ac:dyDescent="0.45">
      <c r="A264" s="4">
        <v>51380</v>
      </c>
      <c r="B264" s="7">
        <v>6290.6025</v>
      </c>
      <c r="G264" s="8">
        <v>125.6811920609705</v>
      </c>
      <c r="H264" s="8">
        <v>125.6811920609705</v>
      </c>
      <c r="I264" s="9"/>
      <c r="J264" s="7">
        <v>33609.25</v>
      </c>
      <c r="K264" s="8">
        <v>0</v>
      </c>
      <c r="L264" s="8">
        <v>0</v>
      </c>
      <c r="M264" s="8">
        <v>0</v>
      </c>
      <c r="N264" s="8">
        <v>0</v>
      </c>
      <c r="O264" s="8">
        <v>12038.668825288318</v>
      </c>
      <c r="P264" s="8">
        <v>12038.668825288318</v>
      </c>
      <c r="Q264" s="9">
        <v>0</v>
      </c>
      <c r="R264" s="7">
        <v>1837.64</v>
      </c>
      <c r="S264" s="8" t="s">
        <v>72</v>
      </c>
      <c r="T264" s="8" t="s">
        <v>72</v>
      </c>
      <c r="U264" s="8" t="s">
        <v>72</v>
      </c>
      <c r="V264" s="8" t="s">
        <v>72</v>
      </c>
      <c r="W264" s="8">
        <v>37.704357618291148</v>
      </c>
      <c r="X264" s="8">
        <v>37.704357618291148</v>
      </c>
      <c r="Y264" s="9" t="s">
        <v>72</v>
      </c>
      <c r="Z264" s="7">
        <v>39073.440000000002</v>
      </c>
      <c r="AA264" s="8" t="s">
        <v>72</v>
      </c>
      <c r="AB264" s="8" t="s">
        <v>72</v>
      </c>
      <c r="AC264" s="8" t="s">
        <v>72</v>
      </c>
      <c r="AD264" s="8" t="s">
        <v>72</v>
      </c>
      <c r="AE264" s="8">
        <v>12189.486255761482</v>
      </c>
      <c r="AF264" s="8">
        <v>12189.486255761482</v>
      </c>
      <c r="AG264" s="9" t="s">
        <v>72</v>
      </c>
      <c r="AH264" s="35">
        <v>14136.24</v>
      </c>
    </row>
    <row r="265" spans="1:34" x14ac:dyDescent="0.45">
      <c r="A265" s="4">
        <v>51410</v>
      </c>
      <c r="B265" s="7">
        <v>6287.2920000000004</v>
      </c>
      <c r="G265" s="8">
        <v>124.56154336734691</v>
      </c>
      <c r="H265" s="8">
        <v>124.56154336734691</v>
      </c>
      <c r="I265" s="9"/>
      <c r="J265" s="7">
        <v>33641.019999999997</v>
      </c>
      <c r="K265" s="8">
        <v>0</v>
      </c>
      <c r="L265" s="8">
        <v>0</v>
      </c>
      <c r="M265" s="8">
        <v>0</v>
      </c>
      <c r="N265" s="8">
        <v>0</v>
      </c>
      <c r="O265" s="8">
        <v>13830.887099007774</v>
      </c>
      <c r="P265" s="8">
        <v>13830.887099007774</v>
      </c>
      <c r="Q265" s="9">
        <v>0</v>
      </c>
      <c r="R265" s="7">
        <v>1820.258</v>
      </c>
      <c r="S265" s="8" t="s">
        <v>72</v>
      </c>
      <c r="T265" s="8" t="s">
        <v>72</v>
      </c>
      <c r="U265" s="8" t="s">
        <v>72</v>
      </c>
      <c r="V265" s="8" t="s">
        <v>72</v>
      </c>
      <c r="W265" s="8">
        <v>37.368463010204074</v>
      </c>
      <c r="X265" s="8">
        <v>37.368463010204074</v>
      </c>
      <c r="Y265" s="9" t="s">
        <v>72</v>
      </c>
      <c r="Z265" s="7">
        <v>39044.269999999997</v>
      </c>
      <c r="AA265" s="8" t="s">
        <v>72</v>
      </c>
      <c r="AB265" s="8" t="s">
        <v>72</v>
      </c>
      <c r="AC265" s="8" t="s">
        <v>72</v>
      </c>
      <c r="AD265" s="8" t="s">
        <v>72</v>
      </c>
      <c r="AE265" s="8">
        <v>13980.360951048589</v>
      </c>
      <c r="AF265" s="8">
        <v>13980.360951048589</v>
      </c>
      <c r="AG265" s="9" t="s">
        <v>72</v>
      </c>
      <c r="AH265" s="35">
        <v>15397.15</v>
      </c>
    </row>
    <row r="266" spans="1:34" x14ac:dyDescent="0.45">
      <c r="A266" s="4">
        <v>51441</v>
      </c>
      <c r="B266" s="7">
        <v>6217.4426999999996</v>
      </c>
      <c r="G266" s="8">
        <v>123.45679012345678</v>
      </c>
      <c r="H266" s="8">
        <v>123.45679012345678</v>
      </c>
      <c r="I266" s="9"/>
      <c r="J266" s="7">
        <v>33641.019999999997</v>
      </c>
      <c r="K266" s="8">
        <v>0</v>
      </c>
      <c r="L266" s="8">
        <v>0</v>
      </c>
      <c r="M266" s="8">
        <v>0</v>
      </c>
      <c r="N266" s="8">
        <v>0</v>
      </c>
      <c r="O266" s="8">
        <v>16277.633446688485</v>
      </c>
      <c r="P266" s="8">
        <v>16277.633446688485</v>
      </c>
      <c r="Q266" s="9">
        <v>0</v>
      </c>
      <c r="R266" s="7">
        <v>1820.258</v>
      </c>
      <c r="S266" s="8" t="s">
        <v>72</v>
      </c>
      <c r="T266" s="8" t="s">
        <v>72</v>
      </c>
      <c r="U266" s="8" t="s">
        <v>72</v>
      </c>
      <c r="V266" s="8" t="s">
        <v>72</v>
      </c>
      <c r="W266" s="8">
        <v>37.037037037037038</v>
      </c>
      <c r="X266" s="8">
        <v>37.037037037037038</v>
      </c>
      <c r="Y266" s="9" t="s">
        <v>72</v>
      </c>
      <c r="Z266" s="7">
        <v>39044.269999999997</v>
      </c>
      <c r="AA266" s="8" t="s">
        <v>72</v>
      </c>
      <c r="AB266" s="8" t="s">
        <v>72</v>
      </c>
      <c r="AC266" s="8" t="s">
        <v>72</v>
      </c>
      <c r="AD266" s="8" t="s">
        <v>72</v>
      </c>
      <c r="AE266" s="8">
        <v>16425.781594836633</v>
      </c>
      <c r="AF266" s="8">
        <v>16425.781594836633</v>
      </c>
      <c r="AG266" s="9" t="s">
        <v>72</v>
      </c>
      <c r="AH266" s="35">
        <v>16657.669999999998</v>
      </c>
    </row>
    <row r="267" spans="1:34" x14ac:dyDescent="0.45">
      <c r="A267" s="4">
        <v>51471</v>
      </c>
      <c r="B267" s="7">
        <v>6216.2795999999998</v>
      </c>
      <c r="G267" s="8">
        <v>122.36666927715564</v>
      </c>
      <c r="H267" s="8">
        <v>122.36666927715564</v>
      </c>
      <c r="I267" s="9"/>
      <c r="J267" s="7">
        <v>33688.699999999997</v>
      </c>
      <c r="K267" s="8">
        <v>0</v>
      </c>
      <c r="L267" s="8">
        <v>0</v>
      </c>
      <c r="M267" s="8">
        <v>0</v>
      </c>
      <c r="N267" s="8">
        <v>0</v>
      </c>
      <c r="O267" s="8">
        <v>19817.039554637944</v>
      </c>
      <c r="P267" s="8">
        <v>19817.039554637944</v>
      </c>
      <c r="Q267" s="9">
        <v>0</v>
      </c>
      <c r="R267" s="7">
        <v>1795.5830000000001</v>
      </c>
      <c r="S267" s="8" t="s">
        <v>72</v>
      </c>
      <c r="T267" s="8" t="s">
        <v>72</v>
      </c>
      <c r="U267" s="8" t="s">
        <v>72</v>
      </c>
      <c r="V267" s="8" t="s">
        <v>72</v>
      </c>
      <c r="W267" s="8">
        <v>36.710000783146697</v>
      </c>
      <c r="X267" s="8">
        <v>36.710000783146697</v>
      </c>
      <c r="Y267" s="9" t="s">
        <v>72</v>
      </c>
      <c r="Z267" s="7">
        <v>39005.15</v>
      </c>
      <c r="AA267" s="8" t="s">
        <v>72</v>
      </c>
      <c r="AB267" s="8" t="s">
        <v>72</v>
      </c>
      <c r="AC267" s="8" t="s">
        <v>72</v>
      </c>
      <c r="AD267" s="8" t="s">
        <v>72</v>
      </c>
      <c r="AE267" s="8">
        <v>19963.879557770531</v>
      </c>
      <c r="AF267" s="8">
        <v>19963.879557770531</v>
      </c>
      <c r="AG267" s="9" t="s">
        <v>72</v>
      </c>
      <c r="AH267" s="35">
        <v>17500.97</v>
      </c>
    </row>
    <row r="268" spans="1:34" x14ac:dyDescent="0.45">
      <c r="A268" s="4">
        <v>51502</v>
      </c>
      <c r="B268" s="7">
        <v>6213.9735999999994</v>
      </c>
      <c r="G268" s="8">
        <v>121.29092355760834</v>
      </c>
      <c r="H268" s="8">
        <v>121.29092355760834</v>
      </c>
      <c r="I268" s="9"/>
      <c r="J268" s="7">
        <v>33688.699999999997</v>
      </c>
      <c r="K268" s="8">
        <v>0</v>
      </c>
      <c r="L268" s="8">
        <v>0</v>
      </c>
      <c r="M268" s="8">
        <v>0</v>
      </c>
      <c r="N268" s="8">
        <v>0</v>
      </c>
      <c r="O268" s="8">
        <v>25390.600311516151</v>
      </c>
      <c r="P268" s="8">
        <v>25390.600311516151</v>
      </c>
      <c r="Q268" s="9">
        <v>0</v>
      </c>
      <c r="R268" s="7">
        <v>1795.5830000000001</v>
      </c>
      <c r="S268" s="8" t="s">
        <v>72</v>
      </c>
      <c r="T268" s="8" t="s">
        <v>72</v>
      </c>
      <c r="U268" s="8" t="s">
        <v>72</v>
      </c>
      <c r="V268" s="8" t="s">
        <v>72</v>
      </c>
      <c r="W268" s="8">
        <v>36.387277067282497</v>
      </c>
      <c r="X268" s="8">
        <v>36.387277067282497</v>
      </c>
      <c r="Y268" s="9" t="s">
        <v>72</v>
      </c>
      <c r="Z268" s="7">
        <v>39005.15</v>
      </c>
      <c r="AA268" s="8" t="s">
        <v>72</v>
      </c>
      <c r="AB268" s="8" t="s">
        <v>72</v>
      </c>
      <c r="AC268" s="8" t="s">
        <v>72</v>
      </c>
      <c r="AD268" s="8" t="s">
        <v>72</v>
      </c>
      <c r="AE268" s="8">
        <v>25536.149419785281</v>
      </c>
      <c r="AF268" s="8">
        <v>25536.149419785281</v>
      </c>
      <c r="AG268" s="9" t="s">
        <v>72</v>
      </c>
      <c r="AH268" s="35">
        <v>18215.23</v>
      </c>
    </row>
    <row r="269" spans="1:34" x14ac:dyDescent="0.45">
      <c r="A269" s="4">
        <v>51533</v>
      </c>
      <c r="B269" s="7">
        <v>6141.3408000000009</v>
      </c>
      <c r="G269" s="8">
        <v>120.22930132348412</v>
      </c>
      <c r="H269" s="8">
        <v>120.22930132348412</v>
      </c>
      <c r="I269" s="9"/>
      <c r="J269" s="7">
        <v>33688.699999999997</v>
      </c>
      <c r="K269" s="8">
        <v>0</v>
      </c>
      <c r="L269" s="8">
        <v>0</v>
      </c>
      <c r="M269" s="8">
        <v>0</v>
      </c>
      <c r="N269" s="8">
        <v>0</v>
      </c>
      <c r="O269" s="8">
        <v>35457.350134830376</v>
      </c>
      <c r="P269" s="8">
        <v>35457.350134830376</v>
      </c>
      <c r="Q269" s="9">
        <v>0</v>
      </c>
      <c r="R269" s="7">
        <v>1795.5830000000001</v>
      </c>
      <c r="S269" s="8" t="s">
        <v>72</v>
      </c>
      <c r="T269" s="8" t="s">
        <v>72</v>
      </c>
      <c r="U269" s="8" t="s">
        <v>72</v>
      </c>
      <c r="V269" s="8" t="s">
        <v>72</v>
      </c>
      <c r="W269" s="8">
        <v>36.068790397045241</v>
      </c>
      <c r="X269" s="8">
        <v>36.068790397045241</v>
      </c>
      <c r="Y269" s="9" t="s">
        <v>72</v>
      </c>
      <c r="Z269" s="7">
        <v>39005.15</v>
      </c>
      <c r="AA269" s="8" t="s">
        <v>72</v>
      </c>
      <c r="AB269" s="8" t="s">
        <v>72</v>
      </c>
      <c r="AC269" s="8" t="s">
        <v>72</v>
      </c>
      <c r="AD269" s="8" t="s">
        <v>72</v>
      </c>
      <c r="AE269" s="8">
        <v>35601.625296418555</v>
      </c>
      <c r="AF269" s="8">
        <v>35601.625296418555</v>
      </c>
      <c r="AG269" s="9" t="s">
        <v>72</v>
      </c>
      <c r="AH269" s="35">
        <v>18125.09</v>
      </c>
    </row>
    <row r="270" spans="1:34" x14ac:dyDescent="0.45">
      <c r="A270" s="4">
        <v>51561</v>
      </c>
      <c r="B270" s="7">
        <v>6140.0623999999998</v>
      </c>
      <c r="G270" s="8">
        <v>119.18155641578153</v>
      </c>
      <c r="H270" s="8">
        <v>119.18155641578153</v>
      </c>
      <c r="I270" s="9"/>
      <c r="J270" s="7">
        <v>33739.019999999997</v>
      </c>
      <c r="K270" s="8">
        <v>0</v>
      </c>
      <c r="L270" s="8">
        <v>0</v>
      </c>
      <c r="M270" s="8">
        <v>0</v>
      </c>
      <c r="N270" s="8">
        <v>0</v>
      </c>
      <c r="O270" s="8">
        <v>59115.026359809533</v>
      </c>
      <c r="P270" s="8">
        <v>59115.026359809533</v>
      </c>
      <c r="Q270" s="9">
        <v>0</v>
      </c>
      <c r="R270" s="7">
        <v>1770.336</v>
      </c>
      <c r="S270" s="8" t="s">
        <v>72</v>
      </c>
      <c r="T270" s="8" t="s">
        <v>72</v>
      </c>
      <c r="U270" s="8" t="s">
        <v>72</v>
      </c>
      <c r="V270" s="8" t="s">
        <v>72</v>
      </c>
      <c r="W270" s="8">
        <v>35.754466924734459</v>
      </c>
      <c r="X270" s="8">
        <v>35.754466924734459</v>
      </c>
      <c r="Y270" s="9" t="s">
        <v>72</v>
      </c>
      <c r="Z270" s="7">
        <v>38966.300000000003</v>
      </c>
      <c r="AA270" s="8" t="s">
        <v>72</v>
      </c>
      <c r="AB270" s="8" t="s">
        <v>72</v>
      </c>
      <c r="AC270" s="8" t="s">
        <v>72</v>
      </c>
      <c r="AD270" s="8" t="s">
        <v>72</v>
      </c>
      <c r="AE270" s="8">
        <v>59258.044227508472</v>
      </c>
      <c r="AF270" s="8">
        <v>59258.044227508472</v>
      </c>
      <c r="AG270" s="9" t="s">
        <v>72</v>
      </c>
      <c r="AH270" s="35">
        <v>17740.62</v>
      </c>
    </row>
    <row r="271" spans="1:34" x14ac:dyDescent="0.45">
      <c r="A271" s="4">
        <v>51592</v>
      </c>
      <c r="B271" s="7">
        <v>6140.3113999999996</v>
      </c>
      <c r="G271" s="8">
        <v>118.14744801512289</v>
      </c>
      <c r="H271" s="8">
        <v>118.14744801512289</v>
      </c>
      <c r="I271" s="9"/>
      <c r="J271" s="7">
        <v>33739.019999999997</v>
      </c>
      <c r="K271" s="8">
        <v>0</v>
      </c>
      <c r="L271" s="8">
        <v>0</v>
      </c>
      <c r="M271" s="8">
        <v>0</v>
      </c>
      <c r="N271" s="8">
        <v>0</v>
      </c>
      <c r="O271" s="8">
        <v>181018.39526483251</v>
      </c>
      <c r="P271" s="8">
        <v>181018.39526483251</v>
      </c>
      <c r="Q271" s="9">
        <v>0</v>
      </c>
      <c r="R271" s="7">
        <v>1770.336</v>
      </c>
      <c r="S271" s="8" t="s">
        <v>72</v>
      </c>
      <c r="T271" s="8" t="s">
        <v>72</v>
      </c>
      <c r="U271" s="8" t="s">
        <v>72</v>
      </c>
      <c r="V271" s="8" t="s">
        <v>72</v>
      </c>
      <c r="W271" s="8">
        <v>35.444234404536864</v>
      </c>
      <c r="X271" s="8">
        <v>35.444234404536864</v>
      </c>
      <c r="Y271" s="9" t="s">
        <v>72</v>
      </c>
      <c r="Z271" s="7">
        <v>38966.300000000003</v>
      </c>
      <c r="AA271" s="8" t="s">
        <v>72</v>
      </c>
      <c r="AB271" s="8" t="s">
        <v>72</v>
      </c>
      <c r="AC271" s="8" t="s">
        <v>72</v>
      </c>
      <c r="AD271" s="8" t="s">
        <v>72</v>
      </c>
      <c r="AE271" s="8">
        <v>181160.17220245066</v>
      </c>
      <c r="AF271" s="8">
        <v>181160.17220245066</v>
      </c>
      <c r="AG271" s="9" t="s">
        <v>72</v>
      </c>
      <c r="AH271" s="35">
        <v>16627.939999999999</v>
      </c>
    </row>
    <row r="272" spans="1:34" x14ac:dyDescent="0.45">
      <c r="A272" s="4">
        <v>51622</v>
      </c>
      <c r="B272" s="7">
        <v>5772.9879000000001</v>
      </c>
      <c r="G272" s="8">
        <v>117.12674050336388</v>
      </c>
      <c r="H272" s="8">
        <v>117.12674050336388</v>
      </c>
      <c r="I272" s="9"/>
      <c r="J272" s="7">
        <v>33739.019999999997</v>
      </c>
      <c r="K272" s="8">
        <v>0</v>
      </c>
      <c r="L272" s="8">
        <v>0</v>
      </c>
      <c r="M272" s="8">
        <v>0</v>
      </c>
      <c r="N272" s="8">
        <v>0</v>
      </c>
      <c r="O272" s="8">
        <v>-167422.90866977148</v>
      </c>
      <c r="P272" s="8">
        <v>-167422.90866977148</v>
      </c>
      <c r="Q272" s="9">
        <v>0</v>
      </c>
      <c r="R272" s="7">
        <v>1770.336</v>
      </c>
      <c r="S272" s="8" t="s">
        <v>72</v>
      </c>
      <c r="T272" s="8" t="s">
        <v>72</v>
      </c>
      <c r="U272" s="8" t="s">
        <v>72</v>
      </c>
      <c r="V272" s="8" t="s">
        <v>72</v>
      </c>
      <c r="W272" s="8">
        <v>35.138022151009167</v>
      </c>
      <c r="X272" s="8">
        <v>35.138022151009167</v>
      </c>
      <c r="Y272" s="9" t="s">
        <v>72</v>
      </c>
      <c r="Z272" s="7">
        <v>38966.300000000003</v>
      </c>
      <c r="AA272" s="8" t="s">
        <v>72</v>
      </c>
      <c r="AB272" s="8" t="s">
        <v>72</v>
      </c>
      <c r="AC272" s="8" t="s">
        <v>72</v>
      </c>
      <c r="AD272" s="8" t="s">
        <v>72</v>
      </c>
      <c r="AE272" s="8">
        <v>-167282.35658116743</v>
      </c>
      <c r="AF272" s="8">
        <v>-167282.35658116743</v>
      </c>
      <c r="AG272" s="9" t="s">
        <v>72</v>
      </c>
      <c r="AH272" s="35">
        <v>15617.32</v>
      </c>
    </row>
    <row r="273" spans="1:34" x14ac:dyDescent="0.45">
      <c r="A273" s="4">
        <v>51653</v>
      </c>
      <c r="B273" s="7">
        <v>5508.631800000001</v>
      </c>
      <c r="G273" s="8">
        <v>116.11920332936981</v>
      </c>
      <c r="H273" s="8">
        <v>116.11920332936981</v>
      </c>
      <c r="I273" s="9"/>
      <c r="J273" s="7">
        <v>27245.25</v>
      </c>
      <c r="K273" s="8">
        <v>0</v>
      </c>
      <c r="L273" s="8">
        <v>0</v>
      </c>
      <c r="M273" s="8">
        <v>0</v>
      </c>
      <c r="N273" s="8">
        <v>0</v>
      </c>
      <c r="O273" s="8">
        <v>-56897.061609791752</v>
      </c>
      <c r="P273" s="8">
        <v>-56897.061609791752</v>
      </c>
      <c r="Q273" s="9">
        <v>0</v>
      </c>
      <c r="R273" s="7">
        <v>1656.9580000000001</v>
      </c>
      <c r="S273" s="8" t="s">
        <v>72</v>
      </c>
      <c r="T273" s="8" t="s">
        <v>72</v>
      </c>
      <c r="U273" s="8" t="s">
        <v>72</v>
      </c>
      <c r="V273" s="8" t="s">
        <v>72</v>
      </c>
      <c r="W273" s="8">
        <v>34.83576099881094</v>
      </c>
      <c r="X273" s="8">
        <v>34.83576099881094</v>
      </c>
      <c r="Y273" s="9" t="s">
        <v>72</v>
      </c>
      <c r="Z273" s="7">
        <v>32027.360000000001</v>
      </c>
      <c r="AA273" s="8" t="s">
        <v>72</v>
      </c>
      <c r="AB273" s="8" t="s">
        <v>72</v>
      </c>
      <c r="AC273" s="8" t="s">
        <v>72</v>
      </c>
      <c r="AD273" s="8" t="s">
        <v>72</v>
      </c>
      <c r="AE273" s="8">
        <v>-56757.718565796509</v>
      </c>
      <c r="AF273" s="8">
        <v>-56757.718565796509</v>
      </c>
      <c r="AG273" s="9" t="s">
        <v>72</v>
      </c>
      <c r="AH273" s="35">
        <v>15010.37</v>
      </c>
    </row>
    <row r="274" spans="1:34" x14ac:dyDescent="0.45">
      <c r="A274" s="4">
        <v>51683</v>
      </c>
      <c r="B274" s="7">
        <v>5489.1145999999999</v>
      </c>
      <c r="G274" s="8">
        <v>115.12461087881522</v>
      </c>
      <c r="H274" s="8">
        <v>115.12461087881522</v>
      </c>
      <c r="I274" s="9"/>
      <c r="J274" s="7">
        <v>26510.14</v>
      </c>
      <c r="K274" s="8">
        <v>0</v>
      </c>
      <c r="L274" s="8">
        <v>0</v>
      </c>
      <c r="M274" s="8">
        <v>0</v>
      </c>
      <c r="N274" s="8">
        <v>0</v>
      </c>
      <c r="O274" s="8">
        <v>-34148.363540761988</v>
      </c>
      <c r="P274" s="8">
        <v>-34148.363540761988</v>
      </c>
      <c r="Q274" s="9">
        <v>0</v>
      </c>
      <c r="R274" s="7">
        <v>1567.501</v>
      </c>
      <c r="S274" s="8" t="s">
        <v>72</v>
      </c>
      <c r="T274" s="8" t="s">
        <v>72</v>
      </c>
      <c r="U274" s="8" t="s">
        <v>72</v>
      </c>
      <c r="V274" s="8" t="s">
        <v>72</v>
      </c>
      <c r="W274" s="8">
        <v>34.537383263644564</v>
      </c>
      <c r="X274" s="8">
        <v>34.537383263644564</v>
      </c>
      <c r="Y274" s="9" t="s">
        <v>72</v>
      </c>
      <c r="Z274" s="7">
        <v>30979.09</v>
      </c>
      <c r="AA274" s="8" t="s">
        <v>72</v>
      </c>
      <c r="AB274" s="8" t="s">
        <v>72</v>
      </c>
      <c r="AC274" s="8" t="s">
        <v>72</v>
      </c>
      <c r="AD274" s="8" t="s">
        <v>72</v>
      </c>
      <c r="AE274" s="8">
        <v>-34010.214007707407</v>
      </c>
      <c r="AF274" s="8">
        <v>-34010.214007707407</v>
      </c>
      <c r="AG274" s="9" t="s">
        <v>72</v>
      </c>
      <c r="AH274" s="35">
        <v>14654.03</v>
      </c>
    </row>
    <row r="275" spans="1:34" x14ac:dyDescent="0.45">
      <c r="A275" s="4">
        <v>51714</v>
      </c>
      <c r="B275" s="7">
        <v>5108.9156999999996</v>
      </c>
      <c r="G275" s="8">
        <v>114.14274234787057</v>
      </c>
      <c r="H275" s="8">
        <v>114.14274234787057</v>
      </c>
      <c r="I275" s="9"/>
      <c r="J275" s="7">
        <v>26521.56</v>
      </c>
      <c r="K275" s="8">
        <v>0</v>
      </c>
      <c r="L275" s="8">
        <v>0</v>
      </c>
      <c r="M275" s="8">
        <v>0</v>
      </c>
      <c r="N275" s="8">
        <v>0</v>
      </c>
      <c r="O275" s="8">
        <v>-24331.958726394354</v>
      </c>
      <c r="P275" s="8">
        <v>-24331.958726394354</v>
      </c>
      <c r="Q275" s="9">
        <v>0</v>
      </c>
      <c r="R275" s="7">
        <v>1561.432</v>
      </c>
      <c r="S275" s="8" t="s">
        <v>72</v>
      </c>
      <c r="T275" s="8" t="s">
        <v>72</v>
      </c>
      <c r="U275" s="8" t="s">
        <v>72</v>
      </c>
      <c r="V275" s="8" t="s">
        <v>72</v>
      </c>
      <c r="W275" s="8">
        <v>34.242822704361167</v>
      </c>
      <c r="X275" s="8">
        <v>34.242822704361167</v>
      </c>
      <c r="Y275" s="9" t="s">
        <v>72</v>
      </c>
      <c r="Z275" s="7">
        <v>30969.19</v>
      </c>
      <c r="AA275" s="8" t="s">
        <v>72</v>
      </c>
      <c r="AB275" s="8" t="s">
        <v>72</v>
      </c>
      <c r="AC275" s="8" t="s">
        <v>72</v>
      </c>
      <c r="AD275" s="8" t="s">
        <v>72</v>
      </c>
      <c r="AE275" s="8">
        <v>-24194.98743557691</v>
      </c>
      <c r="AF275" s="8">
        <v>-24194.98743557691</v>
      </c>
      <c r="AG275" s="9" t="s">
        <v>72</v>
      </c>
      <c r="AH275" s="35">
        <v>14347.19</v>
      </c>
    </row>
    <row r="276" spans="1:34" x14ac:dyDescent="0.45">
      <c r="A276" s="4">
        <v>51745</v>
      </c>
      <c r="B276" s="7">
        <v>5094.2438000000002</v>
      </c>
      <c r="G276" s="8">
        <v>113.17338162064286</v>
      </c>
      <c r="H276" s="8">
        <v>113.17338162064286</v>
      </c>
      <c r="I276" s="9"/>
      <c r="J276" s="7">
        <v>26540.17</v>
      </c>
      <c r="K276" s="8">
        <v>0</v>
      </c>
      <c r="L276" s="8">
        <v>0</v>
      </c>
      <c r="M276" s="8">
        <v>0</v>
      </c>
      <c r="N276" s="8">
        <v>0</v>
      </c>
      <c r="O276" s="8">
        <v>-18861.352272524266</v>
      </c>
      <c r="P276" s="8">
        <v>-18861.352272524266</v>
      </c>
      <c r="Q276" s="9">
        <v>0</v>
      </c>
      <c r="R276" s="7">
        <v>1551.0239999999999</v>
      </c>
      <c r="S276" s="8" t="s">
        <v>72</v>
      </c>
      <c r="T276" s="8" t="s">
        <v>72</v>
      </c>
      <c r="U276" s="8" t="s">
        <v>72</v>
      </c>
      <c r="V276" s="8" t="s">
        <v>72</v>
      </c>
      <c r="W276" s="8">
        <v>33.952014486192859</v>
      </c>
      <c r="X276" s="8">
        <v>33.952014486192859</v>
      </c>
      <c r="Y276" s="9" t="s">
        <v>72</v>
      </c>
      <c r="Z276" s="7">
        <v>30951.52</v>
      </c>
      <c r="AA276" s="8" t="s">
        <v>72</v>
      </c>
      <c r="AB276" s="8" t="s">
        <v>72</v>
      </c>
      <c r="AC276" s="8" t="s">
        <v>72</v>
      </c>
      <c r="AD276" s="8" t="s">
        <v>72</v>
      </c>
      <c r="AE276" s="8">
        <v>-18725.544214579495</v>
      </c>
      <c r="AF276" s="8">
        <v>-18725.544214579495</v>
      </c>
      <c r="AG276" s="9" t="s">
        <v>72</v>
      </c>
      <c r="AH276" s="35">
        <v>14290.53</v>
      </c>
    </row>
    <row r="277" spans="1:34" x14ac:dyDescent="0.45">
      <c r="A277" s="4">
        <v>51775</v>
      </c>
      <c r="B277" s="7">
        <v>5078.4794999999995</v>
      </c>
      <c r="G277" s="8">
        <v>112.21631715024419</v>
      </c>
      <c r="H277" s="8">
        <v>112.21631715024419</v>
      </c>
      <c r="I277" s="9"/>
      <c r="J277" s="7">
        <v>26548.79</v>
      </c>
      <c r="K277" s="8">
        <v>0</v>
      </c>
      <c r="L277" s="8">
        <v>0</v>
      </c>
      <c r="M277" s="8">
        <v>0</v>
      </c>
      <c r="N277" s="8">
        <v>0</v>
      </c>
      <c r="O277" s="8">
        <v>-15373.991214541436</v>
      </c>
      <c r="P277" s="8">
        <v>-15373.991214541436</v>
      </c>
      <c r="Q277" s="9">
        <v>0</v>
      </c>
      <c r="R277" s="7">
        <v>1546.222</v>
      </c>
      <c r="S277" s="8" t="s">
        <v>72</v>
      </c>
      <c r="T277" s="8" t="s">
        <v>72</v>
      </c>
      <c r="U277" s="8" t="s">
        <v>72</v>
      </c>
      <c r="V277" s="8" t="s">
        <v>72</v>
      </c>
      <c r="W277" s="8">
        <v>33.66489514507326</v>
      </c>
      <c r="X277" s="8">
        <v>33.66489514507326</v>
      </c>
      <c r="Y277" s="9" t="s">
        <v>72</v>
      </c>
      <c r="Z277" s="7">
        <v>30943.47</v>
      </c>
      <c r="AA277" s="8" t="s">
        <v>72</v>
      </c>
      <c r="AB277" s="8" t="s">
        <v>72</v>
      </c>
      <c r="AC277" s="8" t="s">
        <v>72</v>
      </c>
      <c r="AD277" s="8" t="s">
        <v>72</v>
      </c>
      <c r="AE277" s="8">
        <v>-15239.331633961143</v>
      </c>
      <c r="AF277" s="8">
        <v>-15239.331633961143</v>
      </c>
      <c r="AG277" s="9" t="s">
        <v>72</v>
      </c>
      <c r="AH277" s="35">
        <v>15583.47</v>
      </c>
    </row>
    <row r="278" spans="1:34" x14ac:dyDescent="0.45">
      <c r="A278" s="4">
        <v>51806</v>
      </c>
      <c r="B278" s="7">
        <v>5058.2649000000001</v>
      </c>
      <c r="G278" s="8">
        <v>111.27134184336555</v>
      </c>
      <c r="H278" s="8">
        <v>111.27134184336555</v>
      </c>
      <c r="I278" s="9"/>
      <c r="J278" s="7">
        <v>26558.33</v>
      </c>
      <c r="K278" s="8">
        <v>0</v>
      </c>
      <c r="L278" s="8">
        <v>0</v>
      </c>
      <c r="M278" s="8">
        <v>0</v>
      </c>
      <c r="N278" s="8">
        <v>0</v>
      </c>
      <c r="O278" s="8">
        <v>-12957.105324084481</v>
      </c>
      <c r="P278" s="8">
        <v>-12957.105324084481</v>
      </c>
      <c r="Q278" s="9">
        <v>0</v>
      </c>
      <c r="R278" s="7">
        <v>1540.954</v>
      </c>
      <c r="S278" s="8" t="s">
        <v>72</v>
      </c>
      <c r="T278" s="8" t="s">
        <v>72</v>
      </c>
      <c r="U278" s="8" t="s">
        <v>72</v>
      </c>
      <c r="V278" s="8" t="s">
        <v>72</v>
      </c>
      <c r="W278" s="8">
        <v>33.381402553009664</v>
      </c>
      <c r="X278" s="8">
        <v>33.381402553009664</v>
      </c>
      <c r="Y278" s="9" t="s">
        <v>72</v>
      </c>
      <c r="Z278" s="7">
        <v>30934.799999999999</v>
      </c>
      <c r="AA278" s="8" t="s">
        <v>72</v>
      </c>
      <c r="AB278" s="8" t="s">
        <v>72</v>
      </c>
      <c r="AC278" s="8" t="s">
        <v>72</v>
      </c>
      <c r="AD278" s="8" t="s">
        <v>72</v>
      </c>
      <c r="AE278" s="8">
        <v>-12823.579713872443</v>
      </c>
      <c r="AF278" s="8">
        <v>-12823.579713872443</v>
      </c>
      <c r="AG278" s="9" t="s">
        <v>72</v>
      </c>
      <c r="AH278" s="35">
        <v>16842.080000000002</v>
      </c>
    </row>
    <row r="279" spans="1:34" x14ac:dyDescent="0.45">
      <c r="A279" s="4">
        <v>51836</v>
      </c>
      <c r="B279" s="7">
        <v>5036.1805999999997</v>
      </c>
      <c r="G279" s="8">
        <v>110.33825294823812</v>
      </c>
      <c r="H279" s="8">
        <v>110.33825294823812</v>
      </c>
      <c r="I279" s="9"/>
      <c r="J279" s="7">
        <v>26570.85</v>
      </c>
      <c r="K279" s="8">
        <v>0</v>
      </c>
      <c r="L279" s="8">
        <v>0</v>
      </c>
      <c r="M279" s="8">
        <v>0</v>
      </c>
      <c r="N279" s="8">
        <v>0</v>
      </c>
      <c r="O279" s="8">
        <v>-11183.546124757811</v>
      </c>
      <c r="P279" s="8">
        <v>-11183.546124757811</v>
      </c>
      <c r="Q279" s="9">
        <v>0</v>
      </c>
      <c r="R279" s="7">
        <v>1534.163</v>
      </c>
      <c r="S279" s="8" t="s">
        <v>72</v>
      </c>
      <c r="T279" s="8" t="s">
        <v>72</v>
      </c>
      <c r="U279" s="8" t="s">
        <v>72</v>
      </c>
      <c r="V279" s="8" t="s">
        <v>72</v>
      </c>
      <c r="W279" s="8">
        <v>33.101475884471441</v>
      </c>
      <c r="X279" s="8">
        <v>33.101475884471441</v>
      </c>
      <c r="Y279" s="9" t="s">
        <v>72</v>
      </c>
      <c r="Z279" s="7">
        <v>30923.88</v>
      </c>
      <c r="AA279" s="8" t="s">
        <v>72</v>
      </c>
      <c r="AB279" s="8" t="s">
        <v>72</v>
      </c>
      <c r="AC279" s="8" t="s">
        <v>72</v>
      </c>
      <c r="AD279" s="8" t="s">
        <v>72</v>
      </c>
      <c r="AE279" s="8">
        <v>-11051.140221219926</v>
      </c>
      <c r="AF279" s="8">
        <v>-11051.140221219926</v>
      </c>
      <c r="AG279" s="9" t="s">
        <v>72</v>
      </c>
      <c r="AH279" s="35">
        <v>17921.419999999998</v>
      </c>
    </row>
    <row r="280" spans="1:34" x14ac:dyDescent="0.45">
      <c r="A280" s="4">
        <v>51867</v>
      </c>
      <c r="B280" s="7">
        <v>5013.2993999999999</v>
      </c>
      <c r="G280" s="8">
        <v>109.41685194586933</v>
      </c>
      <c r="H280" s="8">
        <v>109.41685194586933</v>
      </c>
      <c r="I280" s="9"/>
      <c r="J280" s="7">
        <v>26584.31</v>
      </c>
      <c r="K280" s="8">
        <v>0</v>
      </c>
      <c r="L280" s="8">
        <v>0</v>
      </c>
      <c r="M280" s="8">
        <v>0</v>
      </c>
      <c r="N280" s="8">
        <v>0</v>
      </c>
      <c r="O280" s="8">
        <v>-9826.7428823678929</v>
      </c>
      <c r="P280" s="8">
        <v>-9826.7428823678929</v>
      </c>
      <c r="Q280" s="9">
        <v>0</v>
      </c>
      <c r="R280" s="7">
        <v>1527.07</v>
      </c>
      <c r="S280" s="8" t="s">
        <v>72</v>
      </c>
      <c r="T280" s="8" t="s">
        <v>72</v>
      </c>
      <c r="U280" s="8" t="s">
        <v>72</v>
      </c>
      <c r="V280" s="8" t="s">
        <v>72</v>
      </c>
      <c r="W280" s="8">
        <v>32.8250555837608</v>
      </c>
      <c r="X280" s="8">
        <v>32.8250555837608</v>
      </c>
      <c r="Y280" s="9" t="s">
        <v>72</v>
      </c>
      <c r="Z280" s="7">
        <v>30912.91</v>
      </c>
      <c r="AA280" s="8" t="s">
        <v>72</v>
      </c>
      <c r="AB280" s="8" t="s">
        <v>72</v>
      </c>
      <c r="AC280" s="8" t="s">
        <v>72</v>
      </c>
      <c r="AD280" s="8" t="s">
        <v>72</v>
      </c>
      <c r="AE280" s="8">
        <v>-9695.4426600328497</v>
      </c>
      <c r="AF280" s="8">
        <v>-9695.4426600328497</v>
      </c>
      <c r="AG280" s="9" t="s">
        <v>72</v>
      </c>
      <c r="AH280" s="35">
        <v>18502.21</v>
      </c>
    </row>
    <row r="281" spans="1:34" x14ac:dyDescent="0.45">
      <c r="A281" s="4">
        <v>51898</v>
      </c>
      <c r="B281" s="7">
        <v>4993.4207999999999</v>
      </c>
      <c r="G281" s="8">
        <v>108.50694444444444</v>
      </c>
      <c r="H281" s="8">
        <v>108.50694444444444</v>
      </c>
      <c r="I281" s="9"/>
      <c r="J281" s="7">
        <v>26600.14</v>
      </c>
      <c r="K281" s="8">
        <v>0</v>
      </c>
      <c r="L281" s="8">
        <v>0</v>
      </c>
      <c r="M281" s="8">
        <v>0</v>
      </c>
      <c r="N281" s="8">
        <v>0</v>
      </c>
      <c r="O281" s="8">
        <v>-8755.3390501613958</v>
      </c>
      <c r="P281" s="8">
        <v>-8755.3390501613958</v>
      </c>
      <c r="Q281" s="9">
        <v>0</v>
      </c>
      <c r="R281" s="7">
        <v>1519.0160000000001</v>
      </c>
      <c r="S281" s="8" t="s">
        <v>72</v>
      </c>
      <c r="T281" s="8" t="s">
        <v>72</v>
      </c>
      <c r="U281" s="8" t="s">
        <v>72</v>
      </c>
      <c r="V281" s="8" t="s">
        <v>72</v>
      </c>
      <c r="W281" s="8">
        <v>32.552083333333329</v>
      </c>
      <c r="X281" s="8">
        <v>32.552083333333329</v>
      </c>
      <c r="Y281" s="9" t="s">
        <v>72</v>
      </c>
      <c r="Z281" s="7">
        <v>30901.02</v>
      </c>
      <c r="AA281" s="8" t="s">
        <v>72</v>
      </c>
      <c r="AB281" s="8" t="s">
        <v>72</v>
      </c>
      <c r="AC281" s="8" t="s">
        <v>72</v>
      </c>
      <c r="AD281" s="8" t="s">
        <v>72</v>
      </c>
      <c r="AE281" s="8">
        <v>-8625.1307168280618</v>
      </c>
      <c r="AF281" s="8">
        <v>-8625.1307168280618</v>
      </c>
      <c r="AG281" s="9" t="s">
        <v>72</v>
      </c>
      <c r="AH281" s="35">
        <v>18752.91</v>
      </c>
    </row>
    <row r="282" spans="1:34" x14ac:dyDescent="0.45">
      <c r="A282" s="4">
        <v>51926</v>
      </c>
      <c r="B282" s="7">
        <v>4974.5544999999993</v>
      </c>
      <c r="G282" s="8">
        <v>107.6083400767893</v>
      </c>
      <c r="H282" s="8">
        <v>107.6083400767893</v>
      </c>
      <c r="I282" s="9"/>
      <c r="J282" s="7">
        <v>26612.94</v>
      </c>
      <c r="K282" s="8">
        <v>0</v>
      </c>
      <c r="L282" s="8">
        <v>0</v>
      </c>
      <c r="M282" s="8">
        <v>0</v>
      </c>
      <c r="N282" s="8">
        <v>0</v>
      </c>
      <c r="O282" s="8">
        <v>-7887.9313403315191</v>
      </c>
      <c r="P282" s="8">
        <v>-7887.9313403315191</v>
      </c>
      <c r="Q282" s="9">
        <v>0</v>
      </c>
      <c r="R282" s="7">
        <v>1512.6690000000001</v>
      </c>
      <c r="S282" s="8" t="s">
        <v>72</v>
      </c>
      <c r="T282" s="8" t="s">
        <v>72</v>
      </c>
      <c r="U282" s="8" t="s">
        <v>72</v>
      </c>
      <c r="V282" s="8" t="s">
        <v>72</v>
      </c>
      <c r="W282" s="8">
        <v>32.282502023036791</v>
      </c>
      <c r="X282" s="8">
        <v>32.282502023036791</v>
      </c>
      <c r="Y282" s="9" t="s">
        <v>72</v>
      </c>
      <c r="Z282" s="7">
        <v>30891.96</v>
      </c>
      <c r="AA282" s="8" t="s">
        <v>72</v>
      </c>
      <c r="AB282" s="8" t="s">
        <v>72</v>
      </c>
      <c r="AC282" s="8" t="s">
        <v>72</v>
      </c>
      <c r="AD282" s="8" t="s">
        <v>72</v>
      </c>
      <c r="AE282" s="8">
        <v>-7758.8013322393717</v>
      </c>
      <c r="AF282" s="8">
        <v>-7758.8013322393717</v>
      </c>
      <c r="AG282" s="9" t="s">
        <v>72</v>
      </c>
      <c r="AH282" s="35">
        <v>18285.689999999999</v>
      </c>
    </row>
    <row r="283" spans="1:34" x14ac:dyDescent="0.45">
      <c r="A283" s="4">
        <v>51957</v>
      </c>
      <c r="B283" s="7">
        <v>4925.2458999999999</v>
      </c>
      <c r="G283" s="8">
        <v>106.7208524007923</v>
      </c>
      <c r="H283" s="8">
        <v>106.7208524007923</v>
      </c>
      <c r="I283" s="9"/>
      <c r="J283" s="7">
        <v>26626.65</v>
      </c>
      <c r="K283" s="8">
        <v>0</v>
      </c>
      <c r="L283" s="8">
        <v>0</v>
      </c>
      <c r="M283" s="8">
        <v>0</v>
      </c>
      <c r="N283" s="8">
        <v>0</v>
      </c>
      <c r="O283" s="8">
        <v>-7171.3855430482636</v>
      </c>
      <c r="P283" s="8">
        <v>-7171.3855430482636</v>
      </c>
      <c r="Q283" s="9">
        <v>0</v>
      </c>
      <c r="R283" s="7">
        <v>1505.9949999999999</v>
      </c>
      <c r="S283" s="8" t="s">
        <v>72</v>
      </c>
      <c r="T283" s="8" t="s">
        <v>72</v>
      </c>
      <c r="U283" s="8" t="s">
        <v>72</v>
      </c>
      <c r="V283" s="8" t="s">
        <v>72</v>
      </c>
      <c r="W283" s="8">
        <v>32.016255720237687</v>
      </c>
      <c r="X283" s="8">
        <v>32.016255720237687</v>
      </c>
      <c r="Y283" s="9" t="s">
        <v>72</v>
      </c>
      <c r="Z283" s="7">
        <v>30882.720000000001</v>
      </c>
      <c r="AA283" s="8" t="s">
        <v>72</v>
      </c>
      <c r="AB283" s="8" t="s">
        <v>72</v>
      </c>
      <c r="AC283" s="8" t="s">
        <v>72</v>
      </c>
      <c r="AD283" s="8" t="s">
        <v>72</v>
      </c>
      <c r="AE283" s="8">
        <v>-7043.3205201673127</v>
      </c>
      <c r="AF283" s="8">
        <v>-7043.3205201673127</v>
      </c>
      <c r="AG283" s="9" t="s">
        <v>72</v>
      </c>
      <c r="AH283" s="35">
        <v>16996.91</v>
      </c>
    </row>
    <row r="284" spans="1:34" x14ac:dyDescent="0.45">
      <c r="A284" s="4">
        <v>51987</v>
      </c>
      <c r="B284" s="7">
        <v>4925.2458999999999</v>
      </c>
      <c r="G284" s="8">
        <v>105.84429880268931</v>
      </c>
      <c r="H284" s="8">
        <v>105.84429880268931</v>
      </c>
      <c r="I284" s="9"/>
      <c r="J284" s="7">
        <v>26661.74</v>
      </c>
      <c r="K284" s="8">
        <v>0</v>
      </c>
      <c r="L284" s="8">
        <v>0</v>
      </c>
      <c r="M284" s="8">
        <v>0</v>
      </c>
      <c r="N284" s="8">
        <v>0</v>
      </c>
      <c r="O284" s="8">
        <v>-6569.545483201503</v>
      </c>
      <c r="P284" s="8">
        <v>-6569.545483201503</v>
      </c>
      <c r="Q284" s="9">
        <v>0</v>
      </c>
      <c r="R284" s="7">
        <v>1489.3879999999999</v>
      </c>
      <c r="S284" s="8" t="s">
        <v>72</v>
      </c>
      <c r="T284" s="8" t="s">
        <v>72</v>
      </c>
      <c r="U284" s="8" t="s">
        <v>72</v>
      </c>
      <c r="V284" s="8" t="s">
        <v>72</v>
      </c>
      <c r="W284" s="8">
        <v>31.753289640806795</v>
      </c>
      <c r="X284" s="8">
        <v>31.753289640806795</v>
      </c>
      <c r="Y284" s="9" t="s">
        <v>72</v>
      </c>
      <c r="Z284" s="7">
        <v>30860.62</v>
      </c>
      <c r="AA284" s="8" t="s">
        <v>72</v>
      </c>
      <c r="AB284" s="8" t="s">
        <v>72</v>
      </c>
      <c r="AC284" s="8" t="s">
        <v>72</v>
      </c>
      <c r="AD284" s="8" t="s">
        <v>72</v>
      </c>
      <c r="AE284" s="8">
        <v>-6442.5323246382759</v>
      </c>
      <c r="AF284" s="8">
        <v>-6442.5323246382759</v>
      </c>
      <c r="AG284" s="9" t="s">
        <v>72</v>
      </c>
      <c r="AH284" s="35">
        <v>15988.98</v>
      </c>
    </row>
    <row r="285" spans="1:34" x14ac:dyDescent="0.45">
      <c r="A285" s="4">
        <v>52018</v>
      </c>
      <c r="B285" s="7">
        <v>4880.1980999999996</v>
      </c>
      <c r="G285" s="8">
        <v>104.97850040311741</v>
      </c>
      <c r="H285" s="8">
        <v>104.97850040311741</v>
      </c>
      <c r="I285" s="9"/>
      <c r="J285" s="7">
        <v>26661.74</v>
      </c>
      <c r="K285" s="8">
        <v>0</v>
      </c>
      <c r="L285" s="8">
        <v>0</v>
      </c>
      <c r="M285" s="8">
        <v>0</v>
      </c>
      <c r="N285" s="8">
        <v>0</v>
      </c>
      <c r="O285" s="8">
        <v>-6056.9534013960774</v>
      </c>
      <c r="P285" s="8">
        <v>-6056.9534013960774</v>
      </c>
      <c r="Q285" s="9">
        <v>0</v>
      </c>
      <c r="R285" s="7">
        <v>1489.3879999999999</v>
      </c>
      <c r="S285" s="8" t="s">
        <v>72</v>
      </c>
      <c r="T285" s="8" t="s">
        <v>72</v>
      </c>
      <c r="U285" s="8" t="s">
        <v>72</v>
      </c>
      <c r="V285" s="8" t="s">
        <v>72</v>
      </c>
      <c r="W285" s="8">
        <v>31.493550120935222</v>
      </c>
      <c r="X285" s="8">
        <v>31.493550120935222</v>
      </c>
      <c r="Y285" s="9" t="s">
        <v>72</v>
      </c>
      <c r="Z285" s="7">
        <v>30860.62</v>
      </c>
      <c r="AA285" s="8" t="s">
        <v>72</v>
      </c>
      <c r="AB285" s="8" t="s">
        <v>72</v>
      </c>
      <c r="AC285" s="8" t="s">
        <v>72</v>
      </c>
      <c r="AD285" s="8" t="s">
        <v>72</v>
      </c>
      <c r="AE285" s="8">
        <v>-5930.9792009123366</v>
      </c>
      <c r="AF285" s="8">
        <v>-5930.9792009123366</v>
      </c>
      <c r="AG285" s="9" t="s">
        <v>72</v>
      </c>
      <c r="AH285" s="35">
        <v>15392.24</v>
      </c>
    </row>
    <row r="286" spans="1:34" x14ac:dyDescent="0.45">
      <c r="A286" s="4">
        <v>52048</v>
      </c>
      <c r="B286" s="7">
        <v>4879.2299000000003</v>
      </c>
      <c r="G286" s="8">
        <v>104.12328196584754</v>
      </c>
      <c r="H286" s="8">
        <v>104.12328196584754</v>
      </c>
      <c r="I286" s="9"/>
      <c r="J286" s="7">
        <v>26696.67</v>
      </c>
      <c r="K286" s="8">
        <v>0</v>
      </c>
      <c r="L286" s="8">
        <v>0</v>
      </c>
      <c r="M286" s="8">
        <v>0</v>
      </c>
      <c r="N286" s="8">
        <v>0</v>
      </c>
      <c r="O286" s="8">
        <v>-5615.1655111567388</v>
      </c>
      <c r="P286" s="8">
        <v>-5615.1655111567388</v>
      </c>
      <c r="Q286" s="9">
        <v>0</v>
      </c>
      <c r="R286" s="7">
        <v>1473.3340000000001</v>
      </c>
      <c r="S286" s="8" t="s">
        <v>72</v>
      </c>
      <c r="T286" s="8" t="s">
        <v>72</v>
      </c>
      <c r="U286" s="8" t="s">
        <v>72</v>
      </c>
      <c r="V286" s="8" t="s">
        <v>72</v>
      </c>
      <c r="W286" s="8">
        <v>31.236984589754261</v>
      </c>
      <c r="X286" s="8">
        <v>31.236984589754261</v>
      </c>
      <c r="Y286" s="9" t="s">
        <v>72</v>
      </c>
      <c r="Z286" s="7">
        <v>30840.15</v>
      </c>
      <c r="AA286" s="8" t="s">
        <v>72</v>
      </c>
      <c r="AB286" s="8" t="s">
        <v>72</v>
      </c>
      <c r="AC286" s="8" t="s">
        <v>72</v>
      </c>
      <c r="AD286" s="8" t="s">
        <v>72</v>
      </c>
      <c r="AE286" s="8">
        <v>-5490.2175727977219</v>
      </c>
      <c r="AF286" s="8">
        <v>-5490.2175727977219</v>
      </c>
      <c r="AG286" s="9" t="s">
        <v>72</v>
      </c>
      <c r="AH286" s="35">
        <v>15105.74</v>
      </c>
    </row>
    <row r="287" spans="1:34" x14ac:dyDescent="0.45">
      <c r="A287" s="4">
        <v>52079</v>
      </c>
      <c r="B287" s="7">
        <v>4818.4146000000001</v>
      </c>
      <c r="G287" s="8">
        <v>103.27847180910834</v>
      </c>
      <c r="H287" s="8">
        <v>103.27847180910834</v>
      </c>
      <c r="I287" s="9"/>
      <c r="J287" s="7">
        <v>26696.67</v>
      </c>
      <c r="K287" s="8">
        <v>0</v>
      </c>
      <c r="L287" s="8">
        <v>0</v>
      </c>
      <c r="M287" s="8">
        <v>0</v>
      </c>
      <c r="N287" s="8">
        <v>0</v>
      </c>
      <c r="O287" s="8">
        <v>-5230.4921042440119</v>
      </c>
      <c r="P287" s="8">
        <v>-5230.4921042440119</v>
      </c>
      <c r="Q287" s="9">
        <v>0</v>
      </c>
      <c r="R287" s="7">
        <v>1473.3340000000001</v>
      </c>
      <c r="S287" s="8" t="s">
        <v>72</v>
      </c>
      <c r="T287" s="8" t="s">
        <v>72</v>
      </c>
      <c r="U287" s="8" t="s">
        <v>72</v>
      </c>
      <c r="V287" s="8" t="s">
        <v>72</v>
      </c>
      <c r="W287" s="8">
        <v>30.983541542732503</v>
      </c>
      <c r="X287" s="8">
        <v>30.983541542732503</v>
      </c>
      <c r="Y287" s="9" t="s">
        <v>72</v>
      </c>
      <c r="Z287" s="7">
        <v>30840.15</v>
      </c>
      <c r="AA287" s="8" t="s">
        <v>72</v>
      </c>
      <c r="AB287" s="8" t="s">
        <v>72</v>
      </c>
      <c r="AC287" s="8" t="s">
        <v>72</v>
      </c>
      <c r="AD287" s="8" t="s">
        <v>72</v>
      </c>
      <c r="AE287" s="8">
        <v>-5106.5579380730815</v>
      </c>
      <c r="AF287" s="8">
        <v>-5106.5579380730815</v>
      </c>
      <c r="AG287" s="9" t="s">
        <v>72</v>
      </c>
      <c r="AH287" s="35">
        <v>14762.01</v>
      </c>
    </row>
    <row r="288" spans="1:34" x14ac:dyDescent="0.45">
      <c r="A288" s="4">
        <v>52110</v>
      </c>
      <c r="B288" s="7">
        <v>4817.5834999999988</v>
      </c>
      <c r="G288" s="8">
        <v>102.44390171941848</v>
      </c>
      <c r="H288" s="8">
        <v>102.44390171941848</v>
      </c>
      <c r="I288" s="9"/>
      <c r="J288" s="7">
        <v>26744.23</v>
      </c>
      <c r="K288" s="8">
        <v>0</v>
      </c>
      <c r="L288" s="8">
        <v>0</v>
      </c>
      <c r="M288" s="8">
        <v>0</v>
      </c>
      <c r="N288" s="8">
        <v>0</v>
      </c>
      <c r="O288" s="8">
        <v>-4892.5585222344898</v>
      </c>
      <c r="P288" s="8">
        <v>-4892.5585222344898</v>
      </c>
      <c r="Q288" s="9">
        <v>0</v>
      </c>
      <c r="R288" s="7">
        <v>1451.8610000000001</v>
      </c>
      <c r="S288" s="8" t="s">
        <v>72</v>
      </c>
      <c r="T288" s="8" t="s">
        <v>72</v>
      </c>
      <c r="U288" s="8" t="s">
        <v>72</v>
      </c>
      <c r="V288" s="8" t="s">
        <v>72</v>
      </c>
      <c r="W288" s="8">
        <v>30.733170515825542</v>
      </c>
      <c r="X288" s="8">
        <v>30.733170515825542</v>
      </c>
      <c r="Y288" s="9" t="s">
        <v>72</v>
      </c>
      <c r="Z288" s="7">
        <v>30813.52</v>
      </c>
      <c r="AA288" s="8" t="s">
        <v>72</v>
      </c>
      <c r="AB288" s="8" t="s">
        <v>72</v>
      </c>
      <c r="AC288" s="8" t="s">
        <v>72</v>
      </c>
      <c r="AD288" s="8" t="s">
        <v>72</v>
      </c>
      <c r="AE288" s="8">
        <v>-4769.6258401711875</v>
      </c>
      <c r="AF288" s="8">
        <v>-4769.6258401711875</v>
      </c>
      <c r="AG288" s="9" t="s">
        <v>72</v>
      </c>
      <c r="AH288" s="35">
        <v>14616.23</v>
      </c>
    </row>
    <row r="289" spans="1:34" x14ac:dyDescent="0.45">
      <c r="A289" s="4">
        <v>52140</v>
      </c>
      <c r="B289" s="7">
        <v>4816.0645999999997</v>
      </c>
      <c r="G289" s="8">
        <v>101.619406867846</v>
      </c>
      <c r="H289" s="8">
        <v>101.619406867846</v>
      </c>
      <c r="I289" s="9"/>
      <c r="J289" s="7">
        <v>26744.23</v>
      </c>
      <c r="K289" s="8">
        <v>0</v>
      </c>
      <c r="L289" s="8">
        <v>0</v>
      </c>
      <c r="M289" s="8">
        <v>0</v>
      </c>
      <c r="N289" s="8">
        <v>0</v>
      </c>
      <c r="O289" s="8">
        <v>-4593.3589920655513</v>
      </c>
      <c r="P289" s="8">
        <v>-4593.3589920655513</v>
      </c>
      <c r="Q289" s="9">
        <v>0</v>
      </c>
      <c r="R289" s="7">
        <v>1451.8610000000001</v>
      </c>
      <c r="S289" s="8" t="s">
        <v>72</v>
      </c>
      <c r="T289" s="8" t="s">
        <v>72</v>
      </c>
      <c r="U289" s="8" t="s">
        <v>72</v>
      </c>
      <c r="V289" s="8" t="s">
        <v>72</v>
      </c>
      <c r="W289" s="8">
        <v>30.485822060353801</v>
      </c>
      <c r="X289" s="8">
        <v>30.485822060353801</v>
      </c>
      <c r="Y289" s="9" t="s">
        <v>72</v>
      </c>
      <c r="Z289" s="7">
        <v>30813.52</v>
      </c>
      <c r="AA289" s="8" t="s">
        <v>72</v>
      </c>
      <c r="AB289" s="8" t="s">
        <v>72</v>
      </c>
      <c r="AC289" s="8" t="s">
        <v>72</v>
      </c>
      <c r="AD289" s="8" t="s">
        <v>72</v>
      </c>
      <c r="AE289" s="8">
        <v>-4471.4157038241365</v>
      </c>
      <c r="AF289" s="8">
        <v>-4471.4157038241365</v>
      </c>
      <c r="AG289" s="9" t="s">
        <v>72</v>
      </c>
      <c r="AH289" s="35">
        <v>15980.18</v>
      </c>
    </row>
    <row r="290" spans="1:34" x14ac:dyDescent="0.45">
      <c r="A290" s="4">
        <v>52171</v>
      </c>
      <c r="B290" s="7">
        <v>4789.8207000000002</v>
      </c>
      <c r="G290" s="8">
        <v>100.8048257286173</v>
      </c>
      <c r="H290" s="8">
        <v>100.8048257286173</v>
      </c>
      <c r="I290" s="9"/>
      <c r="J290" s="7">
        <v>26744.23</v>
      </c>
      <c r="K290" s="8">
        <v>0</v>
      </c>
      <c r="L290" s="8">
        <v>0</v>
      </c>
      <c r="M290" s="8">
        <v>0</v>
      </c>
      <c r="N290" s="8">
        <v>0</v>
      </c>
      <c r="O290" s="8">
        <v>-4326.6170214148888</v>
      </c>
      <c r="P290" s="8">
        <v>-4326.6170214148888</v>
      </c>
      <c r="Q290" s="9">
        <v>0</v>
      </c>
      <c r="R290" s="7">
        <v>1451.8610000000001</v>
      </c>
      <c r="S290" s="8" t="s">
        <v>72</v>
      </c>
      <c r="T290" s="8" t="s">
        <v>72</v>
      </c>
      <c r="U290" s="8" t="s">
        <v>72</v>
      </c>
      <c r="V290" s="8" t="s">
        <v>72</v>
      </c>
      <c r="W290" s="8">
        <v>30.241447718585189</v>
      </c>
      <c r="X290" s="8">
        <v>30.241447718585189</v>
      </c>
      <c r="Y290" s="9" t="s">
        <v>72</v>
      </c>
      <c r="Z290" s="7">
        <v>30813.52</v>
      </c>
      <c r="AA290" s="8" t="s">
        <v>72</v>
      </c>
      <c r="AB290" s="8" t="s">
        <v>72</v>
      </c>
      <c r="AC290" s="8" t="s">
        <v>72</v>
      </c>
      <c r="AD290" s="8" t="s">
        <v>72</v>
      </c>
      <c r="AE290" s="8">
        <v>-4205.6512305405477</v>
      </c>
      <c r="AF290" s="8">
        <v>-4205.6512305405477</v>
      </c>
      <c r="AG290" s="9" t="s">
        <v>72</v>
      </c>
      <c r="AH290" s="35">
        <v>17283.04</v>
      </c>
    </row>
    <row r="291" spans="1:34" x14ac:dyDescent="0.45">
      <c r="A291" s="4">
        <v>52201</v>
      </c>
      <c r="B291" s="7">
        <v>4769.6444000000001</v>
      </c>
      <c r="H291" s="8">
        <v>0</v>
      </c>
      <c r="I291" s="9"/>
      <c r="J291" s="7">
        <v>26765.45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9">
        <v>0</v>
      </c>
      <c r="R291" s="7">
        <v>1442.5160000000001</v>
      </c>
      <c r="S291" s="8" t="s">
        <v>72</v>
      </c>
      <c r="T291" s="8" t="s">
        <v>72</v>
      </c>
      <c r="U291" s="8" t="s">
        <v>72</v>
      </c>
      <c r="V291" s="8" t="s">
        <v>72</v>
      </c>
      <c r="W291" s="8" t="s">
        <v>72</v>
      </c>
      <c r="X291" s="8">
        <v>0</v>
      </c>
      <c r="Y291" s="9" t="s">
        <v>72</v>
      </c>
      <c r="Z291" s="7">
        <v>30802.31</v>
      </c>
      <c r="AA291" s="8" t="s">
        <v>72</v>
      </c>
      <c r="AB291" s="8" t="s">
        <v>72</v>
      </c>
      <c r="AC291" s="8" t="s">
        <v>72</v>
      </c>
      <c r="AD291" s="8" t="s">
        <v>72</v>
      </c>
      <c r="AE291" s="8" t="s">
        <v>72</v>
      </c>
      <c r="AF291" s="8">
        <v>0</v>
      </c>
      <c r="AG291" s="9" t="s">
        <v>72</v>
      </c>
      <c r="AH291" s="35">
        <v>18188.14</v>
      </c>
    </row>
    <row r="292" spans="1:34" x14ac:dyDescent="0.45">
      <c r="A292" s="4">
        <v>52232</v>
      </c>
      <c r="B292" s="7">
        <v>4746.5908999999992</v>
      </c>
      <c r="H292" s="8">
        <v>0</v>
      </c>
      <c r="I292" s="9"/>
      <c r="J292" s="7">
        <v>26780.71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9">
        <v>0</v>
      </c>
      <c r="R292" s="7">
        <v>1435.6780000000001</v>
      </c>
      <c r="S292" s="8" t="s">
        <v>72</v>
      </c>
      <c r="T292" s="8" t="s">
        <v>72</v>
      </c>
      <c r="U292" s="8" t="s">
        <v>72</v>
      </c>
      <c r="V292" s="8" t="s">
        <v>72</v>
      </c>
      <c r="W292" s="8" t="s">
        <v>72</v>
      </c>
      <c r="X292" s="8">
        <v>0</v>
      </c>
      <c r="Y292" s="9" t="s">
        <v>72</v>
      </c>
      <c r="Z292" s="7">
        <v>30793.93</v>
      </c>
      <c r="AA292" s="8" t="s">
        <v>72</v>
      </c>
      <c r="AB292" s="8" t="s">
        <v>72</v>
      </c>
      <c r="AC292" s="8" t="s">
        <v>72</v>
      </c>
      <c r="AD292" s="8" t="s">
        <v>72</v>
      </c>
      <c r="AE292" s="8" t="s">
        <v>72</v>
      </c>
      <c r="AF292" s="8">
        <v>0</v>
      </c>
      <c r="AG292" s="9" t="s">
        <v>72</v>
      </c>
      <c r="AH292" s="35">
        <v>18779.849999999999</v>
      </c>
    </row>
    <row r="293" spans="1:34" x14ac:dyDescent="0.45">
      <c r="A293" s="4">
        <v>52263</v>
      </c>
      <c r="B293" s="7">
        <v>4515.7636000000002</v>
      </c>
      <c r="H293" s="8">
        <v>0</v>
      </c>
      <c r="I293" s="9"/>
      <c r="J293" s="7">
        <v>26798.17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9">
        <v>0</v>
      </c>
      <c r="R293" s="7">
        <v>1427.9369999999999</v>
      </c>
      <c r="S293" s="8" t="s">
        <v>72</v>
      </c>
      <c r="T293" s="8" t="s">
        <v>72</v>
      </c>
      <c r="U293" s="8" t="s">
        <v>72</v>
      </c>
      <c r="V293" s="8" t="s">
        <v>72</v>
      </c>
      <c r="W293" s="8" t="s">
        <v>72</v>
      </c>
      <c r="X293" s="8">
        <v>0</v>
      </c>
      <c r="Y293" s="9" t="s">
        <v>72</v>
      </c>
      <c r="Z293" s="7">
        <v>30784.6</v>
      </c>
      <c r="AA293" s="8" t="s">
        <v>72</v>
      </c>
      <c r="AB293" s="8" t="s">
        <v>72</v>
      </c>
      <c r="AC293" s="8" t="s">
        <v>72</v>
      </c>
      <c r="AD293" s="8" t="s">
        <v>72</v>
      </c>
      <c r="AE293" s="8" t="s">
        <v>72</v>
      </c>
      <c r="AF293" s="8">
        <v>0</v>
      </c>
      <c r="AG293" s="9" t="s">
        <v>72</v>
      </c>
      <c r="AH293" s="35">
        <v>18991.580000000002</v>
      </c>
    </row>
    <row r="294" spans="1:34" x14ac:dyDescent="0.45">
      <c r="A294" s="4">
        <v>52291</v>
      </c>
      <c r="B294" s="7">
        <v>4515.3072000000002</v>
      </c>
      <c r="H294" s="8">
        <v>0</v>
      </c>
      <c r="I294" s="9"/>
      <c r="J294" s="7">
        <v>23020.51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9">
        <v>0</v>
      </c>
      <c r="R294" s="7">
        <v>1349.8440000000001</v>
      </c>
      <c r="S294" s="8" t="s">
        <v>72</v>
      </c>
      <c r="T294" s="8" t="s">
        <v>72</v>
      </c>
      <c r="U294" s="8" t="s">
        <v>72</v>
      </c>
      <c r="V294" s="8" t="s">
        <v>72</v>
      </c>
      <c r="W294" s="8" t="s">
        <v>72</v>
      </c>
      <c r="X294" s="8">
        <v>0</v>
      </c>
      <c r="Y294" s="9" t="s">
        <v>72</v>
      </c>
      <c r="Z294" s="7">
        <v>26722.39</v>
      </c>
      <c r="AA294" s="8" t="s">
        <v>72</v>
      </c>
      <c r="AB294" s="8" t="s">
        <v>72</v>
      </c>
      <c r="AC294" s="8" t="s">
        <v>72</v>
      </c>
      <c r="AD294" s="8" t="s">
        <v>72</v>
      </c>
      <c r="AE294" s="8" t="s">
        <v>72</v>
      </c>
      <c r="AF294" s="8">
        <v>0</v>
      </c>
      <c r="AG294" s="9" t="s">
        <v>72</v>
      </c>
      <c r="AH294" s="35">
        <v>17705.12</v>
      </c>
    </row>
    <row r="295" spans="1:34" x14ac:dyDescent="0.45">
      <c r="A295" s="4">
        <v>52322</v>
      </c>
      <c r="B295" s="7">
        <v>4495.4187999999995</v>
      </c>
      <c r="H295" s="8">
        <v>0</v>
      </c>
      <c r="I295" s="9"/>
      <c r="J295" s="7">
        <v>23020.51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9">
        <v>0</v>
      </c>
      <c r="R295" s="7">
        <v>1349.8440000000001</v>
      </c>
      <c r="S295" s="8" t="s">
        <v>72</v>
      </c>
      <c r="T295" s="8" t="s">
        <v>72</v>
      </c>
      <c r="U295" s="8" t="s">
        <v>72</v>
      </c>
      <c r="V295" s="8" t="s">
        <v>72</v>
      </c>
      <c r="W295" s="8" t="s">
        <v>72</v>
      </c>
      <c r="X295" s="8">
        <v>0</v>
      </c>
      <c r="Y295" s="9" t="s">
        <v>72</v>
      </c>
      <c r="Z295" s="7">
        <v>26722.39</v>
      </c>
      <c r="AA295" s="8" t="s">
        <v>72</v>
      </c>
      <c r="AB295" s="8" t="s">
        <v>72</v>
      </c>
      <c r="AC295" s="8" t="s">
        <v>72</v>
      </c>
      <c r="AD295" s="8" t="s">
        <v>72</v>
      </c>
      <c r="AE295" s="8" t="s">
        <v>72</v>
      </c>
      <c r="AF295" s="8">
        <v>0</v>
      </c>
      <c r="AG295" s="9" t="s">
        <v>72</v>
      </c>
      <c r="AH295" s="35">
        <v>16334.16</v>
      </c>
    </row>
    <row r="296" spans="1:34" x14ac:dyDescent="0.45">
      <c r="A296" s="4">
        <v>52352</v>
      </c>
      <c r="B296" s="7">
        <v>4468.9087</v>
      </c>
      <c r="H296" s="8">
        <v>0</v>
      </c>
      <c r="I296" s="9"/>
      <c r="J296" s="7">
        <v>23036.07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9">
        <v>0</v>
      </c>
      <c r="R296" s="7">
        <v>1342.6220000000001</v>
      </c>
      <c r="S296" s="8" t="s">
        <v>72</v>
      </c>
      <c r="T296" s="8" t="s">
        <v>72</v>
      </c>
      <c r="U296" s="8" t="s">
        <v>72</v>
      </c>
      <c r="V296" s="8" t="s">
        <v>72</v>
      </c>
      <c r="W296" s="8" t="s">
        <v>72</v>
      </c>
      <c r="X296" s="8">
        <v>0</v>
      </c>
      <c r="Y296" s="9" t="s">
        <v>72</v>
      </c>
      <c r="Z296" s="7">
        <v>26713.25</v>
      </c>
      <c r="AA296" s="8" t="s">
        <v>72</v>
      </c>
      <c r="AB296" s="8" t="s">
        <v>72</v>
      </c>
      <c r="AC296" s="8" t="s">
        <v>72</v>
      </c>
      <c r="AD296" s="8" t="s">
        <v>72</v>
      </c>
      <c r="AE296" s="8" t="s">
        <v>72</v>
      </c>
      <c r="AF296" s="8">
        <v>0</v>
      </c>
      <c r="AG296" s="9" t="s">
        <v>72</v>
      </c>
      <c r="AH296" s="35">
        <v>15367.44</v>
      </c>
    </row>
    <row r="297" spans="1:34" x14ac:dyDescent="0.45">
      <c r="A297" s="4">
        <v>52383</v>
      </c>
      <c r="B297" s="7">
        <v>4444.9481999999998</v>
      </c>
      <c r="H297" s="8">
        <v>0</v>
      </c>
      <c r="I297" s="9"/>
      <c r="J297" s="7">
        <v>23056.35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9">
        <v>0</v>
      </c>
      <c r="R297" s="7">
        <v>1333.3810000000001</v>
      </c>
      <c r="S297" s="8" t="s">
        <v>72</v>
      </c>
      <c r="T297" s="8" t="s">
        <v>72</v>
      </c>
      <c r="U297" s="8" t="s">
        <v>72</v>
      </c>
      <c r="V297" s="8" t="s">
        <v>72</v>
      </c>
      <c r="W297" s="8" t="s">
        <v>72</v>
      </c>
      <c r="X297" s="8">
        <v>0</v>
      </c>
      <c r="Y297" s="9" t="s">
        <v>72</v>
      </c>
      <c r="Z297" s="7">
        <v>26701.84</v>
      </c>
      <c r="AA297" s="8" t="s">
        <v>72</v>
      </c>
      <c r="AB297" s="8" t="s">
        <v>72</v>
      </c>
      <c r="AC297" s="8" t="s">
        <v>72</v>
      </c>
      <c r="AD297" s="8" t="s">
        <v>72</v>
      </c>
      <c r="AE297" s="8" t="s">
        <v>72</v>
      </c>
      <c r="AF297" s="8">
        <v>0</v>
      </c>
      <c r="AG297" s="9" t="s">
        <v>72</v>
      </c>
      <c r="AH297" s="35">
        <v>14674.99</v>
      </c>
    </row>
    <row r="298" spans="1:34" x14ac:dyDescent="0.45">
      <c r="A298" s="4">
        <v>52413</v>
      </c>
      <c r="B298" s="7">
        <v>4421.4654</v>
      </c>
      <c r="H298" s="8">
        <v>0</v>
      </c>
      <c r="I298" s="9"/>
      <c r="J298" s="7">
        <v>23075.71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9">
        <v>0</v>
      </c>
      <c r="R298" s="7">
        <v>1324.625</v>
      </c>
      <c r="S298" s="8" t="s">
        <v>72</v>
      </c>
      <c r="T298" s="8" t="s">
        <v>72</v>
      </c>
      <c r="U298" s="8" t="s">
        <v>72</v>
      </c>
      <c r="V298" s="8" t="s">
        <v>72</v>
      </c>
      <c r="W298" s="8" t="s">
        <v>72</v>
      </c>
      <c r="X298" s="8">
        <v>0</v>
      </c>
      <c r="Y298" s="9" t="s">
        <v>72</v>
      </c>
      <c r="Z298" s="7">
        <v>26691.18</v>
      </c>
      <c r="AA298" s="8" t="s">
        <v>72</v>
      </c>
      <c r="AB298" s="8" t="s">
        <v>72</v>
      </c>
      <c r="AC298" s="8" t="s">
        <v>72</v>
      </c>
      <c r="AD298" s="8" t="s">
        <v>72</v>
      </c>
      <c r="AE298" s="8" t="s">
        <v>72</v>
      </c>
      <c r="AF298" s="8">
        <v>0</v>
      </c>
      <c r="AG298" s="9" t="s">
        <v>72</v>
      </c>
      <c r="AH298" s="35">
        <v>14359.29</v>
      </c>
    </row>
    <row r="299" spans="1:34" x14ac:dyDescent="0.45">
      <c r="A299" s="4">
        <v>52444</v>
      </c>
      <c r="B299" s="7">
        <v>4421.4688999999998</v>
      </c>
      <c r="H299" s="8">
        <v>0</v>
      </c>
      <c r="I299" s="9"/>
      <c r="J299" s="7">
        <v>22331.23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9">
        <v>0</v>
      </c>
      <c r="R299" s="7">
        <v>1232.037</v>
      </c>
      <c r="S299" s="8" t="s">
        <v>72</v>
      </c>
      <c r="T299" s="8" t="s">
        <v>72</v>
      </c>
      <c r="U299" s="8" t="s">
        <v>72</v>
      </c>
      <c r="V299" s="8" t="s">
        <v>72</v>
      </c>
      <c r="W299" s="8" t="s">
        <v>72</v>
      </c>
      <c r="X299" s="8">
        <v>0</v>
      </c>
      <c r="Y299" s="9" t="s">
        <v>72</v>
      </c>
      <c r="Z299" s="7">
        <v>25623</v>
      </c>
      <c r="AA299" s="8" t="s">
        <v>72</v>
      </c>
      <c r="AB299" s="8" t="s">
        <v>72</v>
      </c>
      <c r="AC299" s="8" t="s">
        <v>72</v>
      </c>
      <c r="AD299" s="8" t="s">
        <v>72</v>
      </c>
      <c r="AE299" s="8" t="s">
        <v>72</v>
      </c>
      <c r="AF299" s="8">
        <v>0</v>
      </c>
      <c r="AG299" s="9" t="s">
        <v>72</v>
      </c>
      <c r="AH299" s="35">
        <v>14107.13</v>
      </c>
    </row>
    <row r="300" spans="1:34" x14ac:dyDescent="0.45">
      <c r="A300" s="4">
        <v>52475</v>
      </c>
      <c r="B300" s="7">
        <v>4385.8539999999994</v>
      </c>
      <c r="H300" s="8">
        <v>0</v>
      </c>
      <c r="I300" s="9"/>
      <c r="J300" s="7">
        <v>22331.23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9">
        <v>0</v>
      </c>
      <c r="R300" s="7">
        <v>1232.037</v>
      </c>
      <c r="S300" s="8" t="s">
        <v>72</v>
      </c>
      <c r="T300" s="8" t="s">
        <v>72</v>
      </c>
      <c r="U300" s="8" t="s">
        <v>72</v>
      </c>
      <c r="V300" s="8" t="s">
        <v>72</v>
      </c>
      <c r="W300" s="8" t="s">
        <v>72</v>
      </c>
      <c r="X300" s="8">
        <v>0</v>
      </c>
      <c r="Y300" s="9" t="s">
        <v>72</v>
      </c>
      <c r="Z300" s="7">
        <v>25623</v>
      </c>
      <c r="AA300" s="8" t="s">
        <v>72</v>
      </c>
      <c r="AB300" s="8" t="s">
        <v>72</v>
      </c>
      <c r="AC300" s="8" t="s">
        <v>72</v>
      </c>
      <c r="AD300" s="8" t="s">
        <v>72</v>
      </c>
      <c r="AE300" s="8" t="s">
        <v>72</v>
      </c>
      <c r="AF300" s="8">
        <v>0</v>
      </c>
      <c r="AG300" s="9" t="s">
        <v>72</v>
      </c>
      <c r="AH300" s="35">
        <v>14122.79</v>
      </c>
    </row>
    <row r="301" spans="1:34" x14ac:dyDescent="0.45">
      <c r="A301" s="4">
        <v>52505</v>
      </c>
      <c r="B301" s="7">
        <v>4390.8194000000003</v>
      </c>
      <c r="H301" s="8">
        <v>0</v>
      </c>
      <c r="I301" s="9"/>
      <c r="J301" s="7">
        <v>22357.91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9">
        <v>0</v>
      </c>
      <c r="R301" s="7">
        <v>1219.2170000000001</v>
      </c>
      <c r="S301" s="8" t="s">
        <v>72</v>
      </c>
      <c r="T301" s="8" t="s">
        <v>72</v>
      </c>
      <c r="U301" s="8" t="s">
        <v>72</v>
      </c>
      <c r="V301" s="8" t="s">
        <v>72</v>
      </c>
      <c r="W301" s="8" t="s">
        <v>72</v>
      </c>
      <c r="X301" s="8">
        <v>0</v>
      </c>
      <c r="Y301" s="9" t="s">
        <v>72</v>
      </c>
      <c r="Z301" s="7">
        <v>25606.26</v>
      </c>
      <c r="AA301" s="8" t="s">
        <v>72</v>
      </c>
      <c r="AB301" s="8" t="s">
        <v>72</v>
      </c>
      <c r="AC301" s="8" t="s">
        <v>72</v>
      </c>
      <c r="AD301" s="8" t="s">
        <v>72</v>
      </c>
      <c r="AE301" s="8" t="s">
        <v>72</v>
      </c>
      <c r="AF301" s="8">
        <v>0</v>
      </c>
      <c r="AG301" s="9" t="s">
        <v>72</v>
      </c>
      <c r="AH301" s="35">
        <v>15653.55</v>
      </c>
    </row>
    <row r="302" spans="1:34" x14ac:dyDescent="0.45">
      <c r="A302" s="4">
        <v>52536</v>
      </c>
      <c r="B302" s="7">
        <v>4023.1585</v>
      </c>
      <c r="H302" s="8">
        <v>0</v>
      </c>
      <c r="I302" s="9"/>
      <c r="J302" s="7">
        <v>22357.91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9">
        <v>0</v>
      </c>
      <c r="R302" s="7">
        <v>1219.2170000000001</v>
      </c>
      <c r="S302" s="8" t="s">
        <v>72</v>
      </c>
      <c r="T302" s="8" t="s">
        <v>72</v>
      </c>
      <c r="U302" s="8" t="s">
        <v>72</v>
      </c>
      <c r="V302" s="8" t="s">
        <v>72</v>
      </c>
      <c r="W302" s="8" t="s">
        <v>72</v>
      </c>
      <c r="X302" s="8">
        <v>0</v>
      </c>
      <c r="Y302" s="9" t="s">
        <v>72</v>
      </c>
      <c r="Z302" s="7">
        <v>25606.26</v>
      </c>
      <c r="AA302" s="8" t="s">
        <v>72</v>
      </c>
      <c r="AB302" s="8" t="s">
        <v>72</v>
      </c>
      <c r="AC302" s="8" t="s">
        <v>72</v>
      </c>
      <c r="AD302" s="8" t="s">
        <v>72</v>
      </c>
      <c r="AE302" s="8" t="s">
        <v>72</v>
      </c>
      <c r="AF302" s="8">
        <v>0</v>
      </c>
      <c r="AG302" s="9" t="s">
        <v>72</v>
      </c>
      <c r="AH302" s="35">
        <v>17024.79</v>
      </c>
    </row>
    <row r="303" spans="1:34" x14ac:dyDescent="0.45">
      <c r="A303" s="4">
        <v>52566</v>
      </c>
      <c r="B303" s="7">
        <v>4014.7528000000002</v>
      </c>
      <c r="H303" s="8">
        <v>0</v>
      </c>
      <c r="I303" s="9"/>
      <c r="J303" s="7">
        <v>21533.54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9">
        <v>0</v>
      </c>
      <c r="R303" s="7">
        <v>1128.633</v>
      </c>
      <c r="S303" s="8" t="s">
        <v>72</v>
      </c>
      <c r="T303" s="8" t="s">
        <v>72</v>
      </c>
      <c r="U303" s="8" t="s">
        <v>72</v>
      </c>
      <c r="V303" s="8" t="s">
        <v>72</v>
      </c>
      <c r="W303" s="8" t="s">
        <v>72</v>
      </c>
      <c r="X303" s="8">
        <v>0</v>
      </c>
      <c r="Y303" s="9" t="s">
        <v>72</v>
      </c>
      <c r="Z303" s="7">
        <v>24465.35</v>
      </c>
      <c r="AA303" s="8" t="s">
        <v>72</v>
      </c>
      <c r="AB303" s="8" t="s">
        <v>72</v>
      </c>
      <c r="AC303" s="8" t="s">
        <v>72</v>
      </c>
      <c r="AD303" s="8" t="s">
        <v>72</v>
      </c>
      <c r="AE303" s="8" t="s">
        <v>72</v>
      </c>
      <c r="AF303" s="8">
        <v>0</v>
      </c>
      <c r="AG303" s="9" t="s">
        <v>72</v>
      </c>
      <c r="AH303" s="35">
        <v>17985.41</v>
      </c>
    </row>
    <row r="304" spans="1:34" x14ac:dyDescent="0.45">
      <c r="A304" s="4">
        <v>52597</v>
      </c>
      <c r="B304" s="7">
        <v>3655.4677999999999</v>
      </c>
      <c r="H304" s="8">
        <v>0</v>
      </c>
      <c r="I304" s="9"/>
      <c r="J304" s="7">
        <v>21543.19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9">
        <v>0</v>
      </c>
      <c r="R304" s="7">
        <v>1124.921</v>
      </c>
      <c r="S304" s="8" t="s">
        <v>72</v>
      </c>
      <c r="T304" s="8" t="s">
        <v>72</v>
      </c>
      <c r="U304" s="8" t="s">
        <v>72</v>
      </c>
      <c r="V304" s="8" t="s">
        <v>72</v>
      </c>
      <c r="W304" s="8" t="s">
        <v>72</v>
      </c>
      <c r="X304" s="8">
        <v>0</v>
      </c>
      <c r="Y304" s="9" t="s">
        <v>72</v>
      </c>
      <c r="Z304" s="7">
        <v>24462.78</v>
      </c>
      <c r="AA304" s="8" t="s">
        <v>72</v>
      </c>
      <c r="AB304" s="8" t="s">
        <v>72</v>
      </c>
      <c r="AC304" s="8" t="s">
        <v>72</v>
      </c>
      <c r="AD304" s="8" t="s">
        <v>72</v>
      </c>
      <c r="AE304" s="8" t="s">
        <v>72</v>
      </c>
      <c r="AF304" s="8">
        <v>0</v>
      </c>
      <c r="AG304" s="9" t="s">
        <v>72</v>
      </c>
      <c r="AH304" s="35">
        <v>18577.21</v>
      </c>
    </row>
    <row r="305" spans="1:34" x14ac:dyDescent="0.45">
      <c r="A305" s="4">
        <v>52628</v>
      </c>
      <c r="B305" s="7">
        <v>3629.2232999999997</v>
      </c>
      <c r="H305" s="8">
        <v>0</v>
      </c>
      <c r="I305" s="9"/>
      <c r="J305" s="7">
        <v>20714.150000000001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9">
        <v>0</v>
      </c>
      <c r="R305" s="7">
        <v>1035.8689999999999</v>
      </c>
      <c r="S305" s="8" t="s">
        <v>72</v>
      </c>
      <c r="T305" s="8" t="s">
        <v>72</v>
      </c>
      <c r="U305" s="8" t="s">
        <v>72</v>
      </c>
      <c r="V305" s="8" t="s">
        <v>72</v>
      </c>
      <c r="W305" s="8" t="s">
        <v>72</v>
      </c>
      <c r="X305" s="8">
        <v>0</v>
      </c>
      <c r="Y305" s="9" t="s">
        <v>72</v>
      </c>
      <c r="Z305" s="7">
        <v>23321.31</v>
      </c>
      <c r="AA305" s="8" t="s">
        <v>72</v>
      </c>
      <c r="AB305" s="8" t="s">
        <v>72</v>
      </c>
      <c r="AC305" s="8" t="s">
        <v>72</v>
      </c>
      <c r="AD305" s="8" t="s">
        <v>72</v>
      </c>
      <c r="AE305" s="8" t="s">
        <v>72</v>
      </c>
      <c r="AF305" s="8">
        <v>0</v>
      </c>
      <c r="AG305" s="9" t="s">
        <v>72</v>
      </c>
      <c r="AH305" s="35">
        <v>18741.57</v>
      </c>
    </row>
    <row r="306" spans="1:34" x14ac:dyDescent="0.45">
      <c r="A306" s="4">
        <v>52657</v>
      </c>
      <c r="B306" s="7">
        <v>3632.1922</v>
      </c>
      <c r="H306" s="8">
        <v>0</v>
      </c>
      <c r="I306" s="9"/>
      <c r="J306" s="7">
        <v>20734.78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9">
        <v>0</v>
      </c>
      <c r="R306" s="7">
        <v>1029.02</v>
      </c>
      <c r="S306" s="8" t="s">
        <v>72</v>
      </c>
      <c r="T306" s="8" t="s">
        <v>72</v>
      </c>
      <c r="U306" s="8" t="s">
        <v>72</v>
      </c>
      <c r="V306" s="8" t="s">
        <v>72</v>
      </c>
      <c r="W306" s="8" t="s">
        <v>72</v>
      </c>
      <c r="X306" s="8">
        <v>0</v>
      </c>
      <c r="Y306" s="9" t="s">
        <v>72</v>
      </c>
      <c r="Z306" s="7">
        <v>23314.87</v>
      </c>
      <c r="AA306" s="8" t="s">
        <v>72</v>
      </c>
      <c r="AB306" s="8" t="s">
        <v>72</v>
      </c>
      <c r="AC306" s="8" t="s">
        <v>72</v>
      </c>
      <c r="AD306" s="8" t="s">
        <v>72</v>
      </c>
      <c r="AE306" s="8" t="s">
        <v>72</v>
      </c>
      <c r="AF306" s="8">
        <v>0</v>
      </c>
      <c r="AG306" s="9" t="s">
        <v>72</v>
      </c>
      <c r="AH306" s="35">
        <v>18356.13</v>
      </c>
    </row>
    <row r="307" spans="1:34" x14ac:dyDescent="0.45">
      <c r="A307" s="4">
        <v>52688</v>
      </c>
      <c r="B307" s="7">
        <v>3269.0618999999997</v>
      </c>
      <c r="H307" s="8">
        <v>0</v>
      </c>
      <c r="I307" s="9"/>
      <c r="J307" s="7">
        <v>20734.78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0</v>
      </c>
      <c r="R307" s="7">
        <v>1029.02</v>
      </c>
      <c r="S307" s="8" t="s">
        <v>72</v>
      </c>
      <c r="T307" s="8" t="s">
        <v>72</v>
      </c>
      <c r="U307" s="8" t="s">
        <v>72</v>
      </c>
      <c r="V307" s="8" t="s">
        <v>72</v>
      </c>
      <c r="W307" s="8" t="s">
        <v>72</v>
      </c>
      <c r="X307" s="8">
        <v>0</v>
      </c>
      <c r="Y307" s="9" t="s">
        <v>72</v>
      </c>
      <c r="Z307" s="7">
        <v>23314.87</v>
      </c>
      <c r="AA307" s="8" t="s">
        <v>72</v>
      </c>
      <c r="AB307" s="8" t="s">
        <v>72</v>
      </c>
      <c r="AC307" s="8" t="s">
        <v>72</v>
      </c>
      <c r="AD307" s="8" t="s">
        <v>72</v>
      </c>
      <c r="AE307" s="8" t="s">
        <v>72</v>
      </c>
      <c r="AF307" s="8">
        <v>0</v>
      </c>
      <c r="AG307" s="9" t="s">
        <v>72</v>
      </c>
      <c r="AH307" s="35">
        <v>16730.84</v>
      </c>
    </row>
    <row r="308" spans="1:34" x14ac:dyDescent="0.45">
      <c r="A308" s="4">
        <v>52718</v>
      </c>
      <c r="B308" s="7">
        <v>2895.0060999999996</v>
      </c>
      <c r="H308" s="8">
        <v>0</v>
      </c>
      <c r="I308" s="9"/>
      <c r="J308" s="7">
        <v>20104.849999999999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9">
        <v>0</v>
      </c>
      <c r="R308" s="7">
        <v>940.36609999999996</v>
      </c>
      <c r="S308" s="8" t="s">
        <v>72</v>
      </c>
      <c r="T308" s="8" t="s">
        <v>72</v>
      </c>
      <c r="U308" s="8" t="s">
        <v>72</v>
      </c>
      <c r="V308" s="8" t="s">
        <v>72</v>
      </c>
      <c r="W308" s="8" t="s">
        <v>72</v>
      </c>
      <c r="X308" s="8">
        <v>0</v>
      </c>
      <c r="Y308" s="9" t="s">
        <v>72</v>
      </c>
      <c r="Z308" s="7">
        <v>22372.240000000002</v>
      </c>
      <c r="AA308" s="8" t="s">
        <v>72</v>
      </c>
      <c r="AB308" s="8" t="s">
        <v>72</v>
      </c>
      <c r="AC308" s="8" t="s">
        <v>72</v>
      </c>
      <c r="AD308" s="8" t="s">
        <v>72</v>
      </c>
      <c r="AE308" s="8" t="s">
        <v>72</v>
      </c>
      <c r="AF308" s="8">
        <v>0</v>
      </c>
      <c r="AG308" s="9" t="s">
        <v>72</v>
      </c>
      <c r="AH308" s="35">
        <v>14411.5</v>
      </c>
    </row>
    <row r="309" spans="1:34" x14ac:dyDescent="0.45">
      <c r="A309" s="4">
        <v>52749</v>
      </c>
      <c r="B309" s="7">
        <v>2895.4133000000002</v>
      </c>
      <c r="H309" s="8">
        <v>0</v>
      </c>
      <c r="I309" s="9"/>
      <c r="J309" s="7">
        <v>19402.400000000001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9">
        <v>0</v>
      </c>
      <c r="R309" s="7">
        <v>849.20029999999997</v>
      </c>
      <c r="S309" s="8" t="s">
        <v>72</v>
      </c>
      <c r="T309" s="8" t="s">
        <v>72</v>
      </c>
      <c r="U309" s="8" t="s">
        <v>72</v>
      </c>
      <c r="V309" s="8" t="s">
        <v>72</v>
      </c>
      <c r="W309" s="8" t="s">
        <v>72</v>
      </c>
      <c r="X309" s="8">
        <v>0</v>
      </c>
      <c r="Y309" s="9" t="s">
        <v>72</v>
      </c>
      <c r="Z309" s="7">
        <v>21346.62</v>
      </c>
      <c r="AA309" s="8" t="s">
        <v>72</v>
      </c>
      <c r="AB309" s="8" t="s">
        <v>72</v>
      </c>
      <c r="AC309" s="8" t="s">
        <v>72</v>
      </c>
      <c r="AD309" s="8" t="s">
        <v>72</v>
      </c>
      <c r="AE309" s="8" t="s">
        <v>72</v>
      </c>
      <c r="AF309" s="8">
        <v>0</v>
      </c>
      <c r="AG309" s="9" t="s">
        <v>72</v>
      </c>
      <c r="AH309" s="35">
        <v>12910.5</v>
      </c>
    </row>
    <row r="310" spans="1:34" x14ac:dyDescent="0.45">
      <c r="A310" s="4">
        <v>52779</v>
      </c>
      <c r="B310" s="7">
        <v>2704.9346</v>
      </c>
      <c r="H310" s="8">
        <v>0</v>
      </c>
      <c r="I310" s="9"/>
      <c r="J310" s="7">
        <v>19402.400000000001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9">
        <v>0</v>
      </c>
      <c r="R310" s="7">
        <v>849.20029999999997</v>
      </c>
      <c r="S310" s="8" t="s">
        <v>72</v>
      </c>
      <c r="T310" s="8" t="s">
        <v>72</v>
      </c>
      <c r="U310" s="8" t="s">
        <v>72</v>
      </c>
      <c r="V310" s="8" t="s">
        <v>72</v>
      </c>
      <c r="W310" s="8" t="s">
        <v>72</v>
      </c>
      <c r="X310" s="8">
        <v>0</v>
      </c>
      <c r="Y310" s="9" t="s">
        <v>72</v>
      </c>
      <c r="Z310" s="7">
        <v>21346.62</v>
      </c>
      <c r="AA310" s="8" t="s">
        <v>72</v>
      </c>
      <c r="AB310" s="8" t="s">
        <v>72</v>
      </c>
      <c r="AC310" s="8" t="s">
        <v>72</v>
      </c>
      <c r="AD310" s="8" t="s">
        <v>72</v>
      </c>
      <c r="AE310" s="8" t="s">
        <v>72</v>
      </c>
      <c r="AF310" s="8">
        <v>0</v>
      </c>
      <c r="AG310" s="9" t="s">
        <v>72</v>
      </c>
      <c r="AH310" s="35">
        <v>11635.05</v>
      </c>
    </row>
    <row r="311" spans="1:34" x14ac:dyDescent="0.45">
      <c r="A311" s="4">
        <v>52810</v>
      </c>
      <c r="B311" s="7">
        <v>2524.8294000000001</v>
      </c>
      <c r="H311" s="8">
        <v>0</v>
      </c>
      <c r="I311" s="9"/>
      <c r="J311" s="7">
        <v>16737.43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9">
        <v>0</v>
      </c>
      <c r="R311" s="7">
        <v>797.42780000000005</v>
      </c>
      <c r="S311" s="8" t="s">
        <v>72</v>
      </c>
      <c r="T311" s="8" t="s">
        <v>72</v>
      </c>
      <c r="U311" s="8" t="s">
        <v>72</v>
      </c>
      <c r="V311" s="8" t="s">
        <v>72</v>
      </c>
      <c r="W311" s="8" t="s">
        <v>72</v>
      </c>
      <c r="X311" s="8">
        <v>0</v>
      </c>
      <c r="Y311" s="9" t="s">
        <v>72</v>
      </c>
      <c r="Z311" s="7">
        <v>18458.52</v>
      </c>
      <c r="AA311" s="8" t="s">
        <v>72</v>
      </c>
      <c r="AB311" s="8" t="s">
        <v>72</v>
      </c>
      <c r="AC311" s="8" t="s">
        <v>72</v>
      </c>
      <c r="AD311" s="8" t="s">
        <v>72</v>
      </c>
      <c r="AE311" s="8" t="s">
        <v>72</v>
      </c>
      <c r="AF311" s="8">
        <v>0</v>
      </c>
      <c r="AG311" s="9" t="s">
        <v>72</v>
      </c>
      <c r="AH311" s="35">
        <v>11180.29</v>
      </c>
    </row>
    <row r="312" spans="1:34" x14ac:dyDescent="0.45">
      <c r="A312" s="4">
        <v>52841</v>
      </c>
      <c r="B312" s="7">
        <v>2521.1343000000002</v>
      </c>
      <c r="H312" s="8">
        <v>0</v>
      </c>
      <c r="I312" s="9"/>
      <c r="J312" s="7">
        <v>12913.88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9">
        <v>0</v>
      </c>
      <c r="R312" s="7">
        <v>736.8818</v>
      </c>
      <c r="S312" s="8" t="s">
        <v>72</v>
      </c>
      <c r="T312" s="8" t="s">
        <v>72</v>
      </c>
      <c r="U312" s="8" t="s">
        <v>72</v>
      </c>
      <c r="V312" s="8" t="s">
        <v>72</v>
      </c>
      <c r="W312" s="8" t="s">
        <v>72</v>
      </c>
      <c r="X312" s="8">
        <v>0</v>
      </c>
      <c r="Y312" s="9" t="s">
        <v>72</v>
      </c>
      <c r="Z312" s="7">
        <v>14413.21</v>
      </c>
      <c r="AA312" s="8" t="s">
        <v>72</v>
      </c>
      <c r="AB312" s="8" t="s">
        <v>72</v>
      </c>
      <c r="AC312" s="8" t="s">
        <v>72</v>
      </c>
      <c r="AD312" s="8" t="s">
        <v>72</v>
      </c>
      <c r="AE312" s="8" t="s">
        <v>72</v>
      </c>
      <c r="AF312" s="8">
        <v>0</v>
      </c>
      <c r="AG312" s="9" t="s">
        <v>72</v>
      </c>
      <c r="AH312" s="35">
        <v>10939.04</v>
      </c>
    </row>
    <row r="313" spans="1:34" x14ac:dyDescent="0.45">
      <c r="A313" s="4">
        <v>52871</v>
      </c>
      <c r="B313" s="7">
        <v>2516.0061000000001</v>
      </c>
      <c r="H313" s="8">
        <v>0</v>
      </c>
      <c r="I313" s="9"/>
      <c r="J313" s="7">
        <v>12912.95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9">
        <v>0</v>
      </c>
      <c r="R313" s="7">
        <v>735.77589999999998</v>
      </c>
      <c r="S313" s="8" t="s">
        <v>72</v>
      </c>
      <c r="T313" s="8" t="s">
        <v>72</v>
      </c>
      <c r="U313" s="8" t="s">
        <v>72</v>
      </c>
      <c r="V313" s="8" t="s">
        <v>72</v>
      </c>
      <c r="W313" s="8" t="s">
        <v>72</v>
      </c>
      <c r="X313" s="8">
        <v>0</v>
      </c>
      <c r="Y313" s="9" t="s">
        <v>72</v>
      </c>
      <c r="Z313" s="7">
        <v>14409.52</v>
      </c>
      <c r="AA313" s="8" t="s">
        <v>72</v>
      </c>
      <c r="AB313" s="8" t="s">
        <v>72</v>
      </c>
      <c r="AC313" s="8" t="s">
        <v>72</v>
      </c>
      <c r="AD313" s="8" t="s">
        <v>72</v>
      </c>
      <c r="AE313" s="8" t="s">
        <v>72</v>
      </c>
      <c r="AF313" s="8">
        <v>0</v>
      </c>
      <c r="AG313" s="9" t="s">
        <v>72</v>
      </c>
      <c r="AH313" s="35">
        <v>12199.57</v>
      </c>
    </row>
    <row r="314" spans="1:34" x14ac:dyDescent="0.45">
      <c r="A314" s="4">
        <v>52902</v>
      </c>
      <c r="B314" s="7">
        <v>2507.4719</v>
      </c>
      <c r="H314" s="8">
        <v>0</v>
      </c>
      <c r="I314" s="9"/>
      <c r="J314" s="7">
        <v>12914.94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9">
        <v>0</v>
      </c>
      <c r="R314" s="7">
        <v>734.29960000000005</v>
      </c>
      <c r="S314" s="8" t="s">
        <v>72</v>
      </c>
      <c r="T314" s="8" t="s">
        <v>72</v>
      </c>
      <c r="U314" s="8" t="s">
        <v>72</v>
      </c>
      <c r="V314" s="8" t="s">
        <v>72</v>
      </c>
      <c r="W314" s="8" t="s">
        <v>72</v>
      </c>
      <c r="X314" s="8">
        <v>0</v>
      </c>
      <c r="Y314" s="9" t="s">
        <v>72</v>
      </c>
      <c r="Z314" s="7">
        <v>14406.82</v>
      </c>
      <c r="AA314" s="8" t="s">
        <v>72</v>
      </c>
      <c r="AB314" s="8" t="s">
        <v>72</v>
      </c>
      <c r="AC314" s="8" t="s">
        <v>72</v>
      </c>
      <c r="AD314" s="8" t="s">
        <v>72</v>
      </c>
      <c r="AE314" s="8" t="s">
        <v>72</v>
      </c>
      <c r="AF314" s="8">
        <v>0</v>
      </c>
      <c r="AG314" s="9" t="s">
        <v>72</v>
      </c>
      <c r="AH314" s="35">
        <v>13425.47</v>
      </c>
    </row>
    <row r="315" spans="1:34" x14ac:dyDescent="0.45">
      <c r="A315" s="4">
        <v>52932</v>
      </c>
      <c r="B315" s="7">
        <v>2495.1091000000001</v>
      </c>
      <c r="H315" s="8">
        <v>0</v>
      </c>
      <c r="I315" s="9"/>
      <c r="J315" s="7">
        <v>12919.27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9">
        <v>0</v>
      </c>
      <c r="R315" s="7">
        <v>731.65840000000003</v>
      </c>
      <c r="S315" s="8" t="s">
        <v>72</v>
      </c>
      <c r="T315" s="8" t="s">
        <v>72</v>
      </c>
      <c r="U315" s="8" t="s">
        <v>72</v>
      </c>
      <c r="V315" s="8" t="s">
        <v>72</v>
      </c>
      <c r="W315" s="8" t="s">
        <v>72</v>
      </c>
      <c r="X315" s="8">
        <v>0</v>
      </c>
      <c r="Y315" s="9" t="s">
        <v>72</v>
      </c>
      <c r="Z315" s="7">
        <v>14402.6</v>
      </c>
      <c r="AA315" s="8" t="s">
        <v>72</v>
      </c>
      <c r="AB315" s="8" t="s">
        <v>72</v>
      </c>
      <c r="AC315" s="8" t="s">
        <v>72</v>
      </c>
      <c r="AD315" s="8" t="s">
        <v>72</v>
      </c>
      <c r="AE315" s="8" t="s">
        <v>72</v>
      </c>
      <c r="AF315" s="8">
        <v>0</v>
      </c>
      <c r="AG315" s="9" t="s">
        <v>72</v>
      </c>
      <c r="AH315" s="35">
        <v>14536.08</v>
      </c>
    </row>
    <row r="316" spans="1:34" x14ac:dyDescent="0.45">
      <c r="A316" s="4">
        <v>52963</v>
      </c>
      <c r="B316" s="7">
        <v>2489.7873</v>
      </c>
      <c r="H316" s="8">
        <v>0</v>
      </c>
      <c r="I316" s="9"/>
      <c r="J316" s="7">
        <v>12927.44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9">
        <v>0</v>
      </c>
      <c r="R316" s="7">
        <v>727.25149999999996</v>
      </c>
      <c r="S316" s="8" t="s">
        <v>72</v>
      </c>
      <c r="T316" s="8" t="s">
        <v>72</v>
      </c>
      <c r="U316" s="8" t="s">
        <v>72</v>
      </c>
      <c r="V316" s="8" t="s">
        <v>72</v>
      </c>
      <c r="W316" s="8" t="s">
        <v>72</v>
      </c>
      <c r="X316" s="8">
        <v>0</v>
      </c>
      <c r="Y316" s="9" t="s">
        <v>72</v>
      </c>
      <c r="Z316" s="7">
        <v>14396.41</v>
      </c>
      <c r="AA316" s="8" t="s">
        <v>72</v>
      </c>
      <c r="AB316" s="8" t="s">
        <v>72</v>
      </c>
      <c r="AC316" s="8" t="s">
        <v>72</v>
      </c>
      <c r="AD316" s="8" t="s">
        <v>72</v>
      </c>
      <c r="AE316" s="8" t="s">
        <v>72</v>
      </c>
      <c r="AF316" s="8">
        <v>0</v>
      </c>
      <c r="AG316" s="9" t="s">
        <v>72</v>
      </c>
      <c r="AH316" s="35">
        <v>15461.21</v>
      </c>
    </row>
    <row r="317" spans="1:34" x14ac:dyDescent="0.45">
      <c r="A317" s="4">
        <v>52994</v>
      </c>
      <c r="B317" s="7">
        <v>2479.3323999999998</v>
      </c>
      <c r="H317" s="8">
        <v>0</v>
      </c>
      <c r="I317" s="9"/>
      <c r="J317" s="7">
        <v>12930.51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9">
        <v>0</v>
      </c>
      <c r="R317" s="7">
        <v>725.70450000000005</v>
      </c>
      <c r="S317" s="8" t="s">
        <v>72</v>
      </c>
      <c r="T317" s="8" t="s">
        <v>72</v>
      </c>
      <c r="U317" s="8" t="s">
        <v>72</v>
      </c>
      <c r="V317" s="8" t="s">
        <v>72</v>
      </c>
      <c r="W317" s="8" t="s">
        <v>72</v>
      </c>
      <c r="X317" s="8">
        <v>0</v>
      </c>
      <c r="Y317" s="9" t="s">
        <v>72</v>
      </c>
      <c r="Z317" s="7">
        <v>14394.29</v>
      </c>
      <c r="AA317" s="8" t="s">
        <v>72</v>
      </c>
      <c r="AB317" s="8" t="s">
        <v>72</v>
      </c>
      <c r="AC317" s="8" t="s">
        <v>72</v>
      </c>
      <c r="AD317" s="8" t="s">
        <v>72</v>
      </c>
      <c r="AE317" s="8" t="s">
        <v>72</v>
      </c>
      <c r="AF317" s="8">
        <v>0</v>
      </c>
      <c r="AG317" s="9" t="s">
        <v>72</v>
      </c>
      <c r="AH317" s="35">
        <v>16008.24</v>
      </c>
    </row>
    <row r="318" spans="1:34" x14ac:dyDescent="0.45">
      <c r="A318" s="4">
        <v>53022</v>
      </c>
      <c r="B318" s="7">
        <v>2468.7460000000001</v>
      </c>
      <c r="H318" s="8">
        <v>0</v>
      </c>
      <c r="I318" s="9"/>
      <c r="J318" s="7">
        <v>12937.6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9">
        <v>0</v>
      </c>
      <c r="R318" s="7">
        <v>722.15150000000006</v>
      </c>
      <c r="S318" s="8" t="s">
        <v>72</v>
      </c>
      <c r="T318" s="8" t="s">
        <v>72</v>
      </c>
      <c r="U318" s="8" t="s">
        <v>72</v>
      </c>
      <c r="V318" s="8" t="s">
        <v>72</v>
      </c>
      <c r="W318" s="8" t="s">
        <v>72</v>
      </c>
      <c r="X318" s="8">
        <v>0</v>
      </c>
      <c r="Y318" s="9" t="s">
        <v>72</v>
      </c>
      <c r="Z318" s="7">
        <v>14389.8</v>
      </c>
      <c r="AA318" s="8" t="s">
        <v>72</v>
      </c>
      <c r="AB318" s="8" t="s">
        <v>72</v>
      </c>
      <c r="AC318" s="8" t="s">
        <v>72</v>
      </c>
      <c r="AD318" s="8" t="s">
        <v>72</v>
      </c>
      <c r="AE318" s="8" t="s">
        <v>72</v>
      </c>
      <c r="AF318" s="8">
        <v>0</v>
      </c>
      <c r="AG318" s="9" t="s">
        <v>72</v>
      </c>
      <c r="AH318" s="35">
        <v>15952.48</v>
      </c>
    </row>
    <row r="319" spans="1:34" x14ac:dyDescent="0.45">
      <c r="A319" s="4">
        <v>53053</v>
      </c>
      <c r="B319" s="7">
        <v>2465.3024999999998</v>
      </c>
      <c r="H319" s="8">
        <v>0</v>
      </c>
      <c r="I319" s="9"/>
      <c r="J319" s="7">
        <v>12944.82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9">
        <v>0</v>
      </c>
      <c r="R319" s="7">
        <v>718.71690000000001</v>
      </c>
      <c r="S319" s="8" t="s">
        <v>72</v>
      </c>
      <c r="T319" s="8" t="s">
        <v>72</v>
      </c>
      <c r="U319" s="8" t="s">
        <v>72</v>
      </c>
      <c r="V319" s="8" t="s">
        <v>72</v>
      </c>
      <c r="W319" s="8" t="s">
        <v>72</v>
      </c>
      <c r="X319" s="8">
        <v>0</v>
      </c>
      <c r="Y319" s="9" t="s">
        <v>72</v>
      </c>
      <c r="Z319" s="7">
        <v>14385.8</v>
      </c>
      <c r="AA319" s="8" t="s">
        <v>72</v>
      </c>
      <c r="AB319" s="8" t="s">
        <v>72</v>
      </c>
      <c r="AC319" s="8" t="s">
        <v>72</v>
      </c>
      <c r="AD319" s="8" t="s">
        <v>72</v>
      </c>
      <c r="AE319" s="8" t="s">
        <v>72</v>
      </c>
      <c r="AF319" s="8">
        <v>0</v>
      </c>
      <c r="AG319" s="9" t="s">
        <v>72</v>
      </c>
      <c r="AH319" s="35">
        <v>14512.08</v>
      </c>
    </row>
    <row r="320" spans="1:34" x14ac:dyDescent="0.45">
      <c r="A320" s="4">
        <v>53083</v>
      </c>
      <c r="B320" s="7">
        <v>2456.7749999999996</v>
      </c>
      <c r="H320" s="8">
        <v>0</v>
      </c>
      <c r="I320" s="9"/>
      <c r="J320" s="7">
        <v>12945.97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9">
        <v>0</v>
      </c>
      <c r="R320" s="7">
        <v>718.21540000000005</v>
      </c>
      <c r="S320" s="8" t="s">
        <v>72</v>
      </c>
      <c r="T320" s="8" t="s">
        <v>72</v>
      </c>
      <c r="U320" s="8" t="s">
        <v>72</v>
      </c>
      <c r="V320" s="8" t="s">
        <v>72</v>
      </c>
      <c r="W320" s="8" t="s">
        <v>72</v>
      </c>
      <c r="X320" s="8">
        <v>0</v>
      </c>
      <c r="Y320" s="9" t="s">
        <v>72</v>
      </c>
      <c r="Z320" s="7">
        <v>14385.22</v>
      </c>
      <c r="AA320" s="8" t="s">
        <v>72</v>
      </c>
      <c r="AB320" s="8" t="s">
        <v>72</v>
      </c>
      <c r="AC320" s="8" t="s">
        <v>72</v>
      </c>
      <c r="AD320" s="8" t="s">
        <v>72</v>
      </c>
      <c r="AE320" s="8" t="s">
        <v>72</v>
      </c>
      <c r="AF320" s="8">
        <v>0</v>
      </c>
      <c r="AG320" s="9" t="s">
        <v>72</v>
      </c>
      <c r="AH320" s="35">
        <v>12206.75</v>
      </c>
    </row>
    <row r="321" spans="1:34" x14ac:dyDescent="0.45">
      <c r="A321" s="4">
        <v>53114</v>
      </c>
      <c r="B321" s="7">
        <v>2449.2838000000002</v>
      </c>
      <c r="H321" s="8">
        <v>0</v>
      </c>
      <c r="I321" s="9"/>
      <c r="J321" s="7">
        <v>12952.92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9">
        <v>0</v>
      </c>
      <c r="R321" s="7">
        <v>714.98500000000001</v>
      </c>
      <c r="S321" s="8" t="s">
        <v>72</v>
      </c>
      <c r="T321" s="8" t="s">
        <v>72</v>
      </c>
      <c r="U321" s="8" t="s">
        <v>72</v>
      </c>
      <c r="V321" s="8" t="s">
        <v>72</v>
      </c>
      <c r="W321" s="8" t="s">
        <v>72</v>
      </c>
      <c r="X321" s="8">
        <v>0</v>
      </c>
      <c r="Y321" s="9" t="s">
        <v>72</v>
      </c>
      <c r="Z321" s="7">
        <v>14381.63</v>
      </c>
      <c r="AA321" s="8" t="s">
        <v>72</v>
      </c>
      <c r="AB321" s="8" t="s">
        <v>72</v>
      </c>
      <c r="AC321" s="8" t="s">
        <v>72</v>
      </c>
      <c r="AD321" s="8" t="s">
        <v>72</v>
      </c>
      <c r="AE321" s="8" t="s">
        <v>72</v>
      </c>
      <c r="AF321" s="8">
        <v>0</v>
      </c>
      <c r="AG321" s="9" t="s">
        <v>72</v>
      </c>
      <c r="AH321" s="35">
        <v>11929.38</v>
      </c>
    </row>
    <row r="322" spans="1:34" x14ac:dyDescent="0.45">
      <c r="A322" s="4">
        <v>53144</v>
      </c>
      <c r="B322" s="7">
        <v>2438.2467999999999</v>
      </c>
      <c r="H322" s="8">
        <v>0</v>
      </c>
      <c r="I322" s="9"/>
      <c r="J322" s="7">
        <v>12958.34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9">
        <v>0</v>
      </c>
      <c r="R322" s="7">
        <v>712.52729999999997</v>
      </c>
      <c r="S322" s="8" t="s">
        <v>72</v>
      </c>
      <c r="T322" s="8" t="s">
        <v>72</v>
      </c>
      <c r="U322" s="8" t="s">
        <v>72</v>
      </c>
      <c r="V322" s="8" t="s">
        <v>72</v>
      </c>
      <c r="W322" s="8" t="s">
        <v>72</v>
      </c>
      <c r="X322" s="8">
        <v>0</v>
      </c>
      <c r="Y322" s="9" t="s">
        <v>72</v>
      </c>
      <c r="Z322" s="7">
        <v>14379.01</v>
      </c>
      <c r="AA322" s="8" t="s">
        <v>72</v>
      </c>
      <c r="AB322" s="8" t="s">
        <v>72</v>
      </c>
      <c r="AC322" s="8" t="s">
        <v>72</v>
      </c>
      <c r="AD322" s="8" t="s">
        <v>72</v>
      </c>
      <c r="AE322" s="8" t="s">
        <v>72</v>
      </c>
      <c r="AF322" s="8">
        <v>0</v>
      </c>
      <c r="AG322" s="9" t="s">
        <v>72</v>
      </c>
      <c r="AH322" s="35">
        <v>11743.69</v>
      </c>
    </row>
    <row r="323" spans="1:34" x14ac:dyDescent="0.45">
      <c r="A323" s="4">
        <v>53175</v>
      </c>
      <c r="B323" s="7">
        <v>2423.7071999999998</v>
      </c>
      <c r="H323" s="8">
        <v>0</v>
      </c>
      <c r="I323" s="9"/>
      <c r="J323" s="7">
        <v>12966.92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9">
        <v>0</v>
      </c>
      <c r="R323" s="7">
        <v>708.70050000000003</v>
      </c>
      <c r="S323" s="8" t="s">
        <v>72</v>
      </c>
      <c r="T323" s="8" t="s">
        <v>72</v>
      </c>
      <c r="U323" s="8" t="s">
        <v>72</v>
      </c>
      <c r="V323" s="8" t="s">
        <v>72</v>
      </c>
      <c r="W323" s="8" t="s">
        <v>72</v>
      </c>
      <c r="X323" s="8">
        <v>0</v>
      </c>
      <c r="Y323" s="9" t="s">
        <v>72</v>
      </c>
      <c r="Z323" s="7">
        <v>14375.08</v>
      </c>
      <c r="AA323" s="8" t="s">
        <v>72</v>
      </c>
      <c r="AB323" s="8" t="s">
        <v>72</v>
      </c>
      <c r="AC323" s="8" t="s">
        <v>72</v>
      </c>
      <c r="AD323" s="8" t="s">
        <v>72</v>
      </c>
      <c r="AE323" s="8" t="s">
        <v>72</v>
      </c>
      <c r="AF323" s="8">
        <v>0</v>
      </c>
      <c r="AG323" s="9" t="s">
        <v>72</v>
      </c>
      <c r="AH323" s="35">
        <v>11443.8</v>
      </c>
    </row>
    <row r="324" spans="1:34" x14ac:dyDescent="0.45">
      <c r="A324" s="4">
        <v>53206</v>
      </c>
      <c r="B324" s="7">
        <v>2421.9926999999998</v>
      </c>
      <c r="H324" s="8">
        <v>0</v>
      </c>
      <c r="I324" s="9"/>
      <c r="J324" s="7">
        <v>12978.6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0</v>
      </c>
      <c r="R324" s="7">
        <v>703.57209999999998</v>
      </c>
      <c r="S324" s="8" t="s">
        <v>72</v>
      </c>
      <c r="T324" s="8" t="s">
        <v>72</v>
      </c>
      <c r="U324" s="8" t="s">
        <v>72</v>
      </c>
      <c r="V324" s="8" t="s">
        <v>72</v>
      </c>
      <c r="W324" s="8" t="s">
        <v>72</v>
      </c>
      <c r="X324" s="8">
        <v>0</v>
      </c>
      <c r="Y324" s="9" t="s">
        <v>72</v>
      </c>
      <c r="Z324" s="7">
        <v>14370.01</v>
      </c>
      <c r="AA324" s="8" t="s">
        <v>72</v>
      </c>
      <c r="AB324" s="8" t="s">
        <v>72</v>
      </c>
      <c r="AC324" s="8" t="s">
        <v>72</v>
      </c>
      <c r="AD324" s="8" t="s">
        <v>72</v>
      </c>
      <c r="AE324" s="8" t="s">
        <v>72</v>
      </c>
      <c r="AF324" s="8">
        <v>0</v>
      </c>
      <c r="AG324" s="9" t="s">
        <v>72</v>
      </c>
      <c r="AH324" s="35">
        <v>11391.87</v>
      </c>
    </row>
    <row r="325" spans="1:34" x14ac:dyDescent="0.45">
      <c r="A325" s="4">
        <v>53236</v>
      </c>
      <c r="B325" s="7">
        <v>2414.1698999999999</v>
      </c>
      <c r="H325" s="8">
        <v>0</v>
      </c>
      <c r="I325" s="9"/>
      <c r="J325" s="7">
        <v>12978.6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9">
        <v>0</v>
      </c>
      <c r="R325" s="7">
        <v>703.57209999999998</v>
      </c>
      <c r="S325" s="8" t="s">
        <v>72</v>
      </c>
      <c r="T325" s="8" t="s">
        <v>72</v>
      </c>
      <c r="U325" s="8" t="s">
        <v>72</v>
      </c>
      <c r="V325" s="8" t="s">
        <v>72</v>
      </c>
      <c r="W325" s="8" t="s">
        <v>72</v>
      </c>
      <c r="X325" s="8">
        <v>0</v>
      </c>
      <c r="Y325" s="9" t="s">
        <v>72</v>
      </c>
      <c r="Z325" s="7">
        <v>14370.01</v>
      </c>
      <c r="AA325" s="8" t="s">
        <v>72</v>
      </c>
      <c r="AB325" s="8" t="s">
        <v>72</v>
      </c>
      <c r="AC325" s="8" t="s">
        <v>72</v>
      </c>
      <c r="AD325" s="8" t="s">
        <v>72</v>
      </c>
      <c r="AE325" s="8" t="s">
        <v>72</v>
      </c>
      <c r="AF325" s="8">
        <v>0</v>
      </c>
      <c r="AG325" s="9" t="s">
        <v>72</v>
      </c>
      <c r="AH325" s="35">
        <v>12303.74</v>
      </c>
    </row>
    <row r="326" spans="1:34" x14ac:dyDescent="0.45">
      <c r="A326" s="4">
        <v>53267</v>
      </c>
      <c r="B326" s="7">
        <v>2407.2419</v>
      </c>
      <c r="H326" s="8">
        <v>0</v>
      </c>
      <c r="I326" s="9"/>
      <c r="J326" s="7">
        <v>12984.39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9">
        <v>0</v>
      </c>
      <c r="R326" s="7">
        <v>701.08069999999998</v>
      </c>
      <c r="S326" s="8" t="s">
        <v>72</v>
      </c>
      <c r="T326" s="8" t="s">
        <v>72</v>
      </c>
      <c r="U326" s="8" t="s">
        <v>72</v>
      </c>
      <c r="V326" s="8" t="s">
        <v>72</v>
      </c>
      <c r="W326" s="8" t="s">
        <v>72</v>
      </c>
      <c r="X326" s="8">
        <v>0</v>
      </c>
      <c r="Y326" s="9" t="s">
        <v>72</v>
      </c>
      <c r="Z326" s="7">
        <v>14367.57</v>
      </c>
      <c r="AA326" s="8" t="s">
        <v>72</v>
      </c>
      <c r="AB326" s="8" t="s">
        <v>72</v>
      </c>
      <c r="AC326" s="8" t="s">
        <v>72</v>
      </c>
      <c r="AD326" s="8" t="s">
        <v>72</v>
      </c>
      <c r="AE326" s="8" t="s">
        <v>72</v>
      </c>
      <c r="AF326" s="8">
        <v>0</v>
      </c>
      <c r="AG326" s="9" t="s">
        <v>72</v>
      </c>
      <c r="AH326" s="35">
        <v>12929.28</v>
      </c>
    </row>
    <row r="327" spans="1:34" x14ac:dyDescent="0.45">
      <c r="A327" s="4">
        <v>53297</v>
      </c>
      <c r="B327" s="7">
        <v>2398.3334999999997</v>
      </c>
      <c r="H327" s="8">
        <v>0</v>
      </c>
      <c r="I327" s="9"/>
      <c r="J327" s="7">
        <v>12989.77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9">
        <v>0</v>
      </c>
      <c r="R327" s="7">
        <v>698.73249999999996</v>
      </c>
      <c r="S327" s="8" t="s">
        <v>72</v>
      </c>
      <c r="T327" s="8" t="s">
        <v>72</v>
      </c>
      <c r="U327" s="8" t="s">
        <v>72</v>
      </c>
      <c r="V327" s="8" t="s">
        <v>72</v>
      </c>
      <c r="W327" s="8" t="s">
        <v>72</v>
      </c>
      <c r="X327" s="8">
        <v>0</v>
      </c>
      <c r="Y327" s="9" t="s">
        <v>72</v>
      </c>
      <c r="Z327" s="7">
        <v>14365.3</v>
      </c>
      <c r="AA327" s="8" t="s">
        <v>72</v>
      </c>
      <c r="AB327" s="8" t="s">
        <v>72</v>
      </c>
      <c r="AC327" s="8" t="s">
        <v>72</v>
      </c>
      <c r="AD327" s="8" t="s">
        <v>72</v>
      </c>
      <c r="AE327" s="8" t="s">
        <v>72</v>
      </c>
      <c r="AF327" s="8">
        <v>0</v>
      </c>
      <c r="AG327" s="9" t="s">
        <v>72</v>
      </c>
      <c r="AH327" s="35">
        <v>13334.92</v>
      </c>
    </row>
    <row r="328" spans="1:34" x14ac:dyDescent="0.45">
      <c r="A328" s="4">
        <v>53328</v>
      </c>
      <c r="B328" s="7">
        <v>2387.2109999999998</v>
      </c>
      <c r="H328" s="8">
        <v>0</v>
      </c>
      <c r="I328" s="9"/>
      <c r="J328" s="7">
        <v>12996.25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9">
        <v>0</v>
      </c>
      <c r="R328" s="7">
        <v>695.92010000000005</v>
      </c>
      <c r="S328" s="8" t="s">
        <v>72</v>
      </c>
      <c r="T328" s="8" t="s">
        <v>72</v>
      </c>
      <c r="U328" s="8" t="s">
        <v>72</v>
      </c>
      <c r="V328" s="8" t="s">
        <v>72</v>
      </c>
      <c r="W328" s="8" t="s">
        <v>72</v>
      </c>
      <c r="X328" s="8">
        <v>0</v>
      </c>
      <c r="Y328" s="9" t="s">
        <v>72</v>
      </c>
      <c r="Z328" s="7">
        <v>14362.61</v>
      </c>
      <c r="AA328" s="8" t="s">
        <v>72</v>
      </c>
      <c r="AB328" s="8" t="s">
        <v>72</v>
      </c>
      <c r="AC328" s="8" t="s">
        <v>72</v>
      </c>
      <c r="AD328" s="8" t="s">
        <v>72</v>
      </c>
      <c r="AE328" s="8" t="s">
        <v>72</v>
      </c>
      <c r="AF328" s="8">
        <v>0</v>
      </c>
      <c r="AG328" s="9" t="s">
        <v>72</v>
      </c>
      <c r="AH328" s="35">
        <v>13736.39</v>
      </c>
    </row>
    <row r="329" spans="1:34" x14ac:dyDescent="0.45">
      <c r="A329" s="4">
        <v>53359</v>
      </c>
      <c r="B329" s="7">
        <v>2377.511</v>
      </c>
      <c r="H329" s="8">
        <v>0</v>
      </c>
      <c r="I329" s="9"/>
      <c r="J329" s="7">
        <v>13004.75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9">
        <v>0</v>
      </c>
      <c r="R329" s="7">
        <v>692.20230000000004</v>
      </c>
      <c r="S329" s="8" t="s">
        <v>72</v>
      </c>
      <c r="T329" s="8" t="s">
        <v>72</v>
      </c>
      <c r="U329" s="8" t="s">
        <v>72</v>
      </c>
      <c r="V329" s="8" t="s">
        <v>72</v>
      </c>
      <c r="W329" s="8" t="s">
        <v>72</v>
      </c>
      <c r="X329" s="8">
        <v>0</v>
      </c>
      <c r="Y329" s="9" t="s">
        <v>72</v>
      </c>
      <c r="Z329" s="7">
        <v>14359.07</v>
      </c>
      <c r="AA329" s="8" t="s">
        <v>72</v>
      </c>
      <c r="AB329" s="8" t="s">
        <v>72</v>
      </c>
      <c r="AC329" s="8" t="s">
        <v>72</v>
      </c>
      <c r="AD329" s="8" t="s">
        <v>72</v>
      </c>
      <c r="AE329" s="8" t="s">
        <v>72</v>
      </c>
      <c r="AF329" s="8">
        <v>0</v>
      </c>
      <c r="AG329" s="9" t="s">
        <v>72</v>
      </c>
      <c r="AH329" s="35">
        <v>13919.04</v>
      </c>
    </row>
    <row r="330" spans="1:34" x14ac:dyDescent="0.45">
      <c r="A330" s="4">
        <v>53387</v>
      </c>
      <c r="B330" s="7">
        <v>2372.8467000000001</v>
      </c>
      <c r="H330" s="8">
        <v>0</v>
      </c>
      <c r="I330" s="9"/>
      <c r="J330" s="7">
        <v>13011.16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9">
        <v>0</v>
      </c>
      <c r="R330" s="7">
        <v>689.39149999999995</v>
      </c>
      <c r="S330" s="8" t="s">
        <v>72</v>
      </c>
      <c r="T330" s="8" t="s">
        <v>72</v>
      </c>
      <c r="U330" s="8" t="s">
        <v>72</v>
      </c>
      <c r="V330" s="8" t="s">
        <v>72</v>
      </c>
      <c r="W330" s="8" t="s">
        <v>72</v>
      </c>
      <c r="X330" s="8">
        <v>0</v>
      </c>
      <c r="Y330" s="9" t="s">
        <v>72</v>
      </c>
      <c r="Z330" s="7">
        <v>14356.38</v>
      </c>
      <c r="AA330" s="8" t="s">
        <v>72</v>
      </c>
      <c r="AB330" s="8" t="s">
        <v>72</v>
      </c>
      <c r="AC330" s="8" t="s">
        <v>72</v>
      </c>
      <c r="AD330" s="8" t="s">
        <v>72</v>
      </c>
      <c r="AE330" s="8" t="s">
        <v>72</v>
      </c>
      <c r="AF330" s="8">
        <v>0</v>
      </c>
      <c r="AG330" s="9" t="s">
        <v>72</v>
      </c>
      <c r="AH330" s="35">
        <v>13866.3</v>
      </c>
    </row>
    <row r="331" spans="1:34" x14ac:dyDescent="0.45">
      <c r="A331" s="4">
        <v>53418</v>
      </c>
      <c r="B331" s="7">
        <v>2363.4272999999998</v>
      </c>
      <c r="H331" s="8">
        <v>0</v>
      </c>
      <c r="I331" s="9"/>
      <c r="J331" s="7">
        <v>13015.4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9">
        <v>0</v>
      </c>
      <c r="R331" s="7">
        <v>687.5575</v>
      </c>
      <c r="S331" s="8" t="s">
        <v>72</v>
      </c>
      <c r="T331" s="8" t="s">
        <v>72</v>
      </c>
      <c r="U331" s="8" t="s">
        <v>72</v>
      </c>
      <c r="V331" s="8" t="s">
        <v>72</v>
      </c>
      <c r="W331" s="8" t="s">
        <v>72</v>
      </c>
      <c r="X331" s="8">
        <v>0</v>
      </c>
      <c r="Y331" s="9" t="s">
        <v>72</v>
      </c>
      <c r="Z331" s="7">
        <v>14354.64</v>
      </c>
      <c r="AA331" s="8" t="s">
        <v>72</v>
      </c>
      <c r="AB331" s="8" t="s">
        <v>72</v>
      </c>
      <c r="AC331" s="8" t="s">
        <v>72</v>
      </c>
      <c r="AD331" s="8" t="s">
        <v>72</v>
      </c>
      <c r="AE331" s="8" t="s">
        <v>72</v>
      </c>
      <c r="AF331" s="8">
        <v>0</v>
      </c>
      <c r="AG331" s="9" t="s">
        <v>72</v>
      </c>
      <c r="AH331" s="35">
        <v>13144.43</v>
      </c>
    </row>
    <row r="332" spans="1:34" x14ac:dyDescent="0.45">
      <c r="A332" s="4">
        <v>53448</v>
      </c>
      <c r="B332" s="7">
        <v>2353.5302000000001</v>
      </c>
      <c r="H332" s="8">
        <v>0</v>
      </c>
      <c r="I332" s="9"/>
      <c r="J332" s="7">
        <v>13023.17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7">
        <v>684.13819999999998</v>
      </c>
      <c r="S332" s="8" t="s">
        <v>72</v>
      </c>
      <c r="T332" s="8" t="s">
        <v>72</v>
      </c>
      <c r="U332" s="8" t="s">
        <v>72</v>
      </c>
      <c r="V332" s="8" t="s">
        <v>72</v>
      </c>
      <c r="W332" s="8" t="s">
        <v>72</v>
      </c>
      <c r="X332" s="8">
        <v>0</v>
      </c>
      <c r="Y332" s="9" t="s">
        <v>72</v>
      </c>
      <c r="Z332" s="7">
        <v>14351.34</v>
      </c>
      <c r="AA332" s="8" t="s">
        <v>72</v>
      </c>
      <c r="AB332" s="8" t="s">
        <v>72</v>
      </c>
      <c r="AC332" s="8" t="s">
        <v>72</v>
      </c>
      <c r="AD332" s="8" t="s">
        <v>72</v>
      </c>
      <c r="AE332" s="8" t="s">
        <v>72</v>
      </c>
      <c r="AF332" s="8">
        <v>0</v>
      </c>
      <c r="AG332" s="9" t="s">
        <v>72</v>
      </c>
      <c r="AH332" s="35">
        <v>12550.29</v>
      </c>
    </row>
    <row r="333" spans="1:34" x14ac:dyDescent="0.45">
      <c r="A333" s="4">
        <v>53479</v>
      </c>
      <c r="B333" s="7">
        <v>2339.2727000000004</v>
      </c>
      <c r="H333" s="8">
        <v>0</v>
      </c>
      <c r="I333" s="9"/>
      <c r="J333" s="7">
        <v>13030.48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9">
        <v>0</v>
      </c>
      <c r="R333" s="7">
        <v>680.90449999999998</v>
      </c>
      <c r="S333" s="8" t="s">
        <v>72</v>
      </c>
      <c r="T333" s="8" t="s">
        <v>72</v>
      </c>
      <c r="U333" s="8" t="s">
        <v>72</v>
      </c>
      <c r="V333" s="8" t="s">
        <v>72</v>
      </c>
      <c r="W333" s="8" t="s">
        <v>72</v>
      </c>
      <c r="X333" s="8">
        <v>0</v>
      </c>
      <c r="Y333" s="9" t="s">
        <v>72</v>
      </c>
      <c r="Z333" s="7">
        <v>14348.21</v>
      </c>
      <c r="AA333" s="8" t="s">
        <v>72</v>
      </c>
      <c r="AB333" s="8" t="s">
        <v>72</v>
      </c>
      <c r="AC333" s="8" t="s">
        <v>72</v>
      </c>
      <c r="AD333" s="8" t="s">
        <v>72</v>
      </c>
      <c r="AE333" s="8" t="s">
        <v>72</v>
      </c>
      <c r="AF333" s="8">
        <v>0</v>
      </c>
      <c r="AG333" s="9" t="s">
        <v>72</v>
      </c>
      <c r="AH333" s="35">
        <v>11214.52</v>
      </c>
    </row>
    <row r="334" spans="1:34" x14ac:dyDescent="0.45">
      <c r="A334" s="4">
        <v>53509</v>
      </c>
      <c r="B334" s="7">
        <v>2336.6626999999999</v>
      </c>
      <c r="H334" s="8">
        <v>0</v>
      </c>
      <c r="I334" s="9"/>
      <c r="J334" s="7">
        <v>13041.73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9">
        <v>0</v>
      </c>
      <c r="R334" s="7">
        <v>675.90769999999998</v>
      </c>
      <c r="S334" s="8" t="s">
        <v>72</v>
      </c>
      <c r="T334" s="8" t="s">
        <v>72</v>
      </c>
      <c r="U334" s="8" t="s">
        <v>72</v>
      </c>
      <c r="V334" s="8" t="s">
        <v>72</v>
      </c>
      <c r="W334" s="8" t="s">
        <v>72</v>
      </c>
      <c r="X334" s="8">
        <v>0</v>
      </c>
      <c r="Y334" s="9" t="s">
        <v>72</v>
      </c>
      <c r="Z334" s="7">
        <v>14343.32</v>
      </c>
      <c r="AA334" s="8" t="s">
        <v>72</v>
      </c>
      <c r="AB334" s="8" t="s">
        <v>72</v>
      </c>
      <c r="AC334" s="8" t="s">
        <v>72</v>
      </c>
      <c r="AD334" s="8" t="s">
        <v>72</v>
      </c>
      <c r="AE334" s="8" t="s">
        <v>72</v>
      </c>
      <c r="AF334" s="8">
        <v>0</v>
      </c>
      <c r="AG334" s="9" t="s">
        <v>72</v>
      </c>
      <c r="AH334" s="35">
        <v>9210.6959999999999</v>
      </c>
    </row>
    <row r="335" spans="1:34" x14ac:dyDescent="0.45">
      <c r="A335" s="4">
        <v>53540</v>
      </c>
      <c r="B335" s="7">
        <v>2332.8975</v>
      </c>
      <c r="H335" s="8">
        <v>0</v>
      </c>
      <c r="I335" s="9"/>
      <c r="J335" s="7">
        <v>13041.73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0</v>
      </c>
      <c r="R335" s="7">
        <v>675.90769999999998</v>
      </c>
      <c r="S335" s="8" t="s">
        <v>72</v>
      </c>
      <c r="T335" s="8" t="s">
        <v>72</v>
      </c>
      <c r="U335" s="8" t="s">
        <v>72</v>
      </c>
      <c r="V335" s="8" t="s">
        <v>72</v>
      </c>
      <c r="W335" s="8" t="s">
        <v>72</v>
      </c>
      <c r="X335" s="8">
        <v>0</v>
      </c>
      <c r="Y335" s="9" t="s">
        <v>72</v>
      </c>
      <c r="Z335" s="7">
        <v>14343.32</v>
      </c>
      <c r="AA335" s="8" t="s">
        <v>72</v>
      </c>
      <c r="AB335" s="8" t="s">
        <v>72</v>
      </c>
      <c r="AC335" s="8" t="s">
        <v>72</v>
      </c>
      <c r="AD335" s="8" t="s">
        <v>72</v>
      </c>
      <c r="AE335" s="8" t="s">
        <v>72</v>
      </c>
      <c r="AF335" s="8">
        <v>0</v>
      </c>
      <c r="AG335" s="9" t="s">
        <v>72</v>
      </c>
      <c r="AH335" s="35">
        <v>9003.0079999999998</v>
      </c>
    </row>
    <row r="336" spans="1:34" x14ac:dyDescent="0.45">
      <c r="A336" s="4">
        <v>53571</v>
      </c>
      <c r="B336" s="7">
        <v>2320.9269999999997</v>
      </c>
      <c r="H336" s="8">
        <v>0</v>
      </c>
      <c r="I336" s="9"/>
      <c r="J336" s="7">
        <v>13045.16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9">
        <v>0</v>
      </c>
      <c r="R336" s="7">
        <v>674.42179999999996</v>
      </c>
      <c r="S336" s="8" t="s">
        <v>72</v>
      </c>
      <c r="T336" s="8" t="s">
        <v>72</v>
      </c>
      <c r="U336" s="8" t="s">
        <v>72</v>
      </c>
      <c r="V336" s="8" t="s">
        <v>72</v>
      </c>
      <c r="W336" s="8" t="s">
        <v>72</v>
      </c>
      <c r="X336" s="8">
        <v>0</v>
      </c>
      <c r="Y336" s="9" t="s">
        <v>72</v>
      </c>
      <c r="Z336" s="7">
        <v>14341.87</v>
      </c>
      <c r="AA336" s="8" t="s">
        <v>72</v>
      </c>
      <c r="AB336" s="8" t="s">
        <v>72</v>
      </c>
      <c r="AC336" s="8" t="s">
        <v>72</v>
      </c>
      <c r="AD336" s="8" t="s">
        <v>72</v>
      </c>
      <c r="AE336" s="8" t="s">
        <v>72</v>
      </c>
      <c r="AF336" s="8">
        <v>0</v>
      </c>
      <c r="AG336" s="9" t="s">
        <v>72</v>
      </c>
      <c r="AH336" s="35">
        <v>9084.6299999999992</v>
      </c>
    </row>
    <row r="337" spans="1:34" x14ac:dyDescent="0.45">
      <c r="A337" s="4">
        <v>53601</v>
      </c>
      <c r="B337" s="7">
        <v>2313.0363000000002</v>
      </c>
      <c r="H337" s="8">
        <v>0</v>
      </c>
      <c r="I337" s="9"/>
      <c r="J337" s="7">
        <v>13052.59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9">
        <v>0</v>
      </c>
      <c r="R337" s="7">
        <v>671.101</v>
      </c>
      <c r="S337" s="8" t="s">
        <v>72</v>
      </c>
      <c r="T337" s="8" t="s">
        <v>72</v>
      </c>
      <c r="U337" s="8" t="s">
        <v>72</v>
      </c>
      <c r="V337" s="8" t="s">
        <v>72</v>
      </c>
      <c r="W337" s="8" t="s">
        <v>72</v>
      </c>
      <c r="X337" s="8">
        <v>0</v>
      </c>
      <c r="Y337" s="9" t="s">
        <v>72</v>
      </c>
      <c r="Z337" s="7">
        <v>14338.59</v>
      </c>
      <c r="AA337" s="8" t="s">
        <v>72</v>
      </c>
      <c r="AB337" s="8" t="s">
        <v>72</v>
      </c>
      <c r="AC337" s="8" t="s">
        <v>72</v>
      </c>
      <c r="AD337" s="8" t="s">
        <v>72</v>
      </c>
      <c r="AE337" s="8" t="s">
        <v>72</v>
      </c>
      <c r="AF337" s="8">
        <v>0</v>
      </c>
      <c r="AG337" s="9" t="s">
        <v>72</v>
      </c>
      <c r="AH337" s="35">
        <v>9254.3979999999992</v>
      </c>
    </row>
    <row r="338" spans="1:34" x14ac:dyDescent="0.45">
      <c r="A338" s="4">
        <v>53632</v>
      </c>
      <c r="B338" s="7">
        <v>2300.8018999999999</v>
      </c>
      <c r="H338" s="8">
        <v>0</v>
      </c>
      <c r="I338" s="9"/>
      <c r="J338" s="7">
        <v>13059.62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7">
        <v>667.94979999999998</v>
      </c>
      <c r="S338" s="8" t="s">
        <v>72</v>
      </c>
      <c r="T338" s="8" t="s">
        <v>72</v>
      </c>
      <c r="U338" s="8" t="s">
        <v>72</v>
      </c>
      <c r="V338" s="8" t="s">
        <v>72</v>
      </c>
      <c r="W338" s="8" t="s">
        <v>72</v>
      </c>
      <c r="X338" s="8">
        <v>0</v>
      </c>
      <c r="Y338" s="9" t="s">
        <v>72</v>
      </c>
      <c r="Z338" s="7">
        <v>14335.46</v>
      </c>
      <c r="AA338" s="8" t="s">
        <v>72</v>
      </c>
      <c r="AB338" s="8" t="s">
        <v>72</v>
      </c>
      <c r="AC338" s="8" t="s">
        <v>72</v>
      </c>
      <c r="AD338" s="8" t="s">
        <v>72</v>
      </c>
      <c r="AE338" s="8" t="s">
        <v>72</v>
      </c>
      <c r="AF338" s="8">
        <v>0</v>
      </c>
      <c r="AG338" s="9" t="s">
        <v>72</v>
      </c>
      <c r="AH338" s="35">
        <v>9814.018</v>
      </c>
    </row>
    <row r="339" spans="1:34" x14ac:dyDescent="0.45">
      <c r="A339" s="4">
        <v>53662</v>
      </c>
      <c r="B339" s="7">
        <v>2299.3649</v>
      </c>
      <c r="H339" s="8">
        <v>0</v>
      </c>
      <c r="I339" s="9"/>
      <c r="J339" s="7">
        <v>13070.42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9">
        <v>0</v>
      </c>
      <c r="R339" s="7">
        <v>663.0598</v>
      </c>
      <c r="S339" s="8" t="s">
        <v>72</v>
      </c>
      <c r="T339" s="8" t="s">
        <v>72</v>
      </c>
      <c r="U339" s="8" t="s">
        <v>72</v>
      </c>
      <c r="V339" s="8" t="s">
        <v>72</v>
      </c>
      <c r="W339" s="8" t="s">
        <v>72</v>
      </c>
      <c r="X339" s="8">
        <v>0</v>
      </c>
      <c r="Y339" s="9" t="s">
        <v>72</v>
      </c>
      <c r="Z339" s="7">
        <v>14330.49</v>
      </c>
      <c r="AA339" s="8" t="s">
        <v>72</v>
      </c>
      <c r="AB339" s="8" t="s">
        <v>72</v>
      </c>
      <c r="AC339" s="8" t="s">
        <v>72</v>
      </c>
      <c r="AD339" s="8" t="s">
        <v>72</v>
      </c>
      <c r="AE339" s="8" t="s">
        <v>72</v>
      </c>
      <c r="AF339" s="8">
        <v>0</v>
      </c>
      <c r="AG339" s="9" t="s">
        <v>72</v>
      </c>
      <c r="AH339" s="35">
        <v>10193.870000000001</v>
      </c>
    </row>
    <row r="340" spans="1:34" x14ac:dyDescent="0.45">
      <c r="A340" s="4">
        <v>53693</v>
      </c>
      <c r="B340" s="7">
        <v>2281.4547000000002</v>
      </c>
      <c r="H340" s="8">
        <v>0</v>
      </c>
      <c r="I340" s="9"/>
      <c r="J340" s="7">
        <v>13070.42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9">
        <v>0</v>
      </c>
      <c r="R340" s="7">
        <v>663.0598</v>
      </c>
      <c r="S340" s="8" t="s">
        <v>72</v>
      </c>
      <c r="T340" s="8" t="s">
        <v>72</v>
      </c>
      <c r="U340" s="8" t="s">
        <v>72</v>
      </c>
      <c r="V340" s="8" t="s">
        <v>72</v>
      </c>
      <c r="W340" s="8" t="s">
        <v>72</v>
      </c>
      <c r="X340" s="8">
        <v>0</v>
      </c>
      <c r="Y340" s="9" t="s">
        <v>72</v>
      </c>
      <c r="Z340" s="7">
        <v>14330.49</v>
      </c>
      <c r="AA340" s="8" t="s">
        <v>72</v>
      </c>
      <c r="AB340" s="8" t="s">
        <v>72</v>
      </c>
      <c r="AC340" s="8" t="s">
        <v>72</v>
      </c>
      <c r="AD340" s="8" t="s">
        <v>72</v>
      </c>
      <c r="AE340" s="8" t="s">
        <v>72</v>
      </c>
      <c r="AF340" s="8">
        <v>0</v>
      </c>
      <c r="AG340" s="9" t="s">
        <v>72</v>
      </c>
      <c r="AH340" s="35">
        <v>10546.25</v>
      </c>
    </row>
    <row r="341" spans="1:34" x14ac:dyDescent="0.45">
      <c r="A341" s="4">
        <v>53724</v>
      </c>
      <c r="B341" s="7">
        <v>2279.4364</v>
      </c>
      <c r="H341" s="8">
        <v>0</v>
      </c>
      <c r="I341" s="9"/>
      <c r="J341" s="7">
        <v>13085.07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9">
        <v>0</v>
      </c>
      <c r="R341" s="7">
        <v>656.39430000000004</v>
      </c>
      <c r="S341" s="8" t="s">
        <v>72</v>
      </c>
      <c r="T341" s="8" t="s">
        <v>72</v>
      </c>
      <c r="U341" s="8" t="s">
        <v>72</v>
      </c>
      <c r="V341" s="8" t="s">
        <v>72</v>
      </c>
      <c r="W341" s="8" t="s">
        <v>72</v>
      </c>
      <c r="X341" s="8">
        <v>0</v>
      </c>
      <c r="Y341" s="9" t="s">
        <v>72</v>
      </c>
      <c r="Z341" s="7">
        <v>14323.62</v>
      </c>
      <c r="AA341" s="8" t="s">
        <v>72</v>
      </c>
      <c r="AB341" s="8" t="s">
        <v>72</v>
      </c>
      <c r="AC341" s="8" t="s">
        <v>72</v>
      </c>
      <c r="AD341" s="8" t="s">
        <v>72</v>
      </c>
      <c r="AE341" s="8" t="s">
        <v>72</v>
      </c>
      <c r="AF341" s="8">
        <v>0</v>
      </c>
      <c r="AG341" s="9" t="s">
        <v>72</v>
      </c>
      <c r="AH341" s="35">
        <v>10186.94</v>
      </c>
    </row>
    <row r="342" spans="1:34" x14ac:dyDescent="0.45">
      <c r="A342" s="4">
        <v>53752</v>
      </c>
      <c r="B342" s="7">
        <v>2278.6309000000001</v>
      </c>
      <c r="H342" s="8">
        <v>0</v>
      </c>
      <c r="I342" s="9"/>
      <c r="J342" s="7">
        <v>13085.07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9">
        <v>0</v>
      </c>
      <c r="R342" s="7">
        <v>656.39430000000004</v>
      </c>
      <c r="S342" s="8" t="s">
        <v>72</v>
      </c>
      <c r="T342" s="8" t="s">
        <v>72</v>
      </c>
      <c r="U342" s="8" t="s">
        <v>72</v>
      </c>
      <c r="V342" s="8" t="s">
        <v>72</v>
      </c>
      <c r="W342" s="8" t="s">
        <v>72</v>
      </c>
      <c r="X342" s="8">
        <v>0</v>
      </c>
      <c r="Y342" s="9" t="s">
        <v>72</v>
      </c>
      <c r="Z342" s="7">
        <v>14323.62</v>
      </c>
      <c r="AA342" s="8" t="s">
        <v>72</v>
      </c>
      <c r="AB342" s="8" t="s">
        <v>72</v>
      </c>
      <c r="AC342" s="8" t="s">
        <v>72</v>
      </c>
      <c r="AD342" s="8" t="s">
        <v>72</v>
      </c>
      <c r="AE342" s="8" t="s">
        <v>72</v>
      </c>
      <c r="AF342" s="8">
        <v>0</v>
      </c>
      <c r="AG342" s="9" t="s">
        <v>72</v>
      </c>
      <c r="AH342" s="35">
        <v>10047.780000000001</v>
      </c>
    </row>
    <row r="343" spans="1:34" x14ac:dyDescent="0.45">
      <c r="A343" s="4">
        <v>53783</v>
      </c>
      <c r="B343" s="7">
        <v>2270.3320000000003</v>
      </c>
      <c r="H343" s="8">
        <v>0</v>
      </c>
      <c r="I343" s="9"/>
      <c r="J343" s="7">
        <v>13085.07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9">
        <v>0</v>
      </c>
      <c r="R343" s="7">
        <v>656.39430000000004</v>
      </c>
      <c r="S343" s="8" t="s">
        <v>72</v>
      </c>
      <c r="T343" s="8" t="s">
        <v>72</v>
      </c>
      <c r="U343" s="8" t="s">
        <v>72</v>
      </c>
      <c r="V343" s="8" t="s">
        <v>72</v>
      </c>
      <c r="W343" s="8" t="s">
        <v>72</v>
      </c>
      <c r="X343" s="8">
        <v>0</v>
      </c>
      <c r="Y343" s="9" t="s">
        <v>72</v>
      </c>
      <c r="Z343" s="7">
        <v>14323.62</v>
      </c>
      <c r="AA343" s="8" t="s">
        <v>72</v>
      </c>
      <c r="AB343" s="8" t="s">
        <v>72</v>
      </c>
      <c r="AC343" s="8" t="s">
        <v>72</v>
      </c>
      <c r="AD343" s="8" t="s">
        <v>72</v>
      </c>
      <c r="AE343" s="8" t="s">
        <v>72</v>
      </c>
      <c r="AF343" s="8">
        <v>0</v>
      </c>
      <c r="AG343" s="9" t="s">
        <v>72</v>
      </c>
      <c r="AH343" s="35">
        <v>8944.8670000000002</v>
      </c>
    </row>
    <row r="344" spans="1:34" x14ac:dyDescent="0.45">
      <c r="A344" s="4">
        <v>53813</v>
      </c>
      <c r="B344" s="7">
        <v>2262.9521999999997</v>
      </c>
      <c r="H344" s="8">
        <v>0</v>
      </c>
      <c r="I344" s="9"/>
      <c r="J344" s="7">
        <v>13091.13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9">
        <v>0</v>
      </c>
      <c r="R344" s="7">
        <v>653.68119999999999</v>
      </c>
      <c r="S344" s="8" t="s">
        <v>72</v>
      </c>
      <c r="T344" s="8" t="s">
        <v>72</v>
      </c>
      <c r="U344" s="8" t="s">
        <v>72</v>
      </c>
      <c r="V344" s="8" t="s">
        <v>72</v>
      </c>
      <c r="W344" s="8" t="s">
        <v>72</v>
      </c>
      <c r="X344" s="8">
        <v>0</v>
      </c>
      <c r="Y344" s="9" t="s">
        <v>72</v>
      </c>
      <c r="Z344" s="7">
        <v>14320.82</v>
      </c>
      <c r="AA344" s="8" t="s">
        <v>72</v>
      </c>
      <c r="AB344" s="8" t="s">
        <v>72</v>
      </c>
      <c r="AC344" s="8" t="s">
        <v>72</v>
      </c>
      <c r="AD344" s="8" t="s">
        <v>72</v>
      </c>
      <c r="AE344" s="8" t="s">
        <v>72</v>
      </c>
      <c r="AF344" s="8">
        <v>0</v>
      </c>
      <c r="AG344" s="9" t="s">
        <v>72</v>
      </c>
      <c r="AH344" s="35">
        <v>8472.1769999999997</v>
      </c>
    </row>
    <row r="345" spans="1:34" x14ac:dyDescent="0.45">
      <c r="A345" s="4">
        <v>53844</v>
      </c>
      <c r="B345" s="7">
        <v>2251.4495999999999</v>
      </c>
      <c r="H345" s="8">
        <v>0</v>
      </c>
      <c r="I345" s="9"/>
      <c r="J345" s="7">
        <v>13096.35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0</v>
      </c>
      <c r="R345" s="7">
        <v>651.29909999999995</v>
      </c>
      <c r="S345" s="8" t="s">
        <v>72</v>
      </c>
      <c r="T345" s="8" t="s">
        <v>72</v>
      </c>
      <c r="U345" s="8" t="s">
        <v>72</v>
      </c>
      <c r="V345" s="8" t="s">
        <v>72</v>
      </c>
      <c r="W345" s="8" t="s">
        <v>72</v>
      </c>
      <c r="X345" s="8">
        <v>0</v>
      </c>
      <c r="Y345" s="9" t="s">
        <v>72</v>
      </c>
      <c r="Z345" s="7">
        <v>14318.34</v>
      </c>
      <c r="AA345" s="8" t="s">
        <v>72</v>
      </c>
      <c r="AB345" s="8" t="s">
        <v>72</v>
      </c>
      <c r="AC345" s="8" t="s">
        <v>72</v>
      </c>
      <c r="AD345" s="8" t="s">
        <v>72</v>
      </c>
      <c r="AE345" s="8" t="s">
        <v>72</v>
      </c>
      <c r="AF345" s="8">
        <v>0</v>
      </c>
      <c r="AG345" s="9" t="s">
        <v>72</v>
      </c>
      <c r="AH345" s="35">
        <v>8217.2219999999998</v>
      </c>
    </row>
    <row r="346" spans="1:34" x14ac:dyDescent="0.45">
      <c r="A346" s="4">
        <v>53874</v>
      </c>
      <c r="B346" s="7">
        <v>2244.8782000000001</v>
      </c>
      <c r="H346" s="8">
        <v>0</v>
      </c>
      <c r="I346" s="9"/>
      <c r="J346" s="7">
        <v>13104.43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7">
        <v>647.5797</v>
      </c>
      <c r="S346" s="8" t="s">
        <v>72</v>
      </c>
      <c r="T346" s="8" t="s">
        <v>72</v>
      </c>
      <c r="U346" s="8" t="s">
        <v>72</v>
      </c>
      <c r="V346" s="8" t="s">
        <v>72</v>
      </c>
      <c r="W346" s="8" t="s">
        <v>72</v>
      </c>
      <c r="X346" s="8">
        <v>0</v>
      </c>
      <c r="Y346" s="9" t="s">
        <v>72</v>
      </c>
      <c r="Z346" s="7">
        <v>14314.42</v>
      </c>
      <c r="AA346" s="8" t="s">
        <v>72</v>
      </c>
      <c r="AB346" s="8" t="s">
        <v>72</v>
      </c>
      <c r="AC346" s="8" t="s">
        <v>72</v>
      </c>
      <c r="AD346" s="8" t="s">
        <v>72</v>
      </c>
      <c r="AE346" s="8" t="s">
        <v>72</v>
      </c>
      <c r="AF346" s="8">
        <v>0</v>
      </c>
      <c r="AG346" s="9" t="s">
        <v>72</v>
      </c>
      <c r="AH346" s="35">
        <v>7952.0240000000003</v>
      </c>
    </row>
    <row r="347" spans="1:34" x14ac:dyDescent="0.45">
      <c r="A347" s="4">
        <v>53905</v>
      </c>
      <c r="B347" s="7">
        <v>2238.0761000000002</v>
      </c>
      <c r="H347" s="8">
        <v>0</v>
      </c>
      <c r="I347" s="9"/>
      <c r="J347" s="7">
        <v>13107.68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9">
        <v>0</v>
      </c>
      <c r="R347" s="7">
        <v>646.10329999999999</v>
      </c>
      <c r="S347" s="8" t="s">
        <v>72</v>
      </c>
      <c r="T347" s="8" t="s">
        <v>72</v>
      </c>
      <c r="U347" s="8" t="s">
        <v>72</v>
      </c>
      <c r="V347" s="8" t="s">
        <v>72</v>
      </c>
      <c r="W347" s="8" t="s">
        <v>72</v>
      </c>
      <c r="X347" s="8">
        <v>0</v>
      </c>
      <c r="Y347" s="9" t="s">
        <v>72</v>
      </c>
      <c r="Z347" s="7">
        <v>14312.88</v>
      </c>
      <c r="AA347" s="8" t="s">
        <v>72</v>
      </c>
      <c r="AB347" s="8" t="s">
        <v>72</v>
      </c>
      <c r="AC347" s="8" t="s">
        <v>72</v>
      </c>
      <c r="AD347" s="8" t="s">
        <v>72</v>
      </c>
      <c r="AE347" s="8" t="s">
        <v>72</v>
      </c>
      <c r="AF347" s="8">
        <v>0</v>
      </c>
      <c r="AG347" s="9" t="s">
        <v>72</v>
      </c>
      <c r="AH347" s="35">
        <v>7724.8810000000003</v>
      </c>
    </row>
    <row r="348" spans="1:34" x14ac:dyDescent="0.45">
      <c r="A348" s="4">
        <v>53936</v>
      </c>
      <c r="B348" s="7">
        <v>2231.6374999999998</v>
      </c>
      <c r="H348" s="8">
        <v>0</v>
      </c>
      <c r="I348" s="9"/>
      <c r="J348" s="7">
        <v>13113.59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9">
        <v>0</v>
      </c>
      <c r="R348" s="7">
        <v>643.37490000000003</v>
      </c>
      <c r="S348" s="8" t="s">
        <v>72</v>
      </c>
      <c r="T348" s="8" t="s">
        <v>72</v>
      </c>
      <c r="U348" s="8" t="s">
        <v>72</v>
      </c>
      <c r="V348" s="8" t="s">
        <v>72</v>
      </c>
      <c r="W348" s="8" t="s">
        <v>72</v>
      </c>
      <c r="X348" s="8">
        <v>0</v>
      </c>
      <c r="Y348" s="9" t="s">
        <v>72</v>
      </c>
      <c r="Z348" s="7">
        <v>14309.99</v>
      </c>
      <c r="AA348" s="8" t="s">
        <v>72</v>
      </c>
      <c r="AB348" s="8" t="s">
        <v>72</v>
      </c>
      <c r="AC348" s="8" t="s">
        <v>72</v>
      </c>
      <c r="AD348" s="8" t="s">
        <v>72</v>
      </c>
      <c r="AE348" s="8" t="s">
        <v>72</v>
      </c>
      <c r="AF348" s="8">
        <v>0</v>
      </c>
      <c r="AG348" s="9" t="s">
        <v>72</v>
      </c>
      <c r="AH348" s="35">
        <v>7729.9059999999999</v>
      </c>
    </row>
    <row r="349" spans="1:34" x14ac:dyDescent="0.45">
      <c r="A349" s="4">
        <v>53966</v>
      </c>
      <c r="B349" s="7">
        <v>2224.6067000000003</v>
      </c>
      <c r="H349" s="8">
        <v>0</v>
      </c>
      <c r="I349" s="9"/>
      <c r="J349" s="7">
        <v>13119.19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0</v>
      </c>
      <c r="R349" s="7">
        <v>640.78949999999998</v>
      </c>
      <c r="S349" s="8" t="s">
        <v>72</v>
      </c>
      <c r="T349" s="8" t="s">
        <v>72</v>
      </c>
      <c r="U349" s="8" t="s">
        <v>72</v>
      </c>
      <c r="V349" s="8" t="s">
        <v>72</v>
      </c>
      <c r="W349" s="8" t="s">
        <v>72</v>
      </c>
      <c r="X349" s="8">
        <v>0</v>
      </c>
      <c r="Y349" s="9" t="s">
        <v>72</v>
      </c>
      <c r="Z349" s="7">
        <v>14307.24</v>
      </c>
      <c r="AA349" s="8" t="s">
        <v>72</v>
      </c>
      <c r="AB349" s="8" t="s">
        <v>72</v>
      </c>
      <c r="AC349" s="8" t="s">
        <v>72</v>
      </c>
      <c r="AD349" s="8" t="s">
        <v>72</v>
      </c>
      <c r="AE349" s="8" t="s">
        <v>72</v>
      </c>
      <c r="AF349" s="8">
        <v>0</v>
      </c>
      <c r="AG349" s="9" t="s">
        <v>72</v>
      </c>
      <c r="AH349" s="35">
        <v>8403.6759999999995</v>
      </c>
    </row>
    <row r="350" spans="1:34" x14ac:dyDescent="0.45">
      <c r="A350" s="4">
        <v>53997</v>
      </c>
      <c r="B350" s="7">
        <v>2209.0203000000001</v>
      </c>
      <c r="H350" s="8">
        <v>0</v>
      </c>
      <c r="I350" s="9"/>
      <c r="J350" s="7">
        <v>13127.78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7">
        <v>636.80179999999996</v>
      </c>
      <c r="S350" s="8" t="s">
        <v>72</v>
      </c>
      <c r="T350" s="8" t="s">
        <v>72</v>
      </c>
      <c r="U350" s="8" t="s">
        <v>72</v>
      </c>
      <c r="V350" s="8" t="s">
        <v>72</v>
      </c>
      <c r="W350" s="8" t="s">
        <v>72</v>
      </c>
      <c r="X350" s="8">
        <v>0</v>
      </c>
      <c r="Y350" s="9" t="s">
        <v>72</v>
      </c>
      <c r="Z350" s="7">
        <v>14302.97</v>
      </c>
      <c r="AA350" s="8" t="s">
        <v>72</v>
      </c>
      <c r="AB350" s="8" t="s">
        <v>72</v>
      </c>
      <c r="AC350" s="8" t="s">
        <v>72</v>
      </c>
      <c r="AD350" s="8" t="s">
        <v>72</v>
      </c>
      <c r="AE350" s="8" t="s">
        <v>72</v>
      </c>
      <c r="AF350" s="8">
        <v>0</v>
      </c>
      <c r="AG350" s="9" t="s">
        <v>72</v>
      </c>
      <c r="AH350" s="35">
        <v>8811.3639999999996</v>
      </c>
    </row>
    <row r="351" spans="1:34" x14ac:dyDescent="0.45">
      <c r="A351" s="4">
        <v>54027</v>
      </c>
      <c r="B351" s="7">
        <v>2209.0203000000001</v>
      </c>
      <c r="H351" s="8">
        <v>0</v>
      </c>
      <c r="I351" s="9"/>
      <c r="J351" s="7">
        <v>13138.78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9">
        <v>0</v>
      </c>
      <c r="R351" s="7">
        <v>631.68299999999999</v>
      </c>
      <c r="S351" s="8" t="s">
        <v>72</v>
      </c>
      <c r="T351" s="8" t="s">
        <v>72</v>
      </c>
      <c r="U351" s="8" t="s">
        <v>72</v>
      </c>
      <c r="V351" s="8" t="s">
        <v>72</v>
      </c>
      <c r="W351" s="8" t="s">
        <v>72</v>
      </c>
      <c r="X351" s="8">
        <v>0</v>
      </c>
      <c r="Y351" s="9" t="s">
        <v>72</v>
      </c>
      <c r="Z351" s="7">
        <v>14297.46</v>
      </c>
      <c r="AA351" s="8" t="s">
        <v>72</v>
      </c>
      <c r="AB351" s="8" t="s">
        <v>72</v>
      </c>
      <c r="AC351" s="8" t="s">
        <v>72</v>
      </c>
      <c r="AD351" s="8" t="s">
        <v>72</v>
      </c>
      <c r="AE351" s="8" t="s">
        <v>72</v>
      </c>
      <c r="AF351" s="8">
        <v>0</v>
      </c>
      <c r="AG351" s="9" t="s">
        <v>72</v>
      </c>
      <c r="AH351" s="35">
        <v>9131.7029999999995</v>
      </c>
    </row>
    <row r="352" spans="1:34" x14ac:dyDescent="0.45">
      <c r="A352" s="4">
        <v>54058</v>
      </c>
      <c r="B352" s="7">
        <v>2209.0203000000001</v>
      </c>
      <c r="H352" s="8">
        <v>0</v>
      </c>
      <c r="I352" s="9"/>
      <c r="J352" s="7">
        <v>13138.78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0</v>
      </c>
      <c r="R352" s="7">
        <v>631.68299999999999</v>
      </c>
      <c r="S352" s="8" t="s">
        <v>72</v>
      </c>
      <c r="T352" s="8" t="s">
        <v>72</v>
      </c>
      <c r="U352" s="8" t="s">
        <v>72</v>
      </c>
      <c r="V352" s="8" t="s">
        <v>72</v>
      </c>
      <c r="W352" s="8" t="s">
        <v>72</v>
      </c>
      <c r="X352" s="8">
        <v>0</v>
      </c>
      <c r="Y352" s="9" t="s">
        <v>72</v>
      </c>
      <c r="Z352" s="7">
        <v>14297.46</v>
      </c>
      <c r="AA352" s="8" t="s">
        <v>72</v>
      </c>
      <c r="AB352" s="8" t="s">
        <v>72</v>
      </c>
      <c r="AC352" s="8" t="s">
        <v>72</v>
      </c>
      <c r="AD352" s="8" t="s">
        <v>72</v>
      </c>
      <c r="AE352" s="8" t="s">
        <v>72</v>
      </c>
      <c r="AF352" s="8">
        <v>0</v>
      </c>
      <c r="AG352" s="9" t="s">
        <v>72</v>
      </c>
      <c r="AH352" s="35">
        <v>9465.4210000000003</v>
      </c>
    </row>
    <row r="353" spans="1:34" x14ac:dyDescent="0.45">
      <c r="A353" s="4">
        <v>54089</v>
      </c>
      <c r="B353" s="7">
        <v>1909.02</v>
      </c>
      <c r="H353" s="8">
        <v>0</v>
      </c>
      <c r="I353" s="9"/>
      <c r="J353" s="7">
        <v>13138.78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9">
        <v>0</v>
      </c>
      <c r="R353" s="7">
        <v>631.68299999999999</v>
      </c>
      <c r="S353" s="8" t="s">
        <v>72</v>
      </c>
      <c r="T353" s="8" t="s">
        <v>72</v>
      </c>
      <c r="U353" s="8" t="s">
        <v>72</v>
      </c>
      <c r="V353" s="8" t="s">
        <v>72</v>
      </c>
      <c r="W353" s="8" t="s">
        <v>72</v>
      </c>
      <c r="X353" s="8">
        <v>0</v>
      </c>
      <c r="Y353" s="9" t="s">
        <v>72</v>
      </c>
      <c r="Z353" s="7">
        <v>14297.46</v>
      </c>
      <c r="AA353" s="8" t="s">
        <v>72</v>
      </c>
      <c r="AB353" s="8" t="s">
        <v>72</v>
      </c>
      <c r="AC353" s="8" t="s">
        <v>72</v>
      </c>
      <c r="AD353" s="8" t="s">
        <v>72</v>
      </c>
      <c r="AE353" s="8" t="s">
        <v>72</v>
      </c>
      <c r="AF353" s="8">
        <v>0</v>
      </c>
      <c r="AG353" s="9" t="s">
        <v>72</v>
      </c>
      <c r="AH353" s="9"/>
    </row>
    <row r="354" spans="1:34" x14ac:dyDescent="0.45">
      <c r="A354" s="4">
        <v>54118</v>
      </c>
      <c r="B354" s="7"/>
      <c r="H354" s="8">
        <v>0</v>
      </c>
      <c r="I354" s="9"/>
      <c r="J354" s="7"/>
      <c r="K354" s="8">
        <v>0</v>
      </c>
      <c r="L354" s="8">
        <v>0</v>
      </c>
      <c r="M354" s="8">
        <v>0</v>
      </c>
      <c r="N354" s="8">
        <v>0</v>
      </c>
      <c r="O354" s="8">
        <v>0</v>
      </c>
      <c r="Q354" s="9">
        <v>0</v>
      </c>
      <c r="R354" s="7"/>
      <c r="X354" s="8">
        <v>0</v>
      </c>
      <c r="Y354" s="9" t="s">
        <v>72</v>
      </c>
      <c r="Z354" s="7"/>
      <c r="AF354" s="8">
        <v>0</v>
      </c>
      <c r="AG354" s="9" t="s">
        <v>72</v>
      </c>
      <c r="AH354" s="9"/>
    </row>
    <row r="355" spans="1:34" x14ac:dyDescent="0.45">
      <c r="A355" s="4">
        <v>54149</v>
      </c>
      <c r="B355" s="7"/>
      <c r="H355" s="8">
        <v>0</v>
      </c>
      <c r="I355" s="9"/>
      <c r="J355" s="7"/>
      <c r="K355" s="8">
        <v>0</v>
      </c>
      <c r="L355" s="8">
        <v>0</v>
      </c>
      <c r="M355" s="8">
        <v>0</v>
      </c>
      <c r="N355" s="8">
        <v>0</v>
      </c>
      <c r="O355" s="8">
        <v>0</v>
      </c>
      <c r="Q355" s="9">
        <v>0</v>
      </c>
      <c r="R355" s="7"/>
      <c r="X355" s="8">
        <v>0</v>
      </c>
      <c r="Y355" s="9" t="s">
        <v>72</v>
      </c>
      <c r="Z355" s="7"/>
      <c r="AF355" s="8">
        <v>0</v>
      </c>
      <c r="AG355" s="9" t="s">
        <v>72</v>
      </c>
      <c r="AH355" s="9"/>
    </row>
    <row r="356" spans="1:34" x14ac:dyDescent="0.45">
      <c r="A356" s="4">
        <v>54179</v>
      </c>
      <c r="B356" s="7"/>
      <c r="H356" s="8">
        <v>0</v>
      </c>
      <c r="I356" s="9"/>
      <c r="J356" s="7"/>
      <c r="K356" s="8">
        <v>0</v>
      </c>
      <c r="L356" s="8">
        <v>0</v>
      </c>
      <c r="M356" s="8">
        <v>0</v>
      </c>
      <c r="N356" s="8">
        <v>0</v>
      </c>
      <c r="O356" s="8">
        <v>0</v>
      </c>
      <c r="Q356" s="9">
        <v>0</v>
      </c>
      <c r="R356" s="7"/>
      <c r="X356" s="8">
        <v>0</v>
      </c>
      <c r="Y356" s="9" t="s">
        <v>72</v>
      </c>
      <c r="Z356" s="7"/>
      <c r="AF356" s="8">
        <v>0</v>
      </c>
      <c r="AG356" s="9" t="s">
        <v>72</v>
      </c>
      <c r="AH356" s="9"/>
    </row>
    <row r="357" spans="1:34" x14ac:dyDescent="0.45">
      <c r="A357" s="4">
        <v>54210</v>
      </c>
      <c r="B357" s="7"/>
      <c r="H357" s="8">
        <v>0</v>
      </c>
      <c r="I357" s="9"/>
      <c r="J357" s="7"/>
      <c r="K357" s="8">
        <v>0</v>
      </c>
      <c r="L357" s="8">
        <v>0</v>
      </c>
      <c r="M357" s="8">
        <v>0</v>
      </c>
      <c r="N357" s="8">
        <v>0</v>
      </c>
      <c r="O357" s="8">
        <v>0</v>
      </c>
      <c r="Q357" s="9">
        <v>0</v>
      </c>
      <c r="R357" s="7"/>
      <c r="X357" s="8">
        <v>0</v>
      </c>
      <c r="Y357" s="9" t="s">
        <v>72</v>
      </c>
      <c r="Z357" s="7"/>
      <c r="AF357" s="8">
        <v>0</v>
      </c>
      <c r="AG357" s="9" t="s">
        <v>72</v>
      </c>
      <c r="AH357" s="9"/>
    </row>
    <row r="358" spans="1:34" x14ac:dyDescent="0.45">
      <c r="A358" s="4">
        <v>54240</v>
      </c>
      <c r="B358" s="7"/>
      <c r="H358" s="8">
        <v>0</v>
      </c>
      <c r="I358" s="9"/>
      <c r="J358" s="7"/>
      <c r="K358" s="8">
        <v>0</v>
      </c>
      <c r="L358" s="8">
        <v>0</v>
      </c>
      <c r="M358" s="8">
        <v>0</v>
      </c>
      <c r="N358" s="8">
        <v>0</v>
      </c>
      <c r="O358" s="8">
        <v>0</v>
      </c>
      <c r="Q358" s="9">
        <v>0</v>
      </c>
      <c r="R358" s="7"/>
      <c r="X358" s="8">
        <v>0</v>
      </c>
      <c r="Y358" s="9" t="s">
        <v>72</v>
      </c>
      <c r="Z358" s="7"/>
      <c r="AF358" s="8">
        <v>0</v>
      </c>
      <c r="AG358" s="9" t="s">
        <v>72</v>
      </c>
      <c r="AH358" s="9"/>
    </row>
    <row r="359" spans="1:34" x14ac:dyDescent="0.45">
      <c r="A359" s="4">
        <v>54271</v>
      </c>
      <c r="B359" s="7"/>
      <c r="H359" s="8">
        <v>0</v>
      </c>
      <c r="I359" s="9"/>
      <c r="J359" s="7"/>
      <c r="K359" s="8">
        <v>0</v>
      </c>
      <c r="L359" s="8">
        <v>0</v>
      </c>
      <c r="M359" s="8">
        <v>0</v>
      </c>
      <c r="N359" s="8">
        <v>0</v>
      </c>
      <c r="O359" s="8">
        <v>0</v>
      </c>
      <c r="Q359" s="9">
        <v>0</v>
      </c>
      <c r="R359" s="7"/>
      <c r="X359" s="8">
        <v>0</v>
      </c>
      <c r="Y359" s="9" t="s">
        <v>72</v>
      </c>
      <c r="Z359" s="7"/>
      <c r="AF359" s="8">
        <v>0</v>
      </c>
      <c r="AG359" s="9" t="s">
        <v>72</v>
      </c>
      <c r="AH359" s="9"/>
    </row>
    <row r="360" spans="1:34" x14ac:dyDescent="0.45">
      <c r="A360" s="4">
        <v>54302</v>
      </c>
      <c r="B360" s="7"/>
      <c r="H360" s="8">
        <v>0</v>
      </c>
      <c r="I360" s="9"/>
      <c r="J360" s="7"/>
      <c r="K360" s="8">
        <v>0</v>
      </c>
      <c r="L360" s="8">
        <v>0</v>
      </c>
      <c r="M360" s="8">
        <v>0</v>
      </c>
      <c r="N360" s="8">
        <v>0</v>
      </c>
      <c r="O360" s="8">
        <v>0</v>
      </c>
      <c r="Q360" s="9">
        <v>0</v>
      </c>
      <c r="R360" s="7"/>
      <c r="X360" s="8">
        <v>0</v>
      </c>
      <c r="Y360" s="9" t="s">
        <v>72</v>
      </c>
      <c r="Z360" s="7"/>
      <c r="AF360" s="8">
        <v>0</v>
      </c>
      <c r="AG360" s="9" t="s">
        <v>72</v>
      </c>
      <c r="AH360" s="9"/>
    </row>
    <row r="361" spans="1:34" x14ac:dyDescent="0.45">
      <c r="A361" s="4">
        <v>54332</v>
      </c>
      <c r="B361" s="7"/>
      <c r="H361" s="8">
        <v>0</v>
      </c>
      <c r="I361" s="9"/>
      <c r="J361" s="7"/>
      <c r="K361" s="8">
        <v>0</v>
      </c>
      <c r="L361" s="8">
        <v>0</v>
      </c>
      <c r="M361" s="8">
        <v>0</v>
      </c>
      <c r="N361" s="8">
        <v>0</v>
      </c>
      <c r="O361" s="8">
        <v>0</v>
      </c>
      <c r="Q361" s="9">
        <v>0</v>
      </c>
      <c r="R361" s="7"/>
      <c r="X361" s="8">
        <v>0</v>
      </c>
      <c r="Y361" s="9" t="s">
        <v>72</v>
      </c>
      <c r="Z361" s="7"/>
      <c r="AF361" s="8">
        <v>0</v>
      </c>
      <c r="AG361" s="9" t="s">
        <v>72</v>
      </c>
      <c r="AH361" s="9"/>
    </row>
    <row r="362" spans="1:34" x14ac:dyDescent="0.45">
      <c r="A362" s="4">
        <v>54363</v>
      </c>
      <c r="B362" s="7"/>
      <c r="H362" s="8">
        <v>0</v>
      </c>
      <c r="I362" s="9"/>
      <c r="J362" s="7"/>
      <c r="K362" s="8">
        <v>0</v>
      </c>
      <c r="L362" s="8">
        <v>0</v>
      </c>
      <c r="M362" s="8">
        <v>0</v>
      </c>
      <c r="N362" s="8">
        <v>0</v>
      </c>
      <c r="O362" s="8">
        <v>0</v>
      </c>
      <c r="Q362" s="9">
        <v>0</v>
      </c>
      <c r="R362" s="7"/>
      <c r="X362" s="8">
        <v>0</v>
      </c>
      <c r="Y362" s="9" t="s">
        <v>72</v>
      </c>
      <c r="Z362" s="7"/>
      <c r="AF362" s="8">
        <v>0</v>
      </c>
      <c r="AG362" s="9" t="s">
        <v>72</v>
      </c>
      <c r="AH362" s="9"/>
    </row>
    <row r="363" spans="1:34" x14ac:dyDescent="0.45">
      <c r="A363" s="4">
        <v>54393</v>
      </c>
      <c r="B363" s="7"/>
      <c r="H363" s="8">
        <v>0</v>
      </c>
      <c r="I363" s="9"/>
      <c r="J363" s="7"/>
      <c r="K363" s="8">
        <v>0</v>
      </c>
      <c r="L363" s="8">
        <v>0</v>
      </c>
      <c r="M363" s="8">
        <v>0</v>
      </c>
      <c r="N363" s="8">
        <v>0</v>
      </c>
      <c r="O363" s="8">
        <v>0</v>
      </c>
      <c r="Q363" s="9">
        <v>0</v>
      </c>
      <c r="R363" s="7"/>
      <c r="X363" s="8">
        <v>0</v>
      </c>
      <c r="Y363" s="9" t="s">
        <v>72</v>
      </c>
      <c r="Z363" s="7"/>
      <c r="AF363" s="8">
        <v>0</v>
      </c>
      <c r="AG363" s="9" t="s">
        <v>72</v>
      </c>
      <c r="AH363" s="9"/>
    </row>
    <row r="364" spans="1:34" x14ac:dyDescent="0.45">
      <c r="A364" s="4">
        <v>54424</v>
      </c>
      <c r="B364" s="7"/>
      <c r="H364" s="8">
        <v>0</v>
      </c>
      <c r="I364" s="9"/>
      <c r="J364" s="7"/>
      <c r="K364" s="8">
        <v>0</v>
      </c>
      <c r="L364" s="8">
        <v>0</v>
      </c>
      <c r="M364" s="8">
        <v>0</v>
      </c>
      <c r="N364" s="8">
        <v>0</v>
      </c>
      <c r="O364" s="8">
        <v>0</v>
      </c>
      <c r="Q364" s="9">
        <v>0</v>
      </c>
      <c r="R364" s="7"/>
      <c r="X364" s="8">
        <v>0</v>
      </c>
      <c r="Y364" s="9" t="s">
        <v>72</v>
      </c>
      <c r="Z364" s="7"/>
      <c r="AF364" s="8">
        <v>0</v>
      </c>
      <c r="AG364" s="9" t="s">
        <v>72</v>
      </c>
      <c r="AH364" s="9"/>
    </row>
    <row r="365" spans="1:34" x14ac:dyDescent="0.45">
      <c r="A365" s="4">
        <v>54455</v>
      </c>
      <c r="B365" s="7"/>
      <c r="H365" s="8">
        <v>0</v>
      </c>
      <c r="I365" s="9"/>
      <c r="J365" s="7"/>
      <c r="K365" s="8">
        <v>0</v>
      </c>
      <c r="L365" s="8">
        <v>0</v>
      </c>
      <c r="M365" s="8">
        <v>0</v>
      </c>
      <c r="N365" s="8">
        <v>0</v>
      </c>
      <c r="O365" s="8">
        <v>0</v>
      </c>
      <c r="Q365" s="9">
        <v>0</v>
      </c>
      <c r="R365" s="7"/>
      <c r="X365" s="8">
        <v>0</v>
      </c>
      <c r="Y365" s="9" t="s">
        <v>72</v>
      </c>
      <c r="Z365" s="7"/>
      <c r="AF365" s="8">
        <v>0</v>
      </c>
      <c r="AG365" s="9" t="s">
        <v>72</v>
      </c>
      <c r="AH365" s="9"/>
    </row>
    <row r="366" spans="1:34" x14ac:dyDescent="0.45">
      <c r="A366" s="4">
        <v>54483</v>
      </c>
      <c r="B366" s="7"/>
      <c r="H366" s="8">
        <v>0</v>
      </c>
      <c r="I366" s="9"/>
      <c r="J366" s="7"/>
      <c r="K366" s="8">
        <v>0</v>
      </c>
      <c r="L366" s="8">
        <v>0</v>
      </c>
      <c r="M366" s="8">
        <v>0</v>
      </c>
      <c r="N366" s="8">
        <v>0</v>
      </c>
      <c r="O366" s="8">
        <v>0</v>
      </c>
      <c r="Q366" s="9">
        <v>0</v>
      </c>
      <c r="R366" s="7"/>
      <c r="X366" s="8">
        <v>0</v>
      </c>
      <c r="Y366" s="9" t="s">
        <v>72</v>
      </c>
      <c r="Z366" s="7"/>
      <c r="AF366" s="8">
        <v>0</v>
      </c>
      <c r="AG366" s="9" t="s">
        <v>72</v>
      </c>
      <c r="AH366" s="9"/>
    </row>
    <row r="367" spans="1:34" x14ac:dyDescent="0.45">
      <c r="A367" s="4">
        <v>54514</v>
      </c>
      <c r="B367" s="7"/>
      <c r="H367" s="8">
        <v>0</v>
      </c>
      <c r="I367" s="9"/>
      <c r="J367" s="7"/>
      <c r="K367" s="8">
        <v>0</v>
      </c>
      <c r="L367" s="8">
        <v>0</v>
      </c>
      <c r="M367" s="8">
        <v>0</v>
      </c>
      <c r="N367" s="8">
        <v>0</v>
      </c>
      <c r="O367" s="8">
        <v>0</v>
      </c>
      <c r="Q367" s="9">
        <v>0</v>
      </c>
      <c r="R367" s="7"/>
      <c r="X367" s="8">
        <v>0</v>
      </c>
      <c r="Y367" s="9" t="s">
        <v>72</v>
      </c>
      <c r="Z367" s="7"/>
      <c r="AF367" s="8">
        <v>0</v>
      </c>
      <c r="AG367" s="9" t="s">
        <v>72</v>
      </c>
      <c r="AH367" s="9"/>
    </row>
    <row r="368" spans="1:34" x14ac:dyDescent="0.45">
      <c r="A368" s="4">
        <v>54544</v>
      </c>
      <c r="B368" s="7"/>
      <c r="H368" s="8">
        <v>0</v>
      </c>
      <c r="I368" s="9"/>
      <c r="J368" s="7"/>
      <c r="K368" s="8">
        <v>0</v>
      </c>
      <c r="L368" s="8">
        <v>0</v>
      </c>
      <c r="M368" s="8">
        <v>0</v>
      </c>
      <c r="N368" s="8">
        <v>0</v>
      </c>
      <c r="O368" s="8">
        <v>0</v>
      </c>
      <c r="Q368" s="9">
        <v>0</v>
      </c>
      <c r="R368" s="7"/>
      <c r="X368" s="8">
        <v>0</v>
      </c>
      <c r="Y368" s="9" t="s">
        <v>72</v>
      </c>
      <c r="Z368" s="7"/>
      <c r="AF368" s="8">
        <v>0</v>
      </c>
      <c r="AG368" s="9" t="s">
        <v>72</v>
      </c>
      <c r="AH368" s="9"/>
    </row>
    <row r="369" spans="1:34" x14ac:dyDescent="0.45">
      <c r="A369" s="4">
        <v>54575</v>
      </c>
      <c r="B369" s="7"/>
      <c r="H369" s="8">
        <v>0</v>
      </c>
      <c r="I369" s="9"/>
      <c r="J369" s="7"/>
      <c r="K369" s="8">
        <v>0</v>
      </c>
      <c r="L369" s="8">
        <v>0</v>
      </c>
      <c r="M369" s="8">
        <v>0</v>
      </c>
      <c r="N369" s="8">
        <v>0</v>
      </c>
      <c r="O369" s="8">
        <v>0</v>
      </c>
      <c r="Q369" s="9">
        <v>0</v>
      </c>
      <c r="R369" s="7"/>
      <c r="X369" s="8">
        <v>0</v>
      </c>
      <c r="Y369" s="9" t="s">
        <v>72</v>
      </c>
      <c r="Z369" s="7"/>
      <c r="AF369" s="8">
        <v>0</v>
      </c>
      <c r="AG369" s="9" t="s">
        <v>72</v>
      </c>
      <c r="AH369" s="9"/>
    </row>
    <row r="370" spans="1:34" x14ac:dyDescent="0.45">
      <c r="A370" s="4">
        <v>54605</v>
      </c>
      <c r="B370" s="7"/>
      <c r="H370" s="8">
        <v>0</v>
      </c>
      <c r="I370" s="9"/>
      <c r="J370" s="7"/>
      <c r="K370" s="8">
        <v>0</v>
      </c>
      <c r="L370" s="8">
        <v>0</v>
      </c>
      <c r="M370" s="8">
        <v>0</v>
      </c>
      <c r="N370" s="8">
        <v>0</v>
      </c>
      <c r="O370" s="8">
        <v>0</v>
      </c>
      <c r="Q370" s="9">
        <v>0</v>
      </c>
      <c r="R370" s="7"/>
      <c r="X370" s="8">
        <v>0</v>
      </c>
      <c r="Y370" s="9" t="s">
        <v>72</v>
      </c>
      <c r="Z370" s="7"/>
      <c r="AF370" s="8">
        <v>0</v>
      </c>
      <c r="AG370" s="9" t="s">
        <v>72</v>
      </c>
      <c r="AH370" s="9"/>
    </row>
    <row r="371" spans="1:34" x14ac:dyDescent="0.45">
      <c r="A371" s="4">
        <v>54636</v>
      </c>
      <c r="B371" s="7"/>
      <c r="H371" s="8">
        <v>0</v>
      </c>
      <c r="I371" s="9"/>
      <c r="J371" s="7"/>
      <c r="K371" s="8">
        <v>0</v>
      </c>
      <c r="L371" s="8">
        <v>0</v>
      </c>
      <c r="M371" s="8">
        <v>0</v>
      </c>
      <c r="N371" s="8">
        <v>0</v>
      </c>
      <c r="O371" s="8">
        <v>0</v>
      </c>
      <c r="Q371" s="9">
        <v>0</v>
      </c>
      <c r="R371" s="7"/>
      <c r="X371" s="8">
        <v>0</v>
      </c>
      <c r="Y371" s="9" t="s">
        <v>72</v>
      </c>
      <c r="Z371" s="7"/>
      <c r="AF371" s="8">
        <v>0</v>
      </c>
      <c r="AG371" s="9" t="s">
        <v>72</v>
      </c>
      <c r="AH371" s="9"/>
    </row>
    <row r="372" spans="1:34" x14ac:dyDescent="0.45">
      <c r="A372" s="4">
        <v>54667</v>
      </c>
      <c r="B372" s="7"/>
      <c r="H372" s="8">
        <v>0</v>
      </c>
      <c r="I372" s="9"/>
      <c r="J372" s="7"/>
      <c r="K372" s="8">
        <v>0</v>
      </c>
      <c r="L372" s="8">
        <v>0</v>
      </c>
      <c r="M372" s="8">
        <v>0</v>
      </c>
      <c r="N372" s="8">
        <v>0</v>
      </c>
      <c r="O372" s="8">
        <v>0</v>
      </c>
      <c r="Q372" s="9">
        <v>0</v>
      </c>
      <c r="R372" s="7"/>
      <c r="X372" s="8">
        <v>0</v>
      </c>
      <c r="Y372" s="9" t="s">
        <v>72</v>
      </c>
      <c r="Z372" s="7"/>
      <c r="AF372" s="8">
        <v>0</v>
      </c>
      <c r="AG372" s="9" t="s">
        <v>72</v>
      </c>
      <c r="AH372" s="9"/>
    </row>
    <row r="373" spans="1:34" x14ac:dyDescent="0.45">
      <c r="A373" s="4">
        <v>54697</v>
      </c>
      <c r="B373" s="7"/>
      <c r="H373" s="8">
        <v>0</v>
      </c>
      <c r="I373" s="9"/>
      <c r="J373" s="7"/>
      <c r="K373" s="8">
        <v>0</v>
      </c>
      <c r="L373" s="8">
        <v>0</v>
      </c>
      <c r="M373" s="8">
        <v>0</v>
      </c>
      <c r="N373" s="8">
        <v>0</v>
      </c>
      <c r="O373" s="8">
        <v>0</v>
      </c>
      <c r="Q373" s="9">
        <v>0</v>
      </c>
      <c r="R373" s="7"/>
      <c r="X373" s="8">
        <v>0</v>
      </c>
      <c r="Y373" s="9" t="s">
        <v>72</v>
      </c>
      <c r="Z373" s="7"/>
      <c r="AF373" s="8">
        <v>0</v>
      </c>
      <c r="AG373" s="9" t="s">
        <v>72</v>
      </c>
      <c r="AH373" s="9"/>
    </row>
    <row r="374" spans="1:34" x14ac:dyDescent="0.45">
      <c r="A374" s="4">
        <v>54728</v>
      </c>
      <c r="B374" s="7"/>
      <c r="H374" s="8">
        <v>0</v>
      </c>
      <c r="I374" s="9"/>
      <c r="J374" s="7"/>
      <c r="K374" s="8">
        <v>0</v>
      </c>
      <c r="L374" s="8">
        <v>0</v>
      </c>
      <c r="M374" s="8">
        <v>0</v>
      </c>
      <c r="N374" s="8">
        <v>0</v>
      </c>
      <c r="O374" s="8">
        <v>0</v>
      </c>
      <c r="Q374" s="9">
        <v>0</v>
      </c>
      <c r="R374" s="7"/>
      <c r="X374" s="8">
        <v>0</v>
      </c>
      <c r="Y374" s="9" t="s">
        <v>72</v>
      </c>
      <c r="Z374" s="7"/>
      <c r="AF374" s="8">
        <v>0</v>
      </c>
      <c r="AG374" s="9" t="s">
        <v>72</v>
      </c>
      <c r="AH374" s="9"/>
    </row>
    <row r="375" spans="1:34" x14ac:dyDescent="0.45">
      <c r="A375" s="4">
        <v>54758</v>
      </c>
      <c r="B375" s="7"/>
      <c r="H375" s="8">
        <v>0</v>
      </c>
      <c r="I375" s="9"/>
      <c r="J375" s="7"/>
      <c r="K375" s="8">
        <v>0</v>
      </c>
      <c r="L375" s="8">
        <v>0</v>
      </c>
      <c r="M375" s="8">
        <v>0</v>
      </c>
      <c r="N375" s="8">
        <v>0</v>
      </c>
      <c r="O375" s="8">
        <v>0</v>
      </c>
      <c r="Q375" s="9">
        <v>0</v>
      </c>
      <c r="R375" s="7"/>
      <c r="X375" s="8">
        <v>0</v>
      </c>
      <c r="Y375" s="9" t="s">
        <v>72</v>
      </c>
      <c r="Z375" s="7"/>
      <c r="AF375" s="8">
        <v>0</v>
      </c>
      <c r="AG375" s="9" t="s">
        <v>72</v>
      </c>
      <c r="AH375" s="9"/>
    </row>
    <row r="376" spans="1:34" x14ac:dyDescent="0.45">
      <c r="A376" s="4">
        <v>54789</v>
      </c>
      <c r="B376" s="7"/>
      <c r="H376" s="8">
        <v>0</v>
      </c>
      <c r="I376" s="9"/>
      <c r="J376" s="7"/>
      <c r="K376" s="8">
        <v>0</v>
      </c>
      <c r="L376" s="8">
        <v>0</v>
      </c>
      <c r="M376" s="8">
        <v>0</v>
      </c>
      <c r="N376" s="8">
        <v>0</v>
      </c>
      <c r="O376" s="8">
        <v>0</v>
      </c>
      <c r="Q376" s="9">
        <v>0</v>
      </c>
      <c r="R376" s="7"/>
      <c r="X376" s="8">
        <v>0</v>
      </c>
      <c r="Y376" s="9" t="s">
        <v>72</v>
      </c>
      <c r="Z376" s="7"/>
      <c r="AF376" s="8">
        <v>0</v>
      </c>
      <c r="AG376" s="9" t="s">
        <v>72</v>
      </c>
      <c r="AH376" s="9"/>
    </row>
    <row r="377" spans="1:34" x14ac:dyDescent="0.45">
      <c r="A377" s="4">
        <v>54820</v>
      </c>
      <c r="B377" s="7"/>
      <c r="H377" s="8">
        <v>0</v>
      </c>
      <c r="I377" s="9"/>
      <c r="J377" s="7"/>
      <c r="K377" s="8">
        <v>0</v>
      </c>
      <c r="L377" s="8">
        <v>0</v>
      </c>
      <c r="M377" s="8">
        <v>0</v>
      </c>
      <c r="N377" s="8">
        <v>0</v>
      </c>
      <c r="O377" s="8">
        <v>0</v>
      </c>
      <c r="Q377" s="9">
        <v>0</v>
      </c>
      <c r="R377" s="7"/>
      <c r="X377" s="8">
        <v>0</v>
      </c>
      <c r="Y377" s="9" t="s">
        <v>72</v>
      </c>
      <c r="Z377" s="7"/>
      <c r="AF377" s="8">
        <v>0</v>
      </c>
      <c r="AG377" s="9" t="s">
        <v>72</v>
      </c>
      <c r="AH377" s="9"/>
    </row>
    <row r="378" spans="1:34" x14ac:dyDescent="0.45">
      <c r="A378" s="4">
        <v>54848</v>
      </c>
      <c r="B378" s="7"/>
      <c r="H378" s="8">
        <v>0</v>
      </c>
      <c r="I378" s="9"/>
      <c r="J378" s="7"/>
      <c r="K378" s="8">
        <v>0</v>
      </c>
      <c r="L378" s="8">
        <v>0</v>
      </c>
      <c r="M378" s="8">
        <v>0</v>
      </c>
      <c r="N378" s="8">
        <v>0</v>
      </c>
      <c r="O378" s="8">
        <v>0</v>
      </c>
      <c r="Q378" s="9">
        <v>0</v>
      </c>
      <c r="R378" s="7"/>
      <c r="X378" s="8">
        <v>0</v>
      </c>
      <c r="Y378" s="9" t="s">
        <v>72</v>
      </c>
      <c r="Z378" s="7"/>
      <c r="AF378" s="8">
        <v>0</v>
      </c>
      <c r="AG378" s="9" t="s">
        <v>72</v>
      </c>
      <c r="AH378" s="9"/>
    </row>
    <row r="379" spans="1:34" x14ac:dyDescent="0.45">
      <c r="A379" s="4">
        <v>54879</v>
      </c>
      <c r="B379" s="7"/>
      <c r="H379" s="8">
        <v>0</v>
      </c>
      <c r="I379" s="9"/>
      <c r="J379" s="7"/>
      <c r="K379" s="8">
        <v>0</v>
      </c>
      <c r="L379" s="8">
        <v>0</v>
      </c>
      <c r="M379" s="8">
        <v>0</v>
      </c>
      <c r="N379" s="8">
        <v>0</v>
      </c>
      <c r="O379" s="8">
        <v>0</v>
      </c>
      <c r="Q379" s="9">
        <v>0</v>
      </c>
      <c r="R379" s="7"/>
      <c r="X379" s="8">
        <v>0</v>
      </c>
      <c r="Y379" s="9" t="s">
        <v>72</v>
      </c>
      <c r="Z379" s="7"/>
      <c r="AF379" s="8">
        <v>0</v>
      </c>
      <c r="AG379" s="9" t="s">
        <v>72</v>
      </c>
      <c r="AH379" s="9"/>
    </row>
    <row r="380" spans="1:34" x14ac:dyDescent="0.45">
      <c r="A380" s="4">
        <v>54909</v>
      </c>
      <c r="B380" s="7"/>
      <c r="H380" s="8">
        <v>0</v>
      </c>
      <c r="I380" s="9"/>
      <c r="J380" s="7"/>
      <c r="K380" s="8">
        <v>0</v>
      </c>
      <c r="L380" s="8">
        <v>0</v>
      </c>
      <c r="M380" s="8">
        <v>0</v>
      </c>
      <c r="N380" s="8">
        <v>0</v>
      </c>
      <c r="O380" s="8">
        <v>0</v>
      </c>
      <c r="Q380" s="9">
        <v>0</v>
      </c>
      <c r="R380" s="7"/>
      <c r="X380" s="8">
        <v>0</v>
      </c>
      <c r="Y380" s="9" t="s">
        <v>72</v>
      </c>
      <c r="Z380" s="7"/>
      <c r="AF380" s="8">
        <v>0</v>
      </c>
      <c r="AG380" s="9" t="s">
        <v>72</v>
      </c>
      <c r="AH380" s="9"/>
    </row>
    <row r="381" spans="1:34" x14ac:dyDescent="0.45">
      <c r="A381" s="4">
        <v>54940</v>
      </c>
      <c r="B381" s="7"/>
      <c r="H381" s="8">
        <v>0</v>
      </c>
      <c r="I381" s="9"/>
      <c r="J381" s="7"/>
      <c r="K381" s="8">
        <v>0</v>
      </c>
      <c r="L381" s="8">
        <v>0</v>
      </c>
      <c r="M381" s="8">
        <v>0</v>
      </c>
      <c r="N381" s="8">
        <v>0</v>
      </c>
      <c r="O381" s="8">
        <v>0</v>
      </c>
      <c r="Q381" s="9">
        <v>0</v>
      </c>
      <c r="R381" s="7"/>
      <c r="X381" s="8">
        <v>0</v>
      </c>
      <c r="Y381" s="9" t="s">
        <v>72</v>
      </c>
      <c r="Z381" s="7"/>
      <c r="AF381" s="8">
        <v>0</v>
      </c>
      <c r="AG381" s="9" t="s">
        <v>72</v>
      </c>
      <c r="AH381" s="9"/>
    </row>
    <row r="382" spans="1:34" x14ac:dyDescent="0.45">
      <c r="A382" s="4">
        <v>54970</v>
      </c>
      <c r="B382" s="7"/>
      <c r="H382" s="8">
        <v>0</v>
      </c>
      <c r="I382" s="9"/>
      <c r="J382" s="7"/>
      <c r="K382" s="8">
        <v>0</v>
      </c>
      <c r="L382" s="8">
        <v>0</v>
      </c>
      <c r="M382" s="8">
        <v>0</v>
      </c>
      <c r="N382" s="8">
        <v>0</v>
      </c>
      <c r="O382" s="8">
        <v>0</v>
      </c>
      <c r="Q382" s="9">
        <v>0</v>
      </c>
      <c r="R382" s="7"/>
      <c r="X382" s="8">
        <v>0</v>
      </c>
      <c r="Y382" s="9" t="s">
        <v>72</v>
      </c>
      <c r="Z382" s="7"/>
      <c r="AF382" s="8">
        <v>0</v>
      </c>
      <c r="AG382" s="9" t="s">
        <v>72</v>
      </c>
      <c r="AH382" s="9"/>
    </row>
    <row r="383" spans="1:34" x14ac:dyDescent="0.45">
      <c r="A383" s="4">
        <v>55001</v>
      </c>
      <c r="B383" s="7"/>
      <c r="H383" s="8">
        <v>0</v>
      </c>
      <c r="I383" s="9"/>
      <c r="J383" s="7"/>
      <c r="K383" s="8">
        <v>0</v>
      </c>
      <c r="L383" s="8">
        <v>0</v>
      </c>
      <c r="M383" s="8">
        <v>0</v>
      </c>
      <c r="N383" s="8">
        <v>0</v>
      </c>
      <c r="O383" s="8">
        <v>0</v>
      </c>
      <c r="Q383" s="9">
        <v>0</v>
      </c>
      <c r="R383" s="7"/>
      <c r="X383" s="8">
        <v>0</v>
      </c>
      <c r="Y383" s="9" t="s">
        <v>72</v>
      </c>
      <c r="Z383" s="7"/>
      <c r="AF383" s="8">
        <v>0</v>
      </c>
      <c r="AG383" s="9" t="s">
        <v>72</v>
      </c>
      <c r="AH383" s="9"/>
    </row>
    <row r="384" spans="1:34" x14ac:dyDescent="0.45">
      <c r="A384" s="4">
        <v>55032</v>
      </c>
      <c r="B384" s="7"/>
      <c r="H384" s="8">
        <v>0</v>
      </c>
      <c r="I384" s="9"/>
      <c r="J384" s="7"/>
      <c r="K384" s="8">
        <v>0</v>
      </c>
      <c r="L384" s="8">
        <v>0</v>
      </c>
      <c r="M384" s="8">
        <v>0</v>
      </c>
      <c r="N384" s="8">
        <v>0</v>
      </c>
      <c r="O384" s="8">
        <v>0</v>
      </c>
      <c r="Q384" s="9">
        <v>0</v>
      </c>
      <c r="R384" s="7"/>
      <c r="X384" s="8">
        <v>0</v>
      </c>
      <c r="Y384" s="9" t="s">
        <v>72</v>
      </c>
      <c r="Z384" s="7"/>
      <c r="AF384" s="8">
        <v>0</v>
      </c>
      <c r="AG384" s="9" t="s">
        <v>72</v>
      </c>
      <c r="AH384" s="9"/>
    </row>
    <row r="385" spans="1:34" x14ac:dyDescent="0.45">
      <c r="A385" s="4">
        <v>55062</v>
      </c>
      <c r="B385" s="7"/>
      <c r="H385" s="8">
        <v>0</v>
      </c>
      <c r="I385" s="9"/>
      <c r="J385" s="7"/>
      <c r="K385" s="8">
        <v>0</v>
      </c>
      <c r="L385" s="8">
        <v>0</v>
      </c>
      <c r="M385" s="8">
        <v>0</v>
      </c>
      <c r="N385" s="8">
        <v>0</v>
      </c>
      <c r="O385" s="8">
        <v>0</v>
      </c>
      <c r="Q385" s="9">
        <v>0</v>
      </c>
      <c r="R385" s="7"/>
      <c r="X385" s="8">
        <v>0</v>
      </c>
      <c r="Y385" s="9" t="s">
        <v>72</v>
      </c>
      <c r="Z385" s="7"/>
      <c r="AF385" s="8">
        <v>0</v>
      </c>
      <c r="AG385" s="9" t="s">
        <v>72</v>
      </c>
      <c r="AH385" s="9"/>
    </row>
    <row r="386" spans="1:34" x14ac:dyDescent="0.45">
      <c r="A386" s="4">
        <v>55093</v>
      </c>
      <c r="B386" s="7"/>
      <c r="H386" s="8">
        <v>0</v>
      </c>
      <c r="I386" s="9"/>
      <c r="J386" s="7"/>
      <c r="K386" s="8">
        <v>0</v>
      </c>
      <c r="L386" s="8">
        <v>0</v>
      </c>
      <c r="M386" s="8">
        <v>0</v>
      </c>
      <c r="N386" s="8">
        <v>0</v>
      </c>
      <c r="O386" s="8">
        <v>0</v>
      </c>
      <c r="Q386" s="9">
        <v>0</v>
      </c>
      <c r="R386" s="7"/>
      <c r="X386" s="8">
        <v>0</v>
      </c>
      <c r="Y386" s="9" t="s">
        <v>72</v>
      </c>
      <c r="Z386" s="7"/>
      <c r="AF386" s="8">
        <v>0</v>
      </c>
      <c r="AG386" s="9" t="s">
        <v>72</v>
      </c>
      <c r="AH386" s="9"/>
    </row>
    <row r="387" spans="1:34" x14ac:dyDescent="0.45">
      <c r="A387" s="4">
        <v>55123</v>
      </c>
      <c r="B387" s="7"/>
      <c r="H387" s="8">
        <v>0</v>
      </c>
      <c r="I387" s="9"/>
      <c r="J387" s="7"/>
      <c r="K387" s="8">
        <v>0</v>
      </c>
      <c r="L387" s="8">
        <v>0</v>
      </c>
      <c r="M387" s="8">
        <v>0</v>
      </c>
      <c r="N387" s="8">
        <v>0</v>
      </c>
      <c r="O387" s="8">
        <v>0</v>
      </c>
      <c r="Q387" s="9">
        <v>0</v>
      </c>
      <c r="R387" s="7"/>
      <c r="X387" s="8">
        <v>0</v>
      </c>
      <c r="Y387" s="9" t="s">
        <v>72</v>
      </c>
      <c r="Z387" s="7"/>
      <c r="AF387" s="8">
        <v>0</v>
      </c>
      <c r="AG387" s="9" t="s">
        <v>72</v>
      </c>
      <c r="AH387" s="9"/>
    </row>
    <row r="388" spans="1:34" x14ac:dyDescent="0.45">
      <c r="A388" s="4">
        <v>55154</v>
      </c>
      <c r="B388" s="7"/>
      <c r="H388" s="8">
        <v>0</v>
      </c>
      <c r="I388" s="9"/>
      <c r="J388" s="7"/>
      <c r="K388" s="8">
        <v>0</v>
      </c>
      <c r="L388" s="8">
        <v>0</v>
      </c>
      <c r="M388" s="8">
        <v>0</v>
      </c>
      <c r="N388" s="8">
        <v>0</v>
      </c>
      <c r="O388" s="8">
        <v>0</v>
      </c>
      <c r="Q388" s="9">
        <v>0</v>
      </c>
      <c r="R388" s="7"/>
      <c r="X388" s="8">
        <v>0</v>
      </c>
      <c r="Y388" s="9" t="s">
        <v>72</v>
      </c>
      <c r="Z388" s="7"/>
      <c r="AF388" s="8">
        <v>0</v>
      </c>
      <c r="AG388" s="9" t="s">
        <v>72</v>
      </c>
      <c r="AH388" s="9"/>
    </row>
    <row r="389" spans="1:34" x14ac:dyDescent="0.45">
      <c r="A389" s="4">
        <v>55185</v>
      </c>
      <c r="B389" s="7"/>
      <c r="H389" s="8">
        <v>0</v>
      </c>
      <c r="I389" s="9"/>
      <c r="J389" s="7"/>
      <c r="K389" s="8">
        <v>0</v>
      </c>
      <c r="L389" s="8">
        <v>0</v>
      </c>
      <c r="M389" s="8">
        <v>0</v>
      </c>
      <c r="N389" s="8">
        <v>0</v>
      </c>
      <c r="O389" s="8">
        <v>0</v>
      </c>
      <c r="Q389" s="9">
        <v>0</v>
      </c>
      <c r="R389" s="7"/>
      <c r="X389" s="8">
        <v>0</v>
      </c>
      <c r="Y389" s="9" t="s">
        <v>72</v>
      </c>
      <c r="Z389" s="7"/>
      <c r="AF389" s="8">
        <v>0</v>
      </c>
      <c r="AG389" s="9" t="s">
        <v>72</v>
      </c>
      <c r="AH389" s="9"/>
    </row>
    <row r="390" spans="1:34" x14ac:dyDescent="0.45">
      <c r="A390" s="4">
        <v>55213</v>
      </c>
      <c r="B390" s="7"/>
      <c r="H390" s="8">
        <v>0</v>
      </c>
      <c r="I390" s="9"/>
      <c r="J390" s="7"/>
      <c r="K390" s="8">
        <v>0</v>
      </c>
      <c r="L390" s="8">
        <v>0</v>
      </c>
      <c r="M390" s="8">
        <v>0</v>
      </c>
      <c r="N390" s="8">
        <v>0</v>
      </c>
      <c r="O390" s="8">
        <v>0</v>
      </c>
      <c r="Q390" s="9">
        <v>0</v>
      </c>
      <c r="R390" s="7"/>
      <c r="X390" s="8">
        <v>0</v>
      </c>
      <c r="Y390" s="9" t="s">
        <v>72</v>
      </c>
      <c r="Z390" s="7"/>
      <c r="AF390" s="8">
        <v>0</v>
      </c>
      <c r="AG390" s="9" t="s">
        <v>72</v>
      </c>
      <c r="AH390" s="9"/>
    </row>
    <row r="391" spans="1:34" x14ac:dyDescent="0.45">
      <c r="A391" s="4">
        <v>55244</v>
      </c>
      <c r="B391" s="7"/>
      <c r="H391" s="8">
        <v>0</v>
      </c>
      <c r="I391" s="9"/>
      <c r="J391" s="7"/>
      <c r="K391" s="8">
        <v>0</v>
      </c>
      <c r="L391" s="8">
        <v>0</v>
      </c>
      <c r="M391" s="8">
        <v>0</v>
      </c>
      <c r="N391" s="8">
        <v>0</v>
      </c>
      <c r="O391" s="8">
        <v>0</v>
      </c>
      <c r="Q391" s="9">
        <v>0</v>
      </c>
      <c r="R391" s="7"/>
      <c r="X391" s="8">
        <v>0</v>
      </c>
      <c r="Y391" s="9" t="s">
        <v>72</v>
      </c>
      <c r="Z391" s="7"/>
      <c r="AF391" s="8">
        <v>0</v>
      </c>
      <c r="AG391" s="9" t="s">
        <v>72</v>
      </c>
      <c r="AH391" s="9"/>
    </row>
    <row r="392" spans="1:34" x14ac:dyDescent="0.45">
      <c r="A392" s="4">
        <v>55274</v>
      </c>
      <c r="B392" s="7"/>
      <c r="H392" s="8">
        <v>0</v>
      </c>
      <c r="I392" s="9"/>
      <c r="J392" s="7"/>
      <c r="K392" s="8">
        <v>0</v>
      </c>
      <c r="L392" s="8">
        <v>0</v>
      </c>
      <c r="M392" s="8">
        <v>0</v>
      </c>
      <c r="N392" s="8">
        <v>0</v>
      </c>
      <c r="O392" s="8">
        <v>0</v>
      </c>
      <c r="Q392" s="9">
        <v>0</v>
      </c>
      <c r="R392" s="7"/>
      <c r="X392" s="8">
        <v>0</v>
      </c>
      <c r="Y392" s="9" t="s">
        <v>72</v>
      </c>
      <c r="Z392" s="7"/>
      <c r="AF392" s="8">
        <v>0</v>
      </c>
      <c r="AG392" s="9" t="s">
        <v>72</v>
      </c>
      <c r="AH392" s="9"/>
    </row>
    <row r="393" spans="1:34" x14ac:dyDescent="0.45">
      <c r="A393" s="4">
        <v>55305</v>
      </c>
      <c r="B393" s="7"/>
      <c r="H393" s="8">
        <v>0</v>
      </c>
      <c r="I393" s="9"/>
      <c r="J393" s="7"/>
      <c r="K393" s="8">
        <v>0</v>
      </c>
      <c r="L393" s="8">
        <v>0</v>
      </c>
      <c r="M393" s="8">
        <v>0</v>
      </c>
      <c r="N393" s="8">
        <v>0</v>
      </c>
      <c r="O393" s="8">
        <v>0</v>
      </c>
      <c r="Q393" s="9">
        <v>0</v>
      </c>
      <c r="R393" s="7"/>
      <c r="X393" s="8">
        <v>0</v>
      </c>
      <c r="Y393" s="9" t="s">
        <v>72</v>
      </c>
      <c r="Z393" s="7"/>
      <c r="AF393" s="8">
        <v>0</v>
      </c>
      <c r="AG393" s="9" t="s">
        <v>72</v>
      </c>
      <c r="AH393" s="9"/>
    </row>
    <row r="394" spans="1:34" x14ac:dyDescent="0.45">
      <c r="A394" s="4">
        <v>55335</v>
      </c>
      <c r="B394" s="7"/>
      <c r="H394" s="8">
        <v>0</v>
      </c>
      <c r="I394" s="9"/>
      <c r="J394" s="7"/>
      <c r="K394" s="8">
        <v>0</v>
      </c>
      <c r="L394" s="8">
        <v>0</v>
      </c>
      <c r="M394" s="8">
        <v>0</v>
      </c>
      <c r="N394" s="8">
        <v>0</v>
      </c>
      <c r="O394" s="8">
        <v>0</v>
      </c>
      <c r="Q394" s="9">
        <v>0</v>
      </c>
      <c r="R394" s="7"/>
      <c r="X394" s="8">
        <v>0</v>
      </c>
      <c r="Y394" s="9" t="s">
        <v>72</v>
      </c>
      <c r="Z394" s="7"/>
      <c r="AF394" s="8">
        <v>0</v>
      </c>
      <c r="AG394" s="9" t="s">
        <v>72</v>
      </c>
      <c r="AH394" s="9"/>
    </row>
    <row r="395" spans="1:34" x14ac:dyDescent="0.45">
      <c r="A395" s="4">
        <v>55366</v>
      </c>
      <c r="B395" s="7"/>
      <c r="H395" s="8">
        <v>0</v>
      </c>
      <c r="I395" s="9"/>
      <c r="J395" s="7"/>
      <c r="K395" s="8">
        <v>0</v>
      </c>
      <c r="L395" s="8">
        <v>0</v>
      </c>
      <c r="M395" s="8">
        <v>0</v>
      </c>
      <c r="N395" s="8">
        <v>0</v>
      </c>
      <c r="O395" s="8">
        <v>0</v>
      </c>
      <c r="Q395" s="9">
        <v>0</v>
      </c>
      <c r="R395" s="7"/>
      <c r="X395" s="8">
        <v>0</v>
      </c>
      <c r="Y395" s="9" t="s">
        <v>72</v>
      </c>
      <c r="Z395" s="7"/>
      <c r="AF395" s="8">
        <v>0</v>
      </c>
      <c r="AG395" s="9" t="s">
        <v>72</v>
      </c>
      <c r="AH395" s="9"/>
    </row>
    <row r="396" spans="1:34" x14ac:dyDescent="0.45">
      <c r="A396" s="4">
        <v>55397</v>
      </c>
      <c r="B396" s="7"/>
      <c r="H396" s="8">
        <v>0</v>
      </c>
      <c r="I396" s="9"/>
      <c r="J396" s="7"/>
      <c r="K396" s="8">
        <v>0</v>
      </c>
      <c r="L396" s="8">
        <v>0</v>
      </c>
      <c r="M396" s="8">
        <v>0</v>
      </c>
      <c r="N396" s="8">
        <v>0</v>
      </c>
      <c r="O396" s="8">
        <v>0</v>
      </c>
      <c r="Q396" s="9">
        <v>0</v>
      </c>
      <c r="R396" s="7"/>
      <c r="X396" s="8">
        <v>0</v>
      </c>
      <c r="Y396" s="9" t="s">
        <v>72</v>
      </c>
      <c r="Z396" s="7"/>
      <c r="AF396" s="8">
        <v>0</v>
      </c>
      <c r="AG396" s="9" t="s">
        <v>72</v>
      </c>
      <c r="AH396" s="9"/>
    </row>
    <row r="397" spans="1:34" x14ac:dyDescent="0.45">
      <c r="A397" s="4">
        <v>55427</v>
      </c>
      <c r="B397" s="7"/>
      <c r="H397" s="8">
        <v>0</v>
      </c>
      <c r="I397" s="9"/>
      <c r="J397" s="7"/>
      <c r="K397" s="8">
        <v>0</v>
      </c>
      <c r="L397" s="8">
        <v>0</v>
      </c>
      <c r="M397" s="8">
        <v>0</v>
      </c>
      <c r="N397" s="8">
        <v>0</v>
      </c>
      <c r="O397" s="8">
        <v>0</v>
      </c>
      <c r="Q397" s="9">
        <v>0</v>
      </c>
      <c r="R397" s="7"/>
      <c r="X397" s="8">
        <v>0</v>
      </c>
      <c r="Y397" s="9" t="s">
        <v>72</v>
      </c>
      <c r="Z397" s="7"/>
      <c r="AF397" s="8">
        <v>0</v>
      </c>
      <c r="AG397" s="9" t="s">
        <v>72</v>
      </c>
      <c r="AH397" s="9"/>
    </row>
    <row r="398" spans="1:34" x14ac:dyDescent="0.45">
      <c r="A398" s="4">
        <v>55458</v>
      </c>
      <c r="B398" s="7"/>
      <c r="H398" s="8">
        <v>0</v>
      </c>
      <c r="I398" s="9"/>
      <c r="J398" s="7"/>
      <c r="K398" s="8">
        <v>0</v>
      </c>
      <c r="L398" s="8">
        <v>0</v>
      </c>
      <c r="M398" s="8">
        <v>0</v>
      </c>
      <c r="N398" s="8">
        <v>0</v>
      </c>
      <c r="O398" s="8">
        <v>0</v>
      </c>
      <c r="Q398" s="9">
        <v>0</v>
      </c>
      <c r="R398" s="7"/>
      <c r="X398" s="8">
        <v>0</v>
      </c>
      <c r="Y398" s="9" t="s">
        <v>72</v>
      </c>
      <c r="Z398" s="7"/>
      <c r="AF398" s="8">
        <v>0</v>
      </c>
      <c r="AG398" s="9" t="s">
        <v>72</v>
      </c>
      <c r="AH398" s="9"/>
    </row>
    <row r="399" spans="1:34" x14ac:dyDescent="0.45">
      <c r="A399" s="4">
        <v>55488</v>
      </c>
      <c r="B399" s="7"/>
      <c r="H399" s="8">
        <v>0</v>
      </c>
      <c r="I399" s="9"/>
      <c r="J399" s="7"/>
      <c r="K399" s="8">
        <v>0</v>
      </c>
      <c r="L399" s="8">
        <v>0</v>
      </c>
      <c r="M399" s="8">
        <v>0</v>
      </c>
      <c r="N399" s="8">
        <v>0</v>
      </c>
      <c r="O399" s="8">
        <v>0</v>
      </c>
      <c r="Q399" s="9">
        <v>0</v>
      </c>
      <c r="R399" s="7"/>
      <c r="X399" s="8">
        <v>0</v>
      </c>
      <c r="Y399" s="9" t="s">
        <v>72</v>
      </c>
      <c r="Z399" s="7"/>
      <c r="AF399" s="8">
        <v>0</v>
      </c>
      <c r="AG399" s="9" t="s">
        <v>72</v>
      </c>
      <c r="AH399" s="9"/>
    </row>
    <row r="400" spans="1:34" x14ac:dyDescent="0.45">
      <c r="A400" s="4">
        <v>55519</v>
      </c>
      <c r="B400" s="7"/>
      <c r="H400" s="8">
        <v>0</v>
      </c>
      <c r="I400" s="9"/>
      <c r="J400" s="7"/>
      <c r="K400" s="8">
        <v>0</v>
      </c>
      <c r="L400" s="8">
        <v>0</v>
      </c>
      <c r="M400" s="8">
        <v>0</v>
      </c>
      <c r="N400" s="8">
        <v>0</v>
      </c>
      <c r="O400" s="8">
        <v>0</v>
      </c>
      <c r="Q400" s="9">
        <v>0</v>
      </c>
      <c r="R400" s="7"/>
      <c r="X400" s="8">
        <v>0</v>
      </c>
      <c r="Y400" s="9" t="s">
        <v>72</v>
      </c>
      <c r="Z400" s="7"/>
      <c r="AF400" s="8">
        <v>0</v>
      </c>
      <c r="AG400" s="9" t="s">
        <v>72</v>
      </c>
      <c r="AH400" s="9"/>
    </row>
    <row r="401" spans="1:34" x14ac:dyDescent="0.45">
      <c r="A401" s="4">
        <v>55550</v>
      </c>
      <c r="B401" s="7"/>
      <c r="H401" s="8">
        <v>0</v>
      </c>
      <c r="I401" s="9"/>
      <c r="J401" s="7"/>
      <c r="K401" s="8">
        <v>0</v>
      </c>
      <c r="L401" s="8">
        <v>0</v>
      </c>
      <c r="M401" s="8">
        <v>0</v>
      </c>
      <c r="N401" s="8">
        <v>0</v>
      </c>
      <c r="O401" s="8">
        <v>0</v>
      </c>
      <c r="Q401" s="9">
        <v>0</v>
      </c>
      <c r="R401" s="7"/>
      <c r="X401" s="8">
        <v>0</v>
      </c>
      <c r="Y401" s="9" t="s">
        <v>72</v>
      </c>
      <c r="Z401" s="7"/>
      <c r="AF401" s="8">
        <v>0</v>
      </c>
      <c r="AG401" s="9" t="s">
        <v>72</v>
      </c>
      <c r="AH401" s="9"/>
    </row>
    <row r="402" spans="1:34" x14ac:dyDescent="0.45">
      <c r="A402" s="4">
        <v>55579</v>
      </c>
      <c r="B402" s="7"/>
      <c r="H402" s="8">
        <v>0</v>
      </c>
      <c r="I402" s="9"/>
      <c r="J402" s="7"/>
      <c r="K402" s="8">
        <v>0</v>
      </c>
      <c r="L402" s="8">
        <v>0</v>
      </c>
      <c r="M402" s="8">
        <v>0</v>
      </c>
      <c r="N402" s="8">
        <v>0</v>
      </c>
      <c r="O402" s="8">
        <v>0</v>
      </c>
      <c r="Q402" s="9">
        <v>0</v>
      </c>
      <c r="R402" s="7"/>
      <c r="X402" s="8">
        <v>0</v>
      </c>
      <c r="Y402" s="9" t="s">
        <v>72</v>
      </c>
      <c r="Z402" s="7"/>
      <c r="AF402" s="8">
        <v>0</v>
      </c>
      <c r="AG402" s="9" t="s">
        <v>72</v>
      </c>
      <c r="AH402" s="9"/>
    </row>
    <row r="403" spans="1:34" x14ac:dyDescent="0.45">
      <c r="A403" s="4">
        <v>55610</v>
      </c>
      <c r="B403" s="7"/>
      <c r="H403" s="8">
        <v>0</v>
      </c>
      <c r="I403" s="9"/>
      <c r="J403" s="7"/>
      <c r="K403" s="8">
        <v>0</v>
      </c>
      <c r="L403" s="8">
        <v>0</v>
      </c>
      <c r="M403" s="8">
        <v>0</v>
      </c>
      <c r="N403" s="8">
        <v>0</v>
      </c>
      <c r="O403" s="8">
        <v>0</v>
      </c>
      <c r="Q403" s="9">
        <v>0</v>
      </c>
      <c r="R403" s="7"/>
      <c r="X403" s="8">
        <v>0</v>
      </c>
      <c r="Y403" s="9" t="s">
        <v>72</v>
      </c>
      <c r="Z403" s="7"/>
      <c r="AF403" s="8">
        <v>0</v>
      </c>
      <c r="AG403" s="9" t="s">
        <v>72</v>
      </c>
      <c r="AH403" s="9"/>
    </row>
    <row r="404" spans="1:34" x14ac:dyDescent="0.45">
      <c r="A404" s="4">
        <v>55640</v>
      </c>
      <c r="B404" s="7"/>
      <c r="H404" s="8">
        <v>0</v>
      </c>
      <c r="I404" s="9"/>
      <c r="J404" s="7"/>
      <c r="K404" s="8">
        <v>0</v>
      </c>
      <c r="L404" s="8">
        <v>0</v>
      </c>
      <c r="M404" s="8">
        <v>0</v>
      </c>
      <c r="N404" s="8">
        <v>0</v>
      </c>
      <c r="O404" s="8">
        <v>0</v>
      </c>
      <c r="Q404" s="9">
        <v>0</v>
      </c>
      <c r="R404" s="7"/>
      <c r="X404" s="8">
        <v>0</v>
      </c>
      <c r="Y404" s="9" t="s">
        <v>72</v>
      </c>
      <c r="Z404" s="7"/>
      <c r="AF404" s="8">
        <v>0</v>
      </c>
      <c r="AG404" s="9" t="s">
        <v>72</v>
      </c>
      <c r="AH404" s="9"/>
    </row>
    <row r="405" spans="1:34" x14ac:dyDescent="0.45">
      <c r="A405" s="4">
        <v>55671</v>
      </c>
      <c r="B405" s="7"/>
      <c r="H405" s="8">
        <v>0</v>
      </c>
      <c r="I405" s="9"/>
      <c r="J405" s="7"/>
      <c r="K405" s="8">
        <v>0</v>
      </c>
      <c r="L405" s="8">
        <v>0</v>
      </c>
      <c r="M405" s="8">
        <v>0</v>
      </c>
      <c r="N405" s="8">
        <v>0</v>
      </c>
      <c r="O405" s="8">
        <v>0</v>
      </c>
      <c r="Q405" s="9">
        <v>0</v>
      </c>
      <c r="R405" s="7"/>
      <c r="X405" s="8">
        <v>0</v>
      </c>
      <c r="Y405" s="9" t="s">
        <v>72</v>
      </c>
      <c r="Z405" s="7"/>
      <c r="AF405" s="8">
        <v>0</v>
      </c>
      <c r="AG405" s="9" t="s">
        <v>72</v>
      </c>
      <c r="AH405" s="9"/>
    </row>
    <row r="406" spans="1:34" x14ac:dyDescent="0.45">
      <c r="A406" s="4">
        <v>55701</v>
      </c>
      <c r="B406" s="7"/>
      <c r="H406" s="8">
        <v>0</v>
      </c>
      <c r="I406" s="9"/>
      <c r="J406" s="7"/>
      <c r="K406" s="8">
        <v>0</v>
      </c>
      <c r="L406" s="8">
        <v>0</v>
      </c>
      <c r="M406" s="8">
        <v>0</v>
      </c>
      <c r="N406" s="8">
        <v>0</v>
      </c>
      <c r="O406" s="8">
        <v>0</v>
      </c>
      <c r="Q406" s="9">
        <v>0</v>
      </c>
      <c r="R406" s="7"/>
      <c r="X406" s="8">
        <v>0</v>
      </c>
      <c r="Y406" s="9" t="s">
        <v>72</v>
      </c>
      <c r="Z406" s="7"/>
      <c r="AF406" s="8">
        <v>0</v>
      </c>
      <c r="AG406" s="9" t="s">
        <v>72</v>
      </c>
      <c r="AH406" s="9"/>
    </row>
    <row r="407" spans="1:34" x14ac:dyDescent="0.45">
      <c r="A407" s="4">
        <v>55732</v>
      </c>
      <c r="B407" s="7"/>
      <c r="H407" s="8">
        <v>0</v>
      </c>
      <c r="I407" s="9"/>
      <c r="J407" s="7"/>
      <c r="K407" s="8">
        <v>0</v>
      </c>
      <c r="L407" s="8">
        <v>0</v>
      </c>
      <c r="M407" s="8">
        <v>0</v>
      </c>
      <c r="N407" s="8">
        <v>0</v>
      </c>
      <c r="O407" s="8">
        <v>0</v>
      </c>
      <c r="Q407" s="9">
        <v>0</v>
      </c>
      <c r="R407" s="7"/>
      <c r="X407" s="8">
        <v>0</v>
      </c>
      <c r="Y407" s="9" t="s">
        <v>72</v>
      </c>
      <c r="Z407" s="7"/>
      <c r="AF407" s="8">
        <v>0</v>
      </c>
      <c r="AG407" s="9" t="s">
        <v>72</v>
      </c>
      <c r="AH407" s="9"/>
    </row>
    <row r="408" spans="1:34" x14ac:dyDescent="0.45">
      <c r="A408" s="4">
        <v>55763</v>
      </c>
      <c r="B408" s="7"/>
      <c r="H408" s="8">
        <v>0</v>
      </c>
      <c r="I408" s="9"/>
      <c r="J408" s="7"/>
      <c r="K408" s="8">
        <v>0</v>
      </c>
      <c r="L408" s="8">
        <v>0</v>
      </c>
      <c r="M408" s="8">
        <v>0</v>
      </c>
      <c r="N408" s="8">
        <v>0</v>
      </c>
      <c r="O408" s="8">
        <v>0</v>
      </c>
      <c r="Q408" s="9">
        <v>0</v>
      </c>
      <c r="R408" s="7"/>
      <c r="X408" s="8">
        <v>0</v>
      </c>
      <c r="Y408" s="9" t="s">
        <v>72</v>
      </c>
      <c r="Z408" s="7"/>
      <c r="AF408" s="8">
        <v>0</v>
      </c>
      <c r="AG408" s="9" t="s">
        <v>72</v>
      </c>
      <c r="AH408" s="9"/>
    </row>
    <row r="409" spans="1:34" x14ac:dyDescent="0.45">
      <c r="A409" s="4">
        <v>55793</v>
      </c>
      <c r="B409" s="7"/>
      <c r="H409" s="8">
        <v>0</v>
      </c>
      <c r="I409" s="9"/>
      <c r="J409" s="7"/>
      <c r="K409" s="8">
        <v>0</v>
      </c>
      <c r="L409" s="8">
        <v>0</v>
      </c>
      <c r="M409" s="8">
        <v>0</v>
      </c>
      <c r="N409" s="8">
        <v>0</v>
      </c>
      <c r="O409" s="8">
        <v>0</v>
      </c>
      <c r="Q409" s="9">
        <v>0</v>
      </c>
      <c r="R409" s="7"/>
      <c r="X409" s="8">
        <v>0</v>
      </c>
      <c r="Y409" s="9" t="s">
        <v>72</v>
      </c>
      <c r="Z409" s="7"/>
      <c r="AF409" s="8">
        <v>0</v>
      </c>
      <c r="AG409" s="9" t="s">
        <v>72</v>
      </c>
      <c r="AH409" s="9"/>
    </row>
    <row r="410" spans="1:34" x14ac:dyDescent="0.45">
      <c r="A410" s="4">
        <v>55824</v>
      </c>
      <c r="B410" s="7"/>
      <c r="H410" s="8">
        <v>0</v>
      </c>
      <c r="I410" s="9"/>
      <c r="J410" s="7"/>
      <c r="K410" s="8">
        <v>0</v>
      </c>
      <c r="L410" s="8">
        <v>0</v>
      </c>
      <c r="M410" s="8">
        <v>0</v>
      </c>
      <c r="N410" s="8">
        <v>0</v>
      </c>
      <c r="O410" s="8">
        <v>0</v>
      </c>
      <c r="Q410" s="9">
        <v>0</v>
      </c>
      <c r="R410" s="7"/>
      <c r="X410" s="8">
        <v>0</v>
      </c>
      <c r="Y410" s="9" t="s">
        <v>72</v>
      </c>
      <c r="Z410" s="7"/>
      <c r="AF410" s="8">
        <v>0</v>
      </c>
      <c r="AG410" s="9" t="s">
        <v>72</v>
      </c>
      <c r="AH410" s="9"/>
    </row>
    <row r="411" spans="1:34" x14ac:dyDescent="0.45">
      <c r="A411" s="4">
        <v>55854</v>
      </c>
      <c r="B411" s="7"/>
      <c r="H411" s="8">
        <v>0</v>
      </c>
      <c r="I411" s="9"/>
      <c r="J411" s="7"/>
      <c r="K411" s="8">
        <v>0</v>
      </c>
      <c r="L411" s="8">
        <v>0</v>
      </c>
      <c r="M411" s="8">
        <v>0</v>
      </c>
      <c r="N411" s="8">
        <v>0</v>
      </c>
      <c r="O411" s="8">
        <v>0</v>
      </c>
      <c r="Q411" s="9">
        <v>0</v>
      </c>
      <c r="R411" s="7"/>
      <c r="X411" s="8">
        <v>0</v>
      </c>
      <c r="Y411" s="9" t="s">
        <v>72</v>
      </c>
      <c r="Z411" s="7"/>
      <c r="AF411" s="8">
        <v>0</v>
      </c>
      <c r="AG411" s="9" t="s">
        <v>72</v>
      </c>
      <c r="AH411" s="9"/>
    </row>
    <row r="412" spans="1:34" x14ac:dyDescent="0.45">
      <c r="A412" s="4">
        <v>55885</v>
      </c>
      <c r="B412" s="7"/>
      <c r="H412" s="8">
        <v>0</v>
      </c>
      <c r="I412" s="9"/>
      <c r="J412" s="7"/>
      <c r="K412" s="8">
        <v>0</v>
      </c>
      <c r="L412" s="8">
        <v>0</v>
      </c>
      <c r="M412" s="8">
        <v>0</v>
      </c>
      <c r="N412" s="8">
        <v>0</v>
      </c>
      <c r="O412" s="8">
        <v>0</v>
      </c>
      <c r="Q412" s="9">
        <v>0</v>
      </c>
      <c r="R412" s="7"/>
      <c r="X412" s="8">
        <v>0</v>
      </c>
      <c r="Y412" s="9" t="s">
        <v>72</v>
      </c>
      <c r="Z412" s="7"/>
      <c r="AF412" s="8">
        <v>0</v>
      </c>
      <c r="AG412" s="9" t="s">
        <v>72</v>
      </c>
      <c r="AH412" s="9"/>
    </row>
    <row r="413" spans="1:34" x14ac:dyDescent="0.45">
      <c r="A413" s="4">
        <v>55916</v>
      </c>
      <c r="B413" s="7"/>
      <c r="H413" s="8">
        <v>0</v>
      </c>
      <c r="I413" s="9"/>
      <c r="J413" s="7"/>
      <c r="K413" s="8">
        <v>0</v>
      </c>
      <c r="L413" s="8">
        <v>0</v>
      </c>
      <c r="M413" s="8">
        <v>0</v>
      </c>
      <c r="N413" s="8">
        <v>0</v>
      </c>
      <c r="O413" s="8">
        <v>0</v>
      </c>
      <c r="Q413" s="9">
        <v>0</v>
      </c>
      <c r="R413" s="7"/>
      <c r="X413" s="8">
        <v>0</v>
      </c>
      <c r="Y413" s="9" t="s">
        <v>72</v>
      </c>
      <c r="Z413" s="7"/>
      <c r="AF413" s="8">
        <v>0</v>
      </c>
      <c r="AG413" s="9" t="s">
        <v>72</v>
      </c>
      <c r="AH413" s="9"/>
    </row>
    <row r="414" spans="1:34" x14ac:dyDescent="0.45">
      <c r="A414" s="4">
        <v>55944</v>
      </c>
      <c r="B414" s="7"/>
      <c r="H414" s="8">
        <v>0</v>
      </c>
      <c r="I414" s="9"/>
      <c r="J414" s="7"/>
      <c r="K414" s="8">
        <v>0</v>
      </c>
      <c r="L414" s="8">
        <v>0</v>
      </c>
      <c r="M414" s="8">
        <v>0</v>
      </c>
      <c r="N414" s="8">
        <v>0</v>
      </c>
      <c r="O414" s="8">
        <v>0</v>
      </c>
      <c r="Q414" s="9">
        <v>0</v>
      </c>
      <c r="R414" s="7"/>
      <c r="X414" s="8">
        <v>0</v>
      </c>
      <c r="Y414" s="9" t="s">
        <v>72</v>
      </c>
      <c r="Z414" s="7"/>
      <c r="AF414" s="8">
        <v>0</v>
      </c>
      <c r="AG414" s="9" t="s">
        <v>72</v>
      </c>
      <c r="AH414" s="9"/>
    </row>
    <row r="415" spans="1:34" x14ac:dyDescent="0.45">
      <c r="A415" s="4">
        <v>55975</v>
      </c>
      <c r="B415" s="7"/>
      <c r="H415" s="8">
        <v>0</v>
      </c>
      <c r="I415" s="9"/>
      <c r="J415" s="7"/>
      <c r="K415" s="8">
        <v>0</v>
      </c>
      <c r="L415" s="8">
        <v>0</v>
      </c>
      <c r="M415" s="8">
        <v>0</v>
      </c>
      <c r="N415" s="8">
        <v>0</v>
      </c>
      <c r="O415" s="8">
        <v>0</v>
      </c>
      <c r="Q415" s="9">
        <v>0</v>
      </c>
      <c r="R415" s="7"/>
      <c r="X415" s="8">
        <v>0</v>
      </c>
      <c r="Y415" s="9" t="s">
        <v>72</v>
      </c>
      <c r="Z415" s="7"/>
      <c r="AF415" s="8">
        <v>0</v>
      </c>
      <c r="AG415" s="9" t="s">
        <v>72</v>
      </c>
      <c r="AH415" s="9"/>
    </row>
    <row r="416" spans="1:34" x14ac:dyDescent="0.45">
      <c r="A416" s="4">
        <v>56005</v>
      </c>
      <c r="B416" s="7"/>
      <c r="H416" s="8">
        <v>0</v>
      </c>
      <c r="I416" s="9"/>
      <c r="J416" s="7"/>
      <c r="K416" s="8">
        <v>0</v>
      </c>
      <c r="L416" s="8">
        <v>0</v>
      </c>
      <c r="M416" s="8">
        <v>0</v>
      </c>
      <c r="N416" s="8">
        <v>0</v>
      </c>
      <c r="O416" s="8">
        <v>0</v>
      </c>
      <c r="Q416" s="9">
        <v>0</v>
      </c>
      <c r="R416" s="7"/>
      <c r="X416" s="8">
        <v>0</v>
      </c>
      <c r="Y416" s="9" t="s">
        <v>72</v>
      </c>
      <c r="Z416" s="7"/>
      <c r="AF416" s="8">
        <v>0</v>
      </c>
      <c r="AG416" s="9" t="s">
        <v>72</v>
      </c>
      <c r="AH416" s="9"/>
    </row>
    <row r="417" spans="1:34" x14ac:dyDescent="0.45">
      <c r="A417" s="4">
        <v>56036</v>
      </c>
      <c r="B417" s="7"/>
      <c r="H417" s="8">
        <v>0</v>
      </c>
      <c r="I417" s="9"/>
      <c r="J417" s="7"/>
      <c r="K417" s="8">
        <v>0</v>
      </c>
      <c r="L417" s="8">
        <v>0</v>
      </c>
      <c r="M417" s="8">
        <v>0</v>
      </c>
      <c r="N417" s="8">
        <v>0</v>
      </c>
      <c r="O417" s="8">
        <v>0</v>
      </c>
      <c r="Q417" s="9">
        <v>0</v>
      </c>
      <c r="R417" s="7"/>
      <c r="X417" s="8">
        <v>0</v>
      </c>
      <c r="Y417" s="9" t="s">
        <v>72</v>
      </c>
      <c r="Z417" s="7"/>
      <c r="AF417" s="8">
        <v>0</v>
      </c>
      <c r="AG417" s="9" t="s">
        <v>72</v>
      </c>
      <c r="AH417" s="9"/>
    </row>
    <row r="418" spans="1:34" x14ac:dyDescent="0.45">
      <c r="A418" s="4">
        <v>56066</v>
      </c>
      <c r="B418" s="7"/>
      <c r="H418" s="8">
        <v>0</v>
      </c>
      <c r="I418" s="9"/>
      <c r="J418" s="7"/>
      <c r="K418" s="8">
        <v>0</v>
      </c>
      <c r="L418" s="8">
        <v>0</v>
      </c>
      <c r="M418" s="8">
        <v>0</v>
      </c>
      <c r="N418" s="8">
        <v>0</v>
      </c>
      <c r="O418" s="8">
        <v>0</v>
      </c>
      <c r="Q418" s="9">
        <v>0</v>
      </c>
      <c r="R418" s="7"/>
      <c r="X418" s="8">
        <v>0</v>
      </c>
      <c r="Y418" s="9" t="s">
        <v>72</v>
      </c>
      <c r="Z418" s="7"/>
      <c r="AF418" s="8">
        <v>0</v>
      </c>
      <c r="AG418" s="9" t="s">
        <v>72</v>
      </c>
      <c r="AH418" s="9"/>
    </row>
    <row r="419" spans="1:34" x14ac:dyDescent="0.45">
      <c r="A419" s="4">
        <v>56097</v>
      </c>
      <c r="B419" s="7"/>
      <c r="H419" s="8">
        <v>0</v>
      </c>
      <c r="I419" s="9"/>
      <c r="J419" s="7"/>
      <c r="K419" s="8">
        <v>0</v>
      </c>
      <c r="L419" s="8">
        <v>0</v>
      </c>
      <c r="M419" s="8">
        <v>0</v>
      </c>
      <c r="N419" s="8">
        <v>0</v>
      </c>
      <c r="O419" s="8">
        <v>0</v>
      </c>
      <c r="Q419" s="9">
        <v>0</v>
      </c>
      <c r="R419" s="7"/>
      <c r="X419" s="8">
        <v>0</v>
      </c>
      <c r="Y419" s="9" t="s">
        <v>72</v>
      </c>
      <c r="Z419" s="7"/>
      <c r="AF419" s="8">
        <v>0</v>
      </c>
      <c r="AG419" s="9" t="s">
        <v>72</v>
      </c>
      <c r="AH419" s="9"/>
    </row>
    <row r="420" spans="1:34" x14ac:dyDescent="0.45">
      <c r="A420" s="4">
        <v>56128</v>
      </c>
      <c r="B420" s="7"/>
      <c r="H420" s="8">
        <v>0</v>
      </c>
      <c r="I420" s="9"/>
      <c r="J420" s="7"/>
      <c r="K420" s="8">
        <v>0</v>
      </c>
      <c r="L420" s="8">
        <v>0</v>
      </c>
      <c r="M420" s="8">
        <v>0</v>
      </c>
      <c r="N420" s="8">
        <v>0</v>
      </c>
      <c r="O420" s="8">
        <v>0</v>
      </c>
      <c r="Q420" s="9">
        <v>0</v>
      </c>
      <c r="R420" s="7"/>
      <c r="X420" s="8">
        <v>0</v>
      </c>
      <c r="Y420" s="9" t="s">
        <v>72</v>
      </c>
      <c r="Z420" s="7"/>
      <c r="AF420" s="8">
        <v>0</v>
      </c>
      <c r="AG420" s="9" t="s">
        <v>72</v>
      </c>
      <c r="AH420" s="9"/>
    </row>
    <row r="421" spans="1:34" x14ac:dyDescent="0.45">
      <c r="A421" s="4">
        <v>56158</v>
      </c>
      <c r="B421" s="7"/>
      <c r="H421" s="8">
        <v>0</v>
      </c>
      <c r="I421" s="9"/>
      <c r="J421" s="7"/>
      <c r="K421" s="8">
        <v>0</v>
      </c>
      <c r="L421" s="8">
        <v>0</v>
      </c>
      <c r="M421" s="8">
        <v>0</v>
      </c>
      <c r="N421" s="8">
        <v>0</v>
      </c>
      <c r="O421" s="8">
        <v>0</v>
      </c>
      <c r="Q421" s="9">
        <v>0</v>
      </c>
      <c r="R421" s="7"/>
      <c r="X421" s="8">
        <v>0</v>
      </c>
      <c r="Y421" s="9" t="s">
        <v>72</v>
      </c>
      <c r="Z421" s="7"/>
      <c r="AF421" s="8">
        <v>0</v>
      </c>
      <c r="AG421" s="9" t="s">
        <v>72</v>
      </c>
      <c r="AH421" s="9"/>
    </row>
    <row r="422" spans="1:34" x14ac:dyDescent="0.45">
      <c r="A422" s="4">
        <v>56189</v>
      </c>
      <c r="B422" s="7"/>
      <c r="H422" s="8">
        <v>0</v>
      </c>
      <c r="I422" s="9"/>
      <c r="J422" s="7"/>
      <c r="K422" s="8">
        <v>0</v>
      </c>
      <c r="L422" s="8">
        <v>0</v>
      </c>
      <c r="M422" s="8">
        <v>0</v>
      </c>
      <c r="N422" s="8">
        <v>0</v>
      </c>
      <c r="O422" s="8">
        <v>0</v>
      </c>
      <c r="Q422" s="9">
        <v>0</v>
      </c>
      <c r="R422" s="7"/>
      <c r="X422" s="8">
        <v>0</v>
      </c>
      <c r="Y422" s="9" t="s">
        <v>72</v>
      </c>
      <c r="Z422" s="7"/>
      <c r="AF422" s="8">
        <v>0</v>
      </c>
      <c r="AG422" s="9" t="s">
        <v>72</v>
      </c>
      <c r="AH422" s="9"/>
    </row>
    <row r="423" spans="1:34" x14ac:dyDescent="0.45">
      <c r="A423" s="4">
        <v>56219</v>
      </c>
      <c r="B423" s="7"/>
      <c r="H423" s="8">
        <v>0</v>
      </c>
      <c r="I423" s="9"/>
      <c r="J423" s="7"/>
      <c r="K423" s="8">
        <v>0</v>
      </c>
      <c r="L423" s="8">
        <v>0</v>
      </c>
      <c r="M423" s="8">
        <v>0</v>
      </c>
      <c r="N423" s="8">
        <v>0</v>
      </c>
      <c r="O423" s="8">
        <v>0</v>
      </c>
      <c r="Q423" s="9">
        <v>0</v>
      </c>
      <c r="R423" s="7"/>
      <c r="X423" s="8">
        <v>0</v>
      </c>
      <c r="Y423" s="9" t="s">
        <v>72</v>
      </c>
      <c r="Z423" s="7"/>
      <c r="AF423" s="8">
        <v>0</v>
      </c>
      <c r="AG423" s="9" t="s">
        <v>72</v>
      </c>
      <c r="AH423" s="9"/>
    </row>
    <row r="424" spans="1:34" x14ac:dyDescent="0.45">
      <c r="A424" s="4">
        <v>56250</v>
      </c>
      <c r="B424" s="7"/>
      <c r="H424" s="8">
        <v>0</v>
      </c>
      <c r="I424" s="9"/>
      <c r="J424" s="7"/>
      <c r="K424" s="8">
        <v>0</v>
      </c>
      <c r="L424" s="8">
        <v>0</v>
      </c>
      <c r="M424" s="8">
        <v>0</v>
      </c>
      <c r="N424" s="8">
        <v>0</v>
      </c>
      <c r="O424" s="8">
        <v>0</v>
      </c>
      <c r="Q424" s="9">
        <v>0</v>
      </c>
      <c r="R424" s="7"/>
      <c r="X424" s="8">
        <v>0</v>
      </c>
      <c r="Y424" s="9" t="s">
        <v>72</v>
      </c>
      <c r="Z424" s="7"/>
      <c r="AF424" s="8">
        <v>0</v>
      </c>
      <c r="AG424" s="9" t="s">
        <v>72</v>
      </c>
      <c r="AH424" s="9"/>
    </row>
    <row r="425" spans="1:34" x14ac:dyDescent="0.45">
      <c r="A425" s="4">
        <v>56281</v>
      </c>
      <c r="B425" s="7"/>
      <c r="H425" s="8">
        <v>0</v>
      </c>
      <c r="I425" s="9"/>
      <c r="J425" s="7"/>
      <c r="K425" s="8">
        <v>0</v>
      </c>
      <c r="L425" s="8">
        <v>0</v>
      </c>
      <c r="M425" s="8">
        <v>0</v>
      </c>
      <c r="N425" s="8">
        <v>0</v>
      </c>
      <c r="O425" s="8">
        <v>0</v>
      </c>
      <c r="Q425" s="9">
        <v>0</v>
      </c>
      <c r="R425" s="7"/>
      <c r="X425" s="8">
        <v>0</v>
      </c>
      <c r="Y425" s="9" t="s">
        <v>72</v>
      </c>
      <c r="Z425" s="7"/>
      <c r="AF425" s="8">
        <v>0</v>
      </c>
      <c r="AG425" s="9" t="s">
        <v>72</v>
      </c>
      <c r="AH425" s="9"/>
    </row>
    <row r="426" spans="1:34" x14ac:dyDescent="0.45">
      <c r="A426" s="4">
        <v>56309</v>
      </c>
      <c r="B426" s="7"/>
      <c r="H426" s="8">
        <v>0</v>
      </c>
      <c r="I426" s="9"/>
      <c r="J426" s="7"/>
      <c r="K426" s="8">
        <v>0</v>
      </c>
      <c r="L426" s="8">
        <v>0</v>
      </c>
      <c r="M426" s="8">
        <v>0</v>
      </c>
      <c r="N426" s="8">
        <v>0</v>
      </c>
      <c r="O426" s="8">
        <v>0</v>
      </c>
      <c r="Q426" s="9">
        <v>0</v>
      </c>
      <c r="R426" s="7"/>
      <c r="X426" s="8">
        <v>0</v>
      </c>
      <c r="Y426" s="9" t="s">
        <v>72</v>
      </c>
      <c r="Z426" s="7"/>
      <c r="AF426" s="8">
        <v>0</v>
      </c>
      <c r="AG426" s="9" t="s">
        <v>72</v>
      </c>
      <c r="AH426" s="9"/>
    </row>
    <row r="427" spans="1:34" x14ac:dyDescent="0.45">
      <c r="A427" s="4">
        <v>56340</v>
      </c>
      <c r="B427" s="7"/>
      <c r="H427" s="8">
        <v>0</v>
      </c>
      <c r="I427" s="9"/>
      <c r="J427" s="7"/>
      <c r="K427" s="8">
        <v>0</v>
      </c>
      <c r="L427" s="8">
        <v>0</v>
      </c>
      <c r="M427" s="8">
        <v>0</v>
      </c>
      <c r="N427" s="8">
        <v>0</v>
      </c>
      <c r="O427" s="8">
        <v>0</v>
      </c>
      <c r="Q427" s="9">
        <v>0</v>
      </c>
      <c r="R427" s="7"/>
      <c r="X427" s="8">
        <v>0</v>
      </c>
      <c r="Y427" s="9" t="s">
        <v>72</v>
      </c>
      <c r="Z427" s="7"/>
      <c r="AF427" s="8">
        <v>0</v>
      </c>
      <c r="AG427" s="9" t="s">
        <v>72</v>
      </c>
      <c r="AH427" s="9"/>
    </row>
    <row r="428" spans="1:34" x14ac:dyDescent="0.45">
      <c r="A428" s="4">
        <v>56370</v>
      </c>
      <c r="B428" s="7"/>
      <c r="H428" s="8">
        <v>0</v>
      </c>
      <c r="I428" s="9"/>
      <c r="J428" s="7"/>
      <c r="K428" s="8">
        <v>0</v>
      </c>
      <c r="L428" s="8">
        <v>0</v>
      </c>
      <c r="M428" s="8">
        <v>0</v>
      </c>
      <c r="N428" s="8">
        <v>0</v>
      </c>
      <c r="O428" s="8">
        <v>0</v>
      </c>
      <c r="Q428" s="9">
        <v>0</v>
      </c>
      <c r="R428" s="7"/>
      <c r="X428" s="8">
        <v>0</v>
      </c>
      <c r="Y428" s="9" t="s">
        <v>72</v>
      </c>
      <c r="Z428" s="7"/>
      <c r="AF428" s="8">
        <v>0</v>
      </c>
      <c r="AG428" s="9" t="s">
        <v>72</v>
      </c>
      <c r="AH428" s="9"/>
    </row>
    <row r="429" spans="1:34" x14ac:dyDescent="0.45">
      <c r="A429" s="4">
        <v>56401</v>
      </c>
      <c r="B429" s="7"/>
      <c r="H429" s="8">
        <v>0</v>
      </c>
      <c r="I429" s="9"/>
      <c r="J429" s="7"/>
      <c r="K429" s="8">
        <v>0</v>
      </c>
      <c r="L429" s="8">
        <v>0</v>
      </c>
      <c r="M429" s="8">
        <v>0</v>
      </c>
      <c r="N429" s="8">
        <v>0</v>
      </c>
      <c r="O429" s="8">
        <v>0</v>
      </c>
      <c r="Q429" s="9">
        <v>0</v>
      </c>
      <c r="R429" s="7"/>
      <c r="X429" s="8">
        <v>0</v>
      </c>
      <c r="Y429" s="9" t="s">
        <v>72</v>
      </c>
      <c r="Z429" s="7"/>
      <c r="AF429" s="8">
        <v>0</v>
      </c>
      <c r="AG429" s="9" t="s">
        <v>72</v>
      </c>
      <c r="AH429" s="9"/>
    </row>
    <row r="430" spans="1:34" x14ac:dyDescent="0.45">
      <c r="A430" s="4">
        <v>56431</v>
      </c>
      <c r="B430" s="7"/>
      <c r="H430" s="8">
        <v>0</v>
      </c>
      <c r="I430" s="9"/>
      <c r="J430" s="7"/>
      <c r="K430" s="8">
        <v>0</v>
      </c>
      <c r="L430" s="8">
        <v>0</v>
      </c>
      <c r="M430" s="8">
        <v>0</v>
      </c>
      <c r="N430" s="8">
        <v>0</v>
      </c>
      <c r="O430" s="8">
        <v>0</v>
      </c>
      <c r="Q430" s="9">
        <v>0</v>
      </c>
      <c r="R430" s="7"/>
      <c r="X430" s="8">
        <v>0</v>
      </c>
      <c r="Y430" s="9" t="s">
        <v>72</v>
      </c>
      <c r="Z430" s="7"/>
      <c r="AF430" s="8">
        <v>0</v>
      </c>
      <c r="AG430" s="9" t="s">
        <v>72</v>
      </c>
      <c r="AH430" s="9"/>
    </row>
    <row r="431" spans="1:34" x14ac:dyDescent="0.45">
      <c r="A431" s="4">
        <v>56462</v>
      </c>
      <c r="B431" s="7"/>
      <c r="H431" s="8">
        <v>0</v>
      </c>
      <c r="I431" s="9"/>
      <c r="J431" s="7"/>
      <c r="K431" s="8">
        <v>0</v>
      </c>
      <c r="L431" s="8">
        <v>0</v>
      </c>
      <c r="M431" s="8">
        <v>0</v>
      </c>
      <c r="N431" s="8">
        <v>0</v>
      </c>
      <c r="O431" s="8">
        <v>0</v>
      </c>
      <c r="Q431" s="9">
        <v>0</v>
      </c>
      <c r="R431" s="7"/>
      <c r="X431" s="8">
        <v>0</v>
      </c>
      <c r="Y431" s="9" t="s">
        <v>72</v>
      </c>
      <c r="Z431" s="7"/>
      <c r="AF431" s="8">
        <v>0</v>
      </c>
      <c r="AG431" s="9" t="s">
        <v>72</v>
      </c>
      <c r="AH431" s="9"/>
    </row>
    <row r="432" spans="1:34" x14ac:dyDescent="0.45">
      <c r="A432" s="4">
        <v>56493</v>
      </c>
      <c r="B432" s="7"/>
      <c r="H432" s="8">
        <v>0</v>
      </c>
      <c r="I432" s="9"/>
      <c r="J432" s="7"/>
      <c r="K432" s="8">
        <v>0</v>
      </c>
      <c r="L432" s="8">
        <v>0</v>
      </c>
      <c r="M432" s="8">
        <v>0</v>
      </c>
      <c r="N432" s="8">
        <v>0</v>
      </c>
      <c r="O432" s="8">
        <v>0</v>
      </c>
      <c r="Q432" s="9">
        <v>0</v>
      </c>
      <c r="R432" s="7"/>
      <c r="X432" s="8">
        <v>0</v>
      </c>
      <c r="Y432" s="9" t="s">
        <v>72</v>
      </c>
      <c r="Z432" s="7"/>
      <c r="AF432" s="8">
        <v>0</v>
      </c>
      <c r="AG432" s="9" t="s">
        <v>72</v>
      </c>
      <c r="AH432" s="9"/>
    </row>
    <row r="433" spans="1:34" x14ac:dyDescent="0.45">
      <c r="A433" s="4">
        <v>56523</v>
      </c>
      <c r="B433" s="7"/>
      <c r="H433" s="8">
        <v>0</v>
      </c>
      <c r="I433" s="9"/>
      <c r="J433" s="7"/>
      <c r="K433" s="8">
        <v>0</v>
      </c>
      <c r="L433" s="8">
        <v>0</v>
      </c>
      <c r="M433" s="8">
        <v>0</v>
      </c>
      <c r="N433" s="8">
        <v>0</v>
      </c>
      <c r="O433" s="8">
        <v>0</v>
      </c>
      <c r="Q433" s="9">
        <v>0</v>
      </c>
      <c r="R433" s="7"/>
      <c r="X433" s="8">
        <v>0</v>
      </c>
      <c r="Y433" s="9" t="s">
        <v>72</v>
      </c>
      <c r="Z433" s="7"/>
      <c r="AF433" s="8">
        <v>0</v>
      </c>
      <c r="AG433" s="9" t="s">
        <v>72</v>
      </c>
      <c r="AH433" s="9"/>
    </row>
    <row r="434" spans="1:34" x14ac:dyDescent="0.45">
      <c r="A434" s="4">
        <v>56554</v>
      </c>
      <c r="B434" s="7"/>
      <c r="H434" s="8">
        <v>0</v>
      </c>
      <c r="I434" s="9"/>
      <c r="J434" s="7"/>
      <c r="K434" s="8">
        <v>0</v>
      </c>
      <c r="L434" s="8">
        <v>0</v>
      </c>
      <c r="M434" s="8">
        <v>0</v>
      </c>
      <c r="N434" s="8">
        <v>0</v>
      </c>
      <c r="O434" s="8">
        <v>0</v>
      </c>
      <c r="Q434" s="9">
        <v>0</v>
      </c>
      <c r="R434" s="7"/>
      <c r="X434" s="8">
        <v>0</v>
      </c>
      <c r="Y434" s="9" t="s">
        <v>72</v>
      </c>
      <c r="Z434" s="7"/>
      <c r="AF434" s="8">
        <v>0</v>
      </c>
      <c r="AG434" s="9" t="s">
        <v>72</v>
      </c>
      <c r="AH434" s="9"/>
    </row>
    <row r="435" spans="1:34" x14ac:dyDescent="0.45">
      <c r="A435" s="4">
        <v>56584</v>
      </c>
      <c r="B435" s="7"/>
      <c r="H435" s="8">
        <v>0</v>
      </c>
      <c r="I435" s="9"/>
      <c r="J435" s="7"/>
      <c r="K435" s="8">
        <v>0</v>
      </c>
      <c r="L435" s="8">
        <v>0</v>
      </c>
      <c r="M435" s="8">
        <v>0</v>
      </c>
      <c r="N435" s="8">
        <v>0</v>
      </c>
      <c r="O435" s="8">
        <v>0</v>
      </c>
      <c r="Q435" s="9">
        <v>0</v>
      </c>
      <c r="R435" s="7"/>
      <c r="X435" s="8">
        <v>0</v>
      </c>
      <c r="Y435" s="9" t="s">
        <v>72</v>
      </c>
      <c r="Z435" s="7"/>
      <c r="AF435" s="8">
        <v>0</v>
      </c>
      <c r="AG435" s="9" t="s">
        <v>72</v>
      </c>
      <c r="AH435" s="9"/>
    </row>
    <row r="436" spans="1:34" x14ac:dyDescent="0.45">
      <c r="A436" s="4">
        <v>56615</v>
      </c>
      <c r="B436" s="7"/>
      <c r="H436" s="8">
        <v>0</v>
      </c>
      <c r="I436" s="9"/>
      <c r="J436" s="7"/>
      <c r="K436" s="8">
        <v>0</v>
      </c>
      <c r="L436" s="8">
        <v>0</v>
      </c>
      <c r="M436" s="8">
        <v>0</v>
      </c>
      <c r="N436" s="8">
        <v>0</v>
      </c>
      <c r="O436" s="8">
        <v>0</v>
      </c>
      <c r="Q436" s="9">
        <v>0</v>
      </c>
      <c r="R436" s="7"/>
      <c r="X436" s="8">
        <v>0</v>
      </c>
      <c r="Y436" s="9" t="s">
        <v>72</v>
      </c>
      <c r="Z436" s="7"/>
      <c r="AF436" s="8">
        <v>0</v>
      </c>
      <c r="AG436" s="9" t="s">
        <v>72</v>
      </c>
      <c r="AH436" s="9"/>
    </row>
    <row r="437" spans="1:34" x14ac:dyDescent="0.45">
      <c r="A437" s="4">
        <v>56646</v>
      </c>
      <c r="B437" s="7"/>
      <c r="H437" s="8">
        <v>0</v>
      </c>
      <c r="I437" s="9"/>
      <c r="J437" s="7"/>
      <c r="K437" s="8">
        <v>0</v>
      </c>
      <c r="L437" s="8">
        <v>0</v>
      </c>
      <c r="M437" s="8">
        <v>0</v>
      </c>
      <c r="N437" s="8">
        <v>0</v>
      </c>
      <c r="O437" s="8">
        <v>0</v>
      </c>
      <c r="Q437" s="9">
        <v>0</v>
      </c>
      <c r="R437" s="7"/>
      <c r="X437" s="8">
        <v>0</v>
      </c>
      <c r="Y437" s="9" t="s">
        <v>72</v>
      </c>
      <c r="Z437" s="7"/>
      <c r="AF437" s="8">
        <v>0</v>
      </c>
      <c r="AG437" s="9" t="s">
        <v>72</v>
      </c>
      <c r="AH437" s="9"/>
    </row>
    <row r="438" spans="1:34" x14ac:dyDescent="0.45">
      <c r="A438" s="4">
        <v>56674</v>
      </c>
      <c r="B438" s="7"/>
      <c r="H438" s="8">
        <v>0</v>
      </c>
      <c r="I438" s="9"/>
      <c r="J438" s="7"/>
      <c r="K438" s="8">
        <v>0</v>
      </c>
      <c r="L438" s="8">
        <v>0</v>
      </c>
      <c r="M438" s="8">
        <v>0</v>
      </c>
      <c r="N438" s="8">
        <v>0</v>
      </c>
      <c r="O438" s="8">
        <v>0</v>
      </c>
      <c r="Q438" s="9">
        <v>0</v>
      </c>
      <c r="R438" s="7"/>
      <c r="X438" s="8">
        <v>0</v>
      </c>
      <c r="Y438" s="9" t="s">
        <v>72</v>
      </c>
      <c r="Z438" s="7"/>
      <c r="AF438" s="8">
        <v>0</v>
      </c>
      <c r="AG438" s="9" t="s">
        <v>72</v>
      </c>
      <c r="AH438" s="9"/>
    </row>
    <row r="439" spans="1:34" x14ac:dyDescent="0.45">
      <c r="A439" s="4">
        <v>56705</v>
      </c>
      <c r="B439" s="7"/>
      <c r="H439" s="8">
        <v>0</v>
      </c>
      <c r="I439" s="9"/>
      <c r="J439" s="7"/>
      <c r="K439" s="8">
        <v>0</v>
      </c>
      <c r="L439" s="8">
        <v>0</v>
      </c>
      <c r="M439" s="8">
        <v>0</v>
      </c>
      <c r="N439" s="8">
        <v>0</v>
      </c>
      <c r="O439" s="8">
        <v>0</v>
      </c>
      <c r="Q439" s="9">
        <v>0</v>
      </c>
      <c r="R439" s="7"/>
      <c r="X439" s="8">
        <v>0</v>
      </c>
      <c r="Y439" s="9" t="s">
        <v>72</v>
      </c>
      <c r="Z439" s="7"/>
      <c r="AF439" s="8">
        <v>0</v>
      </c>
      <c r="AG439" s="9" t="s">
        <v>72</v>
      </c>
      <c r="AH439" s="9"/>
    </row>
    <row r="440" spans="1:34" x14ac:dyDescent="0.45">
      <c r="A440" s="4">
        <v>56735</v>
      </c>
      <c r="B440" s="7"/>
      <c r="H440" s="8">
        <v>0</v>
      </c>
      <c r="I440" s="9"/>
      <c r="J440" s="7"/>
      <c r="K440" s="8">
        <v>0</v>
      </c>
      <c r="L440" s="8">
        <v>0</v>
      </c>
      <c r="M440" s="8">
        <v>0</v>
      </c>
      <c r="N440" s="8">
        <v>0</v>
      </c>
      <c r="O440" s="8">
        <v>0</v>
      </c>
      <c r="Q440" s="9">
        <v>0</v>
      </c>
      <c r="R440" s="7"/>
      <c r="X440" s="8">
        <v>0</v>
      </c>
      <c r="Y440" s="9" t="s">
        <v>72</v>
      </c>
      <c r="Z440" s="7"/>
      <c r="AF440" s="8">
        <v>0</v>
      </c>
      <c r="AG440" s="9" t="s">
        <v>72</v>
      </c>
      <c r="AH440" s="9"/>
    </row>
    <row r="441" spans="1:34" x14ac:dyDescent="0.45">
      <c r="A441" s="4">
        <v>56766</v>
      </c>
      <c r="B441" s="7"/>
      <c r="H441" s="8">
        <v>0</v>
      </c>
      <c r="I441" s="9"/>
      <c r="J441" s="7"/>
      <c r="K441" s="8">
        <v>0</v>
      </c>
      <c r="L441" s="8">
        <v>0</v>
      </c>
      <c r="M441" s="8">
        <v>0</v>
      </c>
      <c r="N441" s="8">
        <v>0</v>
      </c>
      <c r="O441" s="8">
        <v>0</v>
      </c>
      <c r="Q441" s="9">
        <v>0</v>
      </c>
      <c r="R441" s="7"/>
      <c r="X441" s="8">
        <v>0</v>
      </c>
      <c r="Y441" s="9" t="s">
        <v>72</v>
      </c>
      <c r="Z441" s="7"/>
      <c r="AF441" s="8">
        <v>0</v>
      </c>
      <c r="AG441" s="9" t="s">
        <v>72</v>
      </c>
      <c r="AH441" s="9"/>
    </row>
    <row r="442" spans="1:34" x14ac:dyDescent="0.45">
      <c r="A442" s="4">
        <v>56796</v>
      </c>
      <c r="B442" s="7"/>
      <c r="H442" s="8">
        <v>0</v>
      </c>
      <c r="I442" s="9"/>
      <c r="J442" s="7"/>
      <c r="K442" s="8">
        <v>0</v>
      </c>
      <c r="L442" s="8">
        <v>0</v>
      </c>
      <c r="M442" s="8">
        <v>0</v>
      </c>
      <c r="N442" s="8">
        <v>0</v>
      </c>
      <c r="O442" s="8">
        <v>0</v>
      </c>
      <c r="Q442" s="9">
        <v>0</v>
      </c>
      <c r="R442" s="7"/>
      <c r="X442" s="8">
        <v>0</v>
      </c>
      <c r="Y442" s="9" t="s">
        <v>72</v>
      </c>
      <c r="Z442" s="7"/>
      <c r="AF442" s="8">
        <v>0</v>
      </c>
      <c r="AG442" s="9" t="s">
        <v>72</v>
      </c>
      <c r="AH442" s="9"/>
    </row>
    <row r="443" spans="1:34" x14ac:dyDescent="0.45">
      <c r="A443" s="4">
        <v>56827</v>
      </c>
      <c r="B443" s="7"/>
      <c r="H443" s="8">
        <v>0</v>
      </c>
      <c r="I443" s="9"/>
      <c r="J443" s="7"/>
      <c r="K443" s="8">
        <v>0</v>
      </c>
      <c r="L443" s="8">
        <v>0</v>
      </c>
      <c r="M443" s="8">
        <v>0</v>
      </c>
      <c r="N443" s="8">
        <v>0</v>
      </c>
      <c r="O443" s="8">
        <v>0</v>
      </c>
      <c r="Q443" s="9">
        <v>0</v>
      </c>
      <c r="R443" s="7"/>
      <c r="X443" s="8">
        <v>0</v>
      </c>
      <c r="Y443" s="9" t="s">
        <v>72</v>
      </c>
      <c r="Z443" s="7"/>
      <c r="AF443" s="8">
        <v>0</v>
      </c>
      <c r="AG443" s="9" t="s">
        <v>72</v>
      </c>
      <c r="AH443" s="9"/>
    </row>
    <row r="444" spans="1:34" x14ac:dyDescent="0.45">
      <c r="A444" s="4">
        <v>56858</v>
      </c>
      <c r="B444" s="7"/>
      <c r="H444" s="8">
        <v>0</v>
      </c>
      <c r="I444" s="9"/>
      <c r="J444" s="7"/>
      <c r="K444" s="8">
        <v>0</v>
      </c>
      <c r="L444" s="8">
        <v>0</v>
      </c>
      <c r="M444" s="8">
        <v>0</v>
      </c>
      <c r="N444" s="8">
        <v>0</v>
      </c>
      <c r="O444" s="8">
        <v>0</v>
      </c>
      <c r="Q444" s="9">
        <v>0</v>
      </c>
      <c r="R444" s="7"/>
      <c r="X444" s="8">
        <v>0</v>
      </c>
      <c r="Y444" s="9" t="s">
        <v>72</v>
      </c>
      <c r="Z444" s="7"/>
      <c r="AF444" s="8">
        <v>0</v>
      </c>
      <c r="AG444" s="9" t="s">
        <v>72</v>
      </c>
      <c r="AH444" s="9"/>
    </row>
    <row r="445" spans="1:34" x14ac:dyDescent="0.45">
      <c r="A445" s="4">
        <v>56888</v>
      </c>
      <c r="B445" s="7"/>
      <c r="H445" s="8">
        <v>0</v>
      </c>
      <c r="I445" s="9"/>
      <c r="J445" s="7"/>
      <c r="K445" s="8">
        <v>0</v>
      </c>
      <c r="L445" s="8">
        <v>0</v>
      </c>
      <c r="M445" s="8">
        <v>0</v>
      </c>
      <c r="N445" s="8">
        <v>0</v>
      </c>
      <c r="O445" s="8">
        <v>0</v>
      </c>
      <c r="Q445" s="9">
        <v>0</v>
      </c>
      <c r="R445" s="7"/>
      <c r="X445" s="8">
        <v>0</v>
      </c>
      <c r="Y445" s="9" t="s">
        <v>72</v>
      </c>
      <c r="Z445" s="7"/>
      <c r="AF445" s="8">
        <v>0</v>
      </c>
      <c r="AG445" s="9" t="s">
        <v>72</v>
      </c>
      <c r="AH445" s="9"/>
    </row>
    <row r="446" spans="1:34" x14ac:dyDescent="0.45">
      <c r="A446" s="4">
        <v>56919</v>
      </c>
      <c r="B446" s="7"/>
      <c r="H446" s="8">
        <v>0</v>
      </c>
      <c r="I446" s="9"/>
      <c r="J446" s="7"/>
      <c r="K446" s="8">
        <v>0</v>
      </c>
      <c r="L446" s="8">
        <v>0</v>
      </c>
      <c r="M446" s="8">
        <v>0</v>
      </c>
      <c r="N446" s="8">
        <v>0</v>
      </c>
      <c r="O446" s="8">
        <v>0</v>
      </c>
      <c r="Q446" s="9">
        <v>0</v>
      </c>
      <c r="R446" s="7"/>
      <c r="X446" s="8">
        <v>0</v>
      </c>
      <c r="Y446" s="9" t="s">
        <v>72</v>
      </c>
      <c r="Z446" s="7"/>
      <c r="AF446" s="8">
        <v>0</v>
      </c>
      <c r="AG446" s="9" t="s">
        <v>72</v>
      </c>
      <c r="AH446" s="9"/>
    </row>
    <row r="447" spans="1:34" x14ac:dyDescent="0.45">
      <c r="A447" s="4">
        <v>56949</v>
      </c>
      <c r="B447" s="7"/>
      <c r="H447" s="8">
        <v>0</v>
      </c>
      <c r="I447" s="9"/>
      <c r="J447" s="7"/>
      <c r="K447" s="8">
        <v>0</v>
      </c>
      <c r="L447" s="8">
        <v>0</v>
      </c>
      <c r="M447" s="8">
        <v>0</v>
      </c>
      <c r="N447" s="8">
        <v>0</v>
      </c>
      <c r="O447" s="8">
        <v>0</v>
      </c>
      <c r="Q447" s="9">
        <v>0</v>
      </c>
      <c r="R447" s="7"/>
      <c r="X447" s="8">
        <v>0</v>
      </c>
      <c r="Y447" s="9" t="s">
        <v>72</v>
      </c>
      <c r="Z447" s="7"/>
      <c r="AF447" s="8">
        <v>0</v>
      </c>
      <c r="AG447" s="9" t="s">
        <v>72</v>
      </c>
      <c r="AH447" s="9"/>
    </row>
    <row r="448" spans="1:34" x14ac:dyDescent="0.45">
      <c r="A448" s="4">
        <v>56980</v>
      </c>
      <c r="B448" s="7"/>
      <c r="H448" s="8">
        <v>0</v>
      </c>
      <c r="I448" s="9"/>
      <c r="J448" s="7"/>
      <c r="K448" s="8">
        <v>0</v>
      </c>
      <c r="L448" s="8">
        <v>0</v>
      </c>
      <c r="M448" s="8">
        <v>0</v>
      </c>
      <c r="N448" s="8">
        <v>0</v>
      </c>
      <c r="O448" s="8">
        <v>0</v>
      </c>
      <c r="Q448" s="9">
        <v>0</v>
      </c>
      <c r="R448" s="7"/>
      <c r="X448" s="8">
        <v>0</v>
      </c>
      <c r="Y448" s="9" t="s">
        <v>72</v>
      </c>
      <c r="Z448" s="7"/>
      <c r="AF448" s="8">
        <v>0</v>
      </c>
      <c r="AG448" s="9" t="s">
        <v>72</v>
      </c>
      <c r="AH448" s="9"/>
    </row>
    <row r="449" spans="1:34" x14ac:dyDescent="0.45">
      <c r="A449" s="4">
        <v>57011</v>
      </c>
      <c r="B449" s="7"/>
      <c r="H449" s="8">
        <v>0</v>
      </c>
      <c r="I449" s="9"/>
      <c r="J449" s="7"/>
      <c r="K449" s="8">
        <v>0</v>
      </c>
      <c r="L449" s="8">
        <v>0</v>
      </c>
      <c r="M449" s="8">
        <v>0</v>
      </c>
      <c r="N449" s="8">
        <v>0</v>
      </c>
      <c r="O449" s="8">
        <v>0</v>
      </c>
      <c r="Q449" s="9">
        <v>0</v>
      </c>
      <c r="R449" s="7"/>
      <c r="X449" s="8">
        <v>0</v>
      </c>
      <c r="Y449" s="9" t="s">
        <v>72</v>
      </c>
      <c r="Z449" s="7"/>
      <c r="AF449" s="8">
        <v>0</v>
      </c>
      <c r="AG449" s="9" t="s">
        <v>72</v>
      </c>
      <c r="AH449" s="9"/>
    </row>
    <row r="450" spans="1:34" x14ac:dyDescent="0.45">
      <c r="A450" s="4">
        <v>57040</v>
      </c>
      <c r="B450" s="7"/>
      <c r="H450" s="8">
        <v>0</v>
      </c>
      <c r="I450" s="9"/>
      <c r="J450" s="7"/>
      <c r="K450" s="8">
        <v>0</v>
      </c>
      <c r="L450" s="8">
        <v>0</v>
      </c>
      <c r="M450" s="8">
        <v>0</v>
      </c>
      <c r="N450" s="8">
        <v>0</v>
      </c>
      <c r="O450" s="8">
        <v>0</v>
      </c>
      <c r="Q450" s="9">
        <v>0</v>
      </c>
      <c r="R450" s="7"/>
      <c r="X450" s="8">
        <v>0</v>
      </c>
      <c r="Y450" s="9" t="s">
        <v>72</v>
      </c>
      <c r="Z450" s="7"/>
      <c r="AF450" s="8">
        <v>0</v>
      </c>
      <c r="AG450" s="9" t="s">
        <v>72</v>
      </c>
      <c r="AH450" s="9"/>
    </row>
    <row r="451" spans="1:34" x14ac:dyDescent="0.45">
      <c r="A451" s="4">
        <v>57071</v>
      </c>
      <c r="B451" s="7"/>
      <c r="H451" s="8">
        <v>0</v>
      </c>
      <c r="I451" s="9"/>
      <c r="J451" s="7"/>
      <c r="K451" s="8">
        <v>0</v>
      </c>
      <c r="L451" s="8">
        <v>0</v>
      </c>
      <c r="M451" s="8">
        <v>0</v>
      </c>
      <c r="N451" s="8">
        <v>0</v>
      </c>
      <c r="O451" s="8">
        <v>0</v>
      </c>
      <c r="Q451" s="9">
        <v>0</v>
      </c>
      <c r="R451" s="7"/>
      <c r="X451" s="8">
        <v>0</v>
      </c>
      <c r="Y451" s="9" t="s">
        <v>72</v>
      </c>
      <c r="Z451" s="7"/>
      <c r="AF451" s="8">
        <v>0</v>
      </c>
      <c r="AG451" s="9" t="s">
        <v>72</v>
      </c>
      <c r="AH451" s="9"/>
    </row>
    <row r="452" spans="1:34" x14ac:dyDescent="0.45">
      <c r="A452" s="4">
        <v>57101</v>
      </c>
      <c r="B452" s="7"/>
      <c r="H452" s="8">
        <v>0</v>
      </c>
      <c r="I452" s="9"/>
      <c r="J452" s="7"/>
      <c r="K452" s="8">
        <v>0</v>
      </c>
      <c r="L452" s="8">
        <v>0</v>
      </c>
      <c r="M452" s="8">
        <v>0</v>
      </c>
      <c r="N452" s="8">
        <v>0</v>
      </c>
      <c r="O452" s="8">
        <v>0</v>
      </c>
      <c r="Q452" s="9">
        <v>0</v>
      </c>
      <c r="R452" s="7"/>
      <c r="X452" s="8">
        <v>0</v>
      </c>
      <c r="Y452" s="9" t="s">
        <v>72</v>
      </c>
      <c r="Z452" s="7"/>
      <c r="AF452" s="8">
        <v>0</v>
      </c>
      <c r="AG452" s="9" t="s">
        <v>72</v>
      </c>
      <c r="AH452" s="9"/>
    </row>
    <row r="453" spans="1:34" x14ac:dyDescent="0.45">
      <c r="A453" s="4">
        <v>57132</v>
      </c>
      <c r="B453" s="7"/>
      <c r="H453" s="8">
        <v>0</v>
      </c>
      <c r="I453" s="9"/>
      <c r="J453" s="7"/>
      <c r="K453" s="8">
        <v>0</v>
      </c>
      <c r="L453" s="8">
        <v>0</v>
      </c>
      <c r="M453" s="8">
        <v>0</v>
      </c>
      <c r="N453" s="8">
        <v>0</v>
      </c>
      <c r="O453" s="8">
        <v>0</v>
      </c>
      <c r="Q453" s="9">
        <v>0</v>
      </c>
      <c r="R453" s="7"/>
      <c r="X453" s="8">
        <v>0</v>
      </c>
      <c r="Y453" s="9" t="s">
        <v>72</v>
      </c>
      <c r="Z453" s="7"/>
      <c r="AF453" s="8">
        <v>0</v>
      </c>
      <c r="AG453" s="9" t="s">
        <v>72</v>
      </c>
      <c r="AH453" s="9"/>
    </row>
    <row r="454" spans="1:34" x14ac:dyDescent="0.45">
      <c r="A454" s="4">
        <v>57162</v>
      </c>
      <c r="B454" s="7"/>
      <c r="H454" s="8">
        <v>0</v>
      </c>
      <c r="I454" s="9"/>
      <c r="J454" s="7"/>
      <c r="K454" s="8">
        <v>0</v>
      </c>
      <c r="L454" s="8">
        <v>0</v>
      </c>
      <c r="M454" s="8">
        <v>0</v>
      </c>
      <c r="N454" s="8">
        <v>0</v>
      </c>
      <c r="O454" s="8">
        <v>0</v>
      </c>
      <c r="Q454" s="9">
        <v>0</v>
      </c>
      <c r="R454" s="7"/>
      <c r="X454" s="8">
        <v>0</v>
      </c>
      <c r="Y454" s="9" t="s">
        <v>72</v>
      </c>
      <c r="Z454" s="7"/>
      <c r="AF454" s="8">
        <v>0</v>
      </c>
      <c r="AG454" s="9" t="s">
        <v>72</v>
      </c>
      <c r="AH454" s="9"/>
    </row>
    <row r="455" spans="1:34" x14ac:dyDescent="0.45">
      <c r="A455" s="4">
        <v>57193</v>
      </c>
      <c r="B455" s="7"/>
      <c r="H455" s="8">
        <v>0</v>
      </c>
      <c r="I455" s="9"/>
      <c r="J455" s="7"/>
      <c r="K455" s="8">
        <v>0</v>
      </c>
      <c r="L455" s="8">
        <v>0</v>
      </c>
      <c r="M455" s="8">
        <v>0</v>
      </c>
      <c r="N455" s="8">
        <v>0</v>
      </c>
      <c r="O455" s="8">
        <v>0</v>
      </c>
      <c r="Q455" s="9">
        <v>0</v>
      </c>
      <c r="R455" s="7"/>
      <c r="X455" s="8">
        <v>0</v>
      </c>
      <c r="Y455" s="9" t="s">
        <v>72</v>
      </c>
      <c r="Z455" s="7"/>
      <c r="AF455" s="8">
        <v>0</v>
      </c>
      <c r="AG455" s="9" t="s">
        <v>72</v>
      </c>
      <c r="AH455" s="9"/>
    </row>
    <row r="456" spans="1:34" x14ac:dyDescent="0.45">
      <c r="A456" s="4">
        <v>57224</v>
      </c>
      <c r="B456" s="7"/>
      <c r="H456" s="8">
        <v>0</v>
      </c>
      <c r="I456" s="9"/>
      <c r="J456" s="7"/>
      <c r="K456" s="8">
        <v>0</v>
      </c>
      <c r="L456" s="8">
        <v>0</v>
      </c>
      <c r="M456" s="8">
        <v>0</v>
      </c>
      <c r="N456" s="8">
        <v>0</v>
      </c>
      <c r="O456" s="8">
        <v>0</v>
      </c>
      <c r="Q456" s="9">
        <v>0</v>
      </c>
      <c r="R456" s="7"/>
      <c r="X456" s="8">
        <v>0</v>
      </c>
      <c r="Y456" s="9" t="s">
        <v>72</v>
      </c>
      <c r="Z456" s="7"/>
      <c r="AF456" s="8">
        <v>0</v>
      </c>
      <c r="AG456" s="9" t="s">
        <v>72</v>
      </c>
      <c r="AH456" s="9"/>
    </row>
    <row r="457" spans="1:34" x14ac:dyDescent="0.45">
      <c r="A457" s="4">
        <v>57254</v>
      </c>
      <c r="B457" s="7"/>
      <c r="H457" s="8">
        <v>0</v>
      </c>
      <c r="I457" s="9"/>
      <c r="J457" s="7"/>
      <c r="K457" s="8">
        <v>0</v>
      </c>
      <c r="L457" s="8">
        <v>0</v>
      </c>
      <c r="M457" s="8">
        <v>0</v>
      </c>
      <c r="N457" s="8">
        <v>0</v>
      </c>
      <c r="O457" s="8">
        <v>0</v>
      </c>
      <c r="Q457" s="9">
        <v>0</v>
      </c>
      <c r="R457" s="7"/>
      <c r="X457" s="8">
        <v>0</v>
      </c>
      <c r="Y457" s="9" t="s">
        <v>72</v>
      </c>
      <c r="Z457" s="7"/>
      <c r="AF457" s="8">
        <v>0</v>
      </c>
      <c r="AG457" s="9" t="s">
        <v>72</v>
      </c>
      <c r="AH457" s="9"/>
    </row>
    <row r="458" spans="1:34" x14ac:dyDescent="0.45">
      <c r="A458" s="4">
        <v>57285</v>
      </c>
      <c r="B458" s="7"/>
      <c r="H458" s="8">
        <v>0</v>
      </c>
      <c r="I458" s="9"/>
      <c r="J458" s="7"/>
      <c r="K458" s="8">
        <v>0</v>
      </c>
      <c r="L458" s="8">
        <v>0</v>
      </c>
      <c r="M458" s="8">
        <v>0</v>
      </c>
      <c r="N458" s="8">
        <v>0</v>
      </c>
      <c r="O458" s="8">
        <v>0</v>
      </c>
      <c r="Q458" s="9">
        <v>0</v>
      </c>
      <c r="R458" s="7"/>
      <c r="X458" s="8">
        <v>0</v>
      </c>
      <c r="Y458" s="9" t="s">
        <v>72</v>
      </c>
      <c r="Z458" s="7"/>
      <c r="AF458" s="8">
        <v>0</v>
      </c>
      <c r="AG458" s="9" t="s">
        <v>72</v>
      </c>
      <c r="AH458" s="9"/>
    </row>
    <row r="459" spans="1:34" x14ac:dyDescent="0.45">
      <c r="A459" s="4">
        <v>57315</v>
      </c>
      <c r="B459" s="7"/>
      <c r="H459" s="8">
        <v>0</v>
      </c>
      <c r="I459" s="9"/>
      <c r="J459" s="7"/>
      <c r="K459" s="8">
        <v>0</v>
      </c>
      <c r="L459" s="8">
        <v>0</v>
      </c>
      <c r="M459" s="8">
        <v>0</v>
      </c>
      <c r="N459" s="8">
        <v>0</v>
      </c>
      <c r="O459" s="8">
        <v>0</v>
      </c>
      <c r="Q459" s="9">
        <v>0</v>
      </c>
      <c r="R459" s="7"/>
      <c r="X459" s="8">
        <v>0</v>
      </c>
      <c r="Y459" s="9" t="s">
        <v>72</v>
      </c>
      <c r="Z459" s="7"/>
      <c r="AF459" s="8">
        <v>0</v>
      </c>
      <c r="AG459" s="9" t="s">
        <v>72</v>
      </c>
      <c r="AH459" s="9"/>
    </row>
    <row r="460" spans="1:34" x14ac:dyDescent="0.45">
      <c r="A460" s="4">
        <v>57346</v>
      </c>
      <c r="B460" s="7"/>
      <c r="H460" s="8">
        <v>0</v>
      </c>
      <c r="I460" s="9"/>
      <c r="J460" s="7"/>
      <c r="K460" s="8">
        <v>0</v>
      </c>
      <c r="L460" s="8">
        <v>0</v>
      </c>
      <c r="M460" s="8">
        <v>0</v>
      </c>
      <c r="N460" s="8">
        <v>0</v>
      </c>
      <c r="O460" s="8">
        <v>0</v>
      </c>
      <c r="Q460" s="9">
        <v>0</v>
      </c>
      <c r="R460" s="7"/>
      <c r="X460" s="8">
        <v>0</v>
      </c>
      <c r="Y460" s="9" t="s">
        <v>72</v>
      </c>
      <c r="Z460" s="7"/>
      <c r="AF460" s="8">
        <v>0</v>
      </c>
      <c r="AG460" s="9" t="s">
        <v>72</v>
      </c>
      <c r="AH460" s="9"/>
    </row>
    <row r="461" spans="1:34" x14ac:dyDescent="0.45">
      <c r="A461" s="4">
        <v>57377</v>
      </c>
      <c r="B461" s="7"/>
      <c r="H461" s="8">
        <v>0</v>
      </c>
      <c r="I461" s="9"/>
      <c r="J461" s="7"/>
      <c r="K461" s="8">
        <v>0</v>
      </c>
      <c r="L461" s="8">
        <v>0</v>
      </c>
      <c r="M461" s="8">
        <v>0</v>
      </c>
      <c r="N461" s="8">
        <v>0</v>
      </c>
      <c r="O461" s="8">
        <v>0</v>
      </c>
      <c r="Q461" s="9">
        <v>0</v>
      </c>
      <c r="R461" s="7"/>
      <c r="X461" s="8">
        <v>0</v>
      </c>
      <c r="Y461" s="9" t="s">
        <v>72</v>
      </c>
      <c r="Z461" s="7"/>
      <c r="AF461" s="8">
        <v>0</v>
      </c>
      <c r="AG461" s="9" t="s">
        <v>72</v>
      </c>
      <c r="AH461" s="9"/>
    </row>
    <row r="462" spans="1:34" x14ac:dyDescent="0.45">
      <c r="A462" s="4">
        <v>57405</v>
      </c>
      <c r="B462" s="7"/>
      <c r="H462" s="8">
        <v>0</v>
      </c>
      <c r="I462" s="9"/>
      <c r="J462" s="7"/>
      <c r="K462" s="8">
        <v>0</v>
      </c>
      <c r="L462" s="8">
        <v>0</v>
      </c>
      <c r="M462" s="8">
        <v>0</v>
      </c>
      <c r="N462" s="8">
        <v>0</v>
      </c>
      <c r="O462" s="8">
        <v>0</v>
      </c>
      <c r="Q462" s="9">
        <v>0</v>
      </c>
      <c r="R462" s="7"/>
      <c r="X462" s="8">
        <v>0</v>
      </c>
      <c r="Y462" s="9" t="s">
        <v>72</v>
      </c>
      <c r="Z462" s="7"/>
      <c r="AF462" s="8">
        <v>0</v>
      </c>
      <c r="AG462" s="9" t="s">
        <v>72</v>
      </c>
      <c r="AH462" s="9"/>
    </row>
    <row r="463" spans="1:34" x14ac:dyDescent="0.45">
      <c r="A463" s="4">
        <v>57436</v>
      </c>
      <c r="B463" s="7"/>
      <c r="H463" s="8">
        <v>0</v>
      </c>
      <c r="I463" s="9"/>
      <c r="J463" s="7"/>
      <c r="K463" s="8">
        <v>0</v>
      </c>
      <c r="L463" s="8">
        <v>0</v>
      </c>
      <c r="M463" s="8">
        <v>0</v>
      </c>
      <c r="N463" s="8">
        <v>0</v>
      </c>
      <c r="O463" s="8">
        <v>0</v>
      </c>
      <c r="Q463" s="9">
        <v>0</v>
      </c>
      <c r="R463" s="7"/>
      <c r="X463" s="8">
        <v>0</v>
      </c>
      <c r="Y463" s="9" t="s">
        <v>72</v>
      </c>
      <c r="Z463" s="7"/>
      <c r="AF463" s="8">
        <v>0</v>
      </c>
      <c r="AG463" s="9" t="s">
        <v>72</v>
      </c>
      <c r="AH463" s="9"/>
    </row>
    <row r="464" spans="1:34" x14ac:dyDescent="0.45">
      <c r="A464" s="4">
        <v>57466</v>
      </c>
      <c r="B464" s="7"/>
      <c r="H464" s="8">
        <v>0</v>
      </c>
      <c r="I464" s="9"/>
      <c r="J464" s="7"/>
      <c r="K464" s="8">
        <v>0</v>
      </c>
      <c r="L464" s="8">
        <v>0</v>
      </c>
      <c r="M464" s="8">
        <v>0</v>
      </c>
      <c r="N464" s="8">
        <v>0</v>
      </c>
      <c r="O464" s="8">
        <v>0</v>
      </c>
      <c r="Q464" s="9">
        <v>0</v>
      </c>
      <c r="R464" s="7"/>
      <c r="X464" s="8">
        <v>0</v>
      </c>
      <c r="Y464" s="9" t="s">
        <v>72</v>
      </c>
      <c r="Z464" s="7"/>
      <c r="AF464" s="8">
        <v>0</v>
      </c>
      <c r="AG464" s="9" t="s">
        <v>72</v>
      </c>
      <c r="AH464" s="9"/>
    </row>
    <row r="465" spans="1:34" x14ac:dyDescent="0.45">
      <c r="A465" s="4">
        <v>57497</v>
      </c>
      <c r="B465" s="7"/>
      <c r="H465" s="8">
        <v>0</v>
      </c>
      <c r="I465" s="9"/>
      <c r="J465" s="7"/>
      <c r="K465" s="8">
        <v>0</v>
      </c>
      <c r="L465" s="8">
        <v>0</v>
      </c>
      <c r="M465" s="8">
        <v>0</v>
      </c>
      <c r="N465" s="8">
        <v>0</v>
      </c>
      <c r="O465" s="8">
        <v>0</v>
      </c>
      <c r="Q465" s="9">
        <v>0</v>
      </c>
      <c r="R465" s="7"/>
      <c r="X465" s="8">
        <v>0</v>
      </c>
      <c r="Y465" s="9" t="s">
        <v>72</v>
      </c>
      <c r="Z465" s="7"/>
      <c r="AF465" s="8">
        <v>0</v>
      </c>
      <c r="AG465" s="9" t="s">
        <v>72</v>
      </c>
      <c r="AH465" s="9"/>
    </row>
    <row r="466" spans="1:34" x14ac:dyDescent="0.45">
      <c r="A466" s="4">
        <v>57527</v>
      </c>
      <c r="B466" s="7"/>
      <c r="H466" s="8">
        <v>0</v>
      </c>
      <c r="I466" s="9"/>
      <c r="J466" s="7"/>
      <c r="K466" s="8">
        <v>0</v>
      </c>
      <c r="L466" s="8">
        <v>0</v>
      </c>
      <c r="M466" s="8">
        <v>0</v>
      </c>
      <c r="N466" s="8">
        <v>0</v>
      </c>
      <c r="O466" s="8">
        <v>0</v>
      </c>
      <c r="Q466" s="9">
        <v>0</v>
      </c>
      <c r="R466" s="7"/>
      <c r="X466" s="8">
        <v>0</v>
      </c>
      <c r="Y466" s="9" t="s">
        <v>72</v>
      </c>
      <c r="Z466" s="7"/>
      <c r="AF466" s="8">
        <v>0</v>
      </c>
      <c r="AG466" s="9" t="s">
        <v>72</v>
      </c>
      <c r="AH466" s="9"/>
    </row>
    <row r="467" spans="1:34" x14ac:dyDescent="0.45">
      <c r="A467" s="4">
        <v>57558</v>
      </c>
      <c r="B467" s="7"/>
      <c r="H467" s="8">
        <v>0</v>
      </c>
      <c r="I467" s="9"/>
      <c r="J467" s="7"/>
      <c r="K467" s="8">
        <v>0</v>
      </c>
      <c r="L467" s="8">
        <v>0</v>
      </c>
      <c r="M467" s="8">
        <v>0</v>
      </c>
      <c r="N467" s="8">
        <v>0</v>
      </c>
      <c r="O467" s="8">
        <v>0</v>
      </c>
      <c r="Q467" s="9">
        <v>0</v>
      </c>
      <c r="R467" s="7"/>
      <c r="X467" s="8">
        <v>0</v>
      </c>
      <c r="Y467" s="9" t="s">
        <v>72</v>
      </c>
      <c r="Z467" s="7"/>
      <c r="AF467" s="8">
        <v>0</v>
      </c>
      <c r="AG467" s="9" t="s">
        <v>72</v>
      </c>
      <c r="AH467" s="9"/>
    </row>
    <row r="468" spans="1:34" x14ac:dyDescent="0.45">
      <c r="A468" s="4">
        <v>57589</v>
      </c>
      <c r="B468" s="7"/>
      <c r="H468" s="8">
        <v>0</v>
      </c>
      <c r="I468" s="9"/>
      <c r="J468" s="7"/>
      <c r="K468" s="8">
        <v>0</v>
      </c>
      <c r="L468" s="8">
        <v>0</v>
      </c>
      <c r="M468" s="8">
        <v>0</v>
      </c>
      <c r="N468" s="8">
        <v>0</v>
      </c>
      <c r="O468" s="8">
        <v>0</v>
      </c>
      <c r="Q468" s="9">
        <v>0</v>
      </c>
      <c r="R468" s="7"/>
      <c r="X468" s="8">
        <v>0</v>
      </c>
      <c r="Y468" s="9" t="s">
        <v>72</v>
      </c>
      <c r="Z468" s="7"/>
      <c r="AF468" s="8">
        <v>0</v>
      </c>
      <c r="AG468" s="9" t="s">
        <v>72</v>
      </c>
      <c r="AH468" s="9"/>
    </row>
    <row r="469" spans="1:34" x14ac:dyDescent="0.45">
      <c r="A469" s="4">
        <v>57619</v>
      </c>
      <c r="B469" s="7"/>
      <c r="H469" s="8">
        <v>0</v>
      </c>
      <c r="I469" s="9"/>
      <c r="J469" s="7"/>
      <c r="K469" s="8">
        <v>0</v>
      </c>
      <c r="L469" s="8">
        <v>0</v>
      </c>
      <c r="M469" s="8">
        <v>0</v>
      </c>
      <c r="N469" s="8">
        <v>0</v>
      </c>
      <c r="O469" s="8">
        <v>0</v>
      </c>
      <c r="Q469" s="9">
        <v>0</v>
      </c>
      <c r="R469" s="7"/>
      <c r="X469" s="8">
        <v>0</v>
      </c>
      <c r="Y469" s="9" t="s">
        <v>72</v>
      </c>
      <c r="Z469" s="7"/>
      <c r="AF469" s="8">
        <v>0</v>
      </c>
      <c r="AG469" s="9" t="s">
        <v>72</v>
      </c>
      <c r="AH469" s="9"/>
    </row>
    <row r="470" spans="1:34" x14ac:dyDescent="0.45">
      <c r="A470" s="4">
        <v>57650</v>
      </c>
      <c r="B470" s="7"/>
      <c r="H470" s="8">
        <v>0</v>
      </c>
      <c r="I470" s="9"/>
      <c r="J470" s="7"/>
      <c r="K470" s="8">
        <v>0</v>
      </c>
      <c r="L470" s="8">
        <v>0</v>
      </c>
      <c r="M470" s="8">
        <v>0</v>
      </c>
      <c r="N470" s="8">
        <v>0</v>
      </c>
      <c r="O470" s="8">
        <v>0</v>
      </c>
      <c r="Q470" s="9">
        <v>0</v>
      </c>
      <c r="R470" s="7"/>
      <c r="X470" s="8">
        <v>0</v>
      </c>
      <c r="Y470" s="9" t="s">
        <v>72</v>
      </c>
      <c r="Z470" s="7"/>
      <c r="AF470" s="8">
        <v>0</v>
      </c>
      <c r="AG470" s="9" t="s">
        <v>72</v>
      </c>
      <c r="AH470" s="9"/>
    </row>
    <row r="471" spans="1:34" x14ac:dyDescent="0.45">
      <c r="A471" s="4">
        <v>57680</v>
      </c>
      <c r="B471" s="7"/>
      <c r="H471" s="8">
        <v>0</v>
      </c>
      <c r="I471" s="9"/>
      <c r="J471" s="7"/>
      <c r="K471" s="8">
        <v>0</v>
      </c>
      <c r="L471" s="8">
        <v>0</v>
      </c>
      <c r="M471" s="8">
        <v>0</v>
      </c>
      <c r="N471" s="8">
        <v>0</v>
      </c>
      <c r="O471" s="8">
        <v>0</v>
      </c>
      <c r="Q471" s="9">
        <v>0</v>
      </c>
      <c r="R471" s="7"/>
      <c r="X471" s="8">
        <v>0</v>
      </c>
      <c r="Y471" s="9" t="s">
        <v>72</v>
      </c>
      <c r="Z471" s="7"/>
      <c r="AF471" s="8">
        <v>0</v>
      </c>
      <c r="AG471" s="9" t="s">
        <v>72</v>
      </c>
      <c r="AH471" s="9"/>
    </row>
    <row r="472" spans="1:34" x14ac:dyDescent="0.45">
      <c r="A472" s="4">
        <v>57711</v>
      </c>
      <c r="B472" s="7"/>
      <c r="H472" s="8">
        <v>0</v>
      </c>
      <c r="I472" s="9"/>
      <c r="J472" s="7"/>
      <c r="K472" s="8">
        <v>0</v>
      </c>
      <c r="L472" s="8">
        <v>0</v>
      </c>
      <c r="M472" s="8">
        <v>0</v>
      </c>
      <c r="N472" s="8">
        <v>0</v>
      </c>
      <c r="O472" s="8">
        <v>0</v>
      </c>
      <c r="Q472" s="9">
        <v>0</v>
      </c>
      <c r="R472" s="7"/>
      <c r="X472" s="8">
        <v>0</v>
      </c>
      <c r="Y472" s="9" t="s">
        <v>72</v>
      </c>
      <c r="Z472" s="7"/>
      <c r="AF472" s="8">
        <v>0</v>
      </c>
      <c r="AG472" s="9" t="s">
        <v>72</v>
      </c>
      <c r="AH472" s="9"/>
    </row>
    <row r="473" spans="1:34" x14ac:dyDescent="0.45">
      <c r="A473" s="4">
        <v>57742</v>
      </c>
      <c r="B473" s="7"/>
      <c r="H473" s="8">
        <v>0</v>
      </c>
      <c r="I473" s="9"/>
      <c r="J473" s="7"/>
      <c r="K473" s="8">
        <v>0</v>
      </c>
      <c r="L473" s="8">
        <v>0</v>
      </c>
      <c r="M473" s="8">
        <v>0</v>
      </c>
      <c r="N473" s="8">
        <v>0</v>
      </c>
      <c r="O473" s="8">
        <v>0</v>
      </c>
      <c r="Q473" s="9">
        <v>0</v>
      </c>
      <c r="R473" s="7"/>
      <c r="X473" s="8">
        <v>0</v>
      </c>
      <c r="Y473" s="9" t="s">
        <v>72</v>
      </c>
      <c r="Z473" s="7"/>
      <c r="AF473" s="8">
        <v>0</v>
      </c>
      <c r="AG473" s="9" t="s">
        <v>72</v>
      </c>
      <c r="AH473" s="9"/>
    </row>
    <row r="474" spans="1:34" x14ac:dyDescent="0.45">
      <c r="A474" s="4">
        <v>57770</v>
      </c>
      <c r="B474" s="7"/>
      <c r="H474" s="8">
        <v>0</v>
      </c>
      <c r="I474" s="9"/>
      <c r="J474" s="7"/>
      <c r="K474" s="8">
        <v>0</v>
      </c>
      <c r="L474" s="8">
        <v>0</v>
      </c>
      <c r="M474" s="8">
        <v>0</v>
      </c>
      <c r="N474" s="8">
        <v>0</v>
      </c>
      <c r="O474" s="8">
        <v>0</v>
      </c>
      <c r="Q474" s="9">
        <v>0</v>
      </c>
      <c r="R474" s="7"/>
      <c r="X474" s="8">
        <v>0</v>
      </c>
      <c r="Y474" s="9" t="s">
        <v>72</v>
      </c>
      <c r="Z474" s="7"/>
      <c r="AF474" s="8">
        <v>0</v>
      </c>
      <c r="AG474" s="9" t="s">
        <v>72</v>
      </c>
      <c r="AH474" s="9"/>
    </row>
    <row r="475" spans="1:34" x14ac:dyDescent="0.45">
      <c r="A475" s="4">
        <v>57801</v>
      </c>
      <c r="B475" s="7"/>
      <c r="H475" s="8">
        <v>0</v>
      </c>
      <c r="I475" s="9"/>
      <c r="J475" s="7"/>
      <c r="K475" s="8">
        <v>0</v>
      </c>
      <c r="L475" s="8">
        <v>0</v>
      </c>
      <c r="M475" s="8">
        <v>0</v>
      </c>
      <c r="N475" s="8">
        <v>0</v>
      </c>
      <c r="O475" s="8">
        <v>0</v>
      </c>
      <c r="Q475" s="9">
        <v>0</v>
      </c>
      <c r="R475" s="7"/>
      <c r="X475" s="8">
        <v>0</v>
      </c>
      <c r="Y475" s="9" t="s">
        <v>72</v>
      </c>
      <c r="Z475" s="7"/>
      <c r="AF475" s="8">
        <v>0</v>
      </c>
      <c r="AG475" s="9" t="s">
        <v>72</v>
      </c>
      <c r="AH475" s="9"/>
    </row>
    <row r="476" spans="1:34" x14ac:dyDescent="0.45">
      <c r="A476" s="4">
        <v>57831</v>
      </c>
      <c r="B476" s="7"/>
      <c r="H476" s="8">
        <v>0</v>
      </c>
      <c r="I476" s="9"/>
      <c r="J476" s="7"/>
      <c r="K476" s="8">
        <v>0</v>
      </c>
      <c r="L476" s="8">
        <v>0</v>
      </c>
      <c r="M476" s="8">
        <v>0</v>
      </c>
      <c r="N476" s="8">
        <v>0</v>
      </c>
      <c r="O476" s="8">
        <v>0</v>
      </c>
      <c r="Q476" s="9">
        <v>0</v>
      </c>
      <c r="R476" s="7"/>
      <c r="X476" s="8">
        <v>0</v>
      </c>
      <c r="Y476" s="9" t="s">
        <v>72</v>
      </c>
      <c r="Z476" s="7"/>
      <c r="AF476" s="8">
        <v>0</v>
      </c>
      <c r="AG476" s="9" t="s">
        <v>72</v>
      </c>
      <c r="AH476" s="9"/>
    </row>
    <row r="477" spans="1:34" x14ac:dyDescent="0.45">
      <c r="A477" s="4">
        <v>57862</v>
      </c>
      <c r="B477" s="7"/>
      <c r="H477" s="8">
        <v>0</v>
      </c>
      <c r="I477" s="9"/>
      <c r="J477" s="7"/>
      <c r="K477" s="8">
        <v>0</v>
      </c>
      <c r="L477" s="8">
        <v>0</v>
      </c>
      <c r="M477" s="8">
        <v>0</v>
      </c>
      <c r="N477" s="8">
        <v>0</v>
      </c>
      <c r="O477" s="8">
        <v>0</v>
      </c>
      <c r="Q477" s="9">
        <v>0</v>
      </c>
      <c r="R477" s="7"/>
      <c r="X477" s="8">
        <v>0</v>
      </c>
      <c r="Y477" s="9" t="s">
        <v>72</v>
      </c>
      <c r="Z477" s="7"/>
      <c r="AF477" s="8">
        <v>0</v>
      </c>
      <c r="AG477" s="9" t="s">
        <v>72</v>
      </c>
      <c r="AH477" s="9"/>
    </row>
    <row r="478" spans="1:34" x14ac:dyDescent="0.45">
      <c r="A478" s="4">
        <v>57892</v>
      </c>
      <c r="B478" s="7"/>
      <c r="H478" s="8">
        <v>0</v>
      </c>
      <c r="I478" s="9"/>
      <c r="J478" s="7"/>
      <c r="K478" s="8">
        <v>0</v>
      </c>
      <c r="L478" s="8">
        <v>0</v>
      </c>
      <c r="M478" s="8">
        <v>0</v>
      </c>
      <c r="N478" s="8">
        <v>0</v>
      </c>
      <c r="O478" s="8">
        <v>0</v>
      </c>
      <c r="Q478" s="9">
        <v>0</v>
      </c>
      <c r="R478" s="7"/>
      <c r="X478" s="8">
        <v>0</v>
      </c>
      <c r="Y478" s="9" t="s">
        <v>72</v>
      </c>
      <c r="Z478" s="7"/>
      <c r="AF478" s="8">
        <v>0</v>
      </c>
      <c r="AG478" s="9" t="s">
        <v>72</v>
      </c>
      <c r="AH478" s="9"/>
    </row>
    <row r="479" spans="1:34" x14ac:dyDescent="0.45">
      <c r="A479" s="4">
        <v>57923</v>
      </c>
      <c r="B479" s="7"/>
      <c r="H479" s="8">
        <v>0</v>
      </c>
      <c r="I479" s="9"/>
      <c r="J479" s="7"/>
      <c r="K479" s="8">
        <v>0</v>
      </c>
      <c r="L479" s="8">
        <v>0</v>
      </c>
      <c r="M479" s="8">
        <v>0</v>
      </c>
      <c r="N479" s="8">
        <v>0</v>
      </c>
      <c r="O479" s="8">
        <v>0</v>
      </c>
      <c r="Q479" s="9">
        <v>0</v>
      </c>
      <c r="R479" s="7"/>
      <c r="X479" s="8">
        <v>0</v>
      </c>
      <c r="Y479" s="9" t="s">
        <v>72</v>
      </c>
      <c r="Z479" s="7"/>
      <c r="AF479" s="8">
        <v>0</v>
      </c>
      <c r="AG479" s="9" t="s">
        <v>72</v>
      </c>
      <c r="AH479" s="9"/>
    </row>
    <row r="480" spans="1:34" x14ac:dyDescent="0.45">
      <c r="A480" s="4">
        <v>57954</v>
      </c>
      <c r="B480" s="7"/>
      <c r="H480" s="8">
        <v>0</v>
      </c>
      <c r="I480" s="9"/>
      <c r="J480" s="7"/>
      <c r="K480" s="8">
        <v>0</v>
      </c>
      <c r="L480" s="8">
        <v>0</v>
      </c>
      <c r="M480" s="8">
        <v>0</v>
      </c>
      <c r="N480" s="8">
        <v>0</v>
      </c>
      <c r="O480" s="8">
        <v>0</v>
      </c>
      <c r="Q480" s="9">
        <v>0</v>
      </c>
      <c r="R480" s="7"/>
      <c r="X480" s="8">
        <v>0</v>
      </c>
      <c r="Y480" s="9" t="s">
        <v>72</v>
      </c>
      <c r="Z480" s="7"/>
      <c r="AF480" s="8">
        <v>0</v>
      </c>
      <c r="AG480" s="9" t="s">
        <v>72</v>
      </c>
      <c r="AH480" s="9"/>
    </row>
    <row r="481" spans="1:34" x14ac:dyDescent="0.45">
      <c r="A481" s="4">
        <v>57984</v>
      </c>
      <c r="B481" s="7"/>
      <c r="H481" s="8">
        <v>0</v>
      </c>
      <c r="I481" s="9"/>
      <c r="J481" s="7"/>
      <c r="K481" s="8">
        <v>0</v>
      </c>
      <c r="L481" s="8">
        <v>0</v>
      </c>
      <c r="M481" s="8">
        <v>0</v>
      </c>
      <c r="N481" s="8">
        <v>0</v>
      </c>
      <c r="O481" s="8">
        <v>0</v>
      </c>
      <c r="Q481" s="9">
        <v>0</v>
      </c>
      <c r="R481" s="7"/>
      <c r="X481" s="8">
        <v>0</v>
      </c>
      <c r="Y481" s="9" t="s">
        <v>72</v>
      </c>
      <c r="Z481" s="7"/>
      <c r="AF481" s="8">
        <v>0</v>
      </c>
      <c r="AG481" s="9" t="s">
        <v>72</v>
      </c>
      <c r="AH481" s="9"/>
    </row>
    <row r="482" spans="1:34" x14ac:dyDescent="0.45">
      <c r="A482" s="4">
        <v>58015</v>
      </c>
      <c r="B482" s="7"/>
      <c r="H482" s="8">
        <v>0</v>
      </c>
      <c r="I482" s="9"/>
      <c r="J482" s="7"/>
      <c r="K482" s="8">
        <v>0</v>
      </c>
      <c r="L482" s="8">
        <v>0</v>
      </c>
      <c r="M482" s="8">
        <v>0</v>
      </c>
      <c r="N482" s="8">
        <v>0</v>
      </c>
      <c r="O482" s="8">
        <v>0</v>
      </c>
      <c r="Q482" s="9">
        <v>0</v>
      </c>
      <c r="R482" s="7"/>
      <c r="X482" s="8">
        <v>0</v>
      </c>
      <c r="Y482" s="9" t="s">
        <v>72</v>
      </c>
      <c r="Z482" s="7"/>
      <c r="AF482" s="8">
        <v>0</v>
      </c>
      <c r="AG482" s="9" t="s">
        <v>72</v>
      </c>
      <c r="AH482" s="9"/>
    </row>
    <row r="483" spans="1:34" x14ac:dyDescent="0.45">
      <c r="A483" s="4">
        <v>58045</v>
      </c>
      <c r="B483" s="7"/>
      <c r="H483" s="8">
        <v>0</v>
      </c>
      <c r="I483" s="9"/>
      <c r="J483" s="7"/>
      <c r="K483" s="8">
        <v>0</v>
      </c>
      <c r="L483" s="8">
        <v>0</v>
      </c>
      <c r="M483" s="8">
        <v>0</v>
      </c>
      <c r="N483" s="8">
        <v>0</v>
      </c>
      <c r="O483" s="8">
        <v>0</v>
      </c>
      <c r="Q483" s="9">
        <v>0</v>
      </c>
      <c r="R483" s="7"/>
      <c r="X483" s="8">
        <v>0</v>
      </c>
      <c r="Y483" s="9" t="s">
        <v>72</v>
      </c>
      <c r="Z483" s="7"/>
      <c r="AF483" s="8">
        <v>0</v>
      </c>
      <c r="AG483" s="9" t="s">
        <v>72</v>
      </c>
      <c r="AH483" s="9"/>
    </row>
    <row r="484" spans="1:34" x14ac:dyDescent="0.45">
      <c r="A484" s="4">
        <v>58076</v>
      </c>
      <c r="B484" s="7"/>
      <c r="H484" s="8">
        <v>0</v>
      </c>
      <c r="I484" s="9"/>
      <c r="J484" s="7"/>
      <c r="K484" s="8">
        <v>0</v>
      </c>
      <c r="L484" s="8">
        <v>0</v>
      </c>
      <c r="M484" s="8">
        <v>0</v>
      </c>
      <c r="N484" s="8">
        <v>0</v>
      </c>
      <c r="O484" s="8">
        <v>0</v>
      </c>
      <c r="Q484" s="9">
        <v>0</v>
      </c>
      <c r="R484" s="7"/>
      <c r="X484" s="8">
        <v>0</v>
      </c>
      <c r="Y484" s="9" t="s">
        <v>72</v>
      </c>
      <c r="Z484" s="7"/>
      <c r="AF484" s="8">
        <v>0</v>
      </c>
      <c r="AG484" s="9" t="s">
        <v>72</v>
      </c>
      <c r="AH484" s="9"/>
    </row>
    <row r="485" spans="1:34" x14ac:dyDescent="0.45">
      <c r="A485" s="4">
        <v>58107</v>
      </c>
      <c r="B485" s="7"/>
      <c r="H485" s="8">
        <v>0</v>
      </c>
      <c r="I485" s="9"/>
      <c r="J485" s="7"/>
      <c r="K485" s="8">
        <v>0</v>
      </c>
      <c r="L485" s="8">
        <v>0</v>
      </c>
      <c r="M485" s="8">
        <v>0</v>
      </c>
      <c r="N485" s="8">
        <v>0</v>
      </c>
      <c r="O485" s="8">
        <v>0</v>
      </c>
      <c r="Q485" s="9">
        <v>0</v>
      </c>
      <c r="R485" s="7"/>
      <c r="X485" s="8">
        <v>0</v>
      </c>
      <c r="Y485" s="9" t="s">
        <v>72</v>
      </c>
      <c r="Z485" s="7"/>
      <c r="AF485" s="8">
        <v>0</v>
      </c>
      <c r="AG485" s="9" t="s">
        <v>72</v>
      </c>
      <c r="AH485" s="9"/>
    </row>
    <row r="486" spans="1:34" x14ac:dyDescent="0.45">
      <c r="A486" s="4">
        <v>58135</v>
      </c>
      <c r="B486" s="7"/>
      <c r="H486" s="8">
        <v>0</v>
      </c>
      <c r="I486" s="9"/>
      <c r="J486" s="7"/>
      <c r="K486" s="8">
        <v>0</v>
      </c>
      <c r="L486" s="8">
        <v>0</v>
      </c>
      <c r="M486" s="8">
        <v>0</v>
      </c>
      <c r="N486" s="8">
        <v>0</v>
      </c>
      <c r="O486" s="8">
        <v>0</v>
      </c>
      <c r="Q486" s="9">
        <v>0</v>
      </c>
      <c r="R486" s="7"/>
      <c r="X486" s="8">
        <v>0</v>
      </c>
      <c r="Y486" s="9" t="s">
        <v>72</v>
      </c>
      <c r="Z486" s="7"/>
      <c r="AF486" s="8">
        <v>0</v>
      </c>
      <c r="AG486" s="9" t="s">
        <v>72</v>
      </c>
      <c r="AH486" s="9"/>
    </row>
    <row r="487" spans="1:34" x14ac:dyDescent="0.45">
      <c r="A487" s="4">
        <v>58166</v>
      </c>
      <c r="B487" s="7"/>
      <c r="H487" s="8">
        <v>0</v>
      </c>
      <c r="I487" s="9"/>
      <c r="J487" s="7"/>
      <c r="K487" s="8">
        <v>0</v>
      </c>
      <c r="L487" s="8">
        <v>0</v>
      </c>
      <c r="M487" s="8">
        <v>0</v>
      </c>
      <c r="N487" s="8">
        <v>0</v>
      </c>
      <c r="O487" s="8">
        <v>0</v>
      </c>
      <c r="Q487" s="9">
        <v>0</v>
      </c>
      <c r="R487" s="7"/>
      <c r="X487" s="8">
        <v>0</v>
      </c>
      <c r="Y487" s="9" t="s">
        <v>72</v>
      </c>
      <c r="Z487" s="7"/>
      <c r="AF487" s="8">
        <v>0</v>
      </c>
      <c r="AG487" s="9" t="s">
        <v>72</v>
      </c>
      <c r="AH487" s="9"/>
    </row>
    <row r="488" spans="1:34" x14ac:dyDescent="0.45">
      <c r="A488" s="4">
        <v>58196</v>
      </c>
      <c r="B488" s="7"/>
      <c r="H488" s="8">
        <v>0</v>
      </c>
      <c r="I488" s="9"/>
      <c r="J488" s="7"/>
      <c r="K488" s="8">
        <v>0</v>
      </c>
      <c r="L488" s="8">
        <v>0</v>
      </c>
      <c r="M488" s="8">
        <v>0</v>
      </c>
      <c r="N488" s="8">
        <v>0</v>
      </c>
      <c r="O488" s="8">
        <v>0</v>
      </c>
      <c r="Q488" s="9">
        <v>0</v>
      </c>
      <c r="R488" s="7"/>
      <c r="X488" s="8">
        <v>0</v>
      </c>
      <c r="Y488" s="9" t="s">
        <v>72</v>
      </c>
      <c r="Z488" s="7"/>
      <c r="AF488" s="8">
        <v>0</v>
      </c>
      <c r="AG488" s="9" t="s">
        <v>72</v>
      </c>
      <c r="AH488" s="9"/>
    </row>
    <row r="489" spans="1:34" x14ac:dyDescent="0.45">
      <c r="A489" s="4">
        <v>58227</v>
      </c>
      <c r="B489" s="7"/>
      <c r="H489" s="8">
        <v>0</v>
      </c>
      <c r="I489" s="9"/>
      <c r="J489" s="7"/>
      <c r="K489" s="8">
        <v>0</v>
      </c>
      <c r="L489" s="8">
        <v>0</v>
      </c>
      <c r="M489" s="8">
        <v>0</v>
      </c>
      <c r="N489" s="8">
        <v>0</v>
      </c>
      <c r="O489" s="8">
        <v>0</v>
      </c>
      <c r="Q489" s="9">
        <v>0</v>
      </c>
      <c r="R489" s="7"/>
      <c r="X489" s="8">
        <v>0</v>
      </c>
      <c r="Y489" s="9" t="s">
        <v>72</v>
      </c>
      <c r="Z489" s="7"/>
      <c r="AF489" s="8">
        <v>0</v>
      </c>
      <c r="AG489" s="9" t="s">
        <v>72</v>
      </c>
      <c r="AH489" s="9"/>
    </row>
    <row r="490" spans="1:34" x14ac:dyDescent="0.45">
      <c r="A490" s="4">
        <v>58257</v>
      </c>
      <c r="B490" s="7"/>
      <c r="H490" s="8">
        <v>0</v>
      </c>
      <c r="I490" s="9"/>
      <c r="J490" s="7"/>
      <c r="K490" s="8">
        <v>0</v>
      </c>
      <c r="L490" s="8">
        <v>0</v>
      </c>
      <c r="M490" s="8">
        <v>0</v>
      </c>
      <c r="N490" s="8">
        <v>0</v>
      </c>
      <c r="O490" s="8">
        <v>0</v>
      </c>
      <c r="Q490" s="9">
        <v>0</v>
      </c>
      <c r="R490" s="7"/>
      <c r="X490" s="8">
        <v>0</v>
      </c>
      <c r="Y490" s="9" t="s">
        <v>72</v>
      </c>
      <c r="Z490" s="7"/>
      <c r="AF490" s="8">
        <v>0</v>
      </c>
      <c r="AG490" s="9" t="s">
        <v>72</v>
      </c>
      <c r="AH490" s="9"/>
    </row>
    <row r="491" spans="1:34" x14ac:dyDescent="0.45">
      <c r="A491" s="4">
        <v>58288</v>
      </c>
      <c r="B491" s="7"/>
      <c r="H491" s="8">
        <v>0</v>
      </c>
      <c r="I491" s="9"/>
      <c r="J491" s="7"/>
      <c r="K491" s="8">
        <v>0</v>
      </c>
      <c r="L491" s="8">
        <v>0</v>
      </c>
      <c r="M491" s="8">
        <v>0</v>
      </c>
      <c r="N491" s="8">
        <v>0</v>
      </c>
      <c r="O491" s="8">
        <v>0</v>
      </c>
      <c r="Q491" s="9">
        <v>0</v>
      </c>
      <c r="R491" s="7"/>
      <c r="X491" s="8">
        <v>0</v>
      </c>
      <c r="Y491" s="9" t="s">
        <v>72</v>
      </c>
      <c r="Z491" s="7"/>
      <c r="AF491" s="8">
        <v>0</v>
      </c>
      <c r="AG491" s="9" t="s">
        <v>72</v>
      </c>
      <c r="AH491" s="9"/>
    </row>
    <row r="492" spans="1:34" x14ac:dyDescent="0.45">
      <c r="A492" s="4">
        <v>58319</v>
      </c>
      <c r="B492" s="7"/>
      <c r="H492" s="8">
        <v>0</v>
      </c>
      <c r="I492" s="9"/>
      <c r="J492" s="7"/>
      <c r="K492" s="8">
        <v>0</v>
      </c>
      <c r="L492" s="8">
        <v>0</v>
      </c>
      <c r="M492" s="8">
        <v>0</v>
      </c>
      <c r="N492" s="8">
        <v>0</v>
      </c>
      <c r="O492" s="8">
        <v>0</v>
      </c>
      <c r="Q492" s="9">
        <v>0</v>
      </c>
      <c r="R492" s="7"/>
      <c r="X492" s="8">
        <v>0</v>
      </c>
      <c r="Y492" s="9" t="s">
        <v>72</v>
      </c>
      <c r="Z492" s="7"/>
      <c r="AF492" s="8">
        <v>0</v>
      </c>
      <c r="AG492" s="9" t="s">
        <v>72</v>
      </c>
      <c r="AH492" s="9"/>
    </row>
    <row r="493" spans="1:34" x14ac:dyDescent="0.45">
      <c r="A493" s="4">
        <v>58349</v>
      </c>
      <c r="B493" s="7"/>
      <c r="H493" s="8">
        <v>0</v>
      </c>
      <c r="I493" s="9"/>
      <c r="J493" s="7"/>
      <c r="K493" s="8">
        <v>0</v>
      </c>
      <c r="L493" s="8">
        <v>0</v>
      </c>
      <c r="M493" s="8">
        <v>0</v>
      </c>
      <c r="N493" s="8">
        <v>0</v>
      </c>
      <c r="O493" s="8">
        <v>0</v>
      </c>
      <c r="Q493" s="9">
        <v>0</v>
      </c>
      <c r="R493" s="7"/>
      <c r="X493" s="8">
        <v>0</v>
      </c>
      <c r="Y493" s="9" t="s">
        <v>72</v>
      </c>
      <c r="Z493" s="7"/>
      <c r="AF493" s="8">
        <v>0</v>
      </c>
      <c r="AG493" s="9" t="s">
        <v>72</v>
      </c>
      <c r="AH493" s="9"/>
    </row>
    <row r="494" spans="1:34" x14ac:dyDescent="0.45">
      <c r="A494" s="4">
        <v>58380</v>
      </c>
      <c r="B494" s="7"/>
      <c r="H494" s="8">
        <v>0</v>
      </c>
      <c r="I494" s="9"/>
      <c r="J494" s="7"/>
      <c r="K494" s="8">
        <v>0</v>
      </c>
      <c r="L494" s="8">
        <v>0</v>
      </c>
      <c r="M494" s="8">
        <v>0</v>
      </c>
      <c r="N494" s="8">
        <v>0</v>
      </c>
      <c r="O494" s="8">
        <v>0</v>
      </c>
      <c r="Q494" s="9">
        <v>0</v>
      </c>
      <c r="R494" s="7"/>
      <c r="X494" s="8">
        <v>0</v>
      </c>
      <c r="Y494" s="9" t="s">
        <v>72</v>
      </c>
      <c r="Z494" s="7"/>
      <c r="AF494" s="8">
        <v>0</v>
      </c>
      <c r="AG494" s="9" t="s">
        <v>72</v>
      </c>
      <c r="AH494" s="9"/>
    </row>
    <row r="495" spans="1:34" x14ac:dyDescent="0.45">
      <c r="A495" s="4">
        <v>58410</v>
      </c>
      <c r="B495" s="7"/>
      <c r="H495" s="8">
        <v>0</v>
      </c>
      <c r="I495" s="9"/>
      <c r="J495" s="7"/>
      <c r="K495" s="8">
        <v>0</v>
      </c>
      <c r="L495" s="8">
        <v>0</v>
      </c>
      <c r="M495" s="8">
        <v>0</v>
      </c>
      <c r="N495" s="8">
        <v>0</v>
      </c>
      <c r="O495" s="8">
        <v>0</v>
      </c>
      <c r="Q495" s="9">
        <v>0</v>
      </c>
      <c r="R495" s="7"/>
      <c r="X495" s="8">
        <v>0</v>
      </c>
      <c r="Y495" s="9" t="s">
        <v>72</v>
      </c>
      <c r="Z495" s="7"/>
      <c r="AF495" s="8">
        <v>0</v>
      </c>
      <c r="AG495" s="9" t="s">
        <v>72</v>
      </c>
      <c r="AH495" s="9"/>
    </row>
    <row r="496" spans="1:34" x14ac:dyDescent="0.45">
      <c r="A496" s="4">
        <v>58441</v>
      </c>
      <c r="B496" s="7"/>
      <c r="H496" s="8">
        <v>0</v>
      </c>
      <c r="I496" s="9"/>
      <c r="J496" s="7"/>
      <c r="K496" s="8">
        <v>0</v>
      </c>
      <c r="L496" s="8">
        <v>0</v>
      </c>
      <c r="M496" s="8">
        <v>0</v>
      </c>
      <c r="N496" s="8">
        <v>0</v>
      </c>
      <c r="O496" s="8">
        <v>0</v>
      </c>
      <c r="Q496" s="9">
        <v>0</v>
      </c>
      <c r="R496" s="7"/>
      <c r="X496" s="8">
        <v>0</v>
      </c>
      <c r="Y496" s="9" t="s">
        <v>72</v>
      </c>
      <c r="Z496" s="7"/>
      <c r="AF496" s="8">
        <v>0</v>
      </c>
      <c r="AG496" s="9" t="s">
        <v>72</v>
      </c>
      <c r="AH496" s="9"/>
    </row>
    <row r="497" spans="1:34" x14ac:dyDescent="0.45">
      <c r="A497" s="4">
        <v>58472</v>
      </c>
      <c r="B497" s="7"/>
      <c r="H497" s="8">
        <v>0</v>
      </c>
      <c r="I497" s="9"/>
      <c r="J497" s="7"/>
      <c r="K497" s="8">
        <v>0</v>
      </c>
      <c r="L497" s="8">
        <v>0</v>
      </c>
      <c r="M497" s="8">
        <v>0</v>
      </c>
      <c r="N497" s="8">
        <v>0</v>
      </c>
      <c r="O497" s="8">
        <v>0</v>
      </c>
      <c r="Q497" s="9">
        <v>0</v>
      </c>
      <c r="R497" s="7"/>
      <c r="X497" s="8">
        <v>0</v>
      </c>
      <c r="Y497" s="9" t="s">
        <v>72</v>
      </c>
      <c r="Z497" s="7"/>
      <c r="AF497" s="8">
        <v>0</v>
      </c>
      <c r="AG497" s="9" t="s">
        <v>72</v>
      </c>
      <c r="AH497" s="9"/>
    </row>
    <row r="498" spans="1:34" x14ac:dyDescent="0.45">
      <c r="A498" s="4">
        <v>58501</v>
      </c>
      <c r="B498" s="7"/>
      <c r="H498" s="8">
        <v>0</v>
      </c>
      <c r="I498" s="9"/>
      <c r="J498" s="7"/>
      <c r="K498" s="8">
        <v>0</v>
      </c>
      <c r="L498" s="8">
        <v>0</v>
      </c>
      <c r="M498" s="8">
        <v>0</v>
      </c>
      <c r="N498" s="8">
        <v>0</v>
      </c>
      <c r="O498" s="8">
        <v>0</v>
      </c>
      <c r="Q498" s="9">
        <v>0</v>
      </c>
      <c r="R498" s="7"/>
      <c r="X498" s="8">
        <v>0</v>
      </c>
      <c r="Y498" s="9" t="s">
        <v>72</v>
      </c>
      <c r="Z498" s="7"/>
      <c r="AF498" s="8">
        <v>0</v>
      </c>
      <c r="AG498" s="9" t="s">
        <v>72</v>
      </c>
      <c r="AH498" s="9"/>
    </row>
    <row r="499" spans="1:34" x14ac:dyDescent="0.45">
      <c r="A499" s="4">
        <v>58532</v>
      </c>
      <c r="B499" s="7"/>
      <c r="H499" s="8">
        <v>0</v>
      </c>
      <c r="I499" s="9"/>
      <c r="J499" s="7"/>
      <c r="K499" s="8">
        <v>0</v>
      </c>
      <c r="L499" s="8">
        <v>0</v>
      </c>
      <c r="M499" s="8">
        <v>0</v>
      </c>
      <c r="N499" s="8">
        <v>0</v>
      </c>
      <c r="O499" s="8">
        <v>0</v>
      </c>
      <c r="Q499" s="9">
        <v>0</v>
      </c>
      <c r="R499" s="7"/>
      <c r="X499" s="8">
        <v>0</v>
      </c>
      <c r="Y499" s="9" t="s">
        <v>72</v>
      </c>
      <c r="Z499" s="7"/>
      <c r="AF499" s="8">
        <v>0</v>
      </c>
      <c r="AG499" s="9" t="s">
        <v>72</v>
      </c>
      <c r="AH499" s="9"/>
    </row>
    <row r="500" spans="1:34" x14ac:dyDescent="0.45">
      <c r="A500" s="4">
        <v>58562</v>
      </c>
      <c r="B500" s="7"/>
      <c r="H500" s="8">
        <v>0</v>
      </c>
      <c r="I500" s="9"/>
      <c r="J500" s="7"/>
      <c r="K500" s="8">
        <v>0</v>
      </c>
      <c r="L500" s="8">
        <v>0</v>
      </c>
      <c r="M500" s="8">
        <v>0</v>
      </c>
      <c r="N500" s="8">
        <v>0</v>
      </c>
      <c r="O500" s="8">
        <v>0</v>
      </c>
      <c r="Q500" s="9">
        <v>0</v>
      </c>
      <c r="R500" s="7"/>
      <c r="X500" s="8">
        <v>0</v>
      </c>
      <c r="Y500" s="9" t="s">
        <v>72</v>
      </c>
      <c r="Z500" s="7"/>
      <c r="AF500" s="8">
        <v>0</v>
      </c>
      <c r="AG500" s="9" t="s">
        <v>72</v>
      </c>
      <c r="AH500" s="9"/>
    </row>
    <row r="501" spans="1:34" x14ac:dyDescent="0.45">
      <c r="A501" s="4">
        <v>58593</v>
      </c>
      <c r="B501" s="7"/>
      <c r="H501" s="8">
        <v>0</v>
      </c>
      <c r="I501" s="9"/>
      <c r="J501" s="7"/>
      <c r="K501" s="8">
        <v>0</v>
      </c>
      <c r="L501" s="8">
        <v>0</v>
      </c>
      <c r="M501" s="8">
        <v>0</v>
      </c>
      <c r="N501" s="8">
        <v>0</v>
      </c>
      <c r="O501" s="8">
        <v>0</v>
      </c>
      <c r="Q501" s="9">
        <v>0</v>
      </c>
      <c r="R501" s="7"/>
      <c r="X501" s="8">
        <v>0</v>
      </c>
      <c r="Y501" s="9" t="s">
        <v>72</v>
      </c>
      <c r="Z501" s="7"/>
      <c r="AF501" s="8">
        <v>0</v>
      </c>
      <c r="AG501" s="9" t="s">
        <v>72</v>
      </c>
      <c r="AH501" s="9"/>
    </row>
    <row r="502" spans="1:34" x14ac:dyDescent="0.45">
      <c r="A502" s="4">
        <v>58623</v>
      </c>
      <c r="B502" s="7"/>
      <c r="H502" s="8">
        <v>0</v>
      </c>
      <c r="I502" s="9"/>
      <c r="J502" s="7"/>
      <c r="K502" s="8">
        <v>0</v>
      </c>
      <c r="L502" s="8">
        <v>0</v>
      </c>
      <c r="M502" s="8">
        <v>0</v>
      </c>
      <c r="N502" s="8">
        <v>0</v>
      </c>
      <c r="O502" s="8">
        <v>0</v>
      </c>
      <c r="Q502" s="9">
        <v>0</v>
      </c>
      <c r="R502" s="7"/>
      <c r="X502" s="8">
        <v>0</v>
      </c>
      <c r="Y502" s="9" t="s">
        <v>72</v>
      </c>
      <c r="Z502" s="7"/>
      <c r="AF502" s="8">
        <v>0</v>
      </c>
      <c r="AG502" s="9" t="s">
        <v>72</v>
      </c>
      <c r="AH502" s="9"/>
    </row>
    <row r="503" spans="1:34" x14ac:dyDescent="0.45">
      <c r="A503" s="4">
        <v>58654</v>
      </c>
      <c r="B503" s="7"/>
      <c r="H503" s="8">
        <v>0</v>
      </c>
      <c r="I503" s="9"/>
      <c r="J503" s="7"/>
      <c r="K503" s="8">
        <v>0</v>
      </c>
      <c r="L503" s="8">
        <v>0</v>
      </c>
      <c r="M503" s="8">
        <v>0</v>
      </c>
      <c r="N503" s="8">
        <v>0</v>
      </c>
      <c r="O503" s="8">
        <v>0</v>
      </c>
      <c r="Q503" s="9">
        <v>0</v>
      </c>
      <c r="R503" s="7"/>
      <c r="X503" s="8">
        <v>0</v>
      </c>
      <c r="Y503" s="9" t="s">
        <v>72</v>
      </c>
      <c r="Z503" s="7"/>
      <c r="AF503" s="8">
        <v>0</v>
      </c>
      <c r="AG503" s="9" t="s">
        <v>72</v>
      </c>
      <c r="AH503" s="9"/>
    </row>
    <row r="504" spans="1:34" x14ac:dyDescent="0.45">
      <c r="A504" s="4">
        <v>58685</v>
      </c>
      <c r="B504" s="7"/>
      <c r="H504" s="8">
        <v>0</v>
      </c>
      <c r="I504" s="9"/>
      <c r="J504" s="7"/>
      <c r="K504" s="8">
        <v>0</v>
      </c>
      <c r="L504" s="8">
        <v>0</v>
      </c>
      <c r="M504" s="8">
        <v>0</v>
      </c>
      <c r="N504" s="8">
        <v>0</v>
      </c>
      <c r="O504" s="8">
        <v>0</v>
      </c>
      <c r="Q504" s="9">
        <v>0</v>
      </c>
      <c r="R504" s="7"/>
      <c r="X504" s="8">
        <v>0</v>
      </c>
      <c r="Y504" s="9" t="s">
        <v>72</v>
      </c>
      <c r="Z504" s="7"/>
      <c r="AF504" s="8">
        <v>0</v>
      </c>
      <c r="AG504" s="9" t="s">
        <v>72</v>
      </c>
      <c r="AH504" s="9"/>
    </row>
    <row r="505" spans="1:34" x14ac:dyDescent="0.45">
      <c r="A505" s="4">
        <v>58715</v>
      </c>
      <c r="B505" s="7"/>
      <c r="H505" s="8">
        <v>0</v>
      </c>
      <c r="I505" s="9"/>
      <c r="J505" s="7"/>
      <c r="K505" s="8">
        <v>0</v>
      </c>
      <c r="L505" s="8">
        <v>0</v>
      </c>
      <c r="M505" s="8">
        <v>0</v>
      </c>
      <c r="N505" s="8">
        <v>0</v>
      </c>
      <c r="O505" s="8">
        <v>0</v>
      </c>
      <c r="Q505" s="9">
        <v>0</v>
      </c>
      <c r="R505" s="7"/>
      <c r="X505" s="8">
        <v>0</v>
      </c>
      <c r="Y505" s="9" t="s">
        <v>72</v>
      </c>
      <c r="Z505" s="7"/>
      <c r="AF505" s="8">
        <v>0</v>
      </c>
      <c r="AG505" s="9" t="s">
        <v>72</v>
      </c>
      <c r="AH505" s="9"/>
    </row>
    <row r="506" spans="1:34" x14ac:dyDescent="0.45">
      <c r="A506" s="4">
        <v>58746</v>
      </c>
      <c r="B506" s="7"/>
      <c r="H506" s="8">
        <v>0</v>
      </c>
      <c r="I506" s="9"/>
      <c r="J506" s="7"/>
      <c r="K506" s="8">
        <v>0</v>
      </c>
      <c r="L506" s="8">
        <v>0</v>
      </c>
      <c r="M506" s="8">
        <v>0</v>
      </c>
      <c r="N506" s="8">
        <v>0</v>
      </c>
      <c r="O506" s="8">
        <v>0</v>
      </c>
      <c r="Q506" s="9">
        <v>0</v>
      </c>
      <c r="R506" s="7"/>
      <c r="X506" s="8">
        <v>0</v>
      </c>
      <c r="Y506" s="9" t="s">
        <v>72</v>
      </c>
      <c r="Z506" s="7"/>
      <c r="AF506" s="8">
        <v>0</v>
      </c>
      <c r="AG506" s="9" t="s">
        <v>72</v>
      </c>
      <c r="AH506" s="9"/>
    </row>
    <row r="507" spans="1:34" x14ac:dyDescent="0.45">
      <c r="A507" s="4">
        <v>58776</v>
      </c>
      <c r="B507" s="7"/>
      <c r="H507" s="8">
        <v>0</v>
      </c>
      <c r="I507" s="9"/>
      <c r="J507" s="7"/>
      <c r="K507" s="8">
        <v>0</v>
      </c>
      <c r="L507" s="8">
        <v>0</v>
      </c>
      <c r="M507" s="8">
        <v>0</v>
      </c>
      <c r="N507" s="8">
        <v>0</v>
      </c>
      <c r="O507" s="8">
        <v>0</v>
      </c>
      <c r="Q507" s="9">
        <v>0</v>
      </c>
      <c r="R507" s="7"/>
      <c r="X507" s="8">
        <v>0</v>
      </c>
      <c r="Y507" s="9" t="s">
        <v>72</v>
      </c>
      <c r="Z507" s="7"/>
      <c r="AF507" s="8">
        <v>0</v>
      </c>
      <c r="AG507" s="9" t="s">
        <v>72</v>
      </c>
      <c r="AH507" s="9"/>
    </row>
    <row r="508" spans="1:34" x14ac:dyDescent="0.45">
      <c r="A508" s="4">
        <v>58807</v>
      </c>
      <c r="B508" s="7"/>
      <c r="H508" s="8">
        <v>0</v>
      </c>
      <c r="I508" s="9"/>
      <c r="J508" s="7"/>
      <c r="K508" s="8">
        <v>0</v>
      </c>
      <c r="L508" s="8">
        <v>0</v>
      </c>
      <c r="M508" s="8">
        <v>0</v>
      </c>
      <c r="N508" s="8">
        <v>0</v>
      </c>
      <c r="O508" s="8">
        <v>0</v>
      </c>
      <c r="Q508" s="9">
        <v>0</v>
      </c>
      <c r="R508" s="7"/>
      <c r="X508" s="8">
        <v>0</v>
      </c>
      <c r="Y508" s="9" t="s">
        <v>72</v>
      </c>
      <c r="Z508" s="7"/>
      <c r="AF508" s="8">
        <v>0</v>
      </c>
      <c r="AG508" s="9" t="s">
        <v>72</v>
      </c>
      <c r="AH508" s="9"/>
    </row>
    <row r="509" spans="1:34" x14ac:dyDescent="0.45">
      <c r="A509" s="4">
        <v>58838</v>
      </c>
      <c r="B509" s="7"/>
      <c r="H509" s="8">
        <v>0</v>
      </c>
      <c r="I509" s="9"/>
      <c r="J509" s="7"/>
      <c r="K509" s="8">
        <v>0</v>
      </c>
      <c r="L509" s="8">
        <v>0</v>
      </c>
      <c r="M509" s="8">
        <v>0</v>
      </c>
      <c r="N509" s="8">
        <v>0</v>
      </c>
      <c r="O509" s="8">
        <v>0</v>
      </c>
      <c r="Q509" s="9">
        <v>0</v>
      </c>
      <c r="R509" s="7"/>
      <c r="X509" s="8">
        <v>0</v>
      </c>
      <c r="Y509" s="9" t="s">
        <v>72</v>
      </c>
      <c r="Z509" s="7"/>
      <c r="AF509" s="8">
        <v>0</v>
      </c>
      <c r="AG509" s="9" t="s">
        <v>72</v>
      </c>
      <c r="AH509" s="9"/>
    </row>
    <row r="510" spans="1:34" x14ac:dyDescent="0.45">
      <c r="A510" s="4">
        <v>58866</v>
      </c>
      <c r="B510" s="7"/>
      <c r="H510" s="8">
        <v>0</v>
      </c>
      <c r="I510" s="9"/>
      <c r="J510" s="7"/>
      <c r="K510" s="8">
        <v>0</v>
      </c>
      <c r="L510" s="8">
        <v>0</v>
      </c>
      <c r="M510" s="8">
        <v>0</v>
      </c>
      <c r="N510" s="8">
        <v>0</v>
      </c>
      <c r="O510" s="8">
        <v>0</v>
      </c>
      <c r="Q510" s="9">
        <v>0</v>
      </c>
      <c r="R510" s="7"/>
      <c r="X510" s="8">
        <v>0</v>
      </c>
      <c r="Y510" s="9" t="s">
        <v>72</v>
      </c>
      <c r="Z510" s="7"/>
      <c r="AF510" s="8">
        <v>0</v>
      </c>
      <c r="AG510" s="9" t="s">
        <v>72</v>
      </c>
      <c r="AH510" s="9"/>
    </row>
    <row r="511" spans="1:34" x14ac:dyDescent="0.45">
      <c r="A511" s="4">
        <v>58897</v>
      </c>
      <c r="B511" s="7"/>
      <c r="H511" s="8">
        <v>0</v>
      </c>
      <c r="I511" s="9"/>
      <c r="J511" s="7"/>
      <c r="K511" s="8">
        <v>0</v>
      </c>
      <c r="L511" s="8">
        <v>0</v>
      </c>
      <c r="M511" s="8">
        <v>0</v>
      </c>
      <c r="N511" s="8">
        <v>0</v>
      </c>
      <c r="O511" s="8">
        <v>0</v>
      </c>
      <c r="Q511" s="9">
        <v>0</v>
      </c>
      <c r="R511" s="7"/>
      <c r="X511" s="8">
        <v>0</v>
      </c>
      <c r="Y511" s="9" t="s">
        <v>72</v>
      </c>
      <c r="Z511" s="7"/>
      <c r="AF511" s="8">
        <v>0</v>
      </c>
      <c r="AG511" s="9" t="s">
        <v>72</v>
      </c>
      <c r="AH511" s="9"/>
    </row>
    <row r="512" spans="1:34" x14ac:dyDescent="0.45">
      <c r="A512" s="4">
        <v>58927</v>
      </c>
      <c r="B512" s="7"/>
      <c r="H512" s="8">
        <v>0</v>
      </c>
      <c r="I512" s="9"/>
      <c r="J512" s="7"/>
      <c r="K512" s="8">
        <v>0</v>
      </c>
      <c r="L512" s="8">
        <v>0</v>
      </c>
      <c r="M512" s="8">
        <v>0</v>
      </c>
      <c r="N512" s="8">
        <v>0</v>
      </c>
      <c r="O512" s="8">
        <v>0</v>
      </c>
      <c r="Q512" s="9">
        <v>0</v>
      </c>
      <c r="R512" s="7"/>
      <c r="X512" s="8">
        <v>0</v>
      </c>
      <c r="Y512" s="9" t="s">
        <v>72</v>
      </c>
      <c r="Z512" s="7"/>
      <c r="AF512" s="8">
        <v>0</v>
      </c>
      <c r="AG512" s="9" t="s">
        <v>72</v>
      </c>
      <c r="AH512" s="9"/>
    </row>
    <row r="513" spans="1:34" x14ac:dyDescent="0.45">
      <c r="A513" s="4">
        <v>58958</v>
      </c>
      <c r="B513" s="7"/>
      <c r="H513" s="8">
        <v>0</v>
      </c>
      <c r="I513" s="9"/>
      <c r="J513" s="7"/>
      <c r="K513" s="8">
        <v>0</v>
      </c>
      <c r="L513" s="8">
        <v>0</v>
      </c>
      <c r="M513" s="8">
        <v>0</v>
      </c>
      <c r="N513" s="8">
        <v>0</v>
      </c>
      <c r="O513" s="8">
        <v>0</v>
      </c>
      <c r="Q513" s="9">
        <v>0</v>
      </c>
      <c r="R513" s="7"/>
      <c r="X513" s="8">
        <v>0</v>
      </c>
      <c r="Y513" s="9" t="s">
        <v>72</v>
      </c>
      <c r="Z513" s="7"/>
      <c r="AF513" s="8">
        <v>0</v>
      </c>
      <c r="AG513" s="9" t="s">
        <v>72</v>
      </c>
      <c r="AH513" s="9"/>
    </row>
    <row r="514" spans="1:34" x14ac:dyDescent="0.45">
      <c r="A514" s="4">
        <v>58988</v>
      </c>
      <c r="B514" s="7"/>
      <c r="H514" s="8">
        <v>0</v>
      </c>
      <c r="I514" s="9"/>
      <c r="J514" s="7"/>
      <c r="K514" s="8">
        <v>0</v>
      </c>
      <c r="L514" s="8">
        <v>0</v>
      </c>
      <c r="M514" s="8">
        <v>0</v>
      </c>
      <c r="N514" s="8">
        <v>0</v>
      </c>
      <c r="O514" s="8">
        <v>0</v>
      </c>
      <c r="Q514" s="9">
        <v>0</v>
      </c>
      <c r="R514" s="7"/>
      <c r="X514" s="8">
        <v>0</v>
      </c>
      <c r="Y514" s="9" t="s">
        <v>72</v>
      </c>
      <c r="Z514" s="7"/>
      <c r="AF514" s="8">
        <v>0</v>
      </c>
      <c r="AG514" s="9" t="s">
        <v>72</v>
      </c>
      <c r="AH514" s="9"/>
    </row>
    <row r="515" spans="1:34" x14ac:dyDescent="0.45">
      <c r="A515" s="4">
        <v>59019</v>
      </c>
      <c r="B515" s="7"/>
      <c r="H515" s="8">
        <v>0</v>
      </c>
      <c r="I515" s="9"/>
      <c r="J515" s="7"/>
      <c r="K515" s="8">
        <v>0</v>
      </c>
      <c r="L515" s="8">
        <v>0</v>
      </c>
      <c r="M515" s="8">
        <v>0</v>
      </c>
      <c r="N515" s="8">
        <v>0</v>
      </c>
      <c r="O515" s="8">
        <v>0</v>
      </c>
      <c r="Q515" s="9">
        <v>0</v>
      </c>
      <c r="R515" s="7"/>
      <c r="X515" s="8">
        <v>0</v>
      </c>
      <c r="Y515" s="9" t="s">
        <v>72</v>
      </c>
      <c r="Z515" s="7"/>
      <c r="AF515" s="8">
        <v>0</v>
      </c>
      <c r="AG515" s="9" t="s">
        <v>72</v>
      </c>
      <c r="AH515" s="9"/>
    </row>
    <row r="516" spans="1:34" x14ac:dyDescent="0.45">
      <c r="A516" s="4">
        <v>59050</v>
      </c>
      <c r="B516" s="7"/>
      <c r="H516" s="8">
        <v>0</v>
      </c>
      <c r="I516" s="9"/>
      <c r="J516" s="7"/>
      <c r="K516" s="8">
        <v>0</v>
      </c>
      <c r="L516" s="8">
        <v>0</v>
      </c>
      <c r="M516" s="8">
        <v>0</v>
      </c>
      <c r="N516" s="8">
        <v>0</v>
      </c>
      <c r="O516" s="8">
        <v>0</v>
      </c>
      <c r="Q516" s="9">
        <v>0</v>
      </c>
      <c r="R516" s="7"/>
      <c r="X516" s="8">
        <v>0</v>
      </c>
      <c r="Y516" s="9" t="s">
        <v>72</v>
      </c>
      <c r="Z516" s="7"/>
      <c r="AF516" s="8">
        <v>0</v>
      </c>
      <c r="AG516" s="9" t="s">
        <v>72</v>
      </c>
      <c r="AH516" s="9"/>
    </row>
    <row r="517" spans="1:34" x14ac:dyDescent="0.45">
      <c r="A517" s="4">
        <v>59080</v>
      </c>
      <c r="B517" s="7"/>
      <c r="H517" s="8">
        <v>0</v>
      </c>
      <c r="I517" s="9"/>
      <c r="J517" s="7"/>
      <c r="K517" s="8">
        <v>0</v>
      </c>
      <c r="L517" s="8">
        <v>0</v>
      </c>
      <c r="M517" s="8">
        <v>0</v>
      </c>
      <c r="N517" s="8">
        <v>0</v>
      </c>
      <c r="O517" s="8">
        <v>0</v>
      </c>
      <c r="Q517" s="9">
        <v>0</v>
      </c>
      <c r="R517" s="7"/>
      <c r="X517" s="8">
        <v>0</v>
      </c>
      <c r="Y517" s="9" t="s">
        <v>72</v>
      </c>
      <c r="Z517" s="7"/>
      <c r="AF517" s="8">
        <v>0</v>
      </c>
      <c r="AG517" s="9" t="s">
        <v>72</v>
      </c>
      <c r="AH517" s="9"/>
    </row>
    <row r="518" spans="1:34" x14ac:dyDescent="0.45">
      <c r="A518" s="4">
        <v>59111</v>
      </c>
      <c r="B518" s="7"/>
      <c r="H518" s="8">
        <v>0</v>
      </c>
      <c r="I518" s="9"/>
      <c r="J518" s="7"/>
      <c r="K518" s="8">
        <v>0</v>
      </c>
      <c r="L518" s="8">
        <v>0</v>
      </c>
      <c r="M518" s="8">
        <v>0</v>
      </c>
      <c r="N518" s="8">
        <v>0</v>
      </c>
      <c r="O518" s="8">
        <v>0</v>
      </c>
      <c r="Q518" s="9">
        <v>0</v>
      </c>
      <c r="R518" s="7"/>
      <c r="X518" s="8">
        <v>0</v>
      </c>
      <c r="Y518" s="9" t="s">
        <v>72</v>
      </c>
      <c r="Z518" s="7"/>
      <c r="AF518" s="8">
        <v>0</v>
      </c>
      <c r="AG518" s="9" t="s">
        <v>72</v>
      </c>
      <c r="AH518" s="9"/>
    </row>
    <row r="519" spans="1:34" x14ac:dyDescent="0.45">
      <c r="A519" s="4">
        <v>59141</v>
      </c>
      <c r="B519" s="7"/>
      <c r="H519" s="8">
        <v>0</v>
      </c>
      <c r="I519" s="9"/>
      <c r="J519" s="7"/>
      <c r="K519" s="8">
        <v>0</v>
      </c>
      <c r="L519" s="8">
        <v>0</v>
      </c>
      <c r="M519" s="8">
        <v>0</v>
      </c>
      <c r="N519" s="8">
        <v>0</v>
      </c>
      <c r="O519" s="8">
        <v>0</v>
      </c>
      <c r="Q519" s="9">
        <v>0</v>
      </c>
      <c r="R519" s="7"/>
      <c r="X519" s="8">
        <v>0</v>
      </c>
      <c r="Y519" s="9" t="s">
        <v>72</v>
      </c>
      <c r="Z519" s="7"/>
      <c r="AF519" s="8">
        <v>0</v>
      </c>
      <c r="AG519" s="9" t="s">
        <v>72</v>
      </c>
      <c r="AH519" s="9"/>
    </row>
    <row r="520" spans="1:34" x14ac:dyDescent="0.45">
      <c r="A520" s="4">
        <v>59172</v>
      </c>
      <c r="B520" s="7"/>
      <c r="H520" s="8">
        <v>0</v>
      </c>
      <c r="I520" s="9"/>
      <c r="J520" s="7"/>
      <c r="K520" s="8">
        <v>0</v>
      </c>
      <c r="L520" s="8">
        <v>0</v>
      </c>
      <c r="M520" s="8">
        <v>0</v>
      </c>
      <c r="N520" s="8">
        <v>0</v>
      </c>
      <c r="O520" s="8">
        <v>0</v>
      </c>
      <c r="Q520" s="9">
        <v>0</v>
      </c>
      <c r="R520" s="7"/>
      <c r="X520" s="8">
        <v>0</v>
      </c>
      <c r="Y520" s="9" t="s">
        <v>72</v>
      </c>
      <c r="Z520" s="7"/>
      <c r="AF520" s="8">
        <v>0</v>
      </c>
      <c r="AG520" s="9" t="s">
        <v>72</v>
      </c>
      <c r="AH520" s="9"/>
    </row>
    <row r="521" spans="1:34" x14ac:dyDescent="0.45">
      <c r="A521" s="4">
        <v>59203</v>
      </c>
      <c r="B521" s="7"/>
      <c r="H521" s="8">
        <v>0</v>
      </c>
      <c r="I521" s="9"/>
      <c r="J521" s="7"/>
      <c r="K521" s="8">
        <v>0</v>
      </c>
      <c r="L521" s="8">
        <v>0</v>
      </c>
      <c r="M521" s="8">
        <v>0</v>
      </c>
      <c r="N521" s="8">
        <v>0</v>
      </c>
      <c r="O521" s="8">
        <v>0</v>
      </c>
      <c r="Q521" s="9">
        <v>0</v>
      </c>
      <c r="R521" s="7"/>
      <c r="X521" s="8">
        <v>0</v>
      </c>
      <c r="Y521" s="9" t="s">
        <v>72</v>
      </c>
      <c r="Z521" s="7"/>
      <c r="AF521" s="8">
        <v>0</v>
      </c>
      <c r="AG521" s="9" t="s">
        <v>72</v>
      </c>
      <c r="AH521" s="9"/>
    </row>
    <row r="522" spans="1:34" x14ac:dyDescent="0.45">
      <c r="A522" s="4">
        <v>59231</v>
      </c>
      <c r="B522" s="7"/>
      <c r="H522" s="8">
        <v>0</v>
      </c>
      <c r="I522" s="9"/>
      <c r="J522" s="7"/>
      <c r="K522" s="8">
        <v>0</v>
      </c>
      <c r="L522" s="8">
        <v>0</v>
      </c>
      <c r="M522" s="8">
        <v>0</v>
      </c>
      <c r="N522" s="8">
        <v>0</v>
      </c>
      <c r="O522" s="8">
        <v>0</v>
      </c>
      <c r="Q522" s="9">
        <v>0</v>
      </c>
      <c r="R522" s="7"/>
      <c r="X522" s="8">
        <v>0</v>
      </c>
      <c r="Y522" s="9" t="s">
        <v>72</v>
      </c>
      <c r="Z522" s="7"/>
      <c r="AF522" s="8">
        <v>0</v>
      </c>
      <c r="AG522" s="9" t="s">
        <v>72</v>
      </c>
      <c r="AH522" s="9"/>
    </row>
    <row r="523" spans="1:34" x14ac:dyDescent="0.45">
      <c r="A523" s="4">
        <v>59262</v>
      </c>
      <c r="B523" s="7"/>
      <c r="H523" s="8">
        <v>0</v>
      </c>
      <c r="I523" s="9"/>
      <c r="J523" s="7"/>
      <c r="K523" s="8">
        <v>0</v>
      </c>
      <c r="L523" s="8">
        <v>0</v>
      </c>
      <c r="M523" s="8">
        <v>0</v>
      </c>
      <c r="N523" s="8">
        <v>0</v>
      </c>
      <c r="O523" s="8">
        <v>0</v>
      </c>
      <c r="Q523" s="9">
        <v>0</v>
      </c>
      <c r="R523" s="7"/>
      <c r="X523" s="8">
        <v>0</v>
      </c>
      <c r="Y523" s="9" t="s">
        <v>72</v>
      </c>
      <c r="Z523" s="7"/>
      <c r="AF523" s="8">
        <v>0</v>
      </c>
      <c r="AG523" s="9" t="s">
        <v>72</v>
      </c>
      <c r="AH523" s="9"/>
    </row>
    <row r="524" spans="1:34" x14ac:dyDescent="0.45">
      <c r="A524" s="4">
        <v>59292</v>
      </c>
      <c r="B524" s="7"/>
      <c r="H524" s="8">
        <v>0</v>
      </c>
      <c r="I524" s="9"/>
      <c r="J524" s="7"/>
      <c r="K524" s="8">
        <v>0</v>
      </c>
      <c r="L524" s="8">
        <v>0</v>
      </c>
      <c r="M524" s="8">
        <v>0</v>
      </c>
      <c r="N524" s="8">
        <v>0</v>
      </c>
      <c r="O524" s="8">
        <v>0</v>
      </c>
      <c r="Q524" s="9">
        <v>0</v>
      </c>
      <c r="R524" s="7"/>
      <c r="X524" s="8">
        <v>0</v>
      </c>
      <c r="Y524" s="9" t="s">
        <v>72</v>
      </c>
      <c r="Z524" s="7"/>
      <c r="AF524" s="8">
        <v>0</v>
      </c>
      <c r="AG524" s="9" t="s">
        <v>72</v>
      </c>
      <c r="AH524" s="9"/>
    </row>
    <row r="525" spans="1:34" x14ac:dyDescent="0.45">
      <c r="A525" s="4">
        <v>59323</v>
      </c>
      <c r="B525" s="7"/>
      <c r="H525" s="8">
        <v>0</v>
      </c>
      <c r="I525" s="9"/>
      <c r="J525" s="7"/>
      <c r="K525" s="8">
        <v>0</v>
      </c>
      <c r="L525" s="8">
        <v>0</v>
      </c>
      <c r="M525" s="8">
        <v>0</v>
      </c>
      <c r="N525" s="8">
        <v>0</v>
      </c>
      <c r="O525" s="8">
        <v>0</v>
      </c>
      <c r="Q525" s="9">
        <v>0</v>
      </c>
      <c r="R525" s="7"/>
      <c r="X525" s="8">
        <v>0</v>
      </c>
      <c r="Y525" s="9" t="s">
        <v>72</v>
      </c>
      <c r="Z525" s="7"/>
      <c r="AF525" s="8">
        <v>0</v>
      </c>
      <c r="AG525" s="9" t="s">
        <v>72</v>
      </c>
      <c r="AH525" s="9"/>
    </row>
    <row r="526" spans="1:34" x14ac:dyDescent="0.45">
      <c r="A526" s="4">
        <v>59353</v>
      </c>
      <c r="B526" s="7"/>
      <c r="H526" s="8">
        <v>0</v>
      </c>
      <c r="I526" s="9"/>
      <c r="J526" s="7"/>
      <c r="K526" s="8">
        <v>0</v>
      </c>
      <c r="L526" s="8">
        <v>0</v>
      </c>
      <c r="M526" s="8">
        <v>0</v>
      </c>
      <c r="N526" s="8">
        <v>0</v>
      </c>
      <c r="O526" s="8">
        <v>0</v>
      </c>
      <c r="Q526" s="9">
        <v>0</v>
      </c>
      <c r="R526" s="7"/>
      <c r="X526" s="8">
        <v>0</v>
      </c>
      <c r="Y526" s="9" t="s">
        <v>72</v>
      </c>
      <c r="Z526" s="7"/>
      <c r="AF526" s="8">
        <v>0</v>
      </c>
      <c r="AG526" s="9" t="s">
        <v>72</v>
      </c>
      <c r="AH526" s="9"/>
    </row>
    <row r="527" spans="1:34" x14ac:dyDescent="0.45">
      <c r="A527" s="4">
        <v>59384</v>
      </c>
      <c r="B527" s="7"/>
      <c r="H527" s="8">
        <v>0</v>
      </c>
      <c r="I527" s="9"/>
      <c r="J527" s="7"/>
      <c r="K527" s="8">
        <v>0</v>
      </c>
      <c r="L527" s="8">
        <v>0</v>
      </c>
      <c r="M527" s="8">
        <v>0</v>
      </c>
      <c r="N527" s="8">
        <v>0</v>
      </c>
      <c r="O527" s="8">
        <v>0</v>
      </c>
      <c r="Q527" s="9">
        <v>0</v>
      </c>
      <c r="R527" s="7"/>
      <c r="X527" s="8">
        <v>0</v>
      </c>
      <c r="Y527" s="9" t="s">
        <v>72</v>
      </c>
      <c r="Z527" s="7"/>
      <c r="AF527" s="8">
        <v>0</v>
      </c>
      <c r="AG527" s="9" t="s">
        <v>72</v>
      </c>
      <c r="AH527" s="9"/>
    </row>
    <row r="528" spans="1:34" x14ac:dyDescent="0.45">
      <c r="A528" s="4">
        <v>59415</v>
      </c>
      <c r="B528" s="7"/>
      <c r="H528" s="8">
        <v>0</v>
      </c>
      <c r="J528" s="7"/>
      <c r="K528" s="8">
        <v>0</v>
      </c>
      <c r="L528" s="8">
        <v>0</v>
      </c>
      <c r="M528" s="8">
        <v>0</v>
      </c>
      <c r="N528" s="8">
        <v>0</v>
      </c>
      <c r="O528" s="8">
        <v>0</v>
      </c>
      <c r="Q528" s="9">
        <v>0</v>
      </c>
      <c r="R528" s="7"/>
      <c r="X528" s="8">
        <v>0</v>
      </c>
      <c r="Y528" s="9" t="s">
        <v>72</v>
      </c>
      <c r="Z528" s="7"/>
      <c r="AF528" s="8">
        <v>0</v>
      </c>
      <c r="AG528" s="9" t="s">
        <v>72</v>
      </c>
      <c r="AH528" s="9"/>
    </row>
    <row r="529" spans="1:34" x14ac:dyDescent="0.45">
      <c r="A529" s="4">
        <v>59445</v>
      </c>
      <c r="B529" s="7"/>
      <c r="H529" s="8">
        <v>0</v>
      </c>
      <c r="J529" s="7"/>
      <c r="K529" s="8">
        <v>0</v>
      </c>
      <c r="L529" s="8">
        <v>0</v>
      </c>
      <c r="M529" s="8">
        <v>0</v>
      </c>
      <c r="N529" s="8">
        <v>0</v>
      </c>
      <c r="O529" s="8">
        <v>0</v>
      </c>
      <c r="Q529" s="9">
        <v>0</v>
      </c>
      <c r="R529" s="7"/>
      <c r="X529" s="8">
        <v>0</v>
      </c>
      <c r="Y529" s="9" t="s">
        <v>72</v>
      </c>
      <c r="Z529" s="7"/>
      <c r="AF529" s="8">
        <v>0</v>
      </c>
      <c r="AG529" s="9" t="s">
        <v>72</v>
      </c>
      <c r="AH529" s="9"/>
    </row>
    <row r="530" spans="1:34" x14ac:dyDescent="0.45">
      <c r="A530" s="4">
        <v>59476</v>
      </c>
      <c r="B530" s="7"/>
      <c r="H530" s="8">
        <v>0</v>
      </c>
      <c r="J530" s="7"/>
      <c r="K530" s="8">
        <v>0</v>
      </c>
      <c r="L530" s="8">
        <v>0</v>
      </c>
      <c r="M530" s="8">
        <v>0</v>
      </c>
      <c r="N530" s="8">
        <v>0</v>
      </c>
      <c r="O530" s="8">
        <v>0</v>
      </c>
      <c r="Q530" s="9">
        <v>0</v>
      </c>
      <c r="R530" s="7"/>
      <c r="X530" s="8">
        <v>0</v>
      </c>
      <c r="Y530" s="9" t="s">
        <v>72</v>
      </c>
      <c r="Z530" s="7"/>
      <c r="AF530" s="8">
        <v>0</v>
      </c>
      <c r="AG530" s="9" t="s">
        <v>72</v>
      </c>
      <c r="AH530" s="9"/>
    </row>
    <row r="531" spans="1:34" x14ac:dyDescent="0.45">
      <c r="A531" s="4">
        <v>59506</v>
      </c>
      <c r="B531" s="7"/>
      <c r="H531" s="8">
        <v>0</v>
      </c>
      <c r="J531" s="7"/>
      <c r="K531" s="8">
        <v>0</v>
      </c>
      <c r="L531" s="8">
        <v>0</v>
      </c>
      <c r="M531" s="8">
        <v>0</v>
      </c>
      <c r="N531" s="8">
        <v>0</v>
      </c>
      <c r="O531" s="8">
        <v>0</v>
      </c>
      <c r="Q531" s="9">
        <v>0</v>
      </c>
      <c r="R531" s="7"/>
      <c r="X531" s="8">
        <v>0</v>
      </c>
      <c r="Y531" s="9" t="s">
        <v>72</v>
      </c>
      <c r="Z531" s="7"/>
      <c r="AF531" s="8">
        <v>0</v>
      </c>
      <c r="AG531" s="9" t="s">
        <v>72</v>
      </c>
      <c r="AH531" s="9"/>
    </row>
    <row r="532" spans="1:34" x14ac:dyDescent="0.45">
      <c r="A532" s="4">
        <v>59537</v>
      </c>
      <c r="B532" s="7"/>
      <c r="H532" s="8">
        <v>0</v>
      </c>
      <c r="J532" s="7"/>
      <c r="K532" s="8">
        <v>0</v>
      </c>
      <c r="L532" s="8">
        <v>0</v>
      </c>
      <c r="M532" s="8">
        <v>0</v>
      </c>
      <c r="N532" s="8">
        <v>0</v>
      </c>
      <c r="O532" s="8">
        <v>0</v>
      </c>
      <c r="Q532" s="9">
        <v>0</v>
      </c>
      <c r="R532" s="7"/>
      <c r="X532" s="8">
        <v>0</v>
      </c>
      <c r="Y532" s="9" t="s">
        <v>72</v>
      </c>
      <c r="Z532" s="7"/>
      <c r="AF532" s="8">
        <v>0</v>
      </c>
      <c r="AG532" s="9" t="s">
        <v>72</v>
      </c>
      <c r="AH532" s="9"/>
    </row>
    <row r="533" spans="1:34" x14ac:dyDescent="0.45">
      <c r="A533" s="4">
        <v>59568</v>
      </c>
      <c r="B533" s="7"/>
      <c r="H533" s="8">
        <v>0</v>
      </c>
      <c r="J533" s="7"/>
      <c r="K533" s="8">
        <v>0</v>
      </c>
      <c r="L533" s="8">
        <v>0</v>
      </c>
      <c r="M533" s="8">
        <v>0</v>
      </c>
      <c r="N533" s="8">
        <v>0</v>
      </c>
      <c r="O533" s="8">
        <v>0</v>
      </c>
      <c r="Q533" s="9">
        <v>0</v>
      </c>
      <c r="R533" s="7"/>
      <c r="X533" s="8">
        <v>0</v>
      </c>
      <c r="Y533" s="9" t="s">
        <v>72</v>
      </c>
      <c r="Z533" s="7"/>
      <c r="AF533" s="8">
        <v>0</v>
      </c>
      <c r="AG533" s="9" t="s">
        <v>72</v>
      </c>
      <c r="AH533" s="9"/>
    </row>
    <row r="534" spans="1:34" x14ac:dyDescent="0.45">
      <c r="A534" s="4">
        <v>59596</v>
      </c>
      <c r="B534" s="7"/>
      <c r="H534" s="8">
        <v>0</v>
      </c>
      <c r="J534" s="7"/>
      <c r="K534" s="8">
        <v>0</v>
      </c>
      <c r="L534" s="8">
        <v>0</v>
      </c>
      <c r="M534" s="8">
        <v>0</v>
      </c>
      <c r="N534" s="8">
        <v>0</v>
      </c>
      <c r="O534" s="8">
        <v>0</v>
      </c>
      <c r="Q534" s="9">
        <v>0</v>
      </c>
      <c r="R534" s="7"/>
      <c r="X534" s="8">
        <v>0</v>
      </c>
      <c r="Y534" s="9" t="s">
        <v>72</v>
      </c>
      <c r="Z534" s="7"/>
      <c r="AF534" s="8">
        <v>0</v>
      </c>
      <c r="AG534" s="9" t="s">
        <v>72</v>
      </c>
      <c r="AH534" s="9"/>
    </row>
    <row r="535" spans="1:34" x14ac:dyDescent="0.45">
      <c r="A535" s="4">
        <v>59627</v>
      </c>
      <c r="B535" s="7"/>
      <c r="H535" s="8">
        <v>0</v>
      </c>
      <c r="J535" s="7"/>
      <c r="K535" s="8">
        <v>0</v>
      </c>
      <c r="L535" s="8">
        <v>0</v>
      </c>
      <c r="M535" s="8">
        <v>0</v>
      </c>
      <c r="N535" s="8">
        <v>0</v>
      </c>
      <c r="O535" s="8">
        <v>0</v>
      </c>
      <c r="Q535" s="9">
        <v>0</v>
      </c>
      <c r="R535" s="7"/>
      <c r="X535" s="8">
        <v>0</v>
      </c>
      <c r="Y535" s="9" t="s">
        <v>72</v>
      </c>
      <c r="Z535" s="7"/>
      <c r="AF535" s="8">
        <v>0</v>
      </c>
      <c r="AG535" s="9" t="s">
        <v>72</v>
      </c>
      <c r="AH535" s="9"/>
    </row>
    <row r="536" spans="1:34" x14ac:dyDescent="0.45">
      <c r="A536" s="4">
        <v>59657</v>
      </c>
      <c r="B536" s="7"/>
      <c r="H536" s="8">
        <v>0</v>
      </c>
      <c r="J536" s="7"/>
      <c r="K536" s="8">
        <v>0</v>
      </c>
      <c r="L536" s="8">
        <v>0</v>
      </c>
      <c r="M536" s="8">
        <v>0</v>
      </c>
      <c r="N536" s="8">
        <v>0</v>
      </c>
      <c r="O536" s="8">
        <v>0</v>
      </c>
      <c r="Q536" s="9">
        <v>0</v>
      </c>
      <c r="R536" s="7"/>
      <c r="X536" s="8">
        <v>0</v>
      </c>
      <c r="Y536" s="9" t="s">
        <v>72</v>
      </c>
      <c r="Z536" s="7"/>
      <c r="AF536" s="8">
        <v>0</v>
      </c>
      <c r="AG536" s="9" t="s">
        <v>72</v>
      </c>
      <c r="AH536" s="9"/>
    </row>
    <row r="537" spans="1:34" x14ac:dyDescent="0.45">
      <c r="A537" s="4">
        <v>59688</v>
      </c>
      <c r="B537" s="7"/>
      <c r="H537" s="8">
        <v>0</v>
      </c>
      <c r="J537" s="7"/>
      <c r="K537" s="8">
        <v>0</v>
      </c>
      <c r="L537" s="8">
        <v>0</v>
      </c>
      <c r="M537" s="8">
        <v>0</v>
      </c>
      <c r="N537" s="8">
        <v>0</v>
      </c>
      <c r="O537" s="8">
        <v>0</v>
      </c>
      <c r="Q537" s="9">
        <v>0</v>
      </c>
      <c r="R537" s="7"/>
      <c r="X537" s="8">
        <v>0</v>
      </c>
      <c r="Y537" s="9" t="s">
        <v>72</v>
      </c>
      <c r="Z537" s="7"/>
      <c r="AF537" s="8">
        <v>0</v>
      </c>
      <c r="AG537" s="9" t="s">
        <v>72</v>
      </c>
      <c r="AH537" s="9"/>
    </row>
    <row r="538" spans="1:34" x14ac:dyDescent="0.45">
      <c r="A538" s="4">
        <v>59718</v>
      </c>
      <c r="B538" s="7"/>
      <c r="H538" s="8">
        <v>0</v>
      </c>
      <c r="J538" s="7"/>
      <c r="K538" s="8">
        <v>0</v>
      </c>
      <c r="L538" s="8">
        <v>0</v>
      </c>
      <c r="M538" s="8">
        <v>0</v>
      </c>
      <c r="N538" s="8">
        <v>0</v>
      </c>
      <c r="O538" s="8">
        <v>0</v>
      </c>
      <c r="Q538" s="9">
        <v>0</v>
      </c>
      <c r="R538" s="7"/>
      <c r="X538" s="8">
        <v>0</v>
      </c>
      <c r="Y538" s="9" t="s">
        <v>72</v>
      </c>
      <c r="Z538" s="7"/>
      <c r="AF538" s="8">
        <v>0</v>
      </c>
      <c r="AG538" s="9" t="s">
        <v>72</v>
      </c>
      <c r="AH538" s="9"/>
    </row>
    <row r="539" spans="1:34" x14ac:dyDescent="0.45">
      <c r="A539" s="4">
        <v>59749</v>
      </c>
      <c r="B539" s="7"/>
      <c r="H539" s="8">
        <v>0</v>
      </c>
      <c r="J539" s="7"/>
      <c r="K539" s="8">
        <v>0</v>
      </c>
      <c r="L539" s="8">
        <v>0</v>
      </c>
      <c r="M539" s="8">
        <v>0</v>
      </c>
      <c r="N539" s="8">
        <v>0</v>
      </c>
      <c r="O539" s="8">
        <v>0</v>
      </c>
      <c r="Q539" s="9">
        <v>0</v>
      </c>
      <c r="R539" s="7"/>
      <c r="X539" s="8">
        <v>0</v>
      </c>
      <c r="Y539" s="9" t="s">
        <v>72</v>
      </c>
      <c r="Z539" s="7"/>
      <c r="AF539" s="8">
        <v>0</v>
      </c>
      <c r="AG539" s="9" t="s">
        <v>72</v>
      </c>
      <c r="AH539" s="9"/>
    </row>
    <row r="540" spans="1:34" x14ac:dyDescent="0.45">
      <c r="A540" s="4">
        <v>59780</v>
      </c>
      <c r="B540" s="7"/>
      <c r="H540" s="8">
        <v>0</v>
      </c>
      <c r="J540" s="7"/>
      <c r="K540" s="8">
        <v>0</v>
      </c>
      <c r="L540" s="8">
        <v>0</v>
      </c>
      <c r="M540" s="8">
        <v>0</v>
      </c>
      <c r="N540" s="8">
        <v>0</v>
      </c>
      <c r="O540" s="8">
        <v>0</v>
      </c>
      <c r="Q540" s="9">
        <v>0</v>
      </c>
      <c r="R540" s="7"/>
      <c r="X540" s="8">
        <v>0</v>
      </c>
      <c r="Y540" s="9" t="s">
        <v>72</v>
      </c>
      <c r="Z540" s="7"/>
      <c r="AF540" s="8">
        <v>0</v>
      </c>
      <c r="AG540" s="9" t="s">
        <v>72</v>
      </c>
      <c r="AH540" s="9"/>
    </row>
    <row r="541" spans="1:34" x14ac:dyDescent="0.45">
      <c r="A541" s="4">
        <v>59810</v>
      </c>
      <c r="B541" s="7"/>
      <c r="H541" s="8">
        <v>0</v>
      </c>
      <c r="J541" s="7"/>
      <c r="K541" s="8">
        <v>0</v>
      </c>
      <c r="L541" s="8">
        <v>0</v>
      </c>
      <c r="M541" s="8">
        <v>0</v>
      </c>
      <c r="N541" s="8">
        <v>0</v>
      </c>
      <c r="O541" s="8">
        <v>0</v>
      </c>
      <c r="Q541" s="9">
        <v>0</v>
      </c>
      <c r="R541" s="7"/>
      <c r="X541" s="8">
        <v>0</v>
      </c>
      <c r="Y541" s="9" t="s">
        <v>72</v>
      </c>
      <c r="Z541" s="7"/>
      <c r="AF541" s="8">
        <v>0</v>
      </c>
      <c r="AG541" s="9" t="s">
        <v>72</v>
      </c>
      <c r="AH541" s="9"/>
    </row>
    <row r="542" spans="1:34" x14ac:dyDescent="0.45">
      <c r="A542" s="4">
        <v>59841</v>
      </c>
      <c r="B542" s="7"/>
      <c r="H542" s="8">
        <v>0</v>
      </c>
      <c r="J542" s="7"/>
      <c r="K542" s="8">
        <v>0</v>
      </c>
      <c r="L542" s="8">
        <v>0</v>
      </c>
      <c r="M542" s="8">
        <v>0</v>
      </c>
      <c r="N542" s="8">
        <v>0</v>
      </c>
      <c r="O542" s="8">
        <v>0</v>
      </c>
      <c r="Q542" s="9">
        <v>0</v>
      </c>
      <c r="R542" s="7"/>
      <c r="X542" s="8">
        <v>0</v>
      </c>
      <c r="Y542" s="9" t="s">
        <v>72</v>
      </c>
      <c r="Z542" s="7"/>
      <c r="AF542" s="8">
        <v>0</v>
      </c>
      <c r="AG542" s="9" t="s">
        <v>72</v>
      </c>
      <c r="AH542" s="9"/>
    </row>
    <row r="543" spans="1:34" x14ac:dyDescent="0.45">
      <c r="A543" s="4">
        <v>59871</v>
      </c>
      <c r="B543" s="7"/>
      <c r="H543" s="8">
        <v>0</v>
      </c>
      <c r="J543" s="7"/>
      <c r="K543" s="8">
        <v>0</v>
      </c>
      <c r="L543" s="8">
        <v>0</v>
      </c>
      <c r="M543" s="8">
        <v>0</v>
      </c>
      <c r="N543" s="8">
        <v>0</v>
      </c>
      <c r="O543" s="8">
        <v>0</v>
      </c>
      <c r="Q543" s="9">
        <v>0</v>
      </c>
      <c r="R543" s="7"/>
      <c r="X543" s="8">
        <v>0</v>
      </c>
      <c r="Y543" s="9" t="s">
        <v>72</v>
      </c>
      <c r="Z543" s="7"/>
      <c r="AF543" s="8">
        <v>0</v>
      </c>
      <c r="AG543" s="9" t="s">
        <v>72</v>
      </c>
      <c r="AH543" s="9"/>
    </row>
    <row r="544" spans="1:34" x14ac:dyDescent="0.45">
      <c r="A544" s="4">
        <v>59902</v>
      </c>
      <c r="B544" s="7"/>
      <c r="H544" s="8">
        <v>0</v>
      </c>
      <c r="J544" s="7"/>
      <c r="K544" s="8">
        <v>0</v>
      </c>
      <c r="L544" s="8">
        <v>0</v>
      </c>
      <c r="M544" s="8">
        <v>0</v>
      </c>
      <c r="N544" s="8">
        <v>0</v>
      </c>
      <c r="O544" s="8">
        <v>0</v>
      </c>
      <c r="Q544" s="9">
        <v>0</v>
      </c>
      <c r="R544" s="7"/>
      <c r="X544" s="8">
        <v>0</v>
      </c>
      <c r="Y544" s="9" t="s">
        <v>72</v>
      </c>
      <c r="Z544" s="7"/>
      <c r="AF544" s="8">
        <v>0</v>
      </c>
      <c r="AG544" s="9" t="s">
        <v>72</v>
      </c>
      <c r="AH544" s="9"/>
    </row>
    <row r="545" spans="1:34" x14ac:dyDescent="0.45">
      <c r="A545" s="4">
        <v>59933</v>
      </c>
      <c r="B545" s="7"/>
      <c r="H545" s="8">
        <v>0</v>
      </c>
      <c r="J545" s="7"/>
      <c r="K545" s="8">
        <v>0</v>
      </c>
      <c r="L545" s="8">
        <v>0</v>
      </c>
      <c r="M545" s="8">
        <v>0</v>
      </c>
      <c r="N545" s="8">
        <v>0</v>
      </c>
      <c r="O545" s="8">
        <v>0</v>
      </c>
      <c r="Q545" s="9">
        <v>0</v>
      </c>
      <c r="R545" s="7"/>
      <c r="X545" s="8">
        <v>0</v>
      </c>
      <c r="Y545" s="9" t="s">
        <v>72</v>
      </c>
      <c r="Z545" s="7"/>
      <c r="AF545" s="8">
        <v>0</v>
      </c>
      <c r="AG545" s="9" t="s">
        <v>72</v>
      </c>
      <c r="AH545" s="9"/>
    </row>
    <row r="546" spans="1:34" x14ac:dyDescent="0.45">
      <c r="A546" s="4">
        <v>59962</v>
      </c>
      <c r="B546" s="7"/>
      <c r="H546" s="8">
        <v>0</v>
      </c>
      <c r="J546" s="7"/>
      <c r="K546" s="8">
        <v>0</v>
      </c>
      <c r="L546" s="8">
        <v>0</v>
      </c>
      <c r="M546" s="8">
        <v>0</v>
      </c>
      <c r="N546" s="8">
        <v>0</v>
      </c>
      <c r="O546" s="8">
        <v>0</v>
      </c>
      <c r="Q546" s="9">
        <v>0</v>
      </c>
      <c r="R546" s="7"/>
      <c r="X546" s="8">
        <v>0</v>
      </c>
      <c r="Y546" s="9" t="s">
        <v>72</v>
      </c>
      <c r="Z546" s="7"/>
      <c r="AF546" s="8">
        <v>0</v>
      </c>
      <c r="AG546" s="9" t="s">
        <v>72</v>
      </c>
      <c r="AH546" s="9"/>
    </row>
    <row r="547" spans="1:34" x14ac:dyDescent="0.45">
      <c r="A547" s="4">
        <v>59993</v>
      </c>
      <c r="B547" s="7"/>
      <c r="H547" s="8">
        <v>0</v>
      </c>
      <c r="J547" s="7"/>
      <c r="K547" s="8">
        <v>0</v>
      </c>
      <c r="L547" s="8">
        <v>0</v>
      </c>
      <c r="M547" s="8">
        <v>0</v>
      </c>
      <c r="N547" s="8">
        <v>0</v>
      </c>
      <c r="O547" s="8">
        <v>0</v>
      </c>
      <c r="Q547" s="9">
        <v>0</v>
      </c>
      <c r="R547" s="7"/>
      <c r="X547" s="8">
        <v>0</v>
      </c>
      <c r="Y547" s="9" t="s">
        <v>72</v>
      </c>
      <c r="Z547" s="7"/>
      <c r="AF547" s="8">
        <v>0</v>
      </c>
      <c r="AG547" s="9" t="s">
        <v>72</v>
      </c>
      <c r="AH547" s="9"/>
    </row>
    <row r="548" spans="1:34" x14ac:dyDescent="0.45">
      <c r="A548" s="4">
        <v>60023</v>
      </c>
      <c r="B548" s="7"/>
      <c r="H548" s="8">
        <v>0</v>
      </c>
      <c r="J548" s="7"/>
      <c r="K548" s="8">
        <v>0</v>
      </c>
      <c r="L548" s="8">
        <v>0</v>
      </c>
      <c r="M548" s="8">
        <v>0</v>
      </c>
      <c r="N548" s="8">
        <v>0</v>
      </c>
      <c r="O548" s="8">
        <v>0</v>
      </c>
      <c r="Q548" s="9">
        <v>0</v>
      </c>
      <c r="R548" s="7"/>
      <c r="X548" s="8">
        <v>0</v>
      </c>
      <c r="Y548" s="9" t="s">
        <v>72</v>
      </c>
      <c r="Z548" s="7"/>
      <c r="AF548" s="8">
        <v>0</v>
      </c>
      <c r="AG548" s="9" t="s">
        <v>72</v>
      </c>
      <c r="AH548" s="9"/>
    </row>
    <row r="549" spans="1:34" x14ac:dyDescent="0.45">
      <c r="A549" s="4">
        <v>60054</v>
      </c>
      <c r="B549" s="7"/>
      <c r="H549" s="8">
        <v>0</v>
      </c>
      <c r="J549" s="7"/>
      <c r="K549" s="8">
        <v>0</v>
      </c>
      <c r="L549" s="8">
        <v>0</v>
      </c>
      <c r="M549" s="8">
        <v>0</v>
      </c>
      <c r="N549" s="8">
        <v>0</v>
      </c>
      <c r="O549" s="8">
        <v>0</v>
      </c>
      <c r="Q549" s="9">
        <v>0</v>
      </c>
      <c r="R549" s="7"/>
      <c r="X549" s="8">
        <v>0</v>
      </c>
      <c r="Y549" s="9" t="s">
        <v>72</v>
      </c>
      <c r="Z549" s="7"/>
      <c r="AF549" s="8">
        <v>0</v>
      </c>
      <c r="AG549" s="9" t="s">
        <v>72</v>
      </c>
      <c r="AH549" s="9"/>
    </row>
    <row r="550" spans="1:34" x14ac:dyDescent="0.45">
      <c r="A550" s="4">
        <v>60084</v>
      </c>
      <c r="B550" s="7"/>
      <c r="H550" s="8">
        <v>0</v>
      </c>
      <c r="J550" s="7"/>
      <c r="K550" s="8">
        <v>0</v>
      </c>
      <c r="L550" s="8">
        <v>0</v>
      </c>
      <c r="M550" s="8">
        <v>0</v>
      </c>
      <c r="N550" s="8">
        <v>0</v>
      </c>
      <c r="O550" s="8">
        <v>0</v>
      </c>
      <c r="Q550" s="9">
        <v>0</v>
      </c>
      <c r="R550" s="7"/>
      <c r="X550" s="8">
        <v>0</v>
      </c>
      <c r="Y550" s="9" t="s">
        <v>72</v>
      </c>
      <c r="Z550" s="7"/>
      <c r="AF550" s="8">
        <v>0</v>
      </c>
      <c r="AG550" s="9" t="s">
        <v>72</v>
      </c>
      <c r="AH550" s="9"/>
    </row>
    <row r="551" spans="1:34" x14ac:dyDescent="0.45">
      <c r="A551" s="4">
        <v>60115</v>
      </c>
      <c r="B551" s="7"/>
      <c r="H551" s="8">
        <v>0</v>
      </c>
      <c r="J551" s="7"/>
      <c r="K551" s="8">
        <v>0</v>
      </c>
      <c r="L551" s="8">
        <v>0</v>
      </c>
      <c r="M551" s="8">
        <v>0</v>
      </c>
      <c r="N551" s="8">
        <v>0</v>
      </c>
      <c r="O551" s="8">
        <v>0</v>
      </c>
      <c r="Q551" s="9">
        <v>0</v>
      </c>
      <c r="R551" s="7"/>
      <c r="X551" s="8">
        <v>0</v>
      </c>
      <c r="Y551" s="9" t="s">
        <v>72</v>
      </c>
      <c r="Z551" s="7"/>
      <c r="AF551" s="8">
        <v>0</v>
      </c>
      <c r="AG551" s="9" t="s">
        <v>72</v>
      </c>
      <c r="AH551" s="9"/>
    </row>
    <row r="552" spans="1:34" x14ac:dyDescent="0.45">
      <c r="A552" s="4">
        <v>60146</v>
      </c>
      <c r="B552" s="7"/>
      <c r="H552" s="8">
        <v>0</v>
      </c>
      <c r="J552" s="7"/>
      <c r="K552" s="8">
        <v>0</v>
      </c>
      <c r="L552" s="8">
        <v>0</v>
      </c>
      <c r="M552" s="8">
        <v>0</v>
      </c>
      <c r="N552" s="8">
        <v>0</v>
      </c>
      <c r="O552" s="8">
        <v>0</v>
      </c>
      <c r="Q552" s="9">
        <v>0</v>
      </c>
      <c r="R552" s="7"/>
      <c r="X552" s="8">
        <v>0</v>
      </c>
      <c r="Y552" s="9" t="s">
        <v>72</v>
      </c>
      <c r="Z552" s="7"/>
      <c r="AF552" s="8">
        <v>0</v>
      </c>
      <c r="AG552" s="9" t="s">
        <v>72</v>
      </c>
      <c r="AH552" s="9"/>
    </row>
    <row r="553" spans="1:34" x14ac:dyDescent="0.45">
      <c r="A553" s="4">
        <v>60176</v>
      </c>
      <c r="B553" s="7"/>
      <c r="H553" s="8">
        <v>0</v>
      </c>
      <c r="J553" s="7"/>
      <c r="K553" s="8">
        <v>0</v>
      </c>
      <c r="L553" s="8">
        <v>0</v>
      </c>
      <c r="M553" s="8">
        <v>0</v>
      </c>
      <c r="N553" s="8">
        <v>0</v>
      </c>
      <c r="O553" s="8">
        <v>0</v>
      </c>
      <c r="Q553" s="9">
        <v>0</v>
      </c>
      <c r="R553" s="7"/>
      <c r="X553" s="8">
        <v>0</v>
      </c>
      <c r="Y553" s="9" t="s">
        <v>72</v>
      </c>
      <c r="Z553" s="7"/>
      <c r="AF553" s="8">
        <v>0</v>
      </c>
      <c r="AG553" s="9" t="s">
        <v>72</v>
      </c>
      <c r="AH553" s="9"/>
    </row>
    <row r="554" spans="1:34" x14ac:dyDescent="0.45">
      <c r="A554" s="4">
        <v>60207</v>
      </c>
      <c r="B554" s="7"/>
      <c r="H554" s="8">
        <v>0</v>
      </c>
      <c r="J554" s="7"/>
      <c r="K554" s="8">
        <v>0</v>
      </c>
      <c r="L554" s="8">
        <v>0</v>
      </c>
      <c r="M554" s="8">
        <v>0</v>
      </c>
      <c r="N554" s="8">
        <v>0</v>
      </c>
      <c r="O554" s="8">
        <v>0</v>
      </c>
      <c r="Q554" s="9">
        <v>0</v>
      </c>
      <c r="R554" s="7"/>
      <c r="X554" s="8">
        <v>0</v>
      </c>
      <c r="Y554" s="9" t="s">
        <v>72</v>
      </c>
      <c r="Z554" s="7"/>
      <c r="AF554" s="8">
        <v>0</v>
      </c>
      <c r="AG554" s="9" t="s">
        <v>72</v>
      </c>
      <c r="AH554" s="9"/>
    </row>
    <row r="555" spans="1:34" x14ac:dyDescent="0.45">
      <c r="A555" s="4">
        <v>60237</v>
      </c>
      <c r="B555" s="7"/>
      <c r="H555" s="8">
        <v>0</v>
      </c>
      <c r="J555" s="7"/>
      <c r="K555" s="8">
        <v>0</v>
      </c>
      <c r="L555" s="8">
        <v>0</v>
      </c>
      <c r="M555" s="8">
        <v>0</v>
      </c>
      <c r="N555" s="8">
        <v>0</v>
      </c>
      <c r="O555" s="8">
        <v>0</v>
      </c>
      <c r="Q555" s="9">
        <v>0</v>
      </c>
      <c r="R555" s="7"/>
      <c r="X555" s="8">
        <v>0</v>
      </c>
      <c r="Y555" s="9" t="s">
        <v>72</v>
      </c>
      <c r="Z555" s="7"/>
      <c r="AF555" s="8">
        <v>0</v>
      </c>
      <c r="AG555" s="9" t="s">
        <v>72</v>
      </c>
      <c r="AH555" s="9"/>
    </row>
    <row r="556" spans="1:34" x14ac:dyDescent="0.45">
      <c r="A556" s="4">
        <v>60268</v>
      </c>
      <c r="B556" s="7"/>
      <c r="H556" s="8">
        <v>0</v>
      </c>
      <c r="J556" s="7"/>
      <c r="K556" s="8">
        <v>0</v>
      </c>
      <c r="L556" s="8">
        <v>0</v>
      </c>
      <c r="M556" s="8">
        <v>0</v>
      </c>
      <c r="N556" s="8">
        <v>0</v>
      </c>
      <c r="O556" s="8">
        <v>0</v>
      </c>
      <c r="Q556" s="9">
        <v>0</v>
      </c>
      <c r="R556" s="7"/>
      <c r="X556" s="8">
        <v>0</v>
      </c>
      <c r="Y556" s="9" t="s">
        <v>72</v>
      </c>
      <c r="Z556" s="7"/>
      <c r="AF556" s="8">
        <v>0</v>
      </c>
      <c r="AG556" s="9" t="s">
        <v>72</v>
      </c>
      <c r="AH556" s="9"/>
    </row>
    <row r="557" spans="1:34" x14ac:dyDescent="0.45">
      <c r="A557" s="4">
        <v>60299</v>
      </c>
      <c r="B557" s="7"/>
      <c r="H557" s="8">
        <v>0</v>
      </c>
      <c r="J557" s="7"/>
      <c r="K557" s="8">
        <v>0</v>
      </c>
      <c r="L557" s="8">
        <v>0</v>
      </c>
      <c r="M557" s="8">
        <v>0</v>
      </c>
      <c r="N557" s="8">
        <v>0</v>
      </c>
      <c r="O557" s="8">
        <v>0</v>
      </c>
      <c r="Q557" s="9">
        <v>0</v>
      </c>
      <c r="R557" s="7"/>
      <c r="X557" s="8">
        <v>0</v>
      </c>
      <c r="Y557" s="9" t="s">
        <v>72</v>
      </c>
      <c r="Z557" s="7"/>
      <c r="AF557" s="8">
        <v>0</v>
      </c>
      <c r="AG557" s="9" t="s">
        <v>72</v>
      </c>
      <c r="AH557" s="9"/>
    </row>
    <row r="558" spans="1:34" x14ac:dyDescent="0.45">
      <c r="A558" s="4">
        <v>60327</v>
      </c>
      <c r="B558" s="7"/>
      <c r="H558" s="8">
        <v>0</v>
      </c>
      <c r="J558" s="7"/>
      <c r="K558" s="8">
        <v>0</v>
      </c>
      <c r="L558" s="8">
        <v>0</v>
      </c>
      <c r="M558" s="8">
        <v>0</v>
      </c>
      <c r="N558" s="8">
        <v>0</v>
      </c>
      <c r="O558" s="8">
        <v>0</v>
      </c>
      <c r="Q558" s="9">
        <v>0</v>
      </c>
      <c r="R558" s="7"/>
      <c r="X558" s="8">
        <v>0</v>
      </c>
      <c r="Y558" s="9" t="s">
        <v>72</v>
      </c>
      <c r="Z558" s="7"/>
      <c r="AF558" s="8">
        <v>0</v>
      </c>
      <c r="AG558" s="9" t="s">
        <v>72</v>
      </c>
      <c r="AH558" s="9"/>
    </row>
    <row r="559" spans="1:34" x14ac:dyDescent="0.45">
      <c r="A559" s="4">
        <v>60358</v>
      </c>
      <c r="B559" s="7"/>
      <c r="H559" s="8">
        <v>0</v>
      </c>
      <c r="J559" s="7"/>
      <c r="K559" s="8">
        <v>0</v>
      </c>
      <c r="L559" s="8">
        <v>0</v>
      </c>
      <c r="M559" s="8">
        <v>0</v>
      </c>
      <c r="N559" s="8">
        <v>0</v>
      </c>
      <c r="O559" s="8">
        <v>0</v>
      </c>
      <c r="Q559" s="9">
        <v>0</v>
      </c>
      <c r="R559" s="7"/>
      <c r="X559" s="8">
        <v>0</v>
      </c>
      <c r="Y559" s="9" t="s">
        <v>72</v>
      </c>
      <c r="Z559" s="7"/>
      <c r="AF559" s="8">
        <v>0</v>
      </c>
      <c r="AG559" s="9" t="s">
        <v>72</v>
      </c>
      <c r="AH559" s="9"/>
    </row>
    <row r="560" spans="1:34" x14ac:dyDescent="0.45">
      <c r="A560" s="4">
        <v>60388</v>
      </c>
      <c r="B560" s="7"/>
      <c r="H560" s="8">
        <v>0</v>
      </c>
      <c r="J560" s="7"/>
      <c r="K560" s="8">
        <v>0</v>
      </c>
      <c r="L560" s="8">
        <v>0</v>
      </c>
      <c r="M560" s="8">
        <v>0</v>
      </c>
      <c r="N560" s="8">
        <v>0</v>
      </c>
      <c r="O560" s="8">
        <v>0</v>
      </c>
      <c r="Q560" s="9">
        <v>0</v>
      </c>
      <c r="R560" s="7"/>
      <c r="X560" s="8">
        <v>0</v>
      </c>
      <c r="Y560" s="9" t="s">
        <v>72</v>
      </c>
      <c r="Z560" s="7"/>
      <c r="AF560" s="8">
        <v>0</v>
      </c>
      <c r="AG560" s="9" t="s">
        <v>72</v>
      </c>
      <c r="AH560" s="9"/>
    </row>
    <row r="561" spans="1:34" x14ac:dyDescent="0.45">
      <c r="A561" s="4">
        <v>60419</v>
      </c>
      <c r="B561" s="7"/>
      <c r="H561" s="8">
        <v>0</v>
      </c>
      <c r="J561" s="7"/>
      <c r="K561" s="8">
        <v>0</v>
      </c>
      <c r="L561" s="8">
        <v>0</v>
      </c>
      <c r="M561" s="8">
        <v>0</v>
      </c>
      <c r="N561" s="8">
        <v>0</v>
      </c>
      <c r="O561" s="8">
        <v>0</v>
      </c>
      <c r="Q561" s="9">
        <v>0</v>
      </c>
      <c r="R561" s="7"/>
      <c r="X561" s="8">
        <v>0</v>
      </c>
      <c r="Y561" s="9" t="s">
        <v>72</v>
      </c>
      <c r="Z561" s="7"/>
      <c r="AF561" s="8">
        <v>0</v>
      </c>
      <c r="AG561" s="9" t="s">
        <v>72</v>
      </c>
      <c r="AH561" s="9"/>
    </row>
    <row r="562" spans="1:34" x14ac:dyDescent="0.45">
      <c r="A562" s="4">
        <v>60449</v>
      </c>
      <c r="B562" s="7"/>
      <c r="H562" s="8">
        <v>0</v>
      </c>
      <c r="J562" s="7"/>
      <c r="K562" s="8">
        <v>0</v>
      </c>
      <c r="L562" s="8">
        <v>0</v>
      </c>
      <c r="M562" s="8">
        <v>0</v>
      </c>
      <c r="N562" s="8">
        <v>0</v>
      </c>
      <c r="O562" s="8">
        <v>0</v>
      </c>
      <c r="Q562" s="9">
        <v>0</v>
      </c>
      <c r="R562" s="7"/>
      <c r="X562" s="8">
        <v>0</v>
      </c>
      <c r="Y562" s="9" t="s">
        <v>72</v>
      </c>
      <c r="Z562" s="7"/>
      <c r="AF562" s="8">
        <v>0</v>
      </c>
      <c r="AG562" s="9" t="s">
        <v>72</v>
      </c>
      <c r="AH562" s="9"/>
    </row>
    <row r="563" spans="1:34" x14ac:dyDescent="0.45">
      <c r="A563" s="4">
        <v>60480</v>
      </c>
      <c r="B563" s="7"/>
      <c r="H563" s="8">
        <v>0</v>
      </c>
      <c r="J563" s="7"/>
      <c r="K563" s="8">
        <v>0</v>
      </c>
      <c r="L563" s="8">
        <v>0</v>
      </c>
      <c r="M563" s="8">
        <v>0</v>
      </c>
      <c r="N563" s="8">
        <v>0</v>
      </c>
      <c r="O563" s="8">
        <v>0</v>
      </c>
      <c r="Q563" s="9">
        <v>0</v>
      </c>
      <c r="R563" s="7"/>
      <c r="X563" s="8">
        <v>0</v>
      </c>
      <c r="Y563" s="9" t="s">
        <v>72</v>
      </c>
      <c r="Z563" s="7"/>
      <c r="AF563" s="8">
        <v>0</v>
      </c>
      <c r="AG563" s="9" t="s">
        <v>72</v>
      </c>
      <c r="AH563" s="9"/>
    </row>
    <row r="564" spans="1:34" x14ac:dyDescent="0.45">
      <c r="A564" s="4">
        <v>60511</v>
      </c>
      <c r="B564" s="7"/>
      <c r="H564" s="8">
        <v>0</v>
      </c>
      <c r="J564" s="7"/>
      <c r="K564" s="8">
        <v>0</v>
      </c>
      <c r="L564" s="8">
        <v>0</v>
      </c>
      <c r="M564" s="8">
        <v>0</v>
      </c>
      <c r="N564" s="8">
        <v>0</v>
      </c>
      <c r="O564" s="8">
        <v>0</v>
      </c>
      <c r="Q564" s="9">
        <v>0</v>
      </c>
      <c r="R564" s="7"/>
      <c r="X564" s="8">
        <v>0</v>
      </c>
      <c r="Y564" s="9" t="s">
        <v>72</v>
      </c>
      <c r="Z564" s="7"/>
      <c r="AF564" s="8">
        <v>0</v>
      </c>
      <c r="AG564" s="9" t="s">
        <v>72</v>
      </c>
      <c r="AH564" s="9"/>
    </row>
    <row r="565" spans="1:34" x14ac:dyDescent="0.45">
      <c r="A565" s="4">
        <v>60541</v>
      </c>
      <c r="B565" s="7"/>
      <c r="H565" s="8">
        <v>0</v>
      </c>
      <c r="J565" s="7"/>
      <c r="K565" s="8">
        <v>0</v>
      </c>
      <c r="L565" s="8">
        <v>0</v>
      </c>
      <c r="M565" s="8">
        <v>0</v>
      </c>
      <c r="N565" s="8">
        <v>0</v>
      </c>
      <c r="O565" s="8">
        <v>0</v>
      </c>
      <c r="Q565" s="9">
        <v>0</v>
      </c>
      <c r="R565" s="7"/>
      <c r="X565" s="8">
        <v>0</v>
      </c>
      <c r="Y565" s="9" t="s">
        <v>72</v>
      </c>
      <c r="Z565" s="7"/>
      <c r="AF565" s="8">
        <v>0</v>
      </c>
      <c r="AG565" s="9" t="s">
        <v>72</v>
      </c>
      <c r="AH565" s="9"/>
    </row>
    <row r="566" spans="1:34" x14ac:dyDescent="0.45">
      <c r="A566" s="4">
        <v>60572</v>
      </c>
      <c r="B566" s="7"/>
      <c r="H566" s="8">
        <v>0</v>
      </c>
      <c r="J566" s="7"/>
      <c r="K566" s="8">
        <v>0</v>
      </c>
      <c r="L566" s="8">
        <v>0</v>
      </c>
      <c r="M566" s="8">
        <v>0</v>
      </c>
      <c r="N566" s="8">
        <v>0</v>
      </c>
      <c r="O566" s="8">
        <v>0</v>
      </c>
      <c r="Q566" s="9">
        <v>0</v>
      </c>
      <c r="R566" s="7"/>
      <c r="X566" s="8">
        <v>0</v>
      </c>
      <c r="Y566" s="9" t="s">
        <v>72</v>
      </c>
      <c r="Z566" s="7"/>
      <c r="AF566" s="8">
        <v>0</v>
      </c>
      <c r="AG566" s="9" t="s">
        <v>72</v>
      </c>
      <c r="AH566" s="9"/>
    </row>
    <row r="567" spans="1:34" x14ac:dyDescent="0.45">
      <c r="A567" s="4">
        <v>60602</v>
      </c>
      <c r="B567" s="7"/>
      <c r="H567" s="8">
        <v>0</v>
      </c>
      <c r="J567" s="7"/>
      <c r="K567" s="8">
        <v>0</v>
      </c>
      <c r="L567" s="8">
        <v>0</v>
      </c>
      <c r="M567" s="8">
        <v>0</v>
      </c>
      <c r="N567" s="8">
        <v>0</v>
      </c>
      <c r="O567" s="8">
        <v>0</v>
      </c>
      <c r="Q567" s="9">
        <v>0</v>
      </c>
      <c r="R567" s="7"/>
      <c r="X567" s="8">
        <v>0</v>
      </c>
      <c r="Y567" s="9" t="s">
        <v>72</v>
      </c>
      <c r="Z567" s="7"/>
      <c r="AF567" s="8">
        <v>0</v>
      </c>
      <c r="AG567" s="9" t="s">
        <v>72</v>
      </c>
      <c r="AH567" s="9"/>
    </row>
    <row r="568" spans="1:34" x14ac:dyDescent="0.45">
      <c r="A568" s="4">
        <v>60633</v>
      </c>
      <c r="B568" s="7"/>
      <c r="H568" s="8">
        <v>0</v>
      </c>
      <c r="J568" s="7"/>
      <c r="K568" s="8">
        <v>0</v>
      </c>
      <c r="L568" s="8">
        <v>0</v>
      </c>
      <c r="M568" s="8">
        <v>0</v>
      </c>
      <c r="N568" s="8">
        <v>0</v>
      </c>
      <c r="O568" s="8">
        <v>0</v>
      </c>
      <c r="Q568" s="9">
        <v>0</v>
      </c>
      <c r="R568" s="7"/>
      <c r="X568" s="8">
        <v>0</v>
      </c>
      <c r="Y568" s="9" t="s">
        <v>72</v>
      </c>
      <c r="Z568" s="7"/>
      <c r="AF568" s="8">
        <v>0</v>
      </c>
      <c r="AG568" s="9" t="s">
        <v>72</v>
      </c>
      <c r="AH568" s="9"/>
    </row>
    <row r="569" spans="1:34" x14ac:dyDescent="0.45">
      <c r="A569" s="4">
        <v>60664</v>
      </c>
      <c r="B569" s="7"/>
      <c r="H569" s="8">
        <v>0</v>
      </c>
      <c r="J569" s="7"/>
      <c r="K569" s="8">
        <v>0</v>
      </c>
      <c r="L569" s="8">
        <v>0</v>
      </c>
      <c r="M569" s="8">
        <v>0</v>
      </c>
      <c r="N569" s="8">
        <v>0</v>
      </c>
      <c r="O569" s="8">
        <v>0</v>
      </c>
      <c r="Q569" s="9">
        <v>0</v>
      </c>
      <c r="R569" s="7"/>
      <c r="X569" s="8">
        <v>0</v>
      </c>
      <c r="Y569" s="9" t="s">
        <v>72</v>
      </c>
      <c r="Z569" s="7"/>
      <c r="AF569" s="8">
        <v>0</v>
      </c>
      <c r="AG569" s="9" t="s">
        <v>72</v>
      </c>
      <c r="AH569" s="9"/>
    </row>
    <row r="570" spans="1:34" x14ac:dyDescent="0.45">
      <c r="A570" s="4">
        <v>60692</v>
      </c>
      <c r="B570" s="7"/>
      <c r="H570" s="8">
        <v>0</v>
      </c>
      <c r="J570" s="7"/>
      <c r="K570" s="8">
        <v>0</v>
      </c>
      <c r="L570" s="8">
        <v>0</v>
      </c>
      <c r="M570" s="8">
        <v>0</v>
      </c>
      <c r="N570" s="8">
        <v>0</v>
      </c>
      <c r="O570" s="8">
        <v>0</v>
      </c>
      <c r="Q570" s="9">
        <v>0</v>
      </c>
      <c r="R570" s="7"/>
      <c r="X570" s="8">
        <v>0</v>
      </c>
      <c r="Y570" s="9" t="s">
        <v>72</v>
      </c>
      <c r="Z570" s="7"/>
      <c r="AF570" s="8">
        <v>0</v>
      </c>
      <c r="AG570" s="9" t="s">
        <v>72</v>
      </c>
      <c r="AH570" s="9"/>
    </row>
    <row r="571" spans="1:34" x14ac:dyDescent="0.45">
      <c r="A571" s="4">
        <v>60723</v>
      </c>
      <c r="B571" s="7"/>
      <c r="H571" s="8">
        <v>0</v>
      </c>
      <c r="J571" s="7"/>
      <c r="K571" s="8">
        <v>0</v>
      </c>
      <c r="L571" s="8">
        <v>0</v>
      </c>
      <c r="M571" s="8">
        <v>0</v>
      </c>
      <c r="N571" s="8">
        <v>0</v>
      </c>
      <c r="O571" s="8">
        <v>0</v>
      </c>
      <c r="Q571" s="9">
        <v>0</v>
      </c>
      <c r="R571" s="7"/>
      <c r="X571" s="8">
        <v>0</v>
      </c>
      <c r="Y571" s="9" t="s">
        <v>72</v>
      </c>
      <c r="Z571" s="7"/>
      <c r="AF571" s="8">
        <v>0</v>
      </c>
      <c r="AG571" s="9" t="s">
        <v>72</v>
      </c>
      <c r="AH571" s="9"/>
    </row>
    <row r="572" spans="1:34" x14ac:dyDescent="0.45">
      <c r="A572" s="4">
        <v>60753</v>
      </c>
      <c r="B572" s="7"/>
      <c r="H572" s="8">
        <v>0</v>
      </c>
      <c r="J572" s="7"/>
      <c r="K572" s="8">
        <v>0</v>
      </c>
      <c r="L572" s="8">
        <v>0</v>
      </c>
      <c r="M572" s="8">
        <v>0</v>
      </c>
      <c r="N572" s="8">
        <v>0</v>
      </c>
      <c r="O572" s="8">
        <v>0</v>
      </c>
      <c r="Q572" s="9">
        <v>0</v>
      </c>
      <c r="R572" s="7"/>
      <c r="X572" s="8">
        <v>0</v>
      </c>
      <c r="Y572" s="9" t="s">
        <v>72</v>
      </c>
      <c r="Z572" s="7"/>
      <c r="AF572" s="8">
        <v>0</v>
      </c>
      <c r="AG572" s="9" t="s">
        <v>72</v>
      </c>
      <c r="AH572" s="9"/>
    </row>
    <row r="573" spans="1:34" x14ac:dyDescent="0.45">
      <c r="A573" s="4">
        <v>60784</v>
      </c>
      <c r="B573" s="7"/>
      <c r="H573" s="8">
        <v>0</v>
      </c>
      <c r="J573" s="7"/>
      <c r="K573" s="8">
        <v>0</v>
      </c>
      <c r="L573" s="8">
        <v>0</v>
      </c>
      <c r="M573" s="8">
        <v>0</v>
      </c>
      <c r="N573" s="8">
        <v>0</v>
      </c>
      <c r="O573" s="8">
        <v>0</v>
      </c>
      <c r="Q573" s="9">
        <v>0</v>
      </c>
      <c r="R573" s="7"/>
      <c r="X573" s="8">
        <v>0</v>
      </c>
      <c r="Y573" s="9" t="s">
        <v>72</v>
      </c>
      <c r="Z573" s="7"/>
      <c r="AF573" s="8">
        <v>0</v>
      </c>
      <c r="AG573" s="9" t="s">
        <v>72</v>
      </c>
      <c r="AH573" s="9"/>
    </row>
    <row r="574" spans="1:34" x14ac:dyDescent="0.45">
      <c r="A574" s="4">
        <v>60814</v>
      </c>
      <c r="B574" s="7"/>
      <c r="H574" s="8">
        <v>0</v>
      </c>
      <c r="J574" s="7"/>
      <c r="K574" s="8">
        <v>0</v>
      </c>
      <c r="L574" s="8">
        <v>0</v>
      </c>
      <c r="M574" s="8">
        <v>0</v>
      </c>
      <c r="N574" s="8">
        <v>0</v>
      </c>
      <c r="O574" s="8">
        <v>0</v>
      </c>
      <c r="Q574" s="9">
        <v>0</v>
      </c>
      <c r="R574" s="7"/>
      <c r="X574" s="8">
        <v>0</v>
      </c>
      <c r="Y574" s="9" t="s">
        <v>72</v>
      </c>
      <c r="Z574" s="7"/>
      <c r="AF574" s="8">
        <v>0</v>
      </c>
      <c r="AG574" s="9" t="s">
        <v>72</v>
      </c>
      <c r="AH574" s="9"/>
    </row>
    <row r="575" spans="1:34" x14ac:dyDescent="0.45">
      <c r="A575" s="4">
        <v>60845</v>
      </c>
      <c r="B575" s="7"/>
      <c r="H575" s="8">
        <v>0</v>
      </c>
      <c r="J575" s="7"/>
      <c r="K575" s="8">
        <v>0</v>
      </c>
      <c r="L575" s="8">
        <v>0</v>
      </c>
      <c r="M575" s="8">
        <v>0</v>
      </c>
      <c r="N575" s="8">
        <v>0</v>
      </c>
      <c r="O575" s="8">
        <v>0</v>
      </c>
      <c r="Q575" s="9">
        <v>0</v>
      </c>
      <c r="R575" s="7"/>
      <c r="X575" s="8">
        <v>0</v>
      </c>
      <c r="Y575" s="9" t="s">
        <v>72</v>
      </c>
      <c r="Z575" s="7"/>
      <c r="AF575" s="8">
        <v>0</v>
      </c>
      <c r="AG575" s="9" t="s">
        <v>72</v>
      </c>
      <c r="AH575" s="9"/>
    </row>
    <row r="576" spans="1:34" x14ac:dyDescent="0.45">
      <c r="A576" s="4">
        <v>60876</v>
      </c>
      <c r="B576" s="7"/>
      <c r="H576" s="8">
        <v>0</v>
      </c>
      <c r="J576" s="7"/>
      <c r="K576" s="8">
        <v>0</v>
      </c>
      <c r="L576" s="8">
        <v>0</v>
      </c>
      <c r="M576" s="8">
        <v>0</v>
      </c>
      <c r="N576" s="8">
        <v>0</v>
      </c>
      <c r="O576" s="8">
        <v>0</v>
      </c>
      <c r="Q576" s="9">
        <v>0</v>
      </c>
      <c r="R576" s="7"/>
      <c r="X576" s="8">
        <v>0</v>
      </c>
      <c r="Y576" s="9" t="s">
        <v>72</v>
      </c>
      <c r="Z576" s="7"/>
      <c r="AF576" s="8">
        <v>0</v>
      </c>
      <c r="AG576" s="9" t="s">
        <v>72</v>
      </c>
      <c r="AH576" s="9"/>
    </row>
    <row r="577" spans="1:34" x14ac:dyDescent="0.45">
      <c r="A577" s="4">
        <v>60906</v>
      </c>
      <c r="B577" s="7"/>
      <c r="H577" s="8">
        <v>0</v>
      </c>
      <c r="J577" s="7"/>
      <c r="K577" s="8">
        <v>0</v>
      </c>
      <c r="L577" s="8">
        <v>0</v>
      </c>
      <c r="M577" s="8">
        <v>0</v>
      </c>
      <c r="N577" s="8">
        <v>0</v>
      </c>
      <c r="O577" s="8">
        <v>0</v>
      </c>
      <c r="Q577" s="9">
        <v>0</v>
      </c>
      <c r="R577" s="7"/>
      <c r="X577" s="8">
        <v>0</v>
      </c>
      <c r="Y577" s="9" t="s">
        <v>72</v>
      </c>
      <c r="Z577" s="7"/>
      <c r="AF577" s="8">
        <v>0</v>
      </c>
      <c r="AG577" s="9" t="s">
        <v>72</v>
      </c>
      <c r="AH577" s="9"/>
    </row>
    <row r="578" spans="1:34" x14ac:dyDescent="0.45">
      <c r="A578" s="4">
        <v>60937</v>
      </c>
      <c r="B578" s="7"/>
      <c r="H578" s="8">
        <v>0</v>
      </c>
      <c r="J578" s="7"/>
      <c r="K578" s="8">
        <v>0</v>
      </c>
      <c r="L578" s="8">
        <v>0</v>
      </c>
      <c r="M578" s="8">
        <v>0</v>
      </c>
      <c r="N578" s="8">
        <v>0</v>
      </c>
      <c r="O578" s="8">
        <v>0</v>
      </c>
      <c r="Q578" s="9">
        <v>0</v>
      </c>
      <c r="R578" s="7"/>
      <c r="X578" s="8">
        <v>0</v>
      </c>
      <c r="Y578" s="9" t="s">
        <v>72</v>
      </c>
      <c r="Z578" s="7"/>
      <c r="AF578" s="8">
        <v>0</v>
      </c>
      <c r="AG578" s="9" t="s">
        <v>72</v>
      </c>
      <c r="AH578" s="9"/>
    </row>
    <row r="579" spans="1:34" x14ac:dyDescent="0.45">
      <c r="A579" s="4">
        <v>60967</v>
      </c>
      <c r="B579" s="7"/>
      <c r="H579" s="8">
        <v>0</v>
      </c>
      <c r="J579" s="7"/>
      <c r="K579" s="8">
        <v>0</v>
      </c>
      <c r="L579" s="8">
        <v>0</v>
      </c>
      <c r="M579" s="8">
        <v>0</v>
      </c>
      <c r="N579" s="8">
        <v>0</v>
      </c>
      <c r="O579" s="8">
        <v>0</v>
      </c>
      <c r="Q579" s="9">
        <v>0</v>
      </c>
      <c r="R579" s="7"/>
      <c r="X579" s="8">
        <v>0</v>
      </c>
      <c r="Y579" s="9" t="s">
        <v>72</v>
      </c>
      <c r="Z579" s="7"/>
      <c r="AF579" s="8">
        <v>0</v>
      </c>
      <c r="AG579" s="9" t="s">
        <v>72</v>
      </c>
      <c r="AH579" s="9"/>
    </row>
    <row r="580" spans="1:34" x14ac:dyDescent="0.45">
      <c r="A580" s="4">
        <v>60998</v>
      </c>
      <c r="B580" s="7"/>
      <c r="H580" s="8">
        <v>0</v>
      </c>
      <c r="J580" s="7"/>
      <c r="K580" s="8">
        <v>0</v>
      </c>
      <c r="L580" s="8">
        <v>0</v>
      </c>
      <c r="M580" s="8">
        <v>0</v>
      </c>
      <c r="N580" s="8">
        <v>0</v>
      </c>
      <c r="O580" s="8">
        <v>0</v>
      </c>
      <c r="Q580" s="9">
        <v>0</v>
      </c>
      <c r="R580" s="7"/>
      <c r="X580" s="8">
        <v>0</v>
      </c>
      <c r="Y580" s="9" t="s">
        <v>72</v>
      </c>
      <c r="Z580" s="7"/>
      <c r="AF580" s="8">
        <v>0</v>
      </c>
      <c r="AG580" s="9" t="s">
        <v>72</v>
      </c>
      <c r="AH580" s="9"/>
    </row>
    <row r="581" spans="1:34" x14ac:dyDescent="0.45">
      <c r="A581" s="4">
        <v>61029</v>
      </c>
      <c r="B581" s="7"/>
      <c r="H581" s="8">
        <v>0</v>
      </c>
      <c r="J581" s="7"/>
      <c r="K581" s="8">
        <v>0</v>
      </c>
      <c r="L581" s="8">
        <v>0</v>
      </c>
      <c r="M581" s="8">
        <v>0</v>
      </c>
      <c r="N581" s="8">
        <v>0</v>
      </c>
      <c r="O581" s="8">
        <v>0</v>
      </c>
      <c r="Q581" s="9">
        <v>0</v>
      </c>
      <c r="R581" s="7"/>
      <c r="X581" s="8">
        <v>0</v>
      </c>
      <c r="Y581" s="9" t="s">
        <v>72</v>
      </c>
      <c r="Z581" s="7"/>
      <c r="AF581" s="8">
        <v>0</v>
      </c>
      <c r="AG581" s="9" t="s">
        <v>72</v>
      </c>
      <c r="AH581" s="9"/>
    </row>
    <row r="582" spans="1:34" x14ac:dyDescent="0.45">
      <c r="A582" s="4">
        <v>61057</v>
      </c>
      <c r="B582" s="7"/>
      <c r="H582" s="8">
        <v>0</v>
      </c>
      <c r="J582" s="7"/>
      <c r="K582" s="8">
        <v>0</v>
      </c>
      <c r="L582" s="8">
        <v>0</v>
      </c>
      <c r="M582" s="8">
        <v>0</v>
      </c>
      <c r="N582" s="8">
        <v>0</v>
      </c>
      <c r="O582" s="8">
        <v>0</v>
      </c>
      <c r="Q582" s="9">
        <v>0</v>
      </c>
      <c r="R582" s="7"/>
      <c r="X582" s="8">
        <v>0</v>
      </c>
      <c r="Y582" s="9" t="s">
        <v>72</v>
      </c>
      <c r="Z582" s="7"/>
      <c r="AF582" s="8">
        <v>0</v>
      </c>
      <c r="AG582" s="9" t="s">
        <v>72</v>
      </c>
      <c r="AH582" s="9"/>
    </row>
    <row r="583" spans="1:34" x14ac:dyDescent="0.45">
      <c r="A583" s="4">
        <v>61088</v>
      </c>
      <c r="B583" s="7"/>
      <c r="H583" s="8">
        <v>0</v>
      </c>
      <c r="J583" s="7"/>
      <c r="K583" s="8">
        <v>0</v>
      </c>
      <c r="L583" s="8">
        <v>0</v>
      </c>
      <c r="M583" s="8">
        <v>0</v>
      </c>
      <c r="N583" s="8">
        <v>0</v>
      </c>
      <c r="O583" s="8">
        <v>0</v>
      </c>
      <c r="Q583" s="9">
        <v>0</v>
      </c>
      <c r="R583" s="7"/>
      <c r="X583" s="8">
        <v>0</v>
      </c>
      <c r="Y583" s="9" t="s">
        <v>72</v>
      </c>
      <c r="Z583" s="7"/>
      <c r="AF583" s="8">
        <v>0</v>
      </c>
      <c r="AG583" s="9" t="s">
        <v>72</v>
      </c>
      <c r="AH583" s="9"/>
    </row>
    <row r="584" spans="1:34" x14ac:dyDescent="0.45">
      <c r="A584" s="4">
        <v>61118</v>
      </c>
      <c r="B584" s="7"/>
      <c r="H584" s="8">
        <v>0</v>
      </c>
      <c r="I584" s="9"/>
      <c r="J584" s="7"/>
      <c r="K584" s="8">
        <v>0</v>
      </c>
      <c r="L584" s="8">
        <v>0</v>
      </c>
      <c r="M584" s="8">
        <v>0</v>
      </c>
      <c r="N584" s="8">
        <v>0</v>
      </c>
      <c r="O584" s="8">
        <v>0</v>
      </c>
      <c r="Q584" s="9">
        <v>0</v>
      </c>
      <c r="R584" s="7"/>
      <c r="X584" s="8">
        <v>0</v>
      </c>
      <c r="Y584" s="9" t="s">
        <v>72</v>
      </c>
      <c r="Z584" s="7"/>
      <c r="AF584" s="8">
        <v>0</v>
      </c>
      <c r="AG584" s="9" t="s">
        <v>72</v>
      </c>
      <c r="AH584" s="9"/>
    </row>
    <row r="585" spans="1:34" x14ac:dyDescent="0.45">
      <c r="A585" s="4">
        <v>61149</v>
      </c>
      <c r="B585" s="7"/>
      <c r="H585" s="8">
        <v>0</v>
      </c>
      <c r="I585" s="9"/>
      <c r="J585" s="7"/>
      <c r="K585" s="8">
        <v>0</v>
      </c>
      <c r="L585" s="8">
        <v>0</v>
      </c>
      <c r="M585" s="8">
        <v>0</v>
      </c>
      <c r="N585" s="8">
        <v>0</v>
      </c>
      <c r="O585" s="8">
        <v>0</v>
      </c>
      <c r="Q585" s="9">
        <v>0</v>
      </c>
      <c r="R585" s="7"/>
      <c r="X585" s="8">
        <v>0</v>
      </c>
      <c r="Y585" s="9" t="s">
        <v>72</v>
      </c>
      <c r="Z585" s="7"/>
      <c r="AF585" s="8">
        <v>0</v>
      </c>
      <c r="AG585" s="9" t="s">
        <v>72</v>
      </c>
      <c r="AH585" s="9"/>
    </row>
    <row r="586" spans="1:34" x14ac:dyDescent="0.45">
      <c r="A586" s="4">
        <v>61179</v>
      </c>
      <c r="B586" s="7"/>
      <c r="H586" s="8">
        <v>0</v>
      </c>
      <c r="I586" s="9"/>
      <c r="J586" s="7"/>
      <c r="K586" s="8">
        <v>0</v>
      </c>
      <c r="L586" s="8">
        <v>0</v>
      </c>
      <c r="M586" s="8">
        <v>0</v>
      </c>
      <c r="N586" s="8">
        <v>0</v>
      </c>
      <c r="O586" s="8">
        <v>0</v>
      </c>
      <c r="Q586" s="9">
        <v>0</v>
      </c>
      <c r="R586" s="7"/>
      <c r="X586" s="8">
        <v>0</v>
      </c>
      <c r="Y586" s="9" t="s">
        <v>72</v>
      </c>
      <c r="Z586" s="7"/>
      <c r="AF586" s="8">
        <v>0</v>
      </c>
      <c r="AG586" s="9" t="s">
        <v>72</v>
      </c>
      <c r="AH586" s="9"/>
    </row>
    <row r="587" spans="1:34" x14ac:dyDescent="0.45">
      <c r="A587" s="4">
        <v>61210</v>
      </c>
      <c r="B587" s="7"/>
      <c r="H587" s="8">
        <v>0</v>
      </c>
      <c r="I587" s="9"/>
      <c r="J587" s="7"/>
      <c r="K587" s="8">
        <v>0</v>
      </c>
      <c r="L587" s="8">
        <v>0</v>
      </c>
      <c r="M587" s="8">
        <v>0</v>
      </c>
      <c r="N587" s="8">
        <v>0</v>
      </c>
      <c r="O587" s="8">
        <v>0</v>
      </c>
      <c r="Q587" s="9">
        <v>0</v>
      </c>
      <c r="R587" s="7"/>
      <c r="X587" s="8">
        <v>0</v>
      </c>
      <c r="Y587" s="9" t="s">
        <v>72</v>
      </c>
      <c r="Z587" s="7"/>
      <c r="AF587" s="8">
        <v>0</v>
      </c>
      <c r="AG587" s="9" t="s">
        <v>72</v>
      </c>
      <c r="AH587" s="9"/>
    </row>
    <row r="588" spans="1:34" x14ac:dyDescent="0.45">
      <c r="A588" s="4">
        <v>61241</v>
      </c>
      <c r="B588" s="7"/>
      <c r="H588" s="8">
        <v>0</v>
      </c>
      <c r="I588" s="9"/>
      <c r="J588" s="7"/>
      <c r="K588" s="8">
        <v>0</v>
      </c>
      <c r="L588" s="8">
        <v>0</v>
      </c>
      <c r="M588" s="8">
        <v>0</v>
      </c>
      <c r="N588" s="8">
        <v>0</v>
      </c>
      <c r="O588" s="8">
        <v>0</v>
      </c>
      <c r="Q588" s="9">
        <v>0</v>
      </c>
      <c r="R588" s="7"/>
      <c r="X588" s="8">
        <v>0</v>
      </c>
      <c r="Y588" s="9" t="s">
        <v>72</v>
      </c>
      <c r="Z588" s="7"/>
      <c r="AF588" s="8">
        <v>0</v>
      </c>
      <c r="AG588" s="9" t="s">
        <v>72</v>
      </c>
      <c r="AH588" s="9"/>
    </row>
    <row r="589" spans="1:34" x14ac:dyDescent="0.45">
      <c r="A589" s="4">
        <v>61271</v>
      </c>
      <c r="B589" s="7"/>
      <c r="H589" s="8">
        <v>0</v>
      </c>
      <c r="I589" s="9"/>
      <c r="J589" s="7"/>
      <c r="K589" s="8">
        <v>0</v>
      </c>
      <c r="L589" s="8">
        <v>0</v>
      </c>
      <c r="M589" s="8">
        <v>0</v>
      </c>
      <c r="N589" s="8">
        <v>0</v>
      </c>
      <c r="O589" s="8">
        <v>0</v>
      </c>
      <c r="Q589" s="9">
        <v>0</v>
      </c>
      <c r="R589" s="7"/>
      <c r="X589" s="8">
        <v>0</v>
      </c>
      <c r="Y589" s="9" t="s">
        <v>72</v>
      </c>
      <c r="Z589" s="7"/>
      <c r="AF589" s="8">
        <v>0</v>
      </c>
      <c r="AG589" s="9" t="s">
        <v>72</v>
      </c>
      <c r="AH589" s="9"/>
    </row>
    <row r="590" spans="1:34" x14ac:dyDescent="0.45">
      <c r="A590" s="4">
        <v>61302</v>
      </c>
      <c r="B590" s="7"/>
      <c r="H590" s="8">
        <v>0</v>
      </c>
      <c r="I590" s="9"/>
      <c r="J590" s="7"/>
      <c r="K590" s="8">
        <v>0</v>
      </c>
      <c r="L590" s="8">
        <v>0</v>
      </c>
      <c r="M590" s="8">
        <v>0</v>
      </c>
      <c r="N590" s="8">
        <v>0</v>
      </c>
      <c r="O590" s="8">
        <v>0</v>
      </c>
      <c r="Q590" s="9">
        <v>0</v>
      </c>
      <c r="R590" s="7"/>
      <c r="X590" s="8">
        <v>0</v>
      </c>
      <c r="Y590" s="9" t="s">
        <v>72</v>
      </c>
      <c r="Z590" s="7"/>
      <c r="AF590" s="8">
        <v>0</v>
      </c>
      <c r="AG590" s="9" t="s">
        <v>72</v>
      </c>
      <c r="AH590" s="9"/>
    </row>
    <row r="591" spans="1:34" x14ac:dyDescent="0.45">
      <c r="A591" s="4">
        <v>61332</v>
      </c>
      <c r="B591" s="7"/>
      <c r="H591" s="8">
        <v>0</v>
      </c>
      <c r="I591" s="9"/>
      <c r="J591" s="7"/>
      <c r="K591" s="8">
        <v>0</v>
      </c>
      <c r="L591" s="8">
        <v>0</v>
      </c>
      <c r="M591" s="8">
        <v>0</v>
      </c>
      <c r="N591" s="8">
        <v>0</v>
      </c>
      <c r="O591" s="8">
        <v>0</v>
      </c>
      <c r="Q591" s="9">
        <v>0</v>
      </c>
      <c r="R591" s="7"/>
      <c r="X591" s="8">
        <v>0</v>
      </c>
      <c r="Y591" s="9" t="s">
        <v>72</v>
      </c>
      <c r="Z591" s="7"/>
      <c r="AF591" s="8">
        <v>0</v>
      </c>
      <c r="AG591" s="9" t="s">
        <v>72</v>
      </c>
      <c r="AH591" s="9"/>
    </row>
    <row r="592" spans="1:34" x14ac:dyDescent="0.45">
      <c r="A592" s="4">
        <v>61363</v>
      </c>
      <c r="B592" s="7"/>
      <c r="H592" s="8">
        <v>0</v>
      </c>
      <c r="I592" s="9"/>
      <c r="J592" s="7"/>
      <c r="K592" s="8">
        <v>0</v>
      </c>
      <c r="L592" s="8">
        <v>0</v>
      </c>
      <c r="M592" s="8">
        <v>0</v>
      </c>
      <c r="N592" s="8">
        <v>0</v>
      </c>
      <c r="O592" s="8">
        <v>0</v>
      </c>
      <c r="Q592" s="9">
        <v>0</v>
      </c>
      <c r="R592" s="7"/>
      <c r="X592" s="8">
        <v>0</v>
      </c>
      <c r="Y592" s="9" t="s">
        <v>72</v>
      </c>
      <c r="Z592" s="7"/>
      <c r="AF592" s="8">
        <v>0</v>
      </c>
      <c r="AG592" s="9" t="s">
        <v>72</v>
      </c>
      <c r="AH592" s="9"/>
    </row>
    <row r="593" spans="1:34" x14ac:dyDescent="0.45">
      <c r="A593" s="4">
        <v>61394</v>
      </c>
      <c r="B593" s="7"/>
      <c r="H593" s="8">
        <v>0</v>
      </c>
      <c r="I593" s="9"/>
      <c r="J593" s="7"/>
      <c r="K593" s="8">
        <v>0</v>
      </c>
      <c r="L593" s="8">
        <v>0</v>
      </c>
      <c r="M593" s="8">
        <v>0</v>
      </c>
      <c r="N593" s="8">
        <v>0</v>
      </c>
      <c r="O593" s="8">
        <v>0</v>
      </c>
      <c r="Q593" s="9">
        <v>0</v>
      </c>
      <c r="R593" s="7"/>
      <c r="X593" s="8">
        <v>0</v>
      </c>
      <c r="Y593" s="9" t="s">
        <v>72</v>
      </c>
      <c r="Z593" s="7"/>
      <c r="AF593" s="8">
        <v>0</v>
      </c>
      <c r="AG593" s="9" t="s">
        <v>72</v>
      </c>
      <c r="AH593" s="9"/>
    </row>
    <row r="594" spans="1:34" x14ac:dyDescent="0.45">
      <c r="A594" s="4">
        <v>61423</v>
      </c>
      <c r="B594" s="7"/>
      <c r="H594" s="8">
        <v>0</v>
      </c>
      <c r="I594" s="9"/>
      <c r="J594" s="7"/>
      <c r="K594" s="8">
        <v>0</v>
      </c>
      <c r="L594" s="8">
        <v>0</v>
      </c>
      <c r="M594" s="8">
        <v>0</v>
      </c>
      <c r="N594" s="8">
        <v>0</v>
      </c>
      <c r="O594" s="8">
        <v>0</v>
      </c>
      <c r="Q594" s="9">
        <v>0</v>
      </c>
      <c r="R594" s="7"/>
      <c r="X594" s="8">
        <v>0</v>
      </c>
      <c r="Y594" s="9" t="s">
        <v>72</v>
      </c>
      <c r="Z594" s="7"/>
      <c r="AF594" s="8">
        <v>0</v>
      </c>
      <c r="AG594" s="9" t="s">
        <v>72</v>
      </c>
      <c r="AH594" s="9"/>
    </row>
    <row r="595" spans="1:34" x14ac:dyDescent="0.45">
      <c r="A595" s="4">
        <v>61454</v>
      </c>
      <c r="B595" s="7"/>
      <c r="H595" s="8">
        <v>0</v>
      </c>
      <c r="I595" s="9"/>
      <c r="J595" s="7"/>
      <c r="K595" s="8">
        <v>0</v>
      </c>
      <c r="L595" s="8">
        <v>0</v>
      </c>
      <c r="M595" s="8">
        <v>0</v>
      </c>
      <c r="N595" s="8">
        <v>0</v>
      </c>
      <c r="O595" s="8">
        <v>0</v>
      </c>
      <c r="Q595" s="9">
        <v>0</v>
      </c>
      <c r="R595" s="7"/>
      <c r="X595" s="8">
        <v>0</v>
      </c>
      <c r="Y595" s="9" t="s">
        <v>72</v>
      </c>
      <c r="Z595" s="7"/>
      <c r="AF595" s="8">
        <v>0</v>
      </c>
      <c r="AG595" s="9" t="s">
        <v>72</v>
      </c>
      <c r="AH595" s="9"/>
    </row>
    <row r="596" spans="1:34" x14ac:dyDescent="0.45">
      <c r="A596" s="4">
        <v>61484</v>
      </c>
      <c r="B596" s="7"/>
      <c r="H596" s="8">
        <v>0</v>
      </c>
      <c r="I596" s="9"/>
      <c r="J596" s="7"/>
      <c r="K596" s="8">
        <v>0</v>
      </c>
      <c r="L596" s="8">
        <v>0</v>
      </c>
      <c r="M596" s="8">
        <v>0</v>
      </c>
      <c r="N596" s="8">
        <v>0</v>
      </c>
      <c r="O596" s="8">
        <v>0</v>
      </c>
      <c r="Q596" s="9">
        <v>0</v>
      </c>
      <c r="R596" s="7"/>
      <c r="X596" s="8">
        <v>0</v>
      </c>
      <c r="Y596" s="9" t="s">
        <v>72</v>
      </c>
      <c r="Z596" s="7"/>
      <c r="AF596" s="8">
        <v>0</v>
      </c>
      <c r="AG596" s="9" t="s">
        <v>72</v>
      </c>
      <c r="AH596" s="9"/>
    </row>
    <row r="597" spans="1:34" x14ac:dyDescent="0.45">
      <c r="A597" s="4">
        <v>61515</v>
      </c>
      <c r="B597" s="7"/>
      <c r="H597" s="8">
        <v>0</v>
      </c>
      <c r="I597" s="9"/>
      <c r="J597" s="7"/>
      <c r="K597" s="8">
        <v>0</v>
      </c>
      <c r="L597" s="8">
        <v>0</v>
      </c>
      <c r="M597" s="8">
        <v>0</v>
      </c>
      <c r="N597" s="8">
        <v>0</v>
      </c>
      <c r="O597" s="8">
        <v>0</v>
      </c>
      <c r="Q597" s="9">
        <v>0</v>
      </c>
      <c r="R597" s="7"/>
      <c r="X597" s="8">
        <v>0</v>
      </c>
      <c r="Y597" s="9" t="s">
        <v>72</v>
      </c>
      <c r="Z597" s="7"/>
      <c r="AF597" s="8">
        <v>0</v>
      </c>
      <c r="AG597" s="9" t="s">
        <v>72</v>
      </c>
      <c r="AH597" s="9"/>
    </row>
    <row r="598" spans="1:34" x14ac:dyDescent="0.45">
      <c r="A598" s="4">
        <v>61545</v>
      </c>
      <c r="B598" s="7"/>
      <c r="H598" s="8">
        <v>0</v>
      </c>
      <c r="I598" s="9"/>
      <c r="J598" s="7"/>
      <c r="K598" s="8">
        <v>0</v>
      </c>
      <c r="L598" s="8">
        <v>0</v>
      </c>
      <c r="M598" s="8">
        <v>0</v>
      </c>
      <c r="N598" s="8">
        <v>0</v>
      </c>
      <c r="O598" s="8">
        <v>0</v>
      </c>
      <c r="Q598" s="9">
        <v>0</v>
      </c>
      <c r="R598" s="7"/>
      <c r="X598" s="8">
        <v>0</v>
      </c>
      <c r="Y598" s="9" t="s">
        <v>72</v>
      </c>
      <c r="Z598" s="7"/>
      <c r="AF598" s="8">
        <v>0</v>
      </c>
      <c r="AG598" s="9" t="s">
        <v>72</v>
      </c>
      <c r="AH598" s="9"/>
    </row>
    <row r="599" spans="1:34" x14ac:dyDescent="0.45">
      <c r="A599" s="4">
        <v>61576</v>
      </c>
      <c r="B599" s="7"/>
      <c r="H599" s="8">
        <v>0</v>
      </c>
      <c r="I599" s="9"/>
      <c r="J599" s="7"/>
      <c r="K599" s="8">
        <v>0</v>
      </c>
      <c r="L599" s="8">
        <v>0</v>
      </c>
      <c r="M599" s="8">
        <v>0</v>
      </c>
      <c r="N599" s="8">
        <v>0</v>
      </c>
      <c r="O599" s="8">
        <v>0</v>
      </c>
      <c r="Q599" s="9">
        <v>0</v>
      </c>
      <c r="R599" s="7"/>
      <c r="X599" s="8">
        <v>0</v>
      </c>
      <c r="Y599" s="9" t="s">
        <v>72</v>
      </c>
      <c r="Z599" s="7"/>
      <c r="AF599" s="8">
        <v>0</v>
      </c>
      <c r="AG599" s="9" t="s">
        <v>72</v>
      </c>
      <c r="AH599" s="9"/>
    </row>
    <row r="600" spans="1:34" x14ac:dyDescent="0.45">
      <c r="A600" s="4">
        <v>61607</v>
      </c>
      <c r="B600" s="7"/>
      <c r="H600" s="8">
        <v>0</v>
      </c>
      <c r="I600" s="9"/>
      <c r="J600" s="7"/>
      <c r="K600" s="8">
        <v>0</v>
      </c>
      <c r="L600" s="8">
        <v>0</v>
      </c>
      <c r="M600" s="8">
        <v>0</v>
      </c>
      <c r="N600" s="8">
        <v>0</v>
      </c>
      <c r="O600" s="8">
        <v>0</v>
      </c>
      <c r="Q600" s="9">
        <v>0</v>
      </c>
      <c r="R600" s="7"/>
      <c r="X600" s="8">
        <v>0</v>
      </c>
      <c r="Y600" s="9" t="s">
        <v>72</v>
      </c>
      <c r="Z600" s="7"/>
      <c r="AF600" s="8">
        <v>0</v>
      </c>
      <c r="AG600" s="9" t="s">
        <v>72</v>
      </c>
      <c r="AH600" s="9"/>
    </row>
    <row r="601" spans="1:34" x14ac:dyDescent="0.45">
      <c r="A601" s="4">
        <v>61637</v>
      </c>
      <c r="B601" s="7"/>
      <c r="H601" s="8">
        <v>0</v>
      </c>
      <c r="I601" s="9"/>
      <c r="J601" s="7"/>
      <c r="K601" s="8">
        <v>0</v>
      </c>
      <c r="L601" s="8">
        <v>0</v>
      </c>
      <c r="M601" s="8">
        <v>0</v>
      </c>
      <c r="N601" s="8">
        <v>0</v>
      </c>
      <c r="O601" s="8">
        <v>0</v>
      </c>
      <c r="Q601" s="9">
        <v>0</v>
      </c>
      <c r="R601" s="7"/>
      <c r="X601" s="8">
        <v>0</v>
      </c>
      <c r="Y601" s="9" t="s">
        <v>72</v>
      </c>
      <c r="Z601" s="7"/>
      <c r="AF601" s="8">
        <v>0</v>
      </c>
      <c r="AG601" s="9" t="s">
        <v>72</v>
      </c>
      <c r="AH601" s="9"/>
    </row>
    <row r="602" spans="1:34" x14ac:dyDescent="0.45">
      <c r="A602" s="4">
        <v>61668</v>
      </c>
      <c r="B602" s="7"/>
      <c r="H602" s="8">
        <v>0</v>
      </c>
      <c r="I602" s="9"/>
      <c r="J602" s="7"/>
      <c r="K602" s="8">
        <v>0</v>
      </c>
      <c r="L602" s="8">
        <v>0</v>
      </c>
      <c r="M602" s="8">
        <v>0</v>
      </c>
      <c r="N602" s="8">
        <v>0</v>
      </c>
      <c r="O602" s="8">
        <v>0</v>
      </c>
      <c r="Q602" s="9">
        <v>0</v>
      </c>
      <c r="R602" s="7"/>
      <c r="X602" s="8">
        <v>0</v>
      </c>
      <c r="Y602" s="9" t="s">
        <v>72</v>
      </c>
      <c r="Z602" s="7"/>
      <c r="AF602" s="8">
        <v>0</v>
      </c>
      <c r="AG602" s="9" t="s">
        <v>72</v>
      </c>
      <c r="AH602" s="9"/>
    </row>
    <row r="603" spans="1:34" x14ac:dyDescent="0.45">
      <c r="A603" s="4">
        <v>61698</v>
      </c>
      <c r="B603" s="7"/>
      <c r="H603" s="8">
        <v>0</v>
      </c>
      <c r="I603" s="9"/>
      <c r="J603" s="7"/>
      <c r="K603" s="8">
        <v>0</v>
      </c>
      <c r="L603" s="8">
        <v>0</v>
      </c>
      <c r="M603" s="8">
        <v>0</v>
      </c>
      <c r="N603" s="8">
        <v>0</v>
      </c>
      <c r="O603" s="8">
        <v>0</v>
      </c>
      <c r="Q603" s="9">
        <v>0</v>
      </c>
      <c r="R603" s="7"/>
      <c r="X603" s="8">
        <v>0</v>
      </c>
      <c r="Y603" s="9" t="s">
        <v>72</v>
      </c>
      <c r="Z603" s="7"/>
      <c r="AF603" s="8">
        <v>0</v>
      </c>
      <c r="AG603" s="9" t="s">
        <v>72</v>
      </c>
      <c r="AH603" s="9"/>
    </row>
    <row r="604" spans="1:34" x14ac:dyDescent="0.45">
      <c r="A604" s="4">
        <v>61729</v>
      </c>
      <c r="B604" s="7"/>
      <c r="H604" s="8">
        <v>0</v>
      </c>
      <c r="I604" s="9"/>
      <c r="J604" s="7"/>
      <c r="K604" s="8">
        <v>0</v>
      </c>
      <c r="L604" s="8">
        <v>0</v>
      </c>
      <c r="M604" s="8">
        <v>0</v>
      </c>
      <c r="N604" s="8">
        <v>0</v>
      </c>
      <c r="O604" s="8">
        <v>0</v>
      </c>
      <c r="Q604" s="9">
        <v>0</v>
      </c>
      <c r="R604" s="7"/>
      <c r="X604" s="8">
        <v>0</v>
      </c>
      <c r="Y604" s="9" t="s">
        <v>72</v>
      </c>
      <c r="Z604" s="7"/>
      <c r="AF604" s="8">
        <v>0</v>
      </c>
      <c r="AG604" s="9" t="s">
        <v>72</v>
      </c>
      <c r="AH604" s="9"/>
    </row>
    <row r="605" spans="1:34" x14ac:dyDescent="0.45">
      <c r="A605" s="4">
        <v>61760</v>
      </c>
      <c r="B605" s="7"/>
      <c r="I605" s="9"/>
      <c r="J605" s="7"/>
      <c r="K605" s="8">
        <v>0</v>
      </c>
      <c r="L605" s="8">
        <v>0</v>
      </c>
      <c r="M605" s="8">
        <v>0</v>
      </c>
      <c r="N605" s="8">
        <v>0</v>
      </c>
      <c r="O605" s="8">
        <v>0</v>
      </c>
      <c r="Q605" s="9">
        <v>0</v>
      </c>
      <c r="R605" s="7"/>
      <c r="X605" s="8">
        <v>0</v>
      </c>
      <c r="Y605" s="9" t="s">
        <v>72</v>
      </c>
      <c r="Z605" s="7"/>
      <c r="AF605" s="8">
        <v>0</v>
      </c>
      <c r="AG605" s="9" t="s">
        <v>72</v>
      </c>
      <c r="AH605" s="9"/>
    </row>
    <row r="606" spans="1:34" ht="17.5" thickBot="1" x14ac:dyDescent="0.5">
      <c r="A606" s="4">
        <v>61788</v>
      </c>
      <c r="B606" s="16"/>
      <c r="C606" s="17"/>
      <c r="D606" s="17"/>
      <c r="E606" s="17"/>
      <c r="F606" s="17"/>
      <c r="G606" s="17"/>
      <c r="H606" s="17"/>
      <c r="I606" s="18"/>
      <c r="J606" s="16"/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/>
      <c r="Q606" s="18">
        <v>0</v>
      </c>
      <c r="R606" s="16"/>
      <c r="S606" s="17"/>
      <c r="T606" s="17"/>
      <c r="U606" s="17"/>
      <c r="V606" s="17"/>
      <c r="W606" s="17"/>
      <c r="X606" s="17">
        <v>0</v>
      </c>
      <c r="Y606" s="18" t="s">
        <v>72</v>
      </c>
      <c r="Z606" s="16"/>
      <c r="AA606" s="17"/>
      <c r="AB606" s="17"/>
      <c r="AC606" s="17"/>
      <c r="AD606" s="17"/>
      <c r="AE606" s="17"/>
      <c r="AF606" s="17">
        <v>0</v>
      </c>
      <c r="AG606" s="18" t="s">
        <v>72</v>
      </c>
      <c r="AH606" s="18"/>
    </row>
  </sheetData>
  <mergeCells count="4">
    <mergeCell ref="Z1:AG1"/>
    <mergeCell ref="B1:I1"/>
    <mergeCell ref="J1:Q1"/>
    <mergeCell ref="R1:Y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L606"/>
  <sheetViews>
    <sheetView topLeftCell="L1" zoomScale="85" zoomScaleNormal="85" workbookViewId="0">
      <pane ySplit="6" topLeftCell="A7" activePane="bottomLeft" state="frozen"/>
      <selection activeCell="J2" sqref="J1:Y1048576"/>
      <selection pane="bottomLeft" activeCell="J2" sqref="J1:Y1048576"/>
    </sheetView>
  </sheetViews>
  <sheetFormatPr defaultColWidth="10.08203125" defaultRowHeight="17" x14ac:dyDescent="0.45"/>
  <cols>
    <col min="2" max="34" width="10.75" style="8" customWidth="1"/>
  </cols>
  <sheetData>
    <row r="1" spans="1:38" ht="21" x14ac:dyDescent="0.55000000000000004">
      <c r="A1" s="19" t="s">
        <v>30</v>
      </c>
      <c r="B1" s="171" t="s">
        <v>65</v>
      </c>
      <c r="C1" s="172"/>
      <c r="D1" s="172"/>
      <c r="E1" s="172"/>
      <c r="F1" s="172"/>
      <c r="G1" s="172"/>
      <c r="H1" s="172"/>
      <c r="I1" s="173"/>
      <c r="J1" s="171" t="s">
        <v>29</v>
      </c>
      <c r="K1" s="172"/>
      <c r="L1" s="172"/>
      <c r="M1" s="172"/>
      <c r="N1" s="172"/>
      <c r="O1" s="172"/>
      <c r="P1" s="172"/>
      <c r="Q1" s="173"/>
      <c r="R1" s="171" t="s">
        <v>31</v>
      </c>
      <c r="S1" s="172"/>
      <c r="T1" s="172"/>
      <c r="U1" s="172"/>
      <c r="V1" s="172"/>
      <c r="W1" s="172"/>
      <c r="X1" s="172"/>
      <c r="Y1" s="173"/>
      <c r="Z1" s="171" t="s">
        <v>46</v>
      </c>
      <c r="AA1" s="172"/>
      <c r="AB1" s="172"/>
      <c r="AC1" s="172"/>
      <c r="AD1" s="172"/>
      <c r="AE1" s="172"/>
      <c r="AF1" s="172"/>
      <c r="AG1" s="173"/>
      <c r="AH1" s="31" t="s">
        <v>64</v>
      </c>
    </row>
    <row r="2" spans="1:38" x14ac:dyDescent="0.45">
      <c r="B2" s="7"/>
      <c r="I2" s="9"/>
      <c r="J2" s="7"/>
      <c r="Q2" s="9"/>
      <c r="R2" s="7"/>
      <c r="Y2" s="9"/>
      <c r="Z2" s="7"/>
      <c r="AG2" s="9"/>
      <c r="AH2" s="7"/>
    </row>
    <row r="3" spans="1:38" x14ac:dyDescent="0.45">
      <c r="B3" s="5">
        <v>227.80337982239988</v>
      </c>
      <c r="C3" s="6">
        <v>33.409999999999997</v>
      </c>
      <c r="D3" s="6">
        <v>7.65</v>
      </c>
      <c r="E3" s="6">
        <v>13.25</v>
      </c>
      <c r="F3" s="6">
        <v>0.93</v>
      </c>
      <c r="G3" s="6">
        <v>6.06</v>
      </c>
      <c r="H3" s="6">
        <v>61.3</v>
      </c>
      <c r="I3" s="9">
        <v>454.47000000000008</v>
      </c>
      <c r="J3" s="7"/>
      <c r="Q3" s="9"/>
      <c r="R3" s="7"/>
      <c r="Y3" s="9"/>
      <c r="Z3" s="7"/>
      <c r="AG3" s="9"/>
      <c r="AH3" s="7"/>
    </row>
    <row r="4" spans="1:38" x14ac:dyDescent="0.45">
      <c r="B4" s="10">
        <v>237.04326632335983</v>
      </c>
      <c r="C4" s="11">
        <v>44.133253666613996</v>
      </c>
      <c r="D4" s="11">
        <v>11.999389206715003</v>
      </c>
      <c r="E4" s="11">
        <v>19.834449315123816</v>
      </c>
      <c r="F4" s="11">
        <v>1.2999688534853802</v>
      </c>
      <c r="G4" s="11">
        <v>9.5971877382628286</v>
      </c>
      <c r="H4" s="11">
        <v>86.864248780200981</v>
      </c>
      <c r="I4" s="12">
        <v>0</v>
      </c>
      <c r="J4" s="13"/>
      <c r="K4" s="14"/>
      <c r="L4" s="14"/>
      <c r="M4" s="14"/>
      <c r="N4" s="14"/>
      <c r="O4" s="14"/>
      <c r="P4" s="14"/>
      <c r="Q4" s="15"/>
      <c r="R4" s="13"/>
      <c r="S4" s="14"/>
      <c r="T4" s="14"/>
      <c r="U4" s="14"/>
      <c r="V4" s="14"/>
      <c r="W4" s="14"/>
      <c r="X4" s="14"/>
      <c r="Y4" s="15"/>
      <c r="Z4" s="13"/>
      <c r="AA4" s="14"/>
      <c r="AB4" s="14"/>
      <c r="AC4" s="14"/>
      <c r="AD4" s="14"/>
      <c r="AE4" s="14"/>
      <c r="AF4" s="14"/>
      <c r="AG4" s="15"/>
      <c r="AH4" s="13"/>
    </row>
    <row r="5" spans="1:38" x14ac:dyDescent="0.45">
      <c r="B5" s="7" t="s">
        <v>48</v>
      </c>
      <c r="C5" s="8" t="s">
        <v>20</v>
      </c>
      <c r="D5" s="8" t="s">
        <v>21</v>
      </c>
      <c r="E5" s="8" t="s">
        <v>22</v>
      </c>
      <c r="F5" s="8" t="s">
        <v>24</v>
      </c>
      <c r="G5" s="8" t="s">
        <v>23</v>
      </c>
      <c r="H5" s="8" t="s">
        <v>26</v>
      </c>
      <c r="I5" s="9" t="s">
        <v>49</v>
      </c>
      <c r="J5" s="7" t="s">
        <v>48</v>
      </c>
      <c r="K5" s="8" t="s">
        <v>20</v>
      </c>
      <c r="L5" s="8" t="s">
        <v>21</v>
      </c>
      <c r="M5" s="8" t="s">
        <v>22</v>
      </c>
      <c r="N5" s="8" t="s">
        <v>24</v>
      </c>
      <c r="O5" s="8" t="s">
        <v>23</v>
      </c>
      <c r="P5" s="8" t="s">
        <v>26</v>
      </c>
      <c r="Q5" s="9" t="s">
        <v>49</v>
      </c>
      <c r="R5" s="7" t="s">
        <v>48</v>
      </c>
      <c r="S5" s="8" t="s">
        <v>20</v>
      </c>
      <c r="T5" s="8" t="s">
        <v>21</v>
      </c>
      <c r="U5" s="8" t="s">
        <v>22</v>
      </c>
      <c r="V5" s="8" t="s">
        <v>24</v>
      </c>
      <c r="W5" s="8" t="s">
        <v>23</v>
      </c>
      <c r="X5" s="8" t="s">
        <v>26</v>
      </c>
      <c r="Y5" s="9" t="s">
        <v>49</v>
      </c>
      <c r="Z5" s="7" t="s">
        <v>48</v>
      </c>
      <c r="AA5" s="8" t="s">
        <v>20</v>
      </c>
      <c r="AB5" s="8" t="s">
        <v>21</v>
      </c>
      <c r="AC5" s="8" t="s">
        <v>22</v>
      </c>
      <c r="AD5" s="8" t="s">
        <v>24</v>
      </c>
      <c r="AE5" s="8" t="s">
        <v>23</v>
      </c>
      <c r="AF5" s="8" t="s">
        <v>26</v>
      </c>
      <c r="AG5" s="9" t="s">
        <v>49</v>
      </c>
      <c r="AH5" s="7" t="s">
        <v>48</v>
      </c>
    </row>
    <row r="6" spans="1:38" x14ac:dyDescent="0.45">
      <c r="B6" s="7"/>
      <c r="I6" s="9"/>
      <c r="J6" s="7"/>
      <c r="K6" s="8" t="s">
        <v>44</v>
      </c>
      <c r="L6" s="8" t="s">
        <v>44</v>
      </c>
      <c r="M6" s="8" t="s">
        <v>44</v>
      </c>
      <c r="N6" s="8" t="s">
        <v>44</v>
      </c>
      <c r="O6" s="8" t="s">
        <v>44</v>
      </c>
      <c r="Q6" s="9"/>
      <c r="R6" s="7"/>
      <c r="S6" s="8" t="s">
        <v>45</v>
      </c>
      <c r="T6" s="8" t="s">
        <v>45</v>
      </c>
      <c r="U6" s="8" t="s">
        <v>45</v>
      </c>
      <c r="V6" s="8" t="s">
        <v>45</v>
      </c>
      <c r="W6" s="8" t="s">
        <v>45</v>
      </c>
      <c r="X6" s="8" t="s">
        <v>45</v>
      </c>
      <c r="Y6" s="9" t="s">
        <v>45</v>
      </c>
      <c r="Z6" s="7"/>
      <c r="AA6" s="8" t="s">
        <v>47</v>
      </c>
      <c r="AB6" s="8" t="s">
        <v>47</v>
      </c>
      <c r="AC6" s="8" t="s">
        <v>47</v>
      </c>
      <c r="AD6" s="8" t="s">
        <v>47</v>
      </c>
      <c r="AE6" s="8" t="s">
        <v>47</v>
      </c>
      <c r="AG6" s="9"/>
      <c r="AH6" s="8" t="s">
        <v>45</v>
      </c>
    </row>
    <row r="7" spans="1:38" x14ac:dyDescent="0.45">
      <c r="A7" s="4">
        <v>43556</v>
      </c>
      <c r="B7" s="34">
        <v>20000</v>
      </c>
      <c r="H7" s="8">
        <v>0</v>
      </c>
      <c r="I7" s="9"/>
      <c r="J7" s="7">
        <v>40.232430000000001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9">
        <v>0</v>
      </c>
      <c r="R7" s="7">
        <v>5178.165</v>
      </c>
      <c r="S7" s="8" t="s">
        <v>72</v>
      </c>
      <c r="T7" s="8" t="s">
        <v>72</v>
      </c>
      <c r="U7" s="8" t="s">
        <v>72</v>
      </c>
      <c r="V7" s="8" t="s">
        <v>72</v>
      </c>
      <c r="W7" s="8" t="s">
        <v>72</v>
      </c>
      <c r="X7" s="8">
        <v>0</v>
      </c>
      <c r="Y7" s="8" t="s">
        <v>72</v>
      </c>
      <c r="Z7" s="7">
        <v>22531.7</v>
      </c>
      <c r="AA7" s="8" t="s">
        <v>72</v>
      </c>
      <c r="AB7" s="8" t="s">
        <v>72</v>
      </c>
      <c r="AC7" s="8" t="s">
        <v>72</v>
      </c>
      <c r="AD7" s="8" t="s">
        <v>72</v>
      </c>
      <c r="AE7" s="8" t="s">
        <v>72</v>
      </c>
      <c r="AF7" s="8">
        <v>0</v>
      </c>
      <c r="AG7" s="9" t="s">
        <v>72</v>
      </c>
      <c r="AH7" s="7">
        <v>0</v>
      </c>
    </row>
    <row r="8" spans="1:38" x14ac:dyDescent="0.45">
      <c r="A8" s="4">
        <v>43586</v>
      </c>
      <c r="B8" s="34">
        <v>20000</v>
      </c>
      <c r="H8" s="8">
        <v>0</v>
      </c>
      <c r="I8" s="9"/>
      <c r="J8" s="7">
        <v>42.596339999999998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7">
        <v>5178.165</v>
      </c>
      <c r="S8" s="8" t="s">
        <v>72</v>
      </c>
      <c r="T8" s="8" t="s">
        <v>72</v>
      </c>
      <c r="U8" s="8" t="s">
        <v>72</v>
      </c>
      <c r="V8" s="8" t="s">
        <v>72</v>
      </c>
      <c r="W8" s="8" t="s">
        <v>72</v>
      </c>
      <c r="X8" s="8">
        <v>0</v>
      </c>
      <c r="Y8" s="9" t="s">
        <v>72</v>
      </c>
      <c r="Z8" s="7">
        <v>22534.959999999999</v>
      </c>
      <c r="AA8" s="8" t="s">
        <v>72</v>
      </c>
      <c r="AB8" s="8" t="s">
        <v>72</v>
      </c>
      <c r="AC8" s="8" t="s">
        <v>72</v>
      </c>
      <c r="AD8" s="8" t="s">
        <v>72</v>
      </c>
      <c r="AE8" s="8" t="s">
        <v>72</v>
      </c>
      <c r="AF8" s="8">
        <v>0</v>
      </c>
      <c r="AG8" s="9" t="s">
        <v>72</v>
      </c>
      <c r="AH8" s="7">
        <v>0</v>
      </c>
      <c r="AJ8" t="s">
        <v>21</v>
      </c>
      <c r="AK8" t="s">
        <v>42</v>
      </c>
      <c r="AL8" t="s">
        <v>43</v>
      </c>
    </row>
    <row r="9" spans="1:38" x14ac:dyDescent="0.45">
      <c r="A9" s="4">
        <v>43617</v>
      </c>
      <c r="B9" s="34">
        <v>20000</v>
      </c>
      <c r="H9" s="8">
        <v>0</v>
      </c>
      <c r="I9" s="9"/>
      <c r="J9" s="7">
        <v>44.358890000000002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9">
        <v>0</v>
      </c>
      <c r="R9" s="7">
        <v>5178.165</v>
      </c>
      <c r="S9" s="8" t="s">
        <v>72</v>
      </c>
      <c r="T9" s="8" t="s">
        <v>72</v>
      </c>
      <c r="U9" s="8" t="s">
        <v>72</v>
      </c>
      <c r="V9" s="8" t="s">
        <v>72</v>
      </c>
      <c r="W9" s="8" t="s">
        <v>72</v>
      </c>
      <c r="X9" s="8">
        <v>0</v>
      </c>
      <c r="Y9" s="9" t="s">
        <v>72</v>
      </c>
      <c r="Z9" s="7">
        <v>22537.119999999999</v>
      </c>
      <c r="AA9" s="8" t="s">
        <v>72</v>
      </c>
      <c r="AB9" s="8" t="s">
        <v>72</v>
      </c>
      <c r="AC9" s="8" t="s">
        <v>72</v>
      </c>
      <c r="AD9" s="8" t="s">
        <v>72</v>
      </c>
      <c r="AE9" s="8" t="s">
        <v>72</v>
      </c>
      <c r="AF9" s="8">
        <v>0</v>
      </c>
      <c r="AG9" s="9" t="s">
        <v>72</v>
      </c>
      <c r="AH9" s="7">
        <v>0</v>
      </c>
      <c r="AJ9" t="s">
        <v>16</v>
      </c>
      <c r="AK9">
        <v>291</v>
      </c>
      <c r="AL9" t="s">
        <v>32</v>
      </c>
    </row>
    <row r="10" spans="1:38" x14ac:dyDescent="0.45">
      <c r="A10" s="4">
        <v>43647</v>
      </c>
      <c r="B10" s="34">
        <v>20000</v>
      </c>
      <c r="H10" s="8">
        <v>0</v>
      </c>
      <c r="I10" s="9"/>
      <c r="J10" s="7">
        <v>46.177990000000001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7">
        <v>5178.165</v>
      </c>
      <c r="S10" s="8" t="s">
        <v>72</v>
      </c>
      <c r="T10" s="8" t="s">
        <v>72</v>
      </c>
      <c r="U10" s="8" t="s">
        <v>72</v>
      </c>
      <c r="V10" s="8" t="s">
        <v>72</v>
      </c>
      <c r="W10" s="8" t="s">
        <v>72</v>
      </c>
      <c r="X10" s="8">
        <v>0</v>
      </c>
      <c r="Y10" s="9" t="s">
        <v>72</v>
      </c>
      <c r="Z10" s="7">
        <v>22539.200000000001</v>
      </c>
      <c r="AA10" s="8" t="s">
        <v>72</v>
      </c>
      <c r="AB10" s="8" t="s">
        <v>72</v>
      </c>
      <c r="AC10" s="8" t="s">
        <v>72</v>
      </c>
      <c r="AD10" s="8" t="s">
        <v>72</v>
      </c>
      <c r="AE10" s="8" t="s">
        <v>72</v>
      </c>
      <c r="AF10" s="8">
        <v>0</v>
      </c>
      <c r="AG10" s="9" t="s">
        <v>72</v>
      </c>
      <c r="AH10" s="7">
        <v>0</v>
      </c>
      <c r="AJ10" t="s">
        <v>17</v>
      </c>
      <c r="AK10">
        <v>646</v>
      </c>
      <c r="AL10" t="s">
        <v>33</v>
      </c>
    </row>
    <row r="11" spans="1:38" x14ac:dyDescent="0.45">
      <c r="A11" s="4">
        <v>43678</v>
      </c>
      <c r="B11" s="34">
        <v>20000</v>
      </c>
      <c r="H11" s="8">
        <v>0</v>
      </c>
      <c r="I11" s="9"/>
      <c r="J11" s="7">
        <v>48.023870000000002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9">
        <v>0</v>
      </c>
      <c r="R11" s="7">
        <v>5178.165</v>
      </c>
      <c r="S11" s="8" t="s">
        <v>72</v>
      </c>
      <c r="T11" s="8" t="s">
        <v>72</v>
      </c>
      <c r="U11" s="8" t="s">
        <v>72</v>
      </c>
      <c r="V11" s="8" t="s">
        <v>72</v>
      </c>
      <c r="W11" s="8" t="s">
        <v>72</v>
      </c>
      <c r="X11" s="8">
        <v>0</v>
      </c>
      <c r="Y11" s="9" t="s">
        <v>72</v>
      </c>
      <c r="Z11" s="7">
        <v>22541.22</v>
      </c>
      <c r="AA11" s="8" t="s">
        <v>72</v>
      </c>
      <c r="AB11" s="8" t="s">
        <v>72</v>
      </c>
      <c r="AC11" s="8" t="s">
        <v>72</v>
      </c>
      <c r="AD11" s="8" t="s">
        <v>72</v>
      </c>
      <c r="AE11" s="8" t="s">
        <v>72</v>
      </c>
      <c r="AF11" s="8">
        <v>0</v>
      </c>
      <c r="AG11" s="9" t="s">
        <v>72</v>
      </c>
      <c r="AH11" s="7">
        <v>0</v>
      </c>
      <c r="AJ11" t="s">
        <v>34</v>
      </c>
      <c r="AK11">
        <v>399</v>
      </c>
      <c r="AL11" t="s">
        <v>35</v>
      </c>
    </row>
    <row r="12" spans="1:38" x14ac:dyDescent="0.45">
      <c r="A12" s="4">
        <v>43709</v>
      </c>
      <c r="B12" s="34">
        <v>20000</v>
      </c>
      <c r="H12" s="8">
        <v>0</v>
      </c>
      <c r="I12" s="9"/>
      <c r="J12" s="7">
        <v>50.181719999999999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7">
        <v>5178.165</v>
      </c>
      <c r="S12" s="8" t="s">
        <v>72</v>
      </c>
      <c r="T12" s="8" t="s">
        <v>72</v>
      </c>
      <c r="U12" s="8" t="s">
        <v>72</v>
      </c>
      <c r="V12" s="8" t="s">
        <v>72</v>
      </c>
      <c r="W12" s="8" t="s">
        <v>72</v>
      </c>
      <c r="X12" s="8">
        <v>0</v>
      </c>
      <c r="Y12" s="9" t="s">
        <v>72</v>
      </c>
      <c r="Z12" s="7">
        <v>22543.52</v>
      </c>
      <c r="AA12" s="8" t="s">
        <v>72</v>
      </c>
      <c r="AB12" s="8" t="s">
        <v>72</v>
      </c>
      <c r="AC12" s="8" t="s">
        <v>72</v>
      </c>
      <c r="AD12" s="8" t="s">
        <v>72</v>
      </c>
      <c r="AE12" s="8" t="s">
        <v>72</v>
      </c>
      <c r="AF12" s="8">
        <v>0</v>
      </c>
      <c r="AG12" s="9" t="s">
        <v>72</v>
      </c>
      <c r="AH12" s="7">
        <v>0</v>
      </c>
    </row>
    <row r="13" spans="1:38" x14ac:dyDescent="0.45">
      <c r="A13" s="4">
        <v>43739</v>
      </c>
      <c r="B13" s="34">
        <v>30000.004999999997</v>
      </c>
      <c r="H13" s="8">
        <v>0</v>
      </c>
      <c r="I13" s="9"/>
      <c r="J13" s="7">
        <v>935.33820000000003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7">
        <v>7609.7470000000003</v>
      </c>
      <c r="S13" s="8" t="s">
        <v>72</v>
      </c>
      <c r="T13" s="8" t="s">
        <v>72</v>
      </c>
      <c r="U13" s="8" t="s">
        <v>72</v>
      </c>
      <c r="V13" s="8" t="s">
        <v>72</v>
      </c>
      <c r="W13" s="8" t="s">
        <v>72</v>
      </c>
      <c r="X13" s="8">
        <v>0</v>
      </c>
      <c r="Y13" s="9" t="s">
        <v>72</v>
      </c>
      <c r="Z13" s="7">
        <v>34558.589999999997</v>
      </c>
      <c r="AA13" s="8" t="s">
        <v>72</v>
      </c>
      <c r="AB13" s="8" t="s">
        <v>72</v>
      </c>
      <c r="AC13" s="8" t="s">
        <v>72</v>
      </c>
      <c r="AD13" s="8" t="s">
        <v>72</v>
      </c>
      <c r="AE13" s="8" t="s">
        <v>72</v>
      </c>
      <c r="AF13" s="8">
        <v>0</v>
      </c>
      <c r="AG13" s="9" t="s">
        <v>72</v>
      </c>
      <c r="AH13" s="7">
        <v>0</v>
      </c>
      <c r="AJ13" t="s">
        <v>20</v>
      </c>
      <c r="AK13" t="s">
        <v>42</v>
      </c>
      <c r="AL13" t="s">
        <v>43</v>
      </c>
    </row>
    <row r="14" spans="1:38" x14ac:dyDescent="0.45">
      <c r="A14" s="4">
        <v>43770</v>
      </c>
      <c r="B14" s="34">
        <v>30000.002999999997</v>
      </c>
      <c r="H14" s="8">
        <v>0</v>
      </c>
      <c r="I14" s="9"/>
      <c r="J14" s="7">
        <v>2855.355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7">
        <v>7605.6109999999999</v>
      </c>
      <c r="S14" s="8" t="s">
        <v>72</v>
      </c>
      <c r="T14" s="8" t="s">
        <v>72</v>
      </c>
      <c r="U14" s="8" t="s">
        <v>72</v>
      </c>
      <c r="V14" s="8" t="s">
        <v>72</v>
      </c>
      <c r="W14" s="8" t="s">
        <v>72</v>
      </c>
      <c r="X14" s="8">
        <v>0</v>
      </c>
      <c r="Y14" s="9" t="s">
        <v>72</v>
      </c>
      <c r="Z14" s="7">
        <v>36476.83</v>
      </c>
      <c r="AA14" s="8" t="s">
        <v>72</v>
      </c>
      <c r="AB14" s="8" t="s">
        <v>72</v>
      </c>
      <c r="AC14" s="8" t="s">
        <v>72</v>
      </c>
      <c r="AD14" s="8" t="s">
        <v>72</v>
      </c>
      <c r="AE14" s="8" t="s">
        <v>72</v>
      </c>
      <c r="AF14" s="8">
        <v>0</v>
      </c>
      <c r="AG14" s="9" t="s">
        <v>72</v>
      </c>
      <c r="AH14" s="7">
        <v>0</v>
      </c>
      <c r="AJ14" t="s">
        <v>16</v>
      </c>
      <c r="AK14" s="30">
        <v>313</v>
      </c>
      <c r="AL14" t="s">
        <v>33</v>
      </c>
    </row>
    <row r="15" spans="1:38" x14ac:dyDescent="0.45">
      <c r="A15" s="4">
        <v>43800</v>
      </c>
      <c r="B15" s="34">
        <v>29999.999</v>
      </c>
      <c r="H15" s="8">
        <v>0</v>
      </c>
      <c r="I15" s="9"/>
      <c r="J15" s="7">
        <v>3189.1889999999999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7">
        <v>7604.3140000000003</v>
      </c>
      <c r="S15" s="8" t="s">
        <v>72</v>
      </c>
      <c r="T15" s="8" t="s">
        <v>72</v>
      </c>
      <c r="U15" s="8" t="s">
        <v>72</v>
      </c>
      <c r="V15" s="8" t="s">
        <v>72</v>
      </c>
      <c r="W15" s="8" t="s">
        <v>72</v>
      </c>
      <c r="X15" s="8">
        <v>0</v>
      </c>
      <c r="Y15" s="9" t="s">
        <v>72</v>
      </c>
      <c r="Z15" s="7">
        <v>36810.379999999997</v>
      </c>
      <c r="AA15" s="8" t="s">
        <v>72</v>
      </c>
      <c r="AB15" s="8" t="s">
        <v>72</v>
      </c>
      <c r="AC15" s="8" t="s">
        <v>72</v>
      </c>
      <c r="AD15" s="8" t="s">
        <v>72</v>
      </c>
      <c r="AE15" s="8" t="s">
        <v>72</v>
      </c>
      <c r="AF15" s="8">
        <v>0</v>
      </c>
      <c r="AG15" s="9" t="s">
        <v>72</v>
      </c>
      <c r="AH15" s="7">
        <v>0</v>
      </c>
      <c r="AJ15" t="s">
        <v>14</v>
      </c>
      <c r="AK15" s="30">
        <v>438</v>
      </c>
      <c r="AL15" t="s">
        <v>33</v>
      </c>
    </row>
    <row r="16" spans="1:38" x14ac:dyDescent="0.45">
      <c r="A16" s="4">
        <v>43831</v>
      </c>
      <c r="B16" s="34">
        <v>29999.993999999999</v>
      </c>
      <c r="H16" s="8">
        <v>0</v>
      </c>
      <c r="I16" s="9"/>
      <c r="J16" s="7">
        <v>2950.623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7">
        <v>7603.4560000000001</v>
      </c>
      <c r="S16" s="8" t="s">
        <v>72</v>
      </c>
      <c r="T16" s="8" t="s">
        <v>72</v>
      </c>
      <c r="U16" s="8" t="s">
        <v>72</v>
      </c>
      <c r="V16" s="8" t="s">
        <v>72</v>
      </c>
      <c r="W16" s="8" t="s">
        <v>72</v>
      </c>
      <c r="X16" s="8">
        <v>0</v>
      </c>
      <c r="Y16" s="9" t="s">
        <v>72</v>
      </c>
      <c r="Z16" s="7">
        <v>36572.199999999997</v>
      </c>
      <c r="AA16" s="8" t="s">
        <v>72</v>
      </c>
      <c r="AB16" s="8" t="s">
        <v>72</v>
      </c>
      <c r="AC16" s="8" t="s">
        <v>72</v>
      </c>
      <c r="AD16" s="8" t="s">
        <v>72</v>
      </c>
      <c r="AE16" s="8" t="s">
        <v>72</v>
      </c>
      <c r="AF16" s="8">
        <v>0</v>
      </c>
      <c r="AG16" s="9" t="s">
        <v>72</v>
      </c>
      <c r="AH16" s="7">
        <v>0</v>
      </c>
      <c r="AJ16" t="s">
        <v>15</v>
      </c>
      <c r="AK16" s="30">
        <v>406</v>
      </c>
      <c r="AL16" t="s">
        <v>33</v>
      </c>
    </row>
    <row r="17" spans="1:38" x14ac:dyDescent="0.45">
      <c r="A17" s="4">
        <v>43862</v>
      </c>
      <c r="B17" s="34">
        <v>30000.001</v>
      </c>
      <c r="H17" s="8">
        <v>0</v>
      </c>
      <c r="I17" s="9"/>
      <c r="J17" s="7">
        <v>2809.623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9">
        <v>0</v>
      </c>
      <c r="R17" s="7">
        <v>7603.0290000000005</v>
      </c>
      <c r="S17" s="8" t="s">
        <v>72</v>
      </c>
      <c r="T17" s="8" t="s">
        <v>72</v>
      </c>
      <c r="U17" s="8" t="s">
        <v>72</v>
      </c>
      <c r="V17" s="8" t="s">
        <v>72</v>
      </c>
      <c r="W17" s="8" t="s">
        <v>72</v>
      </c>
      <c r="X17" s="8">
        <v>0</v>
      </c>
      <c r="Y17" s="9" t="s">
        <v>72</v>
      </c>
      <c r="Z17" s="7">
        <v>36431.46</v>
      </c>
      <c r="AA17" s="8" t="s">
        <v>72</v>
      </c>
      <c r="AB17" s="8" t="s">
        <v>72</v>
      </c>
      <c r="AC17" s="8" t="s">
        <v>72</v>
      </c>
      <c r="AD17" s="8" t="s">
        <v>72</v>
      </c>
      <c r="AE17" s="8" t="s">
        <v>72</v>
      </c>
      <c r="AF17" s="8">
        <v>0</v>
      </c>
      <c r="AG17" s="9" t="s">
        <v>72</v>
      </c>
      <c r="AH17" s="7">
        <v>0</v>
      </c>
      <c r="AJ17" t="s">
        <v>37</v>
      </c>
      <c r="AK17" s="30">
        <v>361</v>
      </c>
      <c r="AL17" t="s">
        <v>33</v>
      </c>
    </row>
    <row r="18" spans="1:38" x14ac:dyDescent="0.45">
      <c r="A18" s="4">
        <v>43891</v>
      </c>
      <c r="B18" s="34">
        <v>30000.003000000001</v>
      </c>
      <c r="H18" s="8">
        <v>0</v>
      </c>
      <c r="I18" s="9"/>
      <c r="J18" s="7">
        <v>3465.2109999999998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7">
        <v>7603.2870000000003</v>
      </c>
      <c r="S18" s="8" t="s">
        <v>72</v>
      </c>
      <c r="T18" s="8" t="s">
        <v>72</v>
      </c>
      <c r="U18" s="8" t="s">
        <v>72</v>
      </c>
      <c r="V18" s="8" t="s">
        <v>72</v>
      </c>
      <c r="W18" s="8" t="s">
        <v>72</v>
      </c>
      <c r="X18" s="8">
        <v>0</v>
      </c>
      <c r="Y18" s="9" t="s">
        <v>72</v>
      </c>
      <c r="Z18" s="7">
        <v>37087.64</v>
      </c>
      <c r="AA18" s="8" t="s">
        <v>72</v>
      </c>
      <c r="AB18" s="8" t="s">
        <v>72</v>
      </c>
      <c r="AC18" s="8" t="s">
        <v>72</v>
      </c>
      <c r="AD18" s="8" t="s">
        <v>72</v>
      </c>
      <c r="AE18" s="8" t="s">
        <v>72</v>
      </c>
      <c r="AF18" s="8">
        <v>0</v>
      </c>
      <c r="AG18" s="9" t="s">
        <v>72</v>
      </c>
      <c r="AH18" s="7">
        <v>0</v>
      </c>
      <c r="AJ18" t="s">
        <v>38</v>
      </c>
      <c r="AK18" s="30">
        <v>337</v>
      </c>
      <c r="AL18" t="s">
        <v>33</v>
      </c>
    </row>
    <row r="19" spans="1:38" x14ac:dyDescent="0.45">
      <c r="A19" s="4">
        <v>43922</v>
      </c>
      <c r="B19" s="34">
        <v>39999.995000000003</v>
      </c>
      <c r="H19" s="8">
        <v>0</v>
      </c>
      <c r="I19" s="9"/>
      <c r="J19" s="7">
        <v>3650.279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9">
        <v>0</v>
      </c>
      <c r="R19" s="7">
        <v>10173.85</v>
      </c>
      <c r="S19" s="8" t="s">
        <v>72</v>
      </c>
      <c r="T19" s="8" t="s">
        <v>72</v>
      </c>
      <c r="U19" s="8" t="s">
        <v>72</v>
      </c>
      <c r="V19" s="8" t="s">
        <v>72</v>
      </c>
      <c r="W19" s="8" t="s">
        <v>72</v>
      </c>
      <c r="X19" s="8">
        <v>0</v>
      </c>
      <c r="Y19" s="9" t="s">
        <v>72</v>
      </c>
      <c r="Z19" s="7">
        <v>47737.84</v>
      </c>
      <c r="AA19" s="8" t="s">
        <v>72</v>
      </c>
      <c r="AB19" s="8" t="s">
        <v>72</v>
      </c>
      <c r="AC19" s="8" t="s">
        <v>72</v>
      </c>
      <c r="AD19" s="8" t="s">
        <v>72</v>
      </c>
      <c r="AE19" s="8" t="s">
        <v>72</v>
      </c>
      <c r="AF19" s="8">
        <v>0</v>
      </c>
      <c r="AG19" s="9" t="s">
        <v>72</v>
      </c>
      <c r="AH19" s="7">
        <v>0</v>
      </c>
      <c r="AJ19" t="s">
        <v>39</v>
      </c>
      <c r="AK19" s="30">
        <v>369</v>
      </c>
      <c r="AL19" t="s">
        <v>33</v>
      </c>
    </row>
    <row r="20" spans="1:38" x14ac:dyDescent="0.45">
      <c r="A20" s="4">
        <v>43952</v>
      </c>
      <c r="B20" s="34">
        <v>39999.995999999999</v>
      </c>
      <c r="H20" s="8">
        <v>0</v>
      </c>
      <c r="I20" s="9"/>
      <c r="J20" s="7">
        <v>4123.8010000000004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7">
        <v>10174.57</v>
      </c>
      <c r="S20" s="8" t="s">
        <v>72</v>
      </c>
      <c r="T20" s="8" t="s">
        <v>72</v>
      </c>
      <c r="U20" s="8" t="s">
        <v>72</v>
      </c>
      <c r="V20" s="8" t="s">
        <v>72</v>
      </c>
      <c r="W20" s="8" t="s">
        <v>72</v>
      </c>
      <c r="X20" s="8">
        <v>0</v>
      </c>
      <c r="Y20" s="9" t="s">
        <v>72</v>
      </c>
      <c r="Z20" s="7">
        <v>47737.88</v>
      </c>
      <c r="AA20" s="8" t="s">
        <v>72</v>
      </c>
      <c r="AB20" s="8" t="s">
        <v>72</v>
      </c>
      <c r="AC20" s="8" t="s">
        <v>72</v>
      </c>
      <c r="AD20" s="8" t="s">
        <v>72</v>
      </c>
      <c r="AE20" s="8" t="s">
        <v>72</v>
      </c>
      <c r="AF20" s="8">
        <v>0</v>
      </c>
      <c r="AG20" s="9" t="s">
        <v>72</v>
      </c>
      <c r="AH20" s="7">
        <v>0</v>
      </c>
      <c r="AJ20" t="s">
        <v>17</v>
      </c>
      <c r="AK20" s="30">
        <v>545</v>
      </c>
      <c r="AL20" t="s">
        <v>33</v>
      </c>
    </row>
    <row r="21" spans="1:38" x14ac:dyDescent="0.45">
      <c r="A21" s="4">
        <v>43983</v>
      </c>
      <c r="B21" s="34">
        <v>39999.997000000003</v>
      </c>
      <c r="H21" s="8">
        <v>0</v>
      </c>
      <c r="I21" s="9"/>
      <c r="J21" s="7">
        <v>4516.4970000000003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7">
        <v>10175.56</v>
      </c>
      <c r="S21" s="8" t="s">
        <v>72</v>
      </c>
      <c r="T21" s="8" t="s">
        <v>72</v>
      </c>
      <c r="U21" s="8" t="s">
        <v>72</v>
      </c>
      <c r="V21" s="8" t="s">
        <v>72</v>
      </c>
      <c r="W21" s="8" t="s">
        <v>72</v>
      </c>
      <c r="X21" s="8">
        <v>0</v>
      </c>
      <c r="Y21" s="9" t="s">
        <v>72</v>
      </c>
      <c r="Z21" s="7">
        <v>47737.919999999998</v>
      </c>
      <c r="AA21" s="8" t="s">
        <v>72</v>
      </c>
      <c r="AB21" s="8" t="s">
        <v>72</v>
      </c>
      <c r="AC21" s="8" t="s">
        <v>72</v>
      </c>
      <c r="AD21" s="8" t="s">
        <v>72</v>
      </c>
      <c r="AE21" s="8" t="s">
        <v>72</v>
      </c>
      <c r="AF21" s="8">
        <v>0</v>
      </c>
      <c r="AG21" s="9" t="s">
        <v>72</v>
      </c>
      <c r="AH21" s="7">
        <v>0</v>
      </c>
      <c r="AJ21" t="s">
        <v>19</v>
      </c>
      <c r="AK21" s="30">
        <v>572</v>
      </c>
      <c r="AL21" t="s">
        <v>33</v>
      </c>
    </row>
    <row r="22" spans="1:38" x14ac:dyDescent="0.45">
      <c r="A22" s="4">
        <v>44013</v>
      </c>
      <c r="B22" s="34">
        <v>40000</v>
      </c>
      <c r="H22" s="8">
        <v>0</v>
      </c>
      <c r="I22" s="9"/>
      <c r="J22" s="7">
        <v>4784.5029999999997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7">
        <v>10175.84</v>
      </c>
      <c r="S22" s="8" t="s">
        <v>72</v>
      </c>
      <c r="T22" s="8" t="s">
        <v>72</v>
      </c>
      <c r="U22" s="8" t="s">
        <v>72</v>
      </c>
      <c r="V22" s="8" t="s">
        <v>72</v>
      </c>
      <c r="W22" s="8" t="s">
        <v>72</v>
      </c>
      <c r="X22" s="8">
        <v>0</v>
      </c>
      <c r="Y22" s="9" t="s">
        <v>72</v>
      </c>
      <c r="Z22" s="7">
        <v>47737.96</v>
      </c>
      <c r="AA22" s="8" t="s">
        <v>72</v>
      </c>
      <c r="AB22" s="8" t="s">
        <v>72</v>
      </c>
      <c r="AC22" s="8" t="s">
        <v>72</v>
      </c>
      <c r="AD22" s="8" t="s">
        <v>72</v>
      </c>
      <c r="AE22" s="8" t="s">
        <v>72</v>
      </c>
      <c r="AF22" s="8">
        <v>0</v>
      </c>
      <c r="AG22" s="9" t="s">
        <v>72</v>
      </c>
      <c r="AH22" s="7">
        <v>0</v>
      </c>
      <c r="AJ22" t="s">
        <v>34</v>
      </c>
      <c r="AK22">
        <v>420</v>
      </c>
      <c r="AL22" t="s">
        <v>35</v>
      </c>
    </row>
    <row r="23" spans="1:38" x14ac:dyDescent="0.45">
      <c r="A23" s="4">
        <v>44044</v>
      </c>
      <c r="B23" s="34">
        <v>39999.998</v>
      </c>
      <c r="H23" s="8">
        <v>0</v>
      </c>
      <c r="I23" s="9"/>
      <c r="J23" s="7">
        <v>5311.634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9">
        <v>0</v>
      </c>
      <c r="R23" s="7">
        <v>10176.77</v>
      </c>
      <c r="S23" s="8" t="s">
        <v>72</v>
      </c>
      <c r="T23" s="8" t="s">
        <v>72</v>
      </c>
      <c r="U23" s="8" t="s">
        <v>72</v>
      </c>
      <c r="V23" s="8" t="s">
        <v>72</v>
      </c>
      <c r="W23" s="8" t="s">
        <v>72</v>
      </c>
      <c r="X23" s="8">
        <v>0</v>
      </c>
      <c r="Y23" s="9" t="s">
        <v>72</v>
      </c>
      <c r="Z23" s="7">
        <v>47738.01</v>
      </c>
      <c r="AA23" s="8" t="s">
        <v>72</v>
      </c>
      <c r="AB23" s="8" t="s">
        <v>72</v>
      </c>
      <c r="AC23" s="8" t="s">
        <v>72</v>
      </c>
      <c r="AD23" s="8" t="s">
        <v>72</v>
      </c>
      <c r="AE23" s="8" t="s">
        <v>72</v>
      </c>
      <c r="AF23" s="8">
        <v>0</v>
      </c>
      <c r="AG23" s="9" t="s">
        <v>72</v>
      </c>
      <c r="AH23" s="7">
        <v>0</v>
      </c>
    </row>
    <row r="24" spans="1:38" x14ac:dyDescent="0.45">
      <c r="A24" s="4">
        <v>44075</v>
      </c>
      <c r="B24" s="34">
        <v>40000.000999999997</v>
      </c>
      <c r="H24" s="8">
        <v>0</v>
      </c>
      <c r="I24" s="9"/>
      <c r="J24" s="7">
        <v>5862.4970000000003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7">
        <v>10177.31</v>
      </c>
      <c r="S24" s="8" t="s">
        <v>72</v>
      </c>
      <c r="T24" s="8" t="s">
        <v>72</v>
      </c>
      <c r="U24" s="8" t="s">
        <v>72</v>
      </c>
      <c r="V24" s="8" t="s">
        <v>72</v>
      </c>
      <c r="W24" s="8" t="s">
        <v>72</v>
      </c>
      <c r="X24" s="8">
        <v>0</v>
      </c>
      <c r="Y24" s="9" t="s">
        <v>72</v>
      </c>
      <c r="Z24" s="7">
        <v>47738.07</v>
      </c>
      <c r="AA24" s="8" t="s">
        <v>72</v>
      </c>
      <c r="AB24" s="8" t="s">
        <v>72</v>
      </c>
      <c r="AC24" s="8" t="s">
        <v>72</v>
      </c>
      <c r="AD24" s="8" t="s">
        <v>72</v>
      </c>
      <c r="AE24" s="8" t="s">
        <v>72</v>
      </c>
      <c r="AF24" s="8">
        <v>0</v>
      </c>
      <c r="AG24" s="9" t="s">
        <v>72</v>
      </c>
      <c r="AH24" s="7">
        <v>0</v>
      </c>
      <c r="AJ24" t="s">
        <v>22</v>
      </c>
      <c r="AK24" t="s">
        <v>42</v>
      </c>
      <c r="AL24" t="s">
        <v>43</v>
      </c>
    </row>
    <row r="25" spans="1:38" x14ac:dyDescent="0.45">
      <c r="A25" s="4">
        <v>44105</v>
      </c>
      <c r="B25" s="34">
        <v>40000</v>
      </c>
      <c r="H25" s="8">
        <v>0</v>
      </c>
      <c r="I25" s="9"/>
      <c r="J25" s="7">
        <v>6362.9080000000004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9">
        <v>0</v>
      </c>
      <c r="R25" s="7">
        <v>10177.84</v>
      </c>
      <c r="S25" s="8" t="s">
        <v>72</v>
      </c>
      <c r="T25" s="8" t="s">
        <v>72</v>
      </c>
      <c r="U25" s="8" t="s">
        <v>72</v>
      </c>
      <c r="V25" s="8" t="s">
        <v>72</v>
      </c>
      <c r="W25" s="8" t="s">
        <v>72</v>
      </c>
      <c r="X25" s="8">
        <v>0</v>
      </c>
      <c r="Y25" s="9" t="s">
        <v>72</v>
      </c>
      <c r="Z25" s="7">
        <v>47738.13</v>
      </c>
      <c r="AA25" s="8" t="s">
        <v>72</v>
      </c>
      <c r="AB25" s="8" t="s">
        <v>72</v>
      </c>
      <c r="AC25" s="8" t="s">
        <v>72</v>
      </c>
      <c r="AD25" s="8" t="s">
        <v>72</v>
      </c>
      <c r="AE25" s="8" t="s">
        <v>72</v>
      </c>
      <c r="AF25" s="8">
        <v>0</v>
      </c>
      <c r="AG25" s="9" t="s">
        <v>72</v>
      </c>
      <c r="AH25" s="7">
        <v>0</v>
      </c>
      <c r="AJ25" t="s">
        <v>16</v>
      </c>
      <c r="AK25">
        <v>291</v>
      </c>
      <c r="AL25" t="s">
        <v>32</v>
      </c>
    </row>
    <row r="26" spans="1:38" x14ac:dyDescent="0.45">
      <c r="A26" s="4">
        <v>44136</v>
      </c>
      <c r="B26" s="34">
        <v>39999.993000000002</v>
      </c>
      <c r="H26" s="8">
        <v>0</v>
      </c>
      <c r="I26" s="9"/>
      <c r="J26" s="7">
        <v>3144.8389999999999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7">
        <v>10177.879999999999</v>
      </c>
      <c r="S26" s="8" t="s">
        <v>72</v>
      </c>
      <c r="T26" s="8" t="s">
        <v>72</v>
      </c>
      <c r="U26" s="8" t="s">
        <v>72</v>
      </c>
      <c r="V26" s="8" t="s">
        <v>72</v>
      </c>
      <c r="W26" s="8" t="s">
        <v>72</v>
      </c>
      <c r="X26" s="8">
        <v>0</v>
      </c>
      <c r="Y26" s="9" t="s">
        <v>72</v>
      </c>
      <c r="Z26" s="7">
        <v>48011.77</v>
      </c>
      <c r="AA26" s="8" t="s">
        <v>72</v>
      </c>
      <c r="AB26" s="8" t="s">
        <v>72</v>
      </c>
      <c r="AC26" s="8" t="s">
        <v>72</v>
      </c>
      <c r="AD26" s="8" t="s">
        <v>72</v>
      </c>
      <c r="AE26" s="8" t="s">
        <v>72</v>
      </c>
      <c r="AF26" s="8">
        <v>0</v>
      </c>
      <c r="AG26" s="9" t="s">
        <v>72</v>
      </c>
      <c r="AH26" s="7">
        <v>0</v>
      </c>
      <c r="AJ26" t="s">
        <v>17</v>
      </c>
      <c r="AK26">
        <v>316</v>
      </c>
      <c r="AL26" t="s">
        <v>32</v>
      </c>
    </row>
    <row r="27" spans="1:38" x14ac:dyDescent="0.45">
      <c r="A27" s="4">
        <v>44166</v>
      </c>
      <c r="B27" s="34">
        <v>40000.002999999997</v>
      </c>
      <c r="H27" s="8">
        <v>0</v>
      </c>
      <c r="I27" s="9"/>
      <c r="J27" s="7">
        <v>3446.9630000000002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7">
        <v>10179.17</v>
      </c>
      <c r="S27" s="8" t="s">
        <v>72</v>
      </c>
      <c r="T27" s="8" t="s">
        <v>72</v>
      </c>
      <c r="U27" s="8" t="s">
        <v>72</v>
      </c>
      <c r="V27" s="8" t="s">
        <v>72</v>
      </c>
      <c r="W27" s="8" t="s">
        <v>72</v>
      </c>
      <c r="X27" s="8">
        <v>0</v>
      </c>
      <c r="Y27" s="9" t="s">
        <v>72</v>
      </c>
      <c r="Z27" s="7">
        <v>48315.92</v>
      </c>
      <c r="AA27" s="8" t="s">
        <v>72</v>
      </c>
      <c r="AB27" s="8" t="s">
        <v>72</v>
      </c>
      <c r="AC27" s="8" t="s">
        <v>72</v>
      </c>
      <c r="AD27" s="8" t="s">
        <v>72</v>
      </c>
      <c r="AE27" s="8" t="s">
        <v>72</v>
      </c>
      <c r="AF27" s="8">
        <v>0</v>
      </c>
      <c r="AG27" s="9" t="s">
        <v>72</v>
      </c>
      <c r="AH27" s="7">
        <v>0</v>
      </c>
      <c r="AJ27" t="s">
        <v>34</v>
      </c>
      <c r="AK27">
        <v>308</v>
      </c>
      <c r="AL27" t="s">
        <v>35</v>
      </c>
    </row>
    <row r="28" spans="1:38" x14ac:dyDescent="0.45">
      <c r="A28" s="4">
        <v>44197</v>
      </c>
      <c r="B28" s="34">
        <v>40000.053</v>
      </c>
      <c r="H28" s="8">
        <v>0</v>
      </c>
      <c r="I28" s="9"/>
      <c r="J28" s="7">
        <v>3630.7190000000001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7">
        <v>10179.16</v>
      </c>
      <c r="S28" s="8" t="s">
        <v>72</v>
      </c>
      <c r="T28" s="8" t="s">
        <v>72</v>
      </c>
      <c r="U28" s="8" t="s">
        <v>72</v>
      </c>
      <c r="V28" s="8" t="s">
        <v>72</v>
      </c>
      <c r="W28" s="8" t="s">
        <v>72</v>
      </c>
      <c r="X28" s="8">
        <v>0</v>
      </c>
      <c r="Y28" s="9" t="s">
        <v>72</v>
      </c>
      <c r="Z28" s="7">
        <v>48500.58</v>
      </c>
      <c r="AA28" s="8" t="s">
        <v>72</v>
      </c>
      <c r="AB28" s="8" t="s">
        <v>72</v>
      </c>
      <c r="AC28" s="8" t="s">
        <v>72</v>
      </c>
      <c r="AD28" s="8" t="s">
        <v>72</v>
      </c>
      <c r="AE28" s="8" t="s">
        <v>72</v>
      </c>
      <c r="AF28" s="8">
        <v>0</v>
      </c>
      <c r="AG28" s="9" t="s">
        <v>72</v>
      </c>
      <c r="AH28" s="7">
        <v>0</v>
      </c>
    </row>
    <row r="29" spans="1:38" x14ac:dyDescent="0.45">
      <c r="A29" s="4">
        <v>44228</v>
      </c>
      <c r="B29" s="34">
        <v>39999.968999999997</v>
      </c>
      <c r="H29" s="8">
        <v>0</v>
      </c>
      <c r="I29" s="9"/>
      <c r="J29" s="7">
        <v>3803.0030000000002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9">
        <v>0</v>
      </c>
      <c r="R29" s="7">
        <v>10179.52</v>
      </c>
      <c r="S29" s="8" t="s">
        <v>72</v>
      </c>
      <c r="T29" s="8" t="s">
        <v>72</v>
      </c>
      <c r="U29" s="8" t="s">
        <v>72</v>
      </c>
      <c r="V29" s="8" t="s">
        <v>72</v>
      </c>
      <c r="W29" s="8" t="s">
        <v>72</v>
      </c>
      <c r="X29" s="8">
        <v>0</v>
      </c>
      <c r="Y29" s="9" t="s">
        <v>72</v>
      </c>
      <c r="Z29" s="7">
        <v>48673.95</v>
      </c>
      <c r="AA29" s="8" t="s">
        <v>72</v>
      </c>
      <c r="AB29" s="8" t="s">
        <v>72</v>
      </c>
      <c r="AC29" s="8" t="s">
        <v>72</v>
      </c>
      <c r="AD29" s="8" t="s">
        <v>72</v>
      </c>
      <c r="AE29" s="8" t="s">
        <v>72</v>
      </c>
      <c r="AF29" s="8">
        <v>0</v>
      </c>
      <c r="AG29" s="9" t="s">
        <v>72</v>
      </c>
      <c r="AH29" s="7">
        <v>0</v>
      </c>
      <c r="AJ29" t="s">
        <v>40</v>
      </c>
      <c r="AK29" t="s">
        <v>42</v>
      </c>
      <c r="AL29" t="s">
        <v>43</v>
      </c>
    </row>
    <row r="30" spans="1:38" x14ac:dyDescent="0.45">
      <c r="A30" s="4">
        <v>44256</v>
      </c>
      <c r="B30" s="34">
        <v>40000.036999999997</v>
      </c>
      <c r="H30" s="8">
        <v>0</v>
      </c>
      <c r="I30" s="9"/>
      <c r="J30" s="7">
        <v>4355.1180000000004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7">
        <v>10179.540000000001</v>
      </c>
      <c r="S30" s="8" t="s">
        <v>72</v>
      </c>
      <c r="T30" s="8" t="s">
        <v>72</v>
      </c>
      <c r="U30" s="8" t="s">
        <v>72</v>
      </c>
      <c r="V30" s="8" t="s">
        <v>72</v>
      </c>
      <c r="W30" s="8" t="s">
        <v>72</v>
      </c>
      <c r="X30" s="8">
        <v>0</v>
      </c>
      <c r="Y30" s="9" t="s">
        <v>72</v>
      </c>
      <c r="Z30" s="7">
        <v>49224.23</v>
      </c>
      <c r="AA30" s="8" t="s">
        <v>72</v>
      </c>
      <c r="AB30" s="8" t="s">
        <v>72</v>
      </c>
      <c r="AC30" s="8" t="s">
        <v>72</v>
      </c>
      <c r="AD30" s="8" t="s">
        <v>72</v>
      </c>
      <c r="AE30" s="8" t="s">
        <v>72</v>
      </c>
      <c r="AF30" s="8">
        <v>0</v>
      </c>
      <c r="AG30" s="9" t="s">
        <v>72</v>
      </c>
      <c r="AH30" s="7">
        <v>0</v>
      </c>
      <c r="AJ30" t="s">
        <v>18</v>
      </c>
      <c r="AK30">
        <v>291</v>
      </c>
      <c r="AL30" t="s">
        <v>32</v>
      </c>
    </row>
    <row r="31" spans="1:38" x14ac:dyDescent="0.45">
      <c r="A31" s="4">
        <v>44287</v>
      </c>
      <c r="B31" s="34">
        <v>40002.631999999998</v>
      </c>
      <c r="H31" s="8">
        <v>0</v>
      </c>
      <c r="I31" s="9"/>
      <c r="J31" s="7">
        <v>4705.8130000000001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9">
        <v>0</v>
      </c>
      <c r="R31" s="7">
        <v>10181.219999999999</v>
      </c>
      <c r="S31" s="8" t="s">
        <v>72</v>
      </c>
      <c r="T31" s="8" t="s">
        <v>72</v>
      </c>
      <c r="U31" s="8" t="s">
        <v>72</v>
      </c>
      <c r="V31" s="8" t="s">
        <v>72</v>
      </c>
      <c r="W31" s="8" t="s">
        <v>72</v>
      </c>
      <c r="X31" s="8">
        <v>0</v>
      </c>
      <c r="Y31" s="9" t="s">
        <v>72</v>
      </c>
      <c r="Z31" s="7">
        <v>49579.11</v>
      </c>
      <c r="AA31" s="8" t="s">
        <v>72</v>
      </c>
      <c r="AB31" s="8" t="s">
        <v>72</v>
      </c>
      <c r="AC31" s="8" t="s">
        <v>72</v>
      </c>
      <c r="AD31" s="8" t="s">
        <v>72</v>
      </c>
      <c r="AE31" s="8" t="s">
        <v>72</v>
      </c>
      <c r="AF31" s="8">
        <v>0</v>
      </c>
      <c r="AG31" s="9" t="s">
        <v>72</v>
      </c>
      <c r="AH31" s="7">
        <v>0</v>
      </c>
      <c r="AJ31" t="s">
        <v>16</v>
      </c>
      <c r="AK31">
        <v>291</v>
      </c>
      <c r="AL31" t="s">
        <v>32</v>
      </c>
    </row>
    <row r="32" spans="1:38" x14ac:dyDescent="0.45">
      <c r="A32" s="4">
        <v>44317</v>
      </c>
      <c r="B32" s="34">
        <v>39999.998</v>
      </c>
      <c r="H32" s="8">
        <v>0</v>
      </c>
      <c r="I32" s="9"/>
      <c r="J32" s="7">
        <v>5190.2950000000001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7">
        <v>10181.870000000001</v>
      </c>
      <c r="S32" s="8" t="s">
        <v>72</v>
      </c>
      <c r="T32" s="8" t="s">
        <v>72</v>
      </c>
      <c r="U32" s="8" t="s">
        <v>72</v>
      </c>
      <c r="V32" s="8" t="s">
        <v>72</v>
      </c>
      <c r="W32" s="8" t="s">
        <v>72</v>
      </c>
      <c r="X32" s="8">
        <v>0</v>
      </c>
      <c r="Y32" s="9" t="s">
        <v>72</v>
      </c>
      <c r="Z32" s="7">
        <v>50064.79</v>
      </c>
      <c r="AA32" s="8" t="s">
        <v>72</v>
      </c>
      <c r="AB32" s="8" t="s">
        <v>72</v>
      </c>
      <c r="AC32" s="8" t="s">
        <v>72</v>
      </c>
      <c r="AD32" s="8" t="s">
        <v>72</v>
      </c>
      <c r="AE32" s="8" t="s">
        <v>72</v>
      </c>
      <c r="AF32" s="8">
        <v>0</v>
      </c>
      <c r="AG32" s="9" t="s">
        <v>72</v>
      </c>
      <c r="AH32" s="7">
        <v>0</v>
      </c>
      <c r="AJ32" t="s">
        <v>14</v>
      </c>
      <c r="AK32">
        <v>233</v>
      </c>
      <c r="AL32" t="s">
        <v>36</v>
      </c>
    </row>
    <row r="33" spans="1:38" x14ac:dyDescent="0.45">
      <c r="A33" s="4">
        <v>44348</v>
      </c>
      <c r="B33" s="34">
        <v>40000.012000000002</v>
      </c>
      <c r="H33" s="8">
        <v>0</v>
      </c>
      <c r="I33" s="9"/>
      <c r="J33" s="7">
        <v>5724.2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9">
        <v>0</v>
      </c>
      <c r="R33" s="7">
        <v>10182.93</v>
      </c>
      <c r="S33" s="8" t="s">
        <v>72</v>
      </c>
      <c r="T33" s="8" t="s">
        <v>72</v>
      </c>
      <c r="U33" s="8" t="s">
        <v>72</v>
      </c>
      <c r="V33" s="8" t="s">
        <v>72</v>
      </c>
      <c r="W33" s="8" t="s">
        <v>72</v>
      </c>
      <c r="X33" s="8">
        <v>0</v>
      </c>
      <c r="Y33" s="9" t="s">
        <v>72</v>
      </c>
      <c r="Z33" s="7">
        <v>50600.05</v>
      </c>
      <c r="AA33" s="8" t="s">
        <v>72</v>
      </c>
      <c r="AB33" s="8" t="s">
        <v>72</v>
      </c>
      <c r="AC33" s="8" t="s">
        <v>72</v>
      </c>
      <c r="AD33" s="8" t="s">
        <v>72</v>
      </c>
      <c r="AE33" s="8" t="s">
        <v>72</v>
      </c>
      <c r="AF33" s="8">
        <v>0</v>
      </c>
      <c r="AG33" s="9" t="s">
        <v>72</v>
      </c>
      <c r="AH33" s="7">
        <v>0</v>
      </c>
      <c r="AJ33" t="s">
        <v>17</v>
      </c>
      <c r="AK33">
        <v>407</v>
      </c>
      <c r="AL33" t="s">
        <v>33</v>
      </c>
    </row>
    <row r="34" spans="1:38" x14ac:dyDescent="0.45">
      <c r="A34" s="4">
        <v>44378</v>
      </c>
      <c r="B34" s="34">
        <v>40000.258999999998</v>
      </c>
      <c r="H34" s="8">
        <v>0</v>
      </c>
      <c r="I34" s="9"/>
      <c r="J34" s="7">
        <v>6314.71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7">
        <v>10183.379999999999</v>
      </c>
      <c r="S34" s="8" t="s">
        <v>72</v>
      </c>
      <c r="T34" s="8" t="s">
        <v>72</v>
      </c>
      <c r="U34" s="8" t="s">
        <v>72</v>
      </c>
      <c r="V34" s="8" t="s">
        <v>72</v>
      </c>
      <c r="W34" s="8" t="s">
        <v>72</v>
      </c>
      <c r="X34" s="8">
        <v>0</v>
      </c>
      <c r="Y34" s="9" t="s">
        <v>72</v>
      </c>
      <c r="Z34" s="7">
        <v>51191.51</v>
      </c>
      <c r="AA34" s="8" t="s">
        <v>72</v>
      </c>
      <c r="AB34" s="8" t="s">
        <v>72</v>
      </c>
      <c r="AC34" s="8" t="s">
        <v>72</v>
      </c>
      <c r="AD34" s="8" t="s">
        <v>72</v>
      </c>
      <c r="AE34" s="8" t="s">
        <v>72</v>
      </c>
      <c r="AF34" s="8">
        <v>0</v>
      </c>
      <c r="AG34" s="9" t="s">
        <v>72</v>
      </c>
      <c r="AH34" s="7">
        <v>0</v>
      </c>
      <c r="AJ34" t="s">
        <v>34</v>
      </c>
      <c r="AK34">
        <v>300</v>
      </c>
      <c r="AL34" t="s">
        <v>35</v>
      </c>
    </row>
    <row r="35" spans="1:38" x14ac:dyDescent="0.45">
      <c r="A35" s="4">
        <v>44409</v>
      </c>
      <c r="B35" s="34">
        <v>40000.038999999997</v>
      </c>
      <c r="H35" s="8">
        <v>0</v>
      </c>
      <c r="I35" s="9"/>
      <c r="J35" s="7">
        <v>6804.4989999999998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7">
        <v>10183.57</v>
      </c>
      <c r="S35" s="8" t="s">
        <v>72</v>
      </c>
      <c r="T35" s="8" t="s">
        <v>72</v>
      </c>
      <c r="U35" s="8" t="s">
        <v>72</v>
      </c>
      <c r="V35" s="8" t="s">
        <v>72</v>
      </c>
      <c r="W35" s="8" t="s">
        <v>72</v>
      </c>
      <c r="X35" s="8">
        <v>0</v>
      </c>
      <c r="Y35" s="9" t="s">
        <v>72</v>
      </c>
      <c r="Z35" s="7">
        <v>51680.74</v>
      </c>
      <c r="AA35" s="8" t="s">
        <v>72</v>
      </c>
      <c r="AB35" s="8" t="s">
        <v>72</v>
      </c>
      <c r="AC35" s="8" t="s">
        <v>72</v>
      </c>
      <c r="AD35" s="8" t="s">
        <v>72</v>
      </c>
      <c r="AE35" s="8" t="s">
        <v>72</v>
      </c>
      <c r="AF35" s="8">
        <v>0</v>
      </c>
      <c r="AG35" s="9" t="s">
        <v>72</v>
      </c>
      <c r="AH35" s="7">
        <v>0</v>
      </c>
    </row>
    <row r="36" spans="1:38" x14ac:dyDescent="0.45">
      <c r="A36" s="4">
        <v>44440</v>
      </c>
      <c r="B36" s="34">
        <v>40000.078999999998</v>
      </c>
      <c r="H36" s="8">
        <v>0</v>
      </c>
      <c r="I36" s="9"/>
      <c r="J36" s="7">
        <v>7340.97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7">
        <v>10184.44</v>
      </c>
      <c r="S36" s="8" t="s">
        <v>72</v>
      </c>
      <c r="T36" s="8" t="s">
        <v>72</v>
      </c>
      <c r="U36" s="8" t="s">
        <v>72</v>
      </c>
      <c r="V36" s="8" t="s">
        <v>72</v>
      </c>
      <c r="W36" s="8" t="s">
        <v>72</v>
      </c>
      <c r="X36" s="8">
        <v>0</v>
      </c>
      <c r="Y36" s="9" t="s">
        <v>72</v>
      </c>
      <c r="Z36" s="7">
        <v>52219.58</v>
      </c>
      <c r="AA36" s="8" t="s">
        <v>72</v>
      </c>
      <c r="AB36" s="8" t="s">
        <v>72</v>
      </c>
      <c r="AC36" s="8" t="s">
        <v>72</v>
      </c>
      <c r="AD36" s="8" t="s">
        <v>72</v>
      </c>
      <c r="AE36" s="8" t="s">
        <v>72</v>
      </c>
      <c r="AF36" s="8">
        <v>0</v>
      </c>
      <c r="AG36" s="9" t="s">
        <v>72</v>
      </c>
      <c r="AH36" s="7">
        <v>0</v>
      </c>
      <c r="AJ36" t="s">
        <v>41</v>
      </c>
      <c r="AK36" t="s">
        <v>42</v>
      </c>
      <c r="AL36" t="s">
        <v>43</v>
      </c>
    </row>
    <row r="37" spans="1:38" x14ac:dyDescent="0.45">
      <c r="A37" s="4">
        <v>44470</v>
      </c>
      <c r="B37" s="34">
        <v>40000.108</v>
      </c>
      <c r="H37" s="8">
        <v>0</v>
      </c>
      <c r="I37" s="9"/>
      <c r="J37" s="7">
        <v>7810.8940000000002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7">
        <v>10185.73</v>
      </c>
      <c r="S37" s="8" t="s">
        <v>72</v>
      </c>
      <c r="T37" s="8" t="s">
        <v>72</v>
      </c>
      <c r="U37" s="8" t="s">
        <v>72</v>
      </c>
      <c r="V37" s="8" t="s">
        <v>72</v>
      </c>
      <c r="W37" s="8" t="s">
        <v>72</v>
      </c>
      <c r="X37" s="8">
        <v>0</v>
      </c>
      <c r="Y37" s="9" t="s">
        <v>72</v>
      </c>
      <c r="Z37" s="7">
        <v>52690.89</v>
      </c>
      <c r="AA37" s="8" t="s">
        <v>72</v>
      </c>
      <c r="AB37" s="8" t="s">
        <v>72</v>
      </c>
      <c r="AC37" s="8" t="s">
        <v>72</v>
      </c>
      <c r="AD37" s="8" t="s">
        <v>72</v>
      </c>
      <c r="AE37" s="8" t="s">
        <v>72</v>
      </c>
      <c r="AF37" s="8">
        <v>0</v>
      </c>
      <c r="AG37" s="9" t="s">
        <v>72</v>
      </c>
      <c r="AH37" s="7">
        <v>0</v>
      </c>
      <c r="AJ37" t="s">
        <v>16</v>
      </c>
      <c r="AK37">
        <v>291</v>
      </c>
      <c r="AL37" t="s">
        <v>32</v>
      </c>
    </row>
    <row r="38" spans="1:38" x14ac:dyDescent="0.45">
      <c r="A38" s="4">
        <v>44501</v>
      </c>
      <c r="B38" s="34">
        <v>40000.040999999997</v>
      </c>
      <c r="H38" s="8">
        <v>0</v>
      </c>
      <c r="I38" s="9"/>
      <c r="J38" s="7">
        <v>8295.7939999999999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7">
        <v>10186.18</v>
      </c>
      <c r="S38" s="8" t="s">
        <v>72</v>
      </c>
      <c r="T38" s="8" t="s">
        <v>72</v>
      </c>
      <c r="U38" s="8" t="s">
        <v>72</v>
      </c>
      <c r="V38" s="8" t="s">
        <v>72</v>
      </c>
      <c r="W38" s="8" t="s">
        <v>72</v>
      </c>
      <c r="X38" s="8">
        <v>0</v>
      </c>
      <c r="Y38" s="9" t="s">
        <v>72</v>
      </c>
      <c r="Z38" s="7">
        <v>53176.5</v>
      </c>
      <c r="AA38" s="8" t="s">
        <v>72</v>
      </c>
      <c r="AB38" s="8" t="s">
        <v>72</v>
      </c>
      <c r="AC38" s="8" t="s">
        <v>72</v>
      </c>
      <c r="AD38" s="8" t="s">
        <v>72</v>
      </c>
      <c r="AE38" s="8" t="s">
        <v>72</v>
      </c>
      <c r="AF38" s="8">
        <v>0</v>
      </c>
      <c r="AG38" s="9" t="s">
        <v>72</v>
      </c>
      <c r="AH38" s="7">
        <v>0</v>
      </c>
      <c r="AJ38" t="s">
        <v>34</v>
      </c>
      <c r="AK38">
        <v>291</v>
      </c>
      <c r="AL38" t="s">
        <v>35</v>
      </c>
    </row>
    <row r="39" spans="1:38" x14ac:dyDescent="0.45">
      <c r="A39" s="4">
        <v>44531</v>
      </c>
      <c r="B39" s="34">
        <v>40000.144</v>
      </c>
      <c r="H39" s="8">
        <v>0</v>
      </c>
      <c r="I39" s="9"/>
      <c r="J39" s="7">
        <v>8782.2790000000005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7">
        <v>10186.709999999999</v>
      </c>
      <c r="S39" s="8" t="s">
        <v>72</v>
      </c>
      <c r="T39" s="8" t="s">
        <v>72</v>
      </c>
      <c r="U39" s="8" t="s">
        <v>72</v>
      </c>
      <c r="V39" s="8" t="s">
        <v>72</v>
      </c>
      <c r="W39" s="8" t="s">
        <v>72</v>
      </c>
      <c r="X39" s="8">
        <v>0</v>
      </c>
      <c r="Y39" s="9" t="s">
        <v>72</v>
      </c>
      <c r="Z39" s="7">
        <v>53663.75</v>
      </c>
      <c r="AA39" s="8" t="s">
        <v>72</v>
      </c>
      <c r="AB39" s="8" t="s">
        <v>72</v>
      </c>
      <c r="AC39" s="8" t="s">
        <v>72</v>
      </c>
      <c r="AD39" s="8" t="s">
        <v>72</v>
      </c>
      <c r="AE39" s="8" t="s">
        <v>72</v>
      </c>
      <c r="AF39" s="8">
        <v>0</v>
      </c>
      <c r="AG39" s="9" t="s">
        <v>72</v>
      </c>
      <c r="AH39" s="7">
        <v>0</v>
      </c>
    </row>
    <row r="40" spans="1:38" x14ac:dyDescent="0.45">
      <c r="A40" s="4">
        <v>44562</v>
      </c>
      <c r="B40" s="34">
        <v>40000.032999999996</v>
      </c>
      <c r="D40" s="8">
        <v>10421.787505063257</v>
      </c>
      <c r="H40" s="8">
        <v>10421.787505063257</v>
      </c>
      <c r="I40" s="9"/>
      <c r="J40" s="7">
        <v>9395.2980000000007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7">
        <v>10187.030000000001</v>
      </c>
      <c r="S40" s="8" t="s">
        <v>72</v>
      </c>
      <c r="T40" s="8">
        <v>4158.2932145202394</v>
      </c>
      <c r="U40" s="8" t="s">
        <v>72</v>
      </c>
      <c r="V40" s="8" t="s">
        <v>72</v>
      </c>
      <c r="W40" s="8" t="s">
        <v>72</v>
      </c>
      <c r="X40" s="8">
        <v>4158.2932145202394</v>
      </c>
      <c r="Y40" s="9" t="s">
        <v>72</v>
      </c>
      <c r="Z40" s="7">
        <v>54276.98</v>
      </c>
      <c r="AA40" s="8" t="s">
        <v>72</v>
      </c>
      <c r="AB40" s="8">
        <v>12506.145006075909</v>
      </c>
      <c r="AC40" s="8" t="s">
        <v>72</v>
      </c>
      <c r="AD40" s="8" t="s">
        <v>72</v>
      </c>
      <c r="AE40" s="8" t="s">
        <v>72</v>
      </c>
      <c r="AF40" s="8">
        <v>12506.145006075909</v>
      </c>
      <c r="AG40" s="9" t="s">
        <v>72</v>
      </c>
      <c r="AH40" s="7">
        <v>0</v>
      </c>
      <c r="AJ40" t="s">
        <v>49</v>
      </c>
      <c r="AK40" t="s">
        <v>42</v>
      </c>
      <c r="AL40" t="s">
        <v>43</v>
      </c>
    </row>
    <row r="41" spans="1:38" x14ac:dyDescent="0.45">
      <c r="A41" s="4">
        <v>44593</v>
      </c>
      <c r="B41" s="34">
        <v>40000.042999999998</v>
      </c>
      <c r="D41" s="8">
        <v>10253.739295326717</v>
      </c>
      <c r="H41" s="8">
        <v>10253.739295326717</v>
      </c>
      <c r="I41" s="9"/>
      <c r="J41" s="7">
        <v>10271.629999999999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9">
        <v>0</v>
      </c>
      <c r="R41" s="7">
        <v>10187.15</v>
      </c>
      <c r="S41" s="8" t="s">
        <v>72</v>
      </c>
      <c r="T41" s="8">
        <v>4091.24197883536</v>
      </c>
      <c r="U41" s="8" t="s">
        <v>72</v>
      </c>
      <c r="V41" s="8" t="s">
        <v>72</v>
      </c>
      <c r="W41" s="8" t="s">
        <v>72</v>
      </c>
      <c r="X41" s="8">
        <v>4091.24197883536</v>
      </c>
      <c r="Y41" s="9" t="s">
        <v>72</v>
      </c>
      <c r="Z41" s="7">
        <v>52114.93</v>
      </c>
      <c r="AA41" s="8" t="s">
        <v>72</v>
      </c>
      <c r="AB41" s="8">
        <v>12304.48715439206</v>
      </c>
      <c r="AC41" s="8" t="s">
        <v>72</v>
      </c>
      <c r="AD41" s="8" t="s">
        <v>72</v>
      </c>
      <c r="AE41" s="8" t="s">
        <v>72</v>
      </c>
      <c r="AF41" s="8">
        <v>12304.48715439206</v>
      </c>
      <c r="AG41" s="9" t="s">
        <v>72</v>
      </c>
      <c r="AH41" s="7">
        <v>10187.15</v>
      </c>
      <c r="AJ41" t="s">
        <v>50</v>
      </c>
      <c r="AK41">
        <v>2000</v>
      </c>
      <c r="AL41" t="s">
        <v>51</v>
      </c>
    </row>
    <row r="42" spans="1:38" x14ac:dyDescent="0.45">
      <c r="A42" s="4">
        <v>44621</v>
      </c>
      <c r="B42" s="34">
        <v>39999.952999999994</v>
      </c>
      <c r="D42" s="8">
        <v>10095.096491163924</v>
      </c>
      <c r="H42" s="8">
        <v>10095.096491163924</v>
      </c>
      <c r="I42" s="9"/>
      <c r="J42" s="7">
        <v>11945.7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7">
        <v>10185.540000000001</v>
      </c>
      <c r="S42" s="8" t="s">
        <v>72</v>
      </c>
      <c r="T42" s="8">
        <v>4027.9434999744058</v>
      </c>
      <c r="U42" s="8" t="s">
        <v>72</v>
      </c>
      <c r="V42" s="8" t="s">
        <v>72</v>
      </c>
      <c r="W42" s="8" t="s">
        <v>72</v>
      </c>
      <c r="X42" s="8">
        <v>4027.9434999744058</v>
      </c>
      <c r="Y42" s="9" t="s">
        <v>72</v>
      </c>
      <c r="Z42" s="7">
        <v>53555.06</v>
      </c>
      <c r="AA42" s="8" t="s">
        <v>72</v>
      </c>
      <c r="AB42" s="8">
        <v>12114.115789396708</v>
      </c>
      <c r="AC42" s="8" t="s">
        <v>72</v>
      </c>
      <c r="AD42" s="8" t="s">
        <v>72</v>
      </c>
      <c r="AE42" s="8" t="s">
        <v>72</v>
      </c>
      <c r="AF42" s="8">
        <v>12114.115789396708</v>
      </c>
      <c r="AG42" s="9" t="s">
        <v>72</v>
      </c>
      <c r="AH42" s="7">
        <v>10187.18</v>
      </c>
      <c r="AJ42" t="s">
        <v>9</v>
      </c>
      <c r="AK42">
        <v>2000</v>
      </c>
      <c r="AL42" t="s">
        <v>52</v>
      </c>
    </row>
    <row r="43" spans="1:38" x14ac:dyDescent="0.45">
      <c r="A43" s="4">
        <v>44652</v>
      </c>
      <c r="B43" s="34">
        <v>40153.580999999998</v>
      </c>
      <c r="D43" s="8">
        <v>9945.1697703506961</v>
      </c>
      <c r="H43" s="8">
        <v>9945.1697703506961</v>
      </c>
      <c r="I43" s="9"/>
      <c r="J43" s="7">
        <v>12889.46</v>
      </c>
      <c r="K43" s="8">
        <v>0</v>
      </c>
      <c r="L43" s="8">
        <v>513.62754022439503</v>
      </c>
      <c r="M43" s="8">
        <v>0</v>
      </c>
      <c r="N43" s="8">
        <v>0</v>
      </c>
      <c r="O43" s="8">
        <v>0</v>
      </c>
      <c r="P43" s="8">
        <v>513.62754022439503</v>
      </c>
      <c r="Q43" s="9">
        <v>0</v>
      </c>
      <c r="R43" s="7">
        <v>10187.530000000001</v>
      </c>
      <c r="S43" s="8" t="s">
        <v>72</v>
      </c>
      <c r="T43" s="8">
        <v>3968.1227383699279</v>
      </c>
      <c r="U43" s="8" t="s">
        <v>72</v>
      </c>
      <c r="V43" s="8" t="s">
        <v>72</v>
      </c>
      <c r="W43" s="8" t="s">
        <v>72</v>
      </c>
      <c r="X43" s="8">
        <v>3968.1227383699279</v>
      </c>
      <c r="Y43" s="9" t="s">
        <v>72</v>
      </c>
      <c r="Z43" s="7">
        <v>53552.33</v>
      </c>
      <c r="AA43" s="8" t="s">
        <v>72</v>
      </c>
      <c r="AB43" s="8">
        <v>12447.83126464523</v>
      </c>
      <c r="AC43" s="8" t="s">
        <v>72</v>
      </c>
      <c r="AD43" s="8" t="s">
        <v>72</v>
      </c>
      <c r="AE43" s="8" t="s">
        <v>72</v>
      </c>
      <c r="AF43" s="8">
        <v>12447.83126464523</v>
      </c>
      <c r="AG43" s="9" t="s">
        <v>72</v>
      </c>
      <c r="AH43" s="7">
        <v>10187.530000000001</v>
      </c>
      <c r="AJ43" t="s">
        <v>34</v>
      </c>
      <c r="AK43">
        <v>2000</v>
      </c>
      <c r="AL43" t="s">
        <v>35</v>
      </c>
    </row>
    <row r="44" spans="1:38" x14ac:dyDescent="0.45">
      <c r="A44" s="4">
        <v>44682</v>
      </c>
      <c r="B44" s="34">
        <v>40000.002999999997</v>
      </c>
      <c r="D44" s="8">
        <v>9803.3318518394208</v>
      </c>
      <c r="H44" s="8">
        <v>9803.3318518394208</v>
      </c>
      <c r="I44" s="9"/>
      <c r="J44" s="7">
        <v>13943.23</v>
      </c>
      <c r="K44" s="8">
        <v>0</v>
      </c>
      <c r="L44" s="8">
        <v>1140.1028567738258</v>
      </c>
      <c r="M44" s="8">
        <v>0</v>
      </c>
      <c r="N44" s="8">
        <v>0</v>
      </c>
      <c r="O44" s="8">
        <v>0</v>
      </c>
      <c r="P44" s="8">
        <v>1140.1028567738258</v>
      </c>
      <c r="Q44" s="9">
        <v>0</v>
      </c>
      <c r="R44" s="7">
        <v>10187.219999999999</v>
      </c>
      <c r="S44" s="8" t="s">
        <v>72</v>
      </c>
      <c r="T44" s="8">
        <v>3911.5294088839287</v>
      </c>
      <c r="U44" s="8" t="s">
        <v>72</v>
      </c>
      <c r="V44" s="8" t="s">
        <v>72</v>
      </c>
      <c r="W44" s="8" t="s">
        <v>72</v>
      </c>
      <c r="X44" s="8">
        <v>3911.5294088839287</v>
      </c>
      <c r="Y44" s="9" t="s">
        <v>72</v>
      </c>
      <c r="Z44" s="7">
        <v>53551.360000000001</v>
      </c>
      <c r="AA44" s="8" t="s">
        <v>72</v>
      </c>
      <c r="AB44" s="8">
        <v>12904.10107898113</v>
      </c>
      <c r="AC44" s="8" t="s">
        <v>72</v>
      </c>
      <c r="AD44" s="8" t="s">
        <v>72</v>
      </c>
      <c r="AE44" s="8" t="s">
        <v>72</v>
      </c>
      <c r="AF44" s="8">
        <v>12904.10107898113</v>
      </c>
      <c r="AG44" s="9" t="s">
        <v>72</v>
      </c>
      <c r="AH44" s="7">
        <v>10187.91</v>
      </c>
    </row>
    <row r="45" spans="1:38" x14ac:dyDescent="0.45">
      <c r="A45" s="4">
        <v>44713</v>
      </c>
      <c r="B45" s="34">
        <v>40033.591</v>
      </c>
      <c r="D45" s="8">
        <v>9669.0109107335466</v>
      </c>
      <c r="H45" s="8">
        <v>9669.0109107335466</v>
      </c>
      <c r="I45" s="9"/>
      <c r="J45" s="7">
        <v>14662.42</v>
      </c>
      <c r="K45" s="8">
        <v>0</v>
      </c>
      <c r="L45" s="8">
        <v>1695.3115114809582</v>
      </c>
      <c r="M45" s="8">
        <v>0</v>
      </c>
      <c r="N45" s="8">
        <v>0</v>
      </c>
      <c r="O45" s="8">
        <v>0</v>
      </c>
      <c r="P45" s="8">
        <v>1695.3115114809582</v>
      </c>
      <c r="Q45" s="9">
        <v>0</v>
      </c>
      <c r="R45" s="7">
        <v>10188.799999999999</v>
      </c>
      <c r="S45" s="8" t="s">
        <v>72</v>
      </c>
      <c r="T45" s="8">
        <v>3857.9353533826852</v>
      </c>
      <c r="U45" s="8" t="s">
        <v>72</v>
      </c>
      <c r="V45" s="8" t="s">
        <v>72</v>
      </c>
      <c r="W45" s="8" t="s">
        <v>72</v>
      </c>
      <c r="X45" s="8">
        <v>3857.9353533826852</v>
      </c>
      <c r="Y45" s="9" t="s">
        <v>72</v>
      </c>
      <c r="Z45" s="7">
        <v>53548.35</v>
      </c>
      <c r="AA45" s="8" t="s">
        <v>72</v>
      </c>
      <c r="AB45" s="8">
        <v>13298.124604361214</v>
      </c>
      <c r="AC45" s="8" t="s">
        <v>72</v>
      </c>
      <c r="AD45" s="8" t="s">
        <v>72</v>
      </c>
      <c r="AE45" s="8" t="s">
        <v>72</v>
      </c>
      <c r="AF45" s="8">
        <v>13298.124604361214</v>
      </c>
      <c r="AG45" s="9" t="s">
        <v>72</v>
      </c>
      <c r="AH45" s="7">
        <v>10188.51</v>
      </c>
    </row>
    <row r="46" spans="1:38" x14ac:dyDescent="0.45">
      <c r="A46" s="4">
        <v>44743</v>
      </c>
      <c r="B46" s="34">
        <v>40000.074999999997</v>
      </c>
      <c r="D46" s="8">
        <v>9541.6847948491832</v>
      </c>
      <c r="H46" s="8">
        <v>9541.6847948491832</v>
      </c>
      <c r="I46" s="9"/>
      <c r="J46" s="7">
        <v>15391.38</v>
      </c>
      <c r="K46" s="8">
        <v>0</v>
      </c>
      <c r="L46" s="8">
        <v>2197.9219871197643</v>
      </c>
      <c r="M46" s="8">
        <v>0</v>
      </c>
      <c r="N46" s="8">
        <v>0</v>
      </c>
      <c r="O46" s="8">
        <v>0</v>
      </c>
      <c r="P46" s="8">
        <v>2197.9219871197643</v>
      </c>
      <c r="Q46" s="9">
        <v>0</v>
      </c>
      <c r="R46" s="7">
        <v>10187.700000000001</v>
      </c>
      <c r="S46" s="8" t="s">
        <v>72</v>
      </c>
      <c r="T46" s="8">
        <v>3807.1322331448241</v>
      </c>
      <c r="U46" s="8" t="s">
        <v>72</v>
      </c>
      <c r="V46" s="8" t="s">
        <v>72</v>
      </c>
      <c r="W46" s="8" t="s">
        <v>72</v>
      </c>
      <c r="X46" s="8">
        <v>3807.1322331448241</v>
      </c>
      <c r="Y46" s="9" t="s">
        <v>72</v>
      </c>
      <c r="Z46" s="7">
        <v>53548.18</v>
      </c>
      <c r="AA46" s="8" t="s">
        <v>72</v>
      </c>
      <c r="AB46" s="8">
        <v>13647.943740938783</v>
      </c>
      <c r="AC46" s="8" t="s">
        <v>72</v>
      </c>
      <c r="AD46" s="8" t="s">
        <v>72</v>
      </c>
      <c r="AE46" s="8" t="s">
        <v>72</v>
      </c>
      <c r="AF46" s="8">
        <v>13647.943740938783</v>
      </c>
      <c r="AG46" s="9" t="s">
        <v>72</v>
      </c>
      <c r="AH46" s="7">
        <v>8214.9830000000002</v>
      </c>
    </row>
    <row r="47" spans="1:38" x14ac:dyDescent="0.45">
      <c r="A47" s="4">
        <v>44774</v>
      </c>
      <c r="B47" s="34">
        <v>40000.281000000003</v>
      </c>
      <c r="D47" s="8">
        <v>9420.8759332082154</v>
      </c>
      <c r="H47" s="8">
        <v>9420.8759332082154</v>
      </c>
      <c r="I47" s="9"/>
      <c r="J47" s="7">
        <v>15937.42</v>
      </c>
      <c r="K47" s="8">
        <v>0</v>
      </c>
      <c r="L47" s="8">
        <v>2659.9323362415789</v>
      </c>
      <c r="M47" s="8">
        <v>0</v>
      </c>
      <c r="N47" s="8">
        <v>0</v>
      </c>
      <c r="O47" s="8">
        <v>0</v>
      </c>
      <c r="P47" s="8">
        <v>2659.9323362415789</v>
      </c>
      <c r="Q47" s="9">
        <v>0</v>
      </c>
      <c r="R47" s="7">
        <v>10187.83</v>
      </c>
      <c r="S47" s="8" t="s">
        <v>72</v>
      </c>
      <c r="T47" s="8">
        <v>3758.9294973500782</v>
      </c>
      <c r="U47" s="8" t="s">
        <v>72</v>
      </c>
      <c r="V47" s="8" t="s">
        <v>72</v>
      </c>
      <c r="W47" s="8" t="s">
        <v>72</v>
      </c>
      <c r="X47" s="8">
        <v>3758.9294973500782</v>
      </c>
      <c r="Y47" s="9" t="s">
        <v>72</v>
      </c>
      <c r="Z47" s="7">
        <v>53547.02</v>
      </c>
      <c r="AA47" s="8" t="s">
        <v>72</v>
      </c>
      <c r="AB47" s="8">
        <v>13964.983456091439</v>
      </c>
      <c r="AC47" s="8" t="s">
        <v>72</v>
      </c>
      <c r="AD47" s="8" t="s">
        <v>72</v>
      </c>
      <c r="AE47" s="8" t="s">
        <v>72</v>
      </c>
      <c r="AF47" s="8">
        <v>13964.983456091439</v>
      </c>
      <c r="AG47" s="9" t="s">
        <v>72</v>
      </c>
      <c r="AH47" s="7">
        <v>7029.2330000000002</v>
      </c>
    </row>
    <row r="48" spans="1:38" x14ac:dyDescent="0.45">
      <c r="A48" s="4">
        <v>44805</v>
      </c>
      <c r="B48" s="34">
        <v>40000.208899999998</v>
      </c>
      <c r="D48" s="8">
        <v>9306.1468434062081</v>
      </c>
      <c r="H48" s="8">
        <v>9306.1468434062081</v>
      </c>
      <c r="I48" s="9"/>
      <c r="J48" s="7">
        <v>16568.8</v>
      </c>
      <c r="K48" s="8">
        <v>0</v>
      </c>
      <c r="L48" s="8">
        <v>3089.6068392955808</v>
      </c>
      <c r="M48" s="8">
        <v>0</v>
      </c>
      <c r="N48" s="8">
        <v>0</v>
      </c>
      <c r="O48" s="8">
        <v>0</v>
      </c>
      <c r="P48" s="8">
        <v>3089.6068392955808</v>
      </c>
      <c r="Q48" s="9">
        <v>0</v>
      </c>
      <c r="R48" s="7">
        <v>10128.84</v>
      </c>
      <c r="S48" s="8" t="s">
        <v>72</v>
      </c>
      <c r="T48" s="8">
        <v>3713.152590519077</v>
      </c>
      <c r="U48" s="8" t="s">
        <v>72</v>
      </c>
      <c r="V48" s="8" t="s">
        <v>72</v>
      </c>
      <c r="W48" s="8" t="s">
        <v>72</v>
      </c>
      <c r="X48" s="8">
        <v>3713.152590519077</v>
      </c>
      <c r="Y48" s="9" t="s">
        <v>72</v>
      </c>
      <c r="Z48" s="7">
        <v>56698.04</v>
      </c>
      <c r="AA48" s="8" t="s">
        <v>72</v>
      </c>
      <c r="AB48" s="8">
        <v>14256.983051383029</v>
      </c>
      <c r="AC48" s="8" t="s">
        <v>72</v>
      </c>
      <c r="AD48" s="8" t="s">
        <v>72</v>
      </c>
      <c r="AE48" s="8" t="s">
        <v>72</v>
      </c>
      <c r="AF48" s="8">
        <v>14256.983051383029</v>
      </c>
      <c r="AG48" s="9" t="s">
        <v>72</v>
      </c>
      <c r="AH48" s="7">
        <v>10128.84</v>
      </c>
    </row>
    <row r="49" spans="1:34" x14ac:dyDescent="0.45">
      <c r="A49" s="4">
        <v>44835</v>
      </c>
      <c r="B49" s="34">
        <v>40000.004500000003</v>
      </c>
      <c r="D49" s="8">
        <v>9197.0961586505455</v>
      </c>
      <c r="H49" s="8">
        <v>9197.0961586505455</v>
      </c>
      <c r="I49" s="9"/>
      <c r="J49" s="7">
        <v>16988.52</v>
      </c>
      <c r="K49" s="8">
        <v>0</v>
      </c>
      <c r="L49" s="8">
        <v>3492.9325731543181</v>
      </c>
      <c r="M49" s="8">
        <v>0</v>
      </c>
      <c r="N49" s="8">
        <v>0</v>
      </c>
      <c r="O49" s="8">
        <v>0</v>
      </c>
      <c r="P49" s="8">
        <v>3492.9325731543181</v>
      </c>
      <c r="Q49" s="9">
        <v>0</v>
      </c>
      <c r="R49" s="7">
        <v>10130.06</v>
      </c>
      <c r="S49" s="8" t="s">
        <v>72</v>
      </c>
      <c r="T49" s="8">
        <v>3669.6413673015672</v>
      </c>
      <c r="U49" s="8" t="s">
        <v>72</v>
      </c>
      <c r="V49" s="8" t="s">
        <v>72</v>
      </c>
      <c r="W49" s="8" t="s">
        <v>72</v>
      </c>
      <c r="X49" s="8">
        <v>3669.6413673015672</v>
      </c>
      <c r="Y49" s="9" t="s">
        <v>72</v>
      </c>
      <c r="Z49" s="7">
        <v>56692.02</v>
      </c>
      <c r="AA49" s="8" t="s">
        <v>72</v>
      </c>
      <c r="AB49" s="8">
        <v>14529.447963534973</v>
      </c>
      <c r="AC49" s="8" t="s">
        <v>72</v>
      </c>
      <c r="AD49" s="8" t="s">
        <v>72</v>
      </c>
      <c r="AE49" s="8" t="s">
        <v>72</v>
      </c>
      <c r="AF49" s="8">
        <v>14529.447963534973</v>
      </c>
      <c r="AG49" s="9" t="s">
        <v>72</v>
      </c>
      <c r="AH49" s="7">
        <v>10130.07</v>
      </c>
    </row>
    <row r="50" spans="1:34" x14ac:dyDescent="0.45">
      <c r="A50" s="4">
        <v>44866</v>
      </c>
      <c r="B50" s="34">
        <v>40000.003199999999</v>
      </c>
      <c r="D50" s="8">
        <v>9093.3551068617835</v>
      </c>
      <c r="H50" s="8">
        <v>9093.3551068617835</v>
      </c>
      <c r="I50" s="9"/>
      <c r="J50" s="7">
        <v>17457.38</v>
      </c>
      <c r="K50" s="8">
        <v>0</v>
      </c>
      <c r="L50" s="8">
        <v>3874.4164054672319</v>
      </c>
      <c r="M50" s="8">
        <v>0</v>
      </c>
      <c r="N50" s="8">
        <v>0</v>
      </c>
      <c r="O50" s="8">
        <v>0</v>
      </c>
      <c r="P50" s="8">
        <v>3874.4164054672319</v>
      </c>
      <c r="Q50" s="9">
        <v>0</v>
      </c>
      <c r="R50" s="7">
        <v>10130.75</v>
      </c>
      <c r="S50" s="8" t="s">
        <v>72</v>
      </c>
      <c r="T50" s="8">
        <v>3628.2486876378516</v>
      </c>
      <c r="U50" s="8" t="s">
        <v>72</v>
      </c>
      <c r="V50" s="8" t="s">
        <v>72</v>
      </c>
      <c r="W50" s="8" t="s">
        <v>72</v>
      </c>
      <c r="X50" s="8">
        <v>3628.2486876378516</v>
      </c>
      <c r="Y50" s="9" t="s">
        <v>72</v>
      </c>
      <c r="Z50" s="7">
        <v>56688.25</v>
      </c>
      <c r="AA50" s="8" t="s">
        <v>72</v>
      </c>
      <c r="AB50" s="8">
        <v>14786.442533701371</v>
      </c>
      <c r="AC50" s="8" t="s">
        <v>72</v>
      </c>
      <c r="AD50" s="8" t="s">
        <v>72</v>
      </c>
      <c r="AE50" s="8" t="s">
        <v>72</v>
      </c>
      <c r="AF50" s="8">
        <v>14786.442533701371</v>
      </c>
      <c r="AG50" s="9" t="s">
        <v>72</v>
      </c>
      <c r="AH50" s="7">
        <v>10130.75</v>
      </c>
    </row>
    <row r="51" spans="1:34" x14ac:dyDescent="0.45">
      <c r="A51" s="4">
        <v>44896</v>
      </c>
      <c r="B51" s="34">
        <v>39999.939100000003</v>
      </c>
      <c r="D51" s="8">
        <v>8994.5843839712325</v>
      </c>
      <c r="H51" s="8">
        <v>8994.5843839712325</v>
      </c>
      <c r="I51" s="9"/>
      <c r="J51" s="7">
        <v>18186.05</v>
      </c>
      <c r="K51" s="8">
        <v>0</v>
      </c>
      <c r="L51" s="8">
        <v>4237.554517592218</v>
      </c>
      <c r="M51" s="8">
        <v>0</v>
      </c>
      <c r="N51" s="8">
        <v>0</v>
      </c>
      <c r="O51" s="8">
        <v>0</v>
      </c>
      <c r="P51" s="8">
        <v>4237.554517592218</v>
      </c>
      <c r="Q51" s="9">
        <v>0</v>
      </c>
      <c r="R51" s="7">
        <v>10131.68</v>
      </c>
      <c r="S51" s="8" t="s">
        <v>72</v>
      </c>
      <c r="T51" s="8">
        <v>3588.839169204522</v>
      </c>
      <c r="U51" s="8" t="s">
        <v>72</v>
      </c>
      <c r="V51" s="8" t="s">
        <v>72</v>
      </c>
      <c r="W51" s="8" t="s">
        <v>72</v>
      </c>
      <c r="X51" s="8">
        <v>3588.839169204522</v>
      </c>
      <c r="Y51" s="9" t="s">
        <v>72</v>
      </c>
      <c r="Z51" s="7">
        <v>56683.77</v>
      </c>
      <c r="AA51" s="8" t="s">
        <v>72</v>
      </c>
      <c r="AB51" s="8">
        <v>15031.055778357697</v>
      </c>
      <c r="AC51" s="8" t="s">
        <v>72</v>
      </c>
      <c r="AD51" s="8" t="s">
        <v>72</v>
      </c>
      <c r="AE51" s="8" t="s">
        <v>72</v>
      </c>
      <c r="AF51" s="8">
        <v>15031.055778357697</v>
      </c>
      <c r="AG51" s="9" t="s">
        <v>72</v>
      </c>
      <c r="AH51" s="7">
        <v>10131.75</v>
      </c>
    </row>
    <row r="52" spans="1:34" x14ac:dyDescent="0.45">
      <c r="A52" s="4">
        <v>44927</v>
      </c>
      <c r="B52" s="34">
        <v>39999.724199999997</v>
      </c>
      <c r="D52" s="8">
        <v>8900.4713717527975</v>
      </c>
      <c r="H52" s="8">
        <v>8900.4713717527975</v>
      </c>
      <c r="I52" s="9"/>
      <c r="J52" s="7">
        <v>18611.59</v>
      </c>
      <c r="K52" s="8">
        <v>0</v>
      </c>
      <c r="L52" s="8">
        <v>4585.1254569302973</v>
      </c>
      <c r="M52" s="8">
        <v>0</v>
      </c>
      <c r="N52" s="8">
        <v>0</v>
      </c>
      <c r="O52" s="8">
        <v>0</v>
      </c>
      <c r="P52" s="8">
        <v>4585.1254569302973</v>
      </c>
      <c r="Q52" s="9">
        <v>0</v>
      </c>
      <c r="R52" s="7">
        <v>10131.879999999999</v>
      </c>
      <c r="S52" s="8" t="s">
        <v>72</v>
      </c>
      <c r="T52" s="8">
        <v>3551.2880773293659</v>
      </c>
      <c r="U52" s="8" t="s">
        <v>72</v>
      </c>
      <c r="V52" s="8" t="s">
        <v>72</v>
      </c>
      <c r="W52" s="8" t="s">
        <v>72</v>
      </c>
      <c r="X52" s="8">
        <v>3551.2880773293659</v>
      </c>
      <c r="Y52" s="9" t="s">
        <v>72</v>
      </c>
      <c r="Z52" s="7">
        <v>56681.93</v>
      </c>
      <c r="AA52" s="8" t="s">
        <v>72</v>
      </c>
      <c r="AB52" s="8">
        <v>15265.691103033652</v>
      </c>
      <c r="AC52" s="8" t="s">
        <v>72</v>
      </c>
      <c r="AD52" s="8" t="s">
        <v>72</v>
      </c>
      <c r="AE52" s="8" t="s">
        <v>72</v>
      </c>
      <c r="AF52" s="8">
        <v>15265.691103033652</v>
      </c>
      <c r="AG52" s="9" t="s">
        <v>72</v>
      </c>
      <c r="AH52" s="7">
        <v>10132.16</v>
      </c>
    </row>
    <row r="53" spans="1:34" x14ac:dyDescent="0.45">
      <c r="A53" s="4">
        <v>44958</v>
      </c>
      <c r="B53" s="34">
        <v>40000.001000000004</v>
      </c>
      <c r="D53" s="8">
        <v>8810.7276574589923</v>
      </c>
      <c r="H53" s="8">
        <v>8810.7276574589923</v>
      </c>
      <c r="I53" s="9"/>
      <c r="J53" s="7">
        <v>19144.169999999998</v>
      </c>
      <c r="K53" s="8">
        <v>0</v>
      </c>
      <c r="L53" s="8">
        <v>4919.3817498550579</v>
      </c>
      <c r="M53" s="8">
        <v>0</v>
      </c>
      <c r="N53" s="8">
        <v>0</v>
      </c>
      <c r="O53" s="8">
        <v>0</v>
      </c>
      <c r="P53" s="8">
        <v>4919.3817498550579</v>
      </c>
      <c r="Q53" s="9">
        <v>0</v>
      </c>
      <c r="R53" s="7">
        <v>10132.82</v>
      </c>
      <c r="S53" s="8" t="s">
        <v>72</v>
      </c>
      <c r="T53" s="8">
        <v>3515.4803353261382</v>
      </c>
      <c r="U53" s="8" t="s">
        <v>72</v>
      </c>
      <c r="V53" s="8" t="s">
        <v>72</v>
      </c>
      <c r="W53" s="8" t="s">
        <v>72</v>
      </c>
      <c r="X53" s="8">
        <v>3515.4803353261382</v>
      </c>
      <c r="Y53" s="9" t="s">
        <v>72</v>
      </c>
      <c r="Z53" s="7">
        <v>56678.2</v>
      </c>
      <c r="AA53" s="8" t="s">
        <v>72</v>
      </c>
      <c r="AB53" s="8">
        <v>15492.254938805849</v>
      </c>
      <c r="AC53" s="8" t="s">
        <v>72</v>
      </c>
      <c r="AD53" s="8" t="s">
        <v>72</v>
      </c>
      <c r="AE53" s="8" t="s">
        <v>72</v>
      </c>
      <c r="AF53" s="8">
        <v>15492.254938805849</v>
      </c>
      <c r="AG53" s="9" t="s">
        <v>72</v>
      </c>
      <c r="AH53" s="7">
        <v>10132.82</v>
      </c>
    </row>
    <row r="54" spans="1:34" x14ac:dyDescent="0.45">
      <c r="A54" s="4">
        <v>44986</v>
      </c>
      <c r="B54" s="34">
        <v>39999.993499999997</v>
      </c>
      <c r="D54" s="8">
        <v>8725.0868184039191</v>
      </c>
      <c r="H54" s="8">
        <v>8725.0868184039191</v>
      </c>
      <c r="I54" s="9"/>
      <c r="J54" s="7">
        <v>19506.189999999999</v>
      </c>
      <c r="K54" s="8">
        <v>0</v>
      </c>
      <c r="L54" s="8">
        <v>5242.1800737517897</v>
      </c>
      <c r="M54" s="8">
        <v>0</v>
      </c>
      <c r="N54" s="8">
        <v>0</v>
      </c>
      <c r="O54" s="8">
        <v>0</v>
      </c>
      <c r="P54" s="8">
        <v>5242.1800737517897</v>
      </c>
      <c r="Q54" s="9">
        <v>0</v>
      </c>
      <c r="R54" s="7">
        <v>10071.76</v>
      </c>
      <c r="S54" s="8" t="s">
        <v>72</v>
      </c>
      <c r="T54" s="8">
        <v>3481.3096405431638</v>
      </c>
      <c r="U54" s="8" t="s">
        <v>72</v>
      </c>
      <c r="V54" s="8" t="s">
        <v>72</v>
      </c>
      <c r="W54" s="8" t="s">
        <v>72</v>
      </c>
      <c r="X54" s="8">
        <v>3481.3096405431638</v>
      </c>
      <c r="Y54" s="9" t="s">
        <v>72</v>
      </c>
      <c r="Z54" s="7">
        <v>59837</v>
      </c>
      <c r="AA54" s="8" t="s">
        <v>72</v>
      </c>
      <c r="AB54" s="8">
        <v>15712.284255836492</v>
      </c>
      <c r="AC54" s="8" t="s">
        <v>72</v>
      </c>
      <c r="AD54" s="8" t="s">
        <v>72</v>
      </c>
      <c r="AE54" s="8" t="s">
        <v>72</v>
      </c>
      <c r="AF54" s="8">
        <v>15712.284255836492</v>
      </c>
      <c r="AG54" s="9" t="s">
        <v>72</v>
      </c>
      <c r="AH54" s="7">
        <v>10071.76</v>
      </c>
    </row>
    <row r="55" spans="1:34" x14ac:dyDescent="0.45">
      <c r="A55" s="4">
        <v>45017</v>
      </c>
      <c r="B55" s="34">
        <v>39999.9879</v>
      </c>
      <c r="C55" s="8">
        <v>31455.000017353705</v>
      </c>
      <c r="D55" s="8">
        <v>8643.3024396252604</v>
      </c>
      <c r="H55" s="8">
        <v>40098.302456978963</v>
      </c>
      <c r="I55" s="9"/>
      <c r="J55" s="7">
        <v>19836.849999999999</v>
      </c>
      <c r="K55" s="8">
        <v>12020.392377468523</v>
      </c>
      <c r="L55" s="8">
        <v>5555.0725675287831</v>
      </c>
      <c r="M55" s="8">
        <v>0</v>
      </c>
      <c r="N55" s="8">
        <v>0</v>
      </c>
      <c r="O55" s="8">
        <v>0</v>
      </c>
      <c r="P55" s="8">
        <v>17575.464944997308</v>
      </c>
      <c r="Q55" s="9">
        <v>0</v>
      </c>
      <c r="R55" s="7">
        <v>10075.52</v>
      </c>
      <c r="S55" s="8">
        <v>13211.100007288556</v>
      </c>
      <c r="T55" s="8">
        <v>3448.6776734104792</v>
      </c>
      <c r="U55" s="8" t="s">
        <v>72</v>
      </c>
      <c r="V55" s="8" t="s">
        <v>72</v>
      </c>
      <c r="W55" s="8" t="s">
        <v>72</v>
      </c>
      <c r="X55" s="8">
        <v>16659.777680699037</v>
      </c>
      <c r="Y55" s="9" t="s">
        <v>72</v>
      </c>
      <c r="Z55" s="7">
        <v>59834.77</v>
      </c>
      <c r="AA55" s="8">
        <v>49766.39239829297</v>
      </c>
      <c r="AB55" s="8">
        <v>15927.035495079095</v>
      </c>
      <c r="AC55" s="8" t="s">
        <v>72</v>
      </c>
      <c r="AD55" s="8" t="s">
        <v>72</v>
      </c>
      <c r="AE55" s="8" t="s">
        <v>72</v>
      </c>
      <c r="AF55" s="8">
        <v>65693.427893372063</v>
      </c>
      <c r="AG55" s="9" t="s">
        <v>72</v>
      </c>
      <c r="AH55" s="7">
        <v>10075.52</v>
      </c>
    </row>
    <row r="56" spans="1:34" x14ac:dyDescent="0.45">
      <c r="A56" s="4">
        <v>45047</v>
      </c>
      <c r="B56" s="34">
        <v>39999.984700000001</v>
      </c>
      <c r="C56" s="8">
        <v>30571.942839937747</v>
      </c>
      <c r="D56" s="8">
        <v>8565.1463370069705</v>
      </c>
      <c r="H56" s="8">
        <v>39137.089176944719</v>
      </c>
      <c r="I56" s="9"/>
      <c r="J56" s="7">
        <v>20196.28</v>
      </c>
      <c r="K56" s="8">
        <v>12575.213924611196</v>
      </c>
      <c r="L56" s="8">
        <v>5859.3726484749168</v>
      </c>
      <c r="M56" s="8">
        <v>0</v>
      </c>
      <c r="N56" s="8">
        <v>0</v>
      </c>
      <c r="O56" s="8">
        <v>0</v>
      </c>
      <c r="P56" s="8">
        <v>18434.586573086111</v>
      </c>
      <c r="Q56" s="9">
        <v>0</v>
      </c>
      <c r="R56" s="7">
        <v>10104.01</v>
      </c>
      <c r="S56" s="8">
        <v>12840.215992773854</v>
      </c>
      <c r="T56" s="8">
        <v>3417.4933884657812</v>
      </c>
      <c r="U56" s="8" t="s">
        <v>72</v>
      </c>
      <c r="V56" s="8" t="s">
        <v>72</v>
      </c>
      <c r="W56" s="8" t="s">
        <v>72</v>
      </c>
      <c r="X56" s="8">
        <v>16257.709381239634</v>
      </c>
      <c r="Y56" s="9" t="s">
        <v>72</v>
      </c>
      <c r="Z56" s="7">
        <v>59832.95</v>
      </c>
      <c r="AA56" s="8">
        <v>49261.545332536494</v>
      </c>
      <c r="AB56" s="8">
        <v>16137.548252883282</v>
      </c>
      <c r="AC56" s="8" t="s">
        <v>72</v>
      </c>
      <c r="AD56" s="8" t="s">
        <v>72</v>
      </c>
      <c r="AE56" s="8" t="s">
        <v>72</v>
      </c>
      <c r="AF56" s="8">
        <v>65399.093585419774</v>
      </c>
      <c r="AG56" s="9" t="s">
        <v>72</v>
      </c>
      <c r="AH56" s="7">
        <v>10104.01</v>
      </c>
    </row>
    <row r="57" spans="1:34" x14ac:dyDescent="0.45">
      <c r="A57" s="4">
        <v>45078</v>
      </c>
      <c r="B57" s="34">
        <v>39999.618199999997</v>
      </c>
      <c r="C57" s="8">
        <v>29687.587706009719</v>
      </c>
      <c r="D57" s="8">
        <v>8490.4069618734338</v>
      </c>
      <c r="H57" s="8">
        <v>38177.994667883155</v>
      </c>
      <c r="I57" s="9"/>
      <c r="J57" s="7">
        <v>20935.41</v>
      </c>
      <c r="K57" s="8">
        <v>13062.573282987605</v>
      </c>
      <c r="L57" s="8">
        <v>6156.2035751880148</v>
      </c>
      <c r="M57" s="8">
        <v>0</v>
      </c>
      <c r="N57" s="8">
        <v>0</v>
      </c>
      <c r="O57" s="8">
        <v>0</v>
      </c>
      <c r="P57" s="8">
        <v>19218.776858175621</v>
      </c>
      <c r="Q57" s="9">
        <v>0</v>
      </c>
      <c r="R57" s="7">
        <v>10254.57</v>
      </c>
      <c r="S57" s="8">
        <v>12468.786836524083</v>
      </c>
      <c r="T57" s="8">
        <v>3387.6723777875</v>
      </c>
      <c r="U57" s="8" t="s">
        <v>72</v>
      </c>
      <c r="V57" s="8" t="s">
        <v>72</v>
      </c>
      <c r="W57" s="8" t="s">
        <v>72</v>
      </c>
      <c r="X57" s="8">
        <v>15856.459214311582</v>
      </c>
      <c r="Y57" s="9" t="s">
        <v>72</v>
      </c>
      <c r="Z57" s="7">
        <v>59803.07</v>
      </c>
      <c r="AA57" s="8">
        <v>48687.678530199271</v>
      </c>
      <c r="AB57" s="8">
        <v>16344.691929436136</v>
      </c>
      <c r="AC57" s="8" t="s">
        <v>72</v>
      </c>
      <c r="AD57" s="8" t="s">
        <v>72</v>
      </c>
      <c r="AE57" s="8" t="s">
        <v>72</v>
      </c>
      <c r="AF57" s="8">
        <v>65032.370459635407</v>
      </c>
      <c r="AG57" s="9" t="s">
        <v>72</v>
      </c>
      <c r="AH57" s="7">
        <v>10254.799999999999</v>
      </c>
    </row>
    <row r="58" spans="1:34" x14ac:dyDescent="0.45">
      <c r="A58" s="4">
        <v>45108</v>
      </c>
      <c r="B58" s="34">
        <v>40000.004799999995</v>
      </c>
      <c r="C58" s="8">
        <v>28851.193368698958</v>
      </c>
      <c r="D58" s="8">
        <v>8418.8879661724241</v>
      </c>
      <c r="H58" s="8">
        <v>37270.081334871385</v>
      </c>
      <c r="I58" s="9"/>
      <c r="J58" s="7">
        <v>21369.3</v>
      </c>
      <c r="K58" s="8">
        <v>13508.503485454268</v>
      </c>
      <c r="L58" s="8">
        <v>6446.5350140554319</v>
      </c>
      <c r="M58" s="8">
        <v>0</v>
      </c>
      <c r="N58" s="8">
        <v>0</v>
      </c>
      <c r="O58" s="8">
        <v>0</v>
      </c>
      <c r="P58" s="8">
        <v>19955.038499509701</v>
      </c>
      <c r="Q58" s="9">
        <v>0</v>
      </c>
      <c r="R58" s="7">
        <v>10341.56</v>
      </c>
      <c r="S58" s="8">
        <v>12117.501214853562</v>
      </c>
      <c r="T58" s="8">
        <v>3359.1362985027972</v>
      </c>
      <c r="U58" s="8" t="s">
        <v>72</v>
      </c>
      <c r="V58" s="8" t="s">
        <v>72</v>
      </c>
      <c r="W58" s="8" t="s">
        <v>72</v>
      </c>
      <c r="X58" s="8">
        <v>15476.63751335636</v>
      </c>
      <c r="Y58" s="9" t="s">
        <v>72</v>
      </c>
      <c r="Z58" s="7">
        <v>59796.21</v>
      </c>
      <c r="AA58" s="8">
        <v>48129.935527893016</v>
      </c>
      <c r="AB58" s="8">
        <v>16549.200573462342</v>
      </c>
      <c r="AC58" s="8" t="s">
        <v>72</v>
      </c>
      <c r="AD58" s="8" t="s">
        <v>72</v>
      </c>
      <c r="AE58" s="8" t="s">
        <v>72</v>
      </c>
      <c r="AF58" s="8">
        <v>64679.136101355354</v>
      </c>
      <c r="AG58" s="9" t="s">
        <v>72</v>
      </c>
      <c r="AH58" s="7">
        <v>10341.42</v>
      </c>
    </row>
    <row r="59" spans="1:34" x14ac:dyDescent="0.45">
      <c r="A59" s="4">
        <v>45139</v>
      </c>
      <c r="B59" s="34">
        <v>40000.053200000002</v>
      </c>
      <c r="C59" s="8">
        <v>32018.928119955832</v>
      </c>
      <c r="D59" s="8">
        <v>8350.4069100301349</v>
      </c>
      <c r="H59" s="8">
        <v>40369.335029985967</v>
      </c>
      <c r="I59" s="9"/>
      <c r="J59" s="7">
        <v>21893.15</v>
      </c>
      <c r="K59" s="8">
        <v>15881.982566878803</v>
      </c>
      <c r="L59" s="8">
        <v>6731.2110661029565</v>
      </c>
      <c r="M59" s="8">
        <v>0</v>
      </c>
      <c r="N59" s="8">
        <v>0</v>
      </c>
      <c r="O59" s="8">
        <v>0</v>
      </c>
      <c r="P59" s="8">
        <v>22613.193632981762</v>
      </c>
      <c r="Q59" s="9">
        <v>0</v>
      </c>
      <c r="R59" s="7">
        <v>10357.31</v>
      </c>
      <c r="S59" s="8">
        <v>13447.949810381449</v>
      </c>
      <c r="T59" s="8">
        <v>3331.8123571020237</v>
      </c>
      <c r="U59" s="8" t="s">
        <v>72</v>
      </c>
      <c r="V59" s="8" t="s">
        <v>72</v>
      </c>
      <c r="W59" s="8" t="s">
        <v>72</v>
      </c>
      <c r="X59" s="8">
        <v>16779.762167483474</v>
      </c>
      <c r="Y59" s="9" t="s">
        <v>72</v>
      </c>
      <c r="Z59" s="7">
        <v>59791</v>
      </c>
      <c r="AA59" s="8">
        <v>54304.696310825799</v>
      </c>
      <c r="AB59" s="8">
        <v>16751.699358139118</v>
      </c>
      <c r="AC59" s="8" t="s">
        <v>72</v>
      </c>
      <c r="AD59" s="8" t="s">
        <v>72</v>
      </c>
      <c r="AE59" s="8" t="s">
        <v>72</v>
      </c>
      <c r="AF59" s="8">
        <v>71056.39566896492</v>
      </c>
      <c r="AG59" s="9" t="s">
        <v>72</v>
      </c>
      <c r="AH59" s="7">
        <v>10356.86</v>
      </c>
    </row>
    <row r="60" spans="1:34" x14ac:dyDescent="0.45">
      <c r="A60" s="4">
        <v>45170</v>
      </c>
      <c r="B60" s="34">
        <v>39999.9931</v>
      </c>
      <c r="C60" s="8">
        <v>31230.462609027454</v>
      </c>
      <c r="D60" s="8">
        <v>8284.7940957543906</v>
      </c>
      <c r="H60" s="8">
        <v>39515.256704781845</v>
      </c>
      <c r="I60" s="9"/>
      <c r="J60" s="7">
        <v>22188.94</v>
      </c>
      <c r="K60" s="8">
        <v>16347.975425666673</v>
      </c>
      <c r="L60" s="8">
        <v>7010.9720876730962</v>
      </c>
      <c r="M60" s="8">
        <v>0</v>
      </c>
      <c r="N60" s="8">
        <v>0</v>
      </c>
      <c r="O60" s="8">
        <v>0</v>
      </c>
      <c r="P60" s="8">
        <v>23358.947513339768</v>
      </c>
      <c r="Q60" s="9">
        <v>0</v>
      </c>
      <c r="R60" s="7">
        <v>10294.459999999999</v>
      </c>
      <c r="S60" s="8">
        <v>13116.794295791531</v>
      </c>
      <c r="T60" s="8">
        <v>3305.6328442060017</v>
      </c>
      <c r="U60" s="8" t="s">
        <v>72</v>
      </c>
      <c r="V60" s="8" t="s">
        <v>72</v>
      </c>
      <c r="W60" s="8" t="s">
        <v>72</v>
      </c>
      <c r="X60" s="8">
        <v>16422.427139997533</v>
      </c>
      <c r="Y60" s="9" t="s">
        <v>72</v>
      </c>
      <c r="Z60" s="7">
        <v>62946.71</v>
      </c>
      <c r="AA60" s="8">
        <v>53824.530556499616</v>
      </c>
      <c r="AB60" s="8">
        <v>16952.725002578365</v>
      </c>
      <c r="AC60" s="8" t="s">
        <v>72</v>
      </c>
      <c r="AD60" s="8" t="s">
        <v>72</v>
      </c>
      <c r="AE60" s="8" t="s">
        <v>72</v>
      </c>
      <c r="AF60" s="8">
        <v>70777.255559077981</v>
      </c>
      <c r="AG60" s="9" t="s">
        <v>72</v>
      </c>
      <c r="AH60" s="7">
        <v>10294.459999999999</v>
      </c>
    </row>
    <row r="61" spans="1:34" x14ac:dyDescent="0.45">
      <c r="A61" s="4">
        <v>45200</v>
      </c>
      <c r="B61" s="34">
        <v>40000.001000000004</v>
      </c>
      <c r="C61" s="8">
        <v>30482.752968462948</v>
      </c>
      <c r="D61" s="8">
        <v>8221.8915143387021</v>
      </c>
      <c r="H61" s="8">
        <v>38704.644482801654</v>
      </c>
      <c r="I61" s="9"/>
      <c r="J61" s="7">
        <v>22793.79</v>
      </c>
      <c r="K61" s="8">
        <v>16783.312285686341</v>
      </c>
      <c r="L61" s="8">
        <v>7286.471917158</v>
      </c>
      <c r="M61" s="8">
        <v>0</v>
      </c>
      <c r="N61" s="8">
        <v>0</v>
      </c>
      <c r="O61" s="8">
        <v>0</v>
      </c>
      <c r="P61" s="8">
        <v>24069.784202844341</v>
      </c>
      <c r="Q61" s="9">
        <v>0</v>
      </c>
      <c r="R61" s="7">
        <v>10341.129999999999</v>
      </c>
      <c r="S61" s="8">
        <v>12802.756246754438</v>
      </c>
      <c r="T61" s="8">
        <v>3280.5347142211422</v>
      </c>
      <c r="U61" s="8" t="s">
        <v>72</v>
      </c>
      <c r="V61" s="8" t="s">
        <v>72</v>
      </c>
      <c r="W61" s="8" t="s">
        <v>72</v>
      </c>
      <c r="X61" s="8">
        <v>16083.290960975581</v>
      </c>
      <c r="Y61" s="9" t="s">
        <v>72</v>
      </c>
      <c r="Z61" s="7">
        <v>62924.79</v>
      </c>
      <c r="AA61" s="8">
        <v>53362.61584784188</v>
      </c>
      <c r="AB61" s="8">
        <v>17152.741734364441</v>
      </c>
      <c r="AC61" s="8" t="s">
        <v>72</v>
      </c>
      <c r="AD61" s="8" t="s">
        <v>72</v>
      </c>
      <c r="AE61" s="8" t="s">
        <v>72</v>
      </c>
      <c r="AF61" s="8">
        <v>70515.357582206314</v>
      </c>
      <c r="AG61" s="9" t="s">
        <v>72</v>
      </c>
      <c r="AH61" s="7">
        <v>10341.4</v>
      </c>
    </row>
    <row r="62" spans="1:34" x14ac:dyDescent="0.45">
      <c r="A62" s="4">
        <v>45231</v>
      </c>
      <c r="B62" s="34">
        <v>39999.805200000003</v>
      </c>
      <c r="C62" s="8">
        <v>29773.01653907619</v>
      </c>
      <c r="D62" s="8">
        <v>8161.5518922275132</v>
      </c>
      <c r="E62" s="8">
        <v>1154.0624461553355</v>
      </c>
      <c r="H62" s="8">
        <v>39088.630877459043</v>
      </c>
      <c r="I62" s="9"/>
      <c r="J62" s="7">
        <v>23439.07</v>
      </c>
      <c r="K62" s="8">
        <v>17191.454662271226</v>
      </c>
      <c r="L62" s="8">
        <v>7558.2916450112998</v>
      </c>
      <c r="M62" s="8">
        <v>0</v>
      </c>
      <c r="N62" s="8">
        <v>0</v>
      </c>
      <c r="O62" s="8">
        <v>0</v>
      </c>
      <c r="P62" s="8">
        <v>24749.746307282527</v>
      </c>
      <c r="Q62" s="9">
        <v>0</v>
      </c>
      <c r="R62" s="7">
        <v>10350.030000000001</v>
      </c>
      <c r="S62" s="8">
        <v>12504.666946412</v>
      </c>
      <c r="T62" s="8">
        <v>3256.4592049987778</v>
      </c>
      <c r="U62" s="8">
        <v>355.45123341584332</v>
      </c>
      <c r="V62" s="8" t="s">
        <v>72</v>
      </c>
      <c r="W62" s="8" t="s">
        <v>72</v>
      </c>
      <c r="X62" s="8">
        <v>16116.577384826622</v>
      </c>
      <c r="Y62" s="9" t="s">
        <v>72</v>
      </c>
      <c r="Z62" s="7">
        <v>62905.27</v>
      </c>
      <c r="AA62" s="8">
        <v>52919.07450916266</v>
      </c>
      <c r="AB62" s="8">
        <v>17352.153915684314</v>
      </c>
      <c r="AC62" s="8">
        <v>1384.8749353864025</v>
      </c>
      <c r="AD62" s="8" t="s">
        <v>72</v>
      </c>
      <c r="AE62" s="8" t="s">
        <v>72</v>
      </c>
      <c r="AF62" s="8">
        <v>71656.103360233377</v>
      </c>
      <c r="AG62" s="9" t="s">
        <v>72</v>
      </c>
      <c r="AH62" s="7">
        <v>10350.15</v>
      </c>
    </row>
    <row r="63" spans="1:34" x14ac:dyDescent="0.45">
      <c r="A63" s="4">
        <v>45261</v>
      </c>
      <c r="B63" s="34">
        <v>39999.99930000001</v>
      </c>
      <c r="C63" s="8">
        <v>29098.70530753881</v>
      </c>
      <c r="D63" s="8">
        <v>8103.6378275812322</v>
      </c>
      <c r="E63" s="8">
        <v>2264.775544597574</v>
      </c>
      <c r="H63" s="8">
        <v>39467.118679717612</v>
      </c>
      <c r="I63" s="9"/>
      <c r="J63" s="7">
        <v>24406.33</v>
      </c>
      <c r="K63" s="8">
        <v>17575.427181313764</v>
      </c>
      <c r="L63" s="8">
        <v>7826.9507442375234</v>
      </c>
      <c r="M63" s="8">
        <v>0</v>
      </c>
      <c r="N63" s="8">
        <v>0</v>
      </c>
      <c r="O63" s="8">
        <v>0</v>
      </c>
      <c r="P63" s="8">
        <v>25402.377925551285</v>
      </c>
      <c r="Q63" s="9">
        <v>0</v>
      </c>
      <c r="R63" s="7">
        <v>10589.36</v>
      </c>
      <c r="S63" s="8">
        <v>12221.456229166301</v>
      </c>
      <c r="T63" s="8">
        <v>3233.3514932049115</v>
      </c>
      <c r="U63" s="8">
        <v>697.55086773605285</v>
      </c>
      <c r="V63" s="8" t="s">
        <v>72</v>
      </c>
      <c r="W63" s="8" t="s">
        <v>72</v>
      </c>
      <c r="X63" s="8">
        <v>16152.358590107264</v>
      </c>
      <c r="Y63" s="9" t="s">
        <v>72</v>
      </c>
      <c r="Z63" s="7">
        <v>62857.2</v>
      </c>
      <c r="AA63" s="8">
        <v>52493.873550360338</v>
      </c>
      <c r="AB63" s="8">
        <v>17551.316137335001</v>
      </c>
      <c r="AC63" s="8">
        <v>2717.7306535170887</v>
      </c>
      <c r="AD63" s="8" t="s">
        <v>72</v>
      </c>
      <c r="AE63" s="8" t="s">
        <v>72</v>
      </c>
      <c r="AF63" s="8">
        <v>72762.920341212433</v>
      </c>
      <c r="AG63" s="9" t="s">
        <v>72</v>
      </c>
      <c r="AH63" s="7">
        <v>10589.36</v>
      </c>
    </row>
    <row r="64" spans="1:34" x14ac:dyDescent="0.45">
      <c r="A64" s="4">
        <v>45292</v>
      </c>
      <c r="B64" s="34">
        <v>39999.997600000002</v>
      </c>
      <c r="C64" s="8">
        <v>28457.482456861006</v>
      </c>
      <c r="D64" s="8">
        <v>8048.0210065622978</v>
      </c>
      <c r="E64" s="8">
        <v>2180.4742125672374</v>
      </c>
      <c r="H64" s="8">
        <v>38685.977675990536</v>
      </c>
      <c r="I64" s="9"/>
      <c r="J64" s="7">
        <v>24914.07</v>
      </c>
      <c r="K64" s="8">
        <v>17937.88293784318</v>
      </c>
      <c r="L64" s="8">
        <v>8092.9161584962985</v>
      </c>
      <c r="M64" s="8">
        <v>0</v>
      </c>
      <c r="N64" s="8">
        <v>0</v>
      </c>
      <c r="O64" s="8">
        <v>0</v>
      </c>
      <c r="P64" s="8">
        <v>26030.799096339477</v>
      </c>
      <c r="Q64" s="9">
        <v>0</v>
      </c>
      <c r="R64" s="7">
        <v>10783.12</v>
      </c>
      <c r="S64" s="8">
        <v>11952.142631881623</v>
      </c>
      <c r="T64" s="8">
        <v>3211.160381618357</v>
      </c>
      <c r="U64" s="8">
        <v>671.58605747070908</v>
      </c>
      <c r="V64" s="8" t="s">
        <v>72</v>
      </c>
      <c r="W64" s="8" t="s">
        <v>72</v>
      </c>
      <c r="X64" s="8">
        <v>15834.889070970688</v>
      </c>
      <c r="Y64" s="9" t="s">
        <v>72</v>
      </c>
      <c r="Z64" s="7">
        <v>65300.82</v>
      </c>
      <c r="AA64" s="8">
        <v>52086.861886076382</v>
      </c>
      <c r="AB64" s="8">
        <v>17750.541366371057</v>
      </c>
      <c r="AC64" s="8">
        <v>2616.5690550806848</v>
      </c>
      <c r="AD64" s="8" t="s">
        <v>72</v>
      </c>
      <c r="AE64" s="8" t="s">
        <v>72</v>
      </c>
      <c r="AF64" s="8">
        <v>72453.972307528122</v>
      </c>
      <c r="AG64" s="9" t="s">
        <v>72</v>
      </c>
      <c r="AH64" s="7">
        <v>10783.16</v>
      </c>
    </row>
    <row r="65" spans="1:34" x14ac:dyDescent="0.45">
      <c r="A65" s="4">
        <v>45323</v>
      </c>
      <c r="B65" s="34">
        <v>39999.998599999999</v>
      </c>
      <c r="C65" s="8">
        <v>27847.201617688483</v>
      </c>
      <c r="D65" s="8">
        <v>7607.6246488031438</v>
      </c>
      <c r="E65" s="8">
        <v>2100.7940356028444</v>
      </c>
      <c r="H65" s="8">
        <v>37555.620302094467</v>
      </c>
      <c r="I65" s="9"/>
      <c r="J65" s="7">
        <v>25678.92</v>
      </c>
      <c r="K65" s="8">
        <v>18281.157402271834</v>
      </c>
      <c r="L65" s="8">
        <v>7952.1299137934357</v>
      </c>
      <c r="M65" s="8">
        <v>0</v>
      </c>
      <c r="N65" s="8">
        <v>0</v>
      </c>
      <c r="O65" s="8">
        <v>0</v>
      </c>
      <c r="P65" s="8">
        <v>26233.287316065271</v>
      </c>
      <c r="Q65" s="9">
        <v>0</v>
      </c>
      <c r="R65" s="7">
        <v>11012.37</v>
      </c>
      <c r="S65" s="8">
        <v>11695.824679429163</v>
      </c>
      <c r="T65" s="8">
        <v>3035.4422348724543</v>
      </c>
      <c r="U65" s="8">
        <v>647.04456296567605</v>
      </c>
      <c r="V65" s="8" t="s">
        <v>72</v>
      </c>
      <c r="W65" s="8" t="s">
        <v>72</v>
      </c>
      <c r="X65" s="8">
        <v>15378.311477267293</v>
      </c>
      <c r="Y65" s="9" t="s">
        <v>72</v>
      </c>
      <c r="Z65" s="7">
        <v>65300.84</v>
      </c>
      <c r="AA65" s="8">
        <v>51697.799343498009</v>
      </c>
      <c r="AB65" s="8">
        <v>17081.279492357207</v>
      </c>
      <c r="AC65" s="8">
        <v>2520.9528427234131</v>
      </c>
      <c r="AD65" s="8" t="s">
        <v>72</v>
      </c>
      <c r="AE65" s="8" t="s">
        <v>72</v>
      </c>
      <c r="AF65" s="8">
        <v>71300.031678578627</v>
      </c>
      <c r="AG65" s="9" t="s">
        <v>72</v>
      </c>
      <c r="AH65" s="7">
        <v>11012.27</v>
      </c>
    </row>
    <row r="66" spans="1:34" x14ac:dyDescent="0.45">
      <c r="A66" s="4">
        <v>45352</v>
      </c>
      <c r="B66" s="34">
        <v>40010.754799999995</v>
      </c>
      <c r="C66" s="8">
        <v>27265.888469041729</v>
      </c>
      <c r="D66" s="8">
        <v>7194.2516537959455</v>
      </c>
      <c r="E66" s="8">
        <v>4375.2954799415947</v>
      </c>
      <c r="H66" s="8">
        <v>38835.435602779275</v>
      </c>
      <c r="I66" s="9"/>
      <c r="J66" s="7">
        <v>26484.25</v>
      </c>
      <c r="K66" s="8">
        <v>18607.313194850263</v>
      </c>
      <c r="L66" s="8">
        <v>7805.7947922853855</v>
      </c>
      <c r="M66" s="8">
        <v>0</v>
      </c>
      <c r="N66" s="8">
        <v>0</v>
      </c>
      <c r="O66" s="8">
        <v>0</v>
      </c>
      <c r="P66" s="8">
        <v>26413.107987135649</v>
      </c>
      <c r="Q66" s="9">
        <v>0</v>
      </c>
      <c r="R66" s="7">
        <v>11130.1</v>
      </c>
      <c r="S66" s="8">
        <v>11451.673156997525</v>
      </c>
      <c r="T66" s="8">
        <v>2870.5064098645821</v>
      </c>
      <c r="U66" s="8">
        <v>1347.5910078220111</v>
      </c>
      <c r="V66" s="8" t="s">
        <v>72</v>
      </c>
      <c r="W66" s="8" t="s">
        <v>72</v>
      </c>
      <c r="X66" s="8">
        <v>15669.770574684118</v>
      </c>
      <c r="Y66" s="9" t="s">
        <v>72</v>
      </c>
      <c r="Z66" s="7">
        <v>65300</v>
      </c>
      <c r="AA66" s="8">
        <v>51326.379357700338</v>
      </c>
      <c r="AB66" s="8">
        <v>16438.89677684052</v>
      </c>
      <c r="AC66" s="8">
        <v>5250.3545759299132</v>
      </c>
      <c r="AD66" s="8" t="s">
        <v>72</v>
      </c>
      <c r="AE66" s="8" t="s">
        <v>72</v>
      </c>
      <c r="AF66" s="8">
        <v>73015.630710470767</v>
      </c>
      <c r="AG66" s="9" t="s">
        <v>72</v>
      </c>
      <c r="AH66" s="7">
        <v>11130.1</v>
      </c>
    </row>
    <row r="67" spans="1:34" x14ac:dyDescent="0.45">
      <c r="A67" s="4">
        <v>45383</v>
      </c>
      <c r="B67" s="34">
        <v>39999.994900000005</v>
      </c>
      <c r="C67" s="8">
        <v>26711.724387987426</v>
      </c>
      <c r="D67" s="8">
        <v>6806.1870201518532</v>
      </c>
      <c r="E67" s="8">
        <v>7265.3900614329523</v>
      </c>
      <c r="H67" s="8">
        <v>40783.30146957223</v>
      </c>
      <c r="I67" s="9"/>
      <c r="J67" s="7">
        <v>27315.88</v>
      </c>
      <c r="K67" s="8">
        <v>18918.177513707571</v>
      </c>
      <c r="L67" s="8">
        <v>7655.3770853740261</v>
      </c>
      <c r="M67" s="8">
        <v>0</v>
      </c>
      <c r="N67" s="8">
        <v>0</v>
      </c>
      <c r="O67" s="8">
        <v>0</v>
      </c>
      <c r="P67" s="8">
        <v>26573.554599081595</v>
      </c>
      <c r="Q67" s="9">
        <v>0</v>
      </c>
      <c r="R67" s="7">
        <v>11268.23</v>
      </c>
      <c r="S67" s="8">
        <v>11218.924242954718</v>
      </c>
      <c r="T67" s="8">
        <v>2715.6686210405896</v>
      </c>
      <c r="U67" s="8">
        <v>2237.7401389213492</v>
      </c>
      <c r="V67" s="8" t="s">
        <v>72</v>
      </c>
      <c r="W67" s="8" t="s">
        <v>72</v>
      </c>
      <c r="X67" s="8">
        <v>16172.333002916657</v>
      </c>
      <c r="Y67" s="9" t="s">
        <v>72</v>
      </c>
      <c r="Z67" s="7">
        <v>65300</v>
      </c>
      <c r="AA67" s="8">
        <v>50972.24677929248</v>
      </c>
      <c r="AB67" s="8">
        <v>15822.80150955625</v>
      </c>
      <c r="AC67" s="8">
        <v>8718.4680737195431</v>
      </c>
      <c r="AD67" s="8" t="s">
        <v>72</v>
      </c>
      <c r="AE67" s="8" t="s">
        <v>72</v>
      </c>
      <c r="AF67" s="8">
        <v>75513.516362568276</v>
      </c>
      <c r="AG67" s="9" t="s">
        <v>72</v>
      </c>
      <c r="AH67" s="7">
        <v>11268.23</v>
      </c>
    </row>
    <row r="68" spans="1:34" x14ac:dyDescent="0.45">
      <c r="A68" s="4">
        <v>45413</v>
      </c>
      <c r="B68" s="34">
        <v>40007.696999999993</v>
      </c>
      <c r="C68" s="8">
        <v>26183.031890498471</v>
      </c>
      <c r="D68" s="8">
        <v>6441.8262044000548</v>
      </c>
      <c r="E68" s="8">
        <v>7111.2975521124736</v>
      </c>
      <c r="H68" s="8">
        <v>39736.155647011001</v>
      </c>
      <c r="I68" s="9"/>
      <c r="J68" s="7">
        <v>27848.1</v>
      </c>
      <c r="K68" s="8">
        <v>19215.373604897599</v>
      </c>
      <c r="L68" s="8">
        <v>7502.1477497007972</v>
      </c>
      <c r="M68" s="8">
        <v>0</v>
      </c>
      <c r="N68" s="8">
        <v>0</v>
      </c>
      <c r="O68" s="8">
        <v>0</v>
      </c>
      <c r="P68" s="8">
        <v>26717.521354598397</v>
      </c>
      <c r="Q68" s="9">
        <v>0</v>
      </c>
      <c r="R68" s="7">
        <v>10969.48</v>
      </c>
      <c r="S68" s="8">
        <v>10996.873394009357</v>
      </c>
      <c r="T68" s="8">
        <v>2570.2886555556215</v>
      </c>
      <c r="U68" s="8">
        <v>2190.279646050642</v>
      </c>
      <c r="V68" s="8" t="s">
        <v>72</v>
      </c>
      <c r="W68" s="8" t="s">
        <v>72</v>
      </c>
      <c r="X68" s="8">
        <v>15757.44169561562</v>
      </c>
      <c r="Y68" s="9" t="s">
        <v>72</v>
      </c>
      <c r="Z68" s="7">
        <v>65303.68</v>
      </c>
      <c r="AA68" s="8">
        <v>50635.011873495765</v>
      </c>
      <c r="AB68" s="8">
        <v>15232.339194980863</v>
      </c>
      <c r="AC68" s="8">
        <v>8533.5570625349683</v>
      </c>
      <c r="AD68" s="8" t="s">
        <v>72</v>
      </c>
      <c r="AE68" s="8" t="s">
        <v>72</v>
      </c>
      <c r="AF68" s="8">
        <v>74400.908131011587</v>
      </c>
      <c r="AG68" s="9" t="s">
        <v>72</v>
      </c>
      <c r="AH68" s="7">
        <v>10971.41</v>
      </c>
    </row>
    <row r="69" spans="1:34" x14ac:dyDescent="0.45">
      <c r="A69" s="4">
        <v>45444</v>
      </c>
      <c r="B69" s="34">
        <v>40044.512400000007</v>
      </c>
      <c r="C69" s="8">
        <v>25678.261641832563</v>
      </c>
      <c r="D69" s="8">
        <v>6099.6679290200909</v>
      </c>
      <c r="E69" s="8">
        <v>6965.4183700692556</v>
      </c>
      <c r="H69" s="8">
        <v>38743.347940921914</v>
      </c>
      <c r="I69" s="9"/>
      <c r="J69" s="7">
        <v>28593.94</v>
      </c>
      <c r="K69" s="8">
        <v>19500.347364758749</v>
      </c>
      <c r="L69" s="8">
        <v>7347.2066512737974</v>
      </c>
      <c r="M69" s="8">
        <v>0</v>
      </c>
      <c r="N69" s="8">
        <v>0</v>
      </c>
      <c r="O69" s="8">
        <v>0</v>
      </c>
      <c r="P69" s="8">
        <v>26847.554016032547</v>
      </c>
      <c r="Q69" s="9">
        <v>0</v>
      </c>
      <c r="R69" s="7">
        <v>10802.08</v>
      </c>
      <c r="S69" s="8">
        <v>10784.869889569678</v>
      </c>
      <c r="T69" s="8">
        <v>2433.767503679016</v>
      </c>
      <c r="U69" s="8">
        <v>2145.3488579813306</v>
      </c>
      <c r="V69" s="8" t="s">
        <v>72</v>
      </c>
      <c r="W69" s="8" t="s">
        <v>72</v>
      </c>
      <c r="X69" s="8">
        <v>15363.986251230024</v>
      </c>
      <c r="Y69" s="9" t="s">
        <v>72</v>
      </c>
      <c r="Z69" s="7">
        <v>65303.25</v>
      </c>
      <c r="AA69" s="8">
        <v>50314.261334957824</v>
      </c>
      <c r="AB69" s="8">
        <v>14666.808166097906</v>
      </c>
      <c r="AC69" s="8">
        <v>8358.5020440831067</v>
      </c>
      <c r="AD69" s="8" t="s">
        <v>72</v>
      </c>
      <c r="AE69" s="8" t="s">
        <v>72</v>
      </c>
      <c r="AF69" s="8">
        <v>73339.571545138839</v>
      </c>
      <c r="AG69" s="9" t="s">
        <v>72</v>
      </c>
      <c r="AH69" s="7">
        <v>9782.9210000000003</v>
      </c>
    </row>
    <row r="70" spans="1:34" x14ac:dyDescent="0.45">
      <c r="A70" s="4">
        <v>45474</v>
      </c>
      <c r="B70" s="34">
        <v>40001.2258</v>
      </c>
      <c r="C70" s="8">
        <v>25195.980845281407</v>
      </c>
      <c r="D70" s="8">
        <v>5778.3074649319724</v>
      </c>
      <c r="E70" s="8">
        <v>6827.1782440877305</v>
      </c>
      <c r="H70" s="8">
        <v>37801.466554301107</v>
      </c>
      <c r="I70" s="9"/>
      <c r="J70" s="7">
        <v>29489.55</v>
      </c>
      <c r="K70" s="8">
        <v>19774.389938462424</v>
      </c>
      <c r="L70" s="8">
        <v>7191.5035663357276</v>
      </c>
      <c r="M70" s="8">
        <v>0</v>
      </c>
      <c r="N70" s="8">
        <v>0</v>
      </c>
      <c r="O70" s="8">
        <v>0</v>
      </c>
      <c r="P70" s="8">
        <v>26965.89350479815</v>
      </c>
      <c r="Q70" s="9">
        <v>0</v>
      </c>
      <c r="R70" s="7">
        <v>10693.65</v>
      </c>
      <c r="S70" s="8">
        <v>10582.311955018191</v>
      </c>
      <c r="T70" s="8">
        <v>2305.544678507857</v>
      </c>
      <c r="U70" s="8">
        <v>2102.7708991790209</v>
      </c>
      <c r="V70" s="8" t="s">
        <v>72</v>
      </c>
      <c r="W70" s="8" t="s">
        <v>72</v>
      </c>
      <c r="X70" s="8">
        <v>14990.627532705068</v>
      </c>
      <c r="Y70" s="9" t="s">
        <v>72</v>
      </c>
      <c r="Z70" s="7">
        <v>65302.77</v>
      </c>
      <c r="AA70" s="8">
        <v>50009.566952800109</v>
      </c>
      <c r="AB70" s="8">
        <v>14125.472524254095</v>
      </c>
      <c r="AC70" s="8">
        <v>8192.6138929052759</v>
      </c>
      <c r="AD70" s="8" t="s">
        <v>72</v>
      </c>
      <c r="AE70" s="8" t="s">
        <v>72</v>
      </c>
      <c r="AF70" s="8">
        <v>72327.653369959473</v>
      </c>
      <c r="AG70" s="9" t="s">
        <v>72</v>
      </c>
      <c r="AH70" s="7">
        <v>10693.65</v>
      </c>
    </row>
    <row r="71" spans="1:34" x14ac:dyDescent="0.45">
      <c r="A71" s="4">
        <v>45505</v>
      </c>
      <c r="B71" s="34">
        <v>40020.036800000002</v>
      </c>
      <c r="C71" s="8">
        <v>24734.86284404347</v>
      </c>
      <c r="D71" s="8">
        <v>5476.4303565211321</v>
      </c>
      <c r="E71" s="8">
        <v>9696.0522932019194</v>
      </c>
      <c r="H71" s="8">
        <v>39907.345493766523</v>
      </c>
      <c r="I71" s="9"/>
      <c r="J71" s="7">
        <v>30415.4</v>
      </c>
      <c r="K71" s="8">
        <v>20038.657004839311</v>
      </c>
      <c r="L71" s="8">
        <v>7035.8564405880325</v>
      </c>
      <c r="M71" s="8">
        <v>0</v>
      </c>
      <c r="N71" s="8">
        <v>0</v>
      </c>
      <c r="O71" s="8">
        <v>0</v>
      </c>
      <c r="P71" s="8">
        <v>27074.513445427343</v>
      </c>
      <c r="Q71" s="9">
        <v>0</v>
      </c>
      <c r="R71" s="7">
        <v>10609.49</v>
      </c>
      <c r="S71" s="8">
        <v>10388.642394498256</v>
      </c>
      <c r="T71" s="8">
        <v>2185.0957122519317</v>
      </c>
      <c r="U71" s="8">
        <v>2986.3841063061909</v>
      </c>
      <c r="V71" s="8" t="s">
        <v>72</v>
      </c>
      <c r="W71" s="8" t="s">
        <v>72</v>
      </c>
      <c r="X71" s="8">
        <v>15560.12221305638</v>
      </c>
      <c r="Y71" s="9" t="s">
        <v>72</v>
      </c>
      <c r="Z71" s="7">
        <v>65302.400000000001</v>
      </c>
      <c r="AA71" s="8">
        <v>49720.492417691472</v>
      </c>
      <c r="AB71" s="8">
        <v>13607.57286841339</v>
      </c>
      <c r="AC71" s="8">
        <v>11635.262751842303</v>
      </c>
      <c r="AD71" s="8" t="s">
        <v>72</v>
      </c>
      <c r="AE71" s="8" t="s">
        <v>72</v>
      </c>
      <c r="AF71" s="8">
        <v>74963.328037947154</v>
      </c>
      <c r="AG71" s="9" t="s">
        <v>72</v>
      </c>
      <c r="AH71" s="7">
        <v>10609.48</v>
      </c>
    </row>
    <row r="72" spans="1:34" x14ac:dyDescent="0.45">
      <c r="A72" s="4">
        <v>45536</v>
      </c>
      <c r="B72" s="34">
        <v>40000.348600000005</v>
      </c>
      <c r="C72" s="8">
        <v>24293.67779301574</v>
      </c>
      <c r="D72" s="8">
        <v>5192.806559499214</v>
      </c>
      <c r="E72" s="8">
        <v>9571.5600095752961</v>
      </c>
      <c r="H72" s="8">
        <v>39058.044362090252</v>
      </c>
      <c r="I72" s="9"/>
      <c r="J72" s="7">
        <v>31053.08</v>
      </c>
      <c r="K72" s="8">
        <v>20294.185302912199</v>
      </c>
      <c r="L72" s="8">
        <v>6880.9673169917542</v>
      </c>
      <c r="M72" s="8">
        <v>120.9583714229862</v>
      </c>
      <c r="N72" s="8">
        <v>0</v>
      </c>
      <c r="O72" s="8">
        <v>0</v>
      </c>
      <c r="P72" s="8">
        <v>27296.110991326939</v>
      </c>
      <c r="Q72" s="9">
        <v>0</v>
      </c>
      <c r="R72" s="7">
        <v>10485.68</v>
      </c>
      <c r="S72" s="8">
        <v>10203.344673066611</v>
      </c>
      <c r="T72" s="8">
        <v>2071.9298172401864</v>
      </c>
      <c r="U72" s="8">
        <v>2948.0404829491913</v>
      </c>
      <c r="V72" s="8" t="s">
        <v>72</v>
      </c>
      <c r="W72" s="8" t="s">
        <v>72</v>
      </c>
      <c r="X72" s="8">
        <v>15223.314973255989</v>
      </c>
      <c r="Y72" s="9" t="s">
        <v>72</v>
      </c>
      <c r="Z72" s="7">
        <v>65300.27</v>
      </c>
      <c r="AA72" s="8">
        <v>49446.598654531088</v>
      </c>
      <c r="AB72" s="8">
        <v>13112.335188390811</v>
      </c>
      <c r="AC72" s="8">
        <v>11606.830382913342</v>
      </c>
      <c r="AD72" s="8" t="s">
        <v>72</v>
      </c>
      <c r="AE72" s="8" t="s">
        <v>72</v>
      </c>
      <c r="AF72" s="8">
        <v>74165.764225835243</v>
      </c>
      <c r="AG72" s="9" t="s">
        <v>72</v>
      </c>
      <c r="AH72" s="7">
        <v>10486.24</v>
      </c>
    </row>
    <row r="73" spans="1:34" x14ac:dyDescent="0.45">
      <c r="A73" s="4">
        <v>45566</v>
      </c>
      <c r="B73" s="34">
        <v>39999.997000000003</v>
      </c>
      <c r="C73" s="8">
        <v>23871.284276108905</v>
      </c>
      <c r="D73" s="8">
        <v>4926.2849637860372</v>
      </c>
      <c r="E73" s="8">
        <v>9453.2608267248361</v>
      </c>
      <c r="H73" s="8">
        <v>38250.830066619776</v>
      </c>
      <c r="I73" s="9"/>
      <c r="J73" s="7">
        <v>31696.87</v>
      </c>
      <c r="K73" s="8">
        <v>20541.906850294206</v>
      </c>
      <c r="L73" s="8">
        <v>6727.4362700503234</v>
      </c>
      <c r="M73" s="8">
        <v>684.84299671495501</v>
      </c>
      <c r="N73" s="8">
        <v>0</v>
      </c>
      <c r="O73" s="8">
        <v>0</v>
      </c>
      <c r="P73" s="8">
        <v>27954.186117059486</v>
      </c>
      <c r="Q73" s="9">
        <v>0</v>
      </c>
      <c r="R73" s="7">
        <v>10434.08</v>
      </c>
      <c r="S73" s="8">
        <v>10025.939395965741</v>
      </c>
      <c r="T73" s="8">
        <v>1965.5877005506288</v>
      </c>
      <c r="U73" s="8">
        <v>2911.6043346312495</v>
      </c>
      <c r="V73" s="8" t="s">
        <v>72</v>
      </c>
      <c r="W73" s="8" t="s">
        <v>72</v>
      </c>
      <c r="X73" s="8">
        <v>14903.131431147618</v>
      </c>
      <c r="Y73" s="9" t="s">
        <v>72</v>
      </c>
      <c r="Z73" s="7">
        <v>65300.36</v>
      </c>
      <c r="AA73" s="8">
        <v>49187.447981624893</v>
      </c>
      <c r="AB73" s="8">
        <v>12638.978226593568</v>
      </c>
      <c r="AC73" s="8">
        <v>12028.755988784758</v>
      </c>
      <c r="AD73" s="8" t="s">
        <v>72</v>
      </c>
      <c r="AE73" s="8" t="s">
        <v>72</v>
      </c>
      <c r="AF73" s="8">
        <v>73855.182197003218</v>
      </c>
      <c r="AG73" s="9" t="s">
        <v>72</v>
      </c>
      <c r="AH73" s="7">
        <v>10434.17</v>
      </c>
    </row>
    <row r="74" spans="1:34" x14ac:dyDescent="0.45">
      <c r="A74" s="4">
        <v>45597</v>
      </c>
      <c r="B74" s="34">
        <v>40002.208500000001</v>
      </c>
      <c r="C74" s="8">
        <v>23466.621760784026</v>
      </c>
      <c r="D74" s="8">
        <v>4675.7882758547612</v>
      </c>
      <c r="E74" s="8">
        <v>9340.7501962393562</v>
      </c>
      <c r="H74" s="8">
        <v>37483.160232878145</v>
      </c>
      <c r="I74" s="9"/>
      <c r="J74" s="7">
        <v>32565.24</v>
      </c>
      <c r="K74" s="8">
        <v>20782.66122064607</v>
      </c>
      <c r="L74" s="8">
        <v>6575.7736275437228</v>
      </c>
      <c r="M74" s="8">
        <v>1184.6121597520244</v>
      </c>
      <c r="N74" s="8">
        <v>0</v>
      </c>
      <c r="O74" s="8">
        <v>0</v>
      </c>
      <c r="P74" s="8">
        <v>28543.047007941819</v>
      </c>
      <c r="Q74" s="9">
        <v>0</v>
      </c>
      <c r="R74" s="7">
        <v>10470.48</v>
      </c>
      <c r="S74" s="8">
        <v>9855.9811395292909</v>
      </c>
      <c r="T74" s="8">
        <v>1865.6395220660497</v>
      </c>
      <c r="U74" s="8">
        <v>2876.9510604417219</v>
      </c>
      <c r="V74" s="8" t="s">
        <v>72</v>
      </c>
      <c r="W74" s="8" t="s">
        <v>72</v>
      </c>
      <c r="X74" s="8">
        <v>14598.571722037064</v>
      </c>
      <c r="Y74" s="9" t="s">
        <v>72</v>
      </c>
      <c r="Z74" s="7">
        <v>65300</v>
      </c>
      <c r="AA74" s="8">
        <v>48942.6073335869</v>
      </c>
      <c r="AB74" s="8">
        <v>12186.719558569435</v>
      </c>
      <c r="AC74" s="8">
        <v>12393.512395239251</v>
      </c>
      <c r="AD74" s="8" t="s">
        <v>72</v>
      </c>
      <c r="AE74" s="8" t="s">
        <v>72</v>
      </c>
      <c r="AF74" s="8">
        <v>73522.839287395589</v>
      </c>
      <c r="AG74" s="9" t="s">
        <v>72</v>
      </c>
      <c r="AH74" s="7">
        <v>10470.48</v>
      </c>
    </row>
    <row r="75" spans="1:34" x14ac:dyDescent="0.45">
      <c r="A75" s="4">
        <v>45627</v>
      </c>
      <c r="B75" s="34">
        <v>39764.820099999997</v>
      </c>
      <c r="C75" s="8">
        <v>23078.703795312478</v>
      </c>
      <c r="D75" s="8">
        <v>4440.3082363612211</v>
      </c>
      <c r="E75" s="8">
        <v>12233.65610732108</v>
      </c>
      <c r="H75" s="8">
        <v>39752.668138994777</v>
      </c>
      <c r="I75" s="9"/>
      <c r="J75" s="7">
        <v>33428.65</v>
      </c>
      <c r="K75" s="8">
        <v>21017.206181501067</v>
      </c>
      <c r="L75" s="8">
        <v>6426.4107141153454</v>
      </c>
      <c r="M75" s="8">
        <v>2168.9239534863541</v>
      </c>
      <c r="N75" s="8">
        <v>0</v>
      </c>
      <c r="O75" s="8">
        <v>0</v>
      </c>
      <c r="P75" s="8">
        <v>29612.540849102767</v>
      </c>
      <c r="Q75" s="9">
        <v>0</v>
      </c>
      <c r="R75" s="7">
        <v>10584.16</v>
      </c>
      <c r="S75" s="8">
        <v>9693.0555940312406</v>
      </c>
      <c r="T75" s="8">
        <v>1771.6829863081273</v>
      </c>
      <c r="U75" s="8">
        <v>3767.9660810548926</v>
      </c>
      <c r="V75" s="8" t="s">
        <v>72</v>
      </c>
      <c r="W75" s="8" t="s">
        <v>72</v>
      </c>
      <c r="X75" s="8">
        <v>15232.70466139426</v>
      </c>
      <c r="Y75" s="9" t="s">
        <v>72</v>
      </c>
      <c r="Z75" s="7">
        <v>65300.62</v>
      </c>
      <c r="AA75" s="8">
        <v>48711.650735876043</v>
      </c>
      <c r="AB75" s="8">
        <v>11754.78059774881</v>
      </c>
      <c r="AC75" s="8">
        <v>16849.31128227165</v>
      </c>
      <c r="AD75" s="8" t="s">
        <v>72</v>
      </c>
      <c r="AE75" s="8" t="s">
        <v>72</v>
      </c>
      <c r="AF75" s="8">
        <v>77315.74261589651</v>
      </c>
      <c r="AG75" s="9" t="s">
        <v>72</v>
      </c>
      <c r="AH75" s="7">
        <v>10584.35</v>
      </c>
    </row>
    <row r="76" spans="1:34" x14ac:dyDescent="0.45">
      <c r="A76" s="4">
        <v>45658</v>
      </c>
      <c r="B76" s="34">
        <v>39994.2811</v>
      </c>
      <c r="C76" s="8">
        <v>22706.611866130545</v>
      </c>
      <c r="D76" s="8">
        <v>4218.9011508912945</v>
      </c>
      <c r="E76" s="8">
        <v>12131.635992878397</v>
      </c>
      <c r="H76" s="8">
        <v>39057.14900990024</v>
      </c>
      <c r="I76" s="9"/>
      <c r="J76" s="7">
        <v>34685.01</v>
      </c>
      <c r="K76" s="8">
        <v>21246.226941077864</v>
      </c>
      <c r="L76" s="8">
        <v>6279.7093143152861</v>
      </c>
      <c r="M76" s="8">
        <v>2727.3394589109644</v>
      </c>
      <c r="N76" s="8">
        <v>0</v>
      </c>
      <c r="O76" s="8">
        <v>0</v>
      </c>
      <c r="P76" s="8">
        <v>30253.275714304113</v>
      </c>
      <c r="Q76" s="9">
        <v>0</v>
      </c>
      <c r="R76" s="7">
        <v>10904.41</v>
      </c>
      <c r="S76" s="8">
        <v>9536.7769837748274</v>
      </c>
      <c r="T76" s="8">
        <v>1683.3415592056267</v>
      </c>
      <c r="U76" s="8">
        <v>3736.5438858065459</v>
      </c>
      <c r="V76" s="8" t="s">
        <v>72</v>
      </c>
      <c r="W76" s="8" t="s">
        <v>72</v>
      </c>
      <c r="X76" s="8">
        <v>14956.662428787</v>
      </c>
      <c r="Y76" s="9" t="s">
        <v>72</v>
      </c>
      <c r="Z76" s="7">
        <v>65300</v>
      </c>
      <c r="AA76" s="8">
        <v>48494.161180434516</v>
      </c>
      <c r="AB76" s="8">
        <v>11342.390695384838</v>
      </c>
      <c r="AC76" s="8">
        <v>17285.30265036504</v>
      </c>
      <c r="AD76" s="8" t="s">
        <v>72</v>
      </c>
      <c r="AE76" s="8" t="s">
        <v>72</v>
      </c>
      <c r="AF76" s="8">
        <v>77121.854526184383</v>
      </c>
      <c r="AG76" s="9" t="s">
        <v>72</v>
      </c>
      <c r="AH76" s="7">
        <v>10904.41</v>
      </c>
    </row>
    <row r="77" spans="1:34" x14ac:dyDescent="0.45">
      <c r="A77" s="4">
        <v>45689</v>
      </c>
      <c r="B77" s="34">
        <v>40041.210200000001</v>
      </c>
      <c r="C77" s="8">
        <v>22349.489842890362</v>
      </c>
      <c r="D77" s="8">
        <v>4010.6837129351716</v>
      </c>
      <c r="E77" s="8">
        <v>12034.373973824211</v>
      </c>
      <c r="H77" s="8">
        <v>38394.547529649746</v>
      </c>
      <c r="I77" s="9"/>
      <c r="J77" s="7">
        <v>36211.25</v>
      </c>
      <c r="K77" s="8">
        <v>21470.344210289972</v>
      </c>
      <c r="L77" s="8">
        <v>6135.9700219718279</v>
      </c>
      <c r="M77" s="8">
        <v>3249.644202708274</v>
      </c>
      <c r="N77" s="8">
        <v>0</v>
      </c>
      <c r="O77" s="8">
        <v>0</v>
      </c>
      <c r="P77" s="8">
        <v>30855.958434970074</v>
      </c>
      <c r="Q77" s="9">
        <v>0</v>
      </c>
      <c r="R77" s="7">
        <v>11103.34</v>
      </c>
      <c r="S77" s="8">
        <v>9386.7857340139526</v>
      </c>
      <c r="T77" s="8">
        <v>1600.2628014611334</v>
      </c>
      <c r="U77" s="8">
        <v>3706.5871839378569</v>
      </c>
      <c r="V77" s="8" t="s">
        <v>72</v>
      </c>
      <c r="W77" s="8" t="s">
        <v>72</v>
      </c>
      <c r="X77" s="8">
        <v>14693.635719412941</v>
      </c>
      <c r="Y77" s="9" t="s">
        <v>72</v>
      </c>
      <c r="Z77" s="7">
        <v>65301.04</v>
      </c>
      <c r="AA77" s="8">
        <v>48289.732021758406</v>
      </c>
      <c r="AB77" s="8">
        <v>10948.790477494033</v>
      </c>
      <c r="AC77" s="8">
        <v>17690.892971297326</v>
      </c>
      <c r="AD77" s="8" t="s">
        <v>72</v>
      </c>
      <c r="AE77" s="8" t="s">
        <v>72</v>
      </c>
      <c r="AF77" s="8">
        <v>76929.415470549764</v>
      </c>
      <c r="AG77" s="9" t="s">
        <v>72</v>
      </c>
      <c r="AH77" s="7">
        <v>11103.29</v>
      </c>
    </row>
    <row r="78" spans="1:34" x14ac:dyDescent="0.45">
      <c r="A78" s="4">
        <v>45717</v>
      </c>
      <c r="B78" s="34">
        <v>40000.066300000006</v>
      </c>
      <c r="C78" s="8">
        <v>22006.538947646306</v>
      </c>
      <c r="D78" s="8">
        <v>3814.8290996901251</v>
      </c>
      <c r="E78" s="8">
        <v>11941.578399938087</v>
      </c>
      <c r="H78" s="8">
        <v>37762.946447274517</v>
      </c>
      <c r="I78" s="9"/>
      <c r="J78" s="7">
        <v>37914.639999999999</v>
      </c>
      <c r="K78" s="8">
        <v>21690.121251812066</v>
      </c>
      <c r="L78" s="8">
        <v>5995.4396178842726</v>
      </c>
      <c r="M78" s="8">
        <v>3742.5480248265926</v>
      </c>
      <c r="N78" s="8">
        <v>0</v>
      </c>
      <c r="O78" s="8">
        <v>0</v>
      </c>
      <c r="P78" s="8">
        <v>31428.108894522931</v>
      </c>
      <c r="Q78" s="9">
        <v>0</v>
      </c>
      <c r="R78" s="7">
        <v>11177.91</v>
      </c>
      <c r="S78" s="8">
        <v>9242.746358011449</v>
      </c>
      <c r="T78" s="8">
        <v>1522.1168107763599</v>
      </c>
      <c r="U78" s="8">
        <v>3678.0061471809308</v>
      </c>
      <c r="V78" s="8" t="s">
        <v>72</v>
      </c>
      <c r="W78" s="8" t="s">
        <v>72</v>
      </c>
      <c r="X78" s="8">
        <v>14442.869315968741</v>
      </c>
      <c r="Y78" s="9" t="s">
        <v>72</v>
      </c>
      <c r="Z78" s="7">
        <v>65300</v>
      </c>
      <c r="AA78" s="8">
        <v>48097.967988987628</v>
      </c>
      <c r="AB78" s="8">
        <v>10573.234537512422</v>
      </c>
      <c r="AC78" s="8">
        <v>18072.442104752299</v>
      </c>
      <c r="AD78" s="8" t="s">
        <v>72</v>
      </c>
      <c r="AE78" s="8" t="s">
        <v>72</v>
      </c>
      <c r="AF78" s="8">
        <v>76743.644631252348</v>
      </c>
      <c r="AG78" s="9" t="s">
        <v>72</v>
      </c>
      <c r="AH78" s="7">
        <v>11177.91</v>
      </c>
    </row>
    <row r="79" spans="1:34" x14ac:dyDescent="0.45">
      <c r="A79" s="4">
        <v>45748</v>
      </c>
      <c r="B79" s="34">
        <v>40003.829899999997</v>
      </c>
      <c r="C79" s="8">
        <v>21677.013192267335</v>
      </c>
      <c r="D79" s="8">
        <v>3630.5633227544386</v>
      </c>
      <c r="E79" s="8">
        <v>14852.979651336238</v>
      </c>
      <c r="H79" s="8">
        <v>40160.556166358016</v>
      </c>
      <c r="I79" s="9"/>
      <c r="J79" s="7">
        <v>38834.03</v>
      </c>
      <c r="K79" s="8">
        <v>21906.0700600864</v>
      </c>
      <c r="L79" s="8">
        <v>5858.3175974163296</v>
      </c>
      <c r="M79" s="8">
        <v>5276.9004227997675</v>
      </c>
      <c r="N79" s="8">
        <v>0</v>
      </c>
      <c r="O79" s="8">
        <v>0</v>
      </c>
      <c r="P79" s="8">
        <v>33041.288080302496</v>
      </c>
      <c r="Q79" s="9">
        <v>0</v>
      </c>
      <c r="R79" s="7">
        <v>11237.48</v>
      </c>
      <c r="S79" s="8">
        <v>9104.3455407522797</v>
      </c>
      <c r="T79" s="8">
        <v>1448.5947657790209</v>
      </c>
      <c r="U79" s="8">
        <v>4574.7177326115616</v>
      </c>
      <c r="V79" s="8" t="s">
        <v>72</v>
      </c>
      <c r="W79" s="8" t="s">
        <v>72</v>
      </c>
      <c r="X79" s="8">
        <v>15127.658039142862</v>
      </c>
      <c r="Y79" s="9" t="s">
        <v>72</v>
      </c>
      <c r="Z79" s="7">
        <v>65304.39</v>
      </c>
      <c r="AA79" s="8">
        <v>47918.485890807206</v>
      </c>
      <c r="AB79" s="8">
        <v>10214.993584721655</v>
      </c>
      <c r="AC79" s="8">
        <v>23100.476004403252</v>
      </c>
      <c r="AD79" s="8" t="s">
        <v>72</v>
      </c>
      <c r="AE79" s="8" t="s">
        <v>72</v>
      </c>
      <c r="AF79" s="8">
        <v>81233.955479932105</v>
      </c>
      <c r="AG79" s="9" t="s">
        <v>72</v>
      </c>
      <c r="AH79" s="7">
        <v>11238.25</v>
      </c>
    </row>
    <row r="80" spans="1:34" x14ac:dyDescent="0.45">
      <c r="A80" s="4">
        <v>45778</v>
      </c>
      <c r="B80" s="34">
        <v>40002.544600000001</v>
      </c>
      <c r="C80" s="8">
        <v>20973.258392329015</v>
      </c>
      <c r="D80" s="8">
        <v>3457.1618166783951</v>
      </c>
      <c r="E80" s="8">
        <v>14768.328169428672</v>
      </c>
      <c r="H80" s="8">
        <v>39198.748378436081</v>
      </c>
      <c r="I80" s="9"/>
      <c r="J80" s="7">
        <v>40346.68</v>
      </c>
      <c r="K80" s="8">
        <v>21717.960194523577</v>
      </c>
      <c r="L80" s="8">
        <v>5724.7619519103655</v>
      </c>
      <c r="M80" s="8">
        <v>5846.803241325063</v>
      </c>
      <c r="N80" s="8">
        <v>0</v>
      </c>
      <c r="O80" s="8">
        <v>0</v>
      </c>
      <c r="P80" s="8">
        <v>33289.525387759008</v>
      </c>
      <c r="Q80" s="9">
        <v>0</v>
      </c>
      <c r="R80" s="7">
        <v>11214.98</v>
      </c>
      <c r="S80" s="8">
        <v>8808.7685247781847</v>
      </c>
      <c r="T80" s="8">
        <v>1379.4075648546795</v>
      </c>
      <c r="U80" s="8">
        <v>4548.6450761840315</v>
      </c>
      <c r="V80" s="8" t="s">
        <v>72</v>
      </c>
      <c r="W80" s="8" t="s">
        <v>72</v>
      </c>
      <c r="X80" s="8">
        <v>14736.821165816895</v>
      </c>
      <c r="Y80" s="9" t="s">
        <v>72</v>
      </c>
      <c r="Z80" s="7">
        <v>65303.79</v>
      </c>
      <c r="AA80" s="8">
        <v>46885.870265318394</v>
      </c>
      <c r="AB80" s="8">
        <v>9873.35613192444</v>
      </c>
      <c r="AC80" s="8">
        <v>23568.797044639468</v>
      </c>
      <c r="AD80" s="8" t="s">
        <v>72</v>
      </c>
      <c r="AE80" s="8" t="s">
        <v>72</v>
      </c>
      <c r="AF80" s="8">
        <v>80328.023441882309</v>
      </c>
      <c r="AG80" s="9" t="s">
        <v>72</v>
      </c>
      <c r="AH80" s="7">
        <v>11214.94</v>
      </c>
    </row>
    <row r="81" spans="1:34" x14ac:dyDescent="0.45">
      <c r="A81" s="4">
        <v>45809</v>
      </c>
      <c r="B81" s="34">
        <v>39969.521399999998</v>
      </c>
      <c r="C81" s="8">
        <v>20306.537193118551</v>
      </c>
      <c r="D81" s="8">
        <v>3293.9462498363041</v>
      </c>
      <c r="E81" s="8">
        <v>14687.39269036569</v>
      </c>
      <c r="H81" s="8">
        <v>38287.876133320548</v>
      </c>
      <c r="I81" s="9"/>
      <c r="J81" s="7">
        <v>41550.33</v>
      </c>
      <c r="K81" s="8">
        <v>21534.076450778419</v>
      </c>
      <c r="L81" s="8">
        <v>5594.894294022065</v>
      </c>
      <c r="M81" s="8">
        <v>6396.147660777312</v>
      </c>
      <c r="N81" s="8">
        <v>0</v>
      </c>
      <c r="O81" s="8">
        <v>0</v>
      </c>
      <c r="P81" s="8">
        <v>33525.118405577799</v>
      </c>
      <c r="Q81" s="9">
        <v>0</v>
      </c>
      <c r="R81" s="7">
        <v>11067.39</v>
      </c>
      <c r="S81" s="8">
        <v>8528.7456211097906</v>
      </c>
      <c r="T81" s="8">
        <v>1314.2845536846853</v>
      </c>
      <c r="U81" s="8">
        <v>4523.716948632632</v>
      </c>
      <c r="V81" s="8" t="s">
        <v>72</v>
      </c>
      <c r="W81" s="8" t="s">
        <v>72</v>
      </c>
      <c r="X81" s="8">
        <v>14366.747123427107</v>
      </c>
      <c r="Y81" s="9" t="s">
        <v>72</v>
      </c>
      <c r="Z81" s="7">
        <v>65300</v>
      </c>
      <c r="AA81" s="8">
        <v>45901.921082520683</v>
      </c>
      <c r="AB81" s="8">
        <v>9547.6297938256303</v>
      </c>
      <c r="AC81" s="8">
        <v>24021.018889216139</v>
      </c>
      <c r="AD81" s="8" t="s">
        <v>72</v>
      </c>
      <c r="AE81" s="8" t="s">
        <v>72</v>
      </c>
      <c r="AF81" s="8">
        <v>79470.569765562454</v>
      </c>
      <c r="AG81" s="9" t="s">
        <v>72</v>
      </c>
      <c r="AH81" s="7">
        <v>11067.39</v>
      </c>
    </row>
    <row r="82" spans="1:34" x14ac:dyDescent="0.45">
      <c r="A82" s="4">
        <v>45839</v>
      </c>
      <c r="B82" s="34">
        <v>39953.430899999999</v>
      </c>
      <c r="C82" s="8">
        <v>19674.628647774734</v>
      </c>
      <c r="D82" s="8">
        <v>3140.2815428588319</v>
      </c>
      <c r="E82" s="8">
        <v>14609.958657500254</v>
      </c>
      <c r="F82" s="8">
        <v>1154.0624461553355</v>
      </c>
      <c r="H82" s="8">
        <v>38578.931294289156</v>
      </c>
      <c r="I82" s="9"/>
      <c r="J82" s="7">
        <v>42663.199999999997</v>
      </c>
      <c r="K82" s="8">
        <v>21354.916347914921</v>
      </c>
      <c r="L82" s="8">
        <v>5468.8044045515062</v>
      </c>
      <c r="M82" s="8">
        <v>6927.8986577020414</v>
      </c>
      <c r="N82" s="8">
        <v>0</v>
      </c>
      <c r="O82" s="8">
        <v>0</v>
      </c>
      <c r="P82" s="8">
        <v>33751.619410168467</v>
      </c>
      <c r="Q82" s="9">
        <v>0</v>
      </c>
      <c r="R82" s="7">
        <v>10936.27</v>
      </c>
      <c r="S82" s="8">
        <v>8263.3440320653881</v>
      </c>
      <c r="T82" s="8">
        <v>1252.9723356006739</v>
      </c>
      <c r="U82" s="8">
        <v>4499.8672665100785</v>
      </c>
      <c r="V82" s="8">
        <v>335.83217183120263</v>
      </c>
      <c r="W82" s="8" t="s">
        <v>72</v>
      </c>
      <c r="X82" s="8">
        <v>14352.015806007343</v>
      </c>
      <c r="Y82" s="9" t="s">
        <v>72</v>
      </c>
      <c r="Z82" s="7">
        <v>65527.03</v>
      </c>
      <c r="AA82" s="8">
        <v>44964.470725244602</v>
      </c>
      <c r="AB82" s="8">
        <v>9237.142255982104</v>
      </c>
      <c r="AC82" s="8">
        <v>24459.849046702344</v>
      </c>
      <c r="AD82" s="8">
        <v>1384.8749353864025</v>
      </c>
      <c r="AE82" s="8" t="s">
        <v>72</v>
      </c>
      <c r="AF82" s="8">
        <v>80046.336963315451</v>
      </c>
      <c r="AG82" s="9" t="s">
        <v>72</v>
      </c>
      <c r="AH82" s="7">
        <v>10936.25</v>
      </c>
    </row>
    <row r="83" spans="1:34" x14ac:dyDescent="0.45">
      <c r="A83" s="4">
        <v>45870</v>
      </c>
      <c r="B83" s="34">
        <v>39975.405400000003</v>
      </c>
      <c r="C83" s="8">
        <v>19075.453985955508</v>
      </c>
      <c r="D83" s="8">
        <v>2995.5730810229738</v>
      </c>
      <c r="E83" s="8">
        <v>14535.82679241275</v>
      </c>
      <c r="F83" s="8">
        <v>1110.7130984422386</v>
      </c>
      <c r="G83" s="8">
        <v>1635.826908498668</v>
      </c>
      <c r="H83" s="8">
        <v>39353.393866332139</v>
      </c>
      <c r="I83" s="9"/>
      <c r="J83" s="7">
        <v>43685.07</v>
      </c>
      <c r="K83" s="8">
        <v>21180.890674584618</v>
      </c>
      <c r="L83" s="8">
        <v>5346.5542683956837</v>
      </c>
      <c r="M83" s="8">
        <v>7444.4890323649361</v>
      </c>
      <c r="N83" s="8">
        <v>0</v>
      </c>
      <c r="O83" s="8">
        <v>0</v>
      </c>
      <c r="P83" s="8">
        <v>33971.933975345237</v>
      </c>
      <c r="Q83" s="9">
        <v>0</v>
      </c>
      <c r="R83" s="7">
        <v>10738.08</v>
      </c>
      <c r="S83" s="8">
        <v>8011.6906741013136</v>
      </c>
      <c r="T83" s="8">
        <v>1195.2336593281666</v>
      </c>
      <c r="U83" s="8">
        <v>4477.0346520631265</v>
      </c>
      <c r="V83" s="8">
        <v>323.21751164669143</v>
      </c>
      <c r="W83" s="8">
        <v>490.74807254960041</v>
      </c>
      <c r="X83" s="8">
        <v>14497.924569688899</v>
      </c>
      <c r="Y83" s="9" t="s">
        <v>72</v>
      </c>
      <c r="Z83" s="7">
        <v>67051.399999999994</v>
      </c>
      <c r="AA83" s="8">
        <v>44071.435457731226</v>
      </c>
      <c r="AB83" s="8">
        <v>8941.2419656232523</v>
      </c>
      <c r="AC83" s="8">
        <v>24887.481183260235</v>
      </c>
      <c r="AD83" s="8">
        <v>1332.8557181306862</v>
      </c>
      <c r="AE83" s="8">
        <v>1962.9922901984014</v>
      </c>
      <c r="AF83" s="8">
        <v>81196.006614943792</v>
      </c>
      <c r="AG83" s="9" t="s">
        <v>72</v>
      </c>
      <c r="AH83" s="7">
        <v>10738.08</v>
      </c>
    </row>
    <row r="84" spans="1:34" x14ac:dyDescent="0.45">
      <c r="A84" s="4">
        <v>45901</v>
      </c>
      <c r="B84" s="34">
        <v>39999.852399999996</v>
      </c>
      <c r="C84" s="8">
        <v>18313.588636400833</v>
      </c>
      <c r="D84" s="8">
        <v>2859.2641078337228</v>
      </c>
      <c r="E84" s="8">
        <v>14464.811806638756</v>
      </c>
      <c r="F84" s="8">
        <v>1069.7611141249988</v>
      </c>
      <c r="G84" s="8">
        <v>2729.2841815550423</v>
      </c>
      <c r="H84" s="8">
        <v>39436.709846553356</v>
      </c>
      <c r="I84" s="9"/>
      <c r="J84" s="7">
        <v>44505.51</v>
      </c>
      <c r="K84" s="8">
        <v>20792.664791658495</v>
      </c>
      <c r="L84" s="8">
        <v>5228.1816584372964</v>
      </c>
      <c r="M84" s="8">
        <v>7947.944663221665</v>
      </c>
      <c r="N84" s="8">
        <v>0</v>
      </c>
      <c r="O84" s="8">
        <v>0</v>
      </c>
      <c r="P84" s="8">
        <v>33968.791113317457</v>
      </c>
      <c r="Q84" s="9">
        <v>0</v>
      </c>
      <c r="R84" s="7">
        <v>10605.93</v>
      </c>
      <c r="S84" s="8">
        <v>7691.7072272883497</v>
      </c>
      <c r="T84" s="8">
        <v>1140.8463790256553</v>
      </c>
      <c r="U84" s="8">
        <v>4455.1620364447363</v>
      </c>
      <c r="V84" s="8">
        <v>311.30048421037463</v>
      </c>
      <c r="W84" s="8">
        <v>818.7852544665127</v>
      </c>
      <c r="X84" s="8">
        <v>14417.801381435627</v>
      </c>
      <c r="Y84" s="9" t="s">
        <v>72</v>
      </c>
      <c r="Z84" s="7">
        <v>67069.33</v>
      </c>
      <c r="AA84" s="8">
        <v>42768.971155339495</v>
      </c>
      <c r="AB84" s="8">
        <v>8659.298587837764</v>
      </c>
      <c r="AC84" s="8">
        <v>25305.718831188169</v>
      </c>
      <c r="AD84" s="8">
        <v>1283.7133369499986</v>
      </c>
      <c r="AE84" s="8">
        <v>3275.1410178660508</v>
      </c>
      <c r="AF84" s="8">
        <v>81292.842929181468</v>
      </c>
      <c r="AG84" s="9" t="s">
        <v>72</v>
      </c>
      <c r="AH84" s="7">
        <v>10606.08</v>
      </c>
    </row>
    <row r="85" spans="1:34" x14ac:dyDescent="0.45">
      <c r="A85" s="4">
        <v>45931</v>
      </c>
      <c r="B85" s="34">
        <v>39999.996299999999</v>
      </c>
      <c r="C85" s="8">
        <v>17593.167745886898</v>
      </c>
      <c r="D85" s="8">
        <v>2730.8332878802507</v>
      </c>
      <c r="E85" s="8">
        <v>14396.741238473714</v>
      </c>
      <c r="F85" s="8">
        <v>1031.0329214778455</v>
      </c>
      <c r="G85" s="8">
        <v>4978.5299731634796</v>
      </c>
      <c r="H85" s="8">
        <v>40730.305166882194</v>
      </c>
      <c r="I85" s="9"/>
      <c r="J85" s="7">
        <v>45372.9</v>
      </c>
      <c r="K85" s="8">
        <v>20414.973152837443</v>
      </c>
      <c r="L85" s="8">
        <v>5113.7033187573825</v>
      </c>
      <c r="M85" s="8">
        <v>8439.974261398107</v>
      </c>
      <c r="N85" s="8">
        <v>0</v>
      </c>
      <c r="O85" s="8">
        <v>0</v>
      </c>
      <c r="P85" s="8">
        <v>33968.65073299293</v>
      </c>
      <c r="Q85" s="9">
        <v>0</v>
      </c>
      <c r="R85" s="7">
        <v>10519.75</v>
      </c>
      <c r="S85" s="8">
        <v>7389.1304532724971</v>
      </c>
      <c r="T85" s="8">
        <v>1089.60248186422</v>
      </c>
      <c r="U85" s="8">
        <v>4434.1963014499042</v>
      </c>
      <c r="V85" s="8">
        <v>300.03058015005308</v>
      </c>
      <c r="W85" s="8">
        <v>1493.558991949044</v>
      </c>
      <c r="X85" s="8">
        <v>14706.518808685716</v>
      </c>
      <c r="Y85" s="9" t="s">
        <v>72</v>
      </c>
      <c r="Z85" s="7">
        <v>68612.59</v>
      </c>
      <c r="AA85" s="8">
        <v>41526.77444790172</v>
      </c>
      <c r="AB85" s="8">
        <v>8390.7032642136837</v>
      </c>
      <c r="AC85" s="8">
        <v>25716.063747566564</v>
      </c>
      <c r="AD85" s="8">
        <v>1237.2395057734145</v>
      </c>
      <c r="AE85" s="8">
        <v>5974.2359677961749</v>
      </c>
      <c r="AF85" s="8">
        <v>82845.016933251551</v>
      </c>
      <c r="AG85" s="9" t="s">
        <v>72</v>
      </c>
      <c r="AH85" s="7">
        <v>10519.77</v>
      </c>
    </row>
    <row r="86" spans="1:34" x14ac:dyDescent="0.45">
      <c r="A86" s="4">
        <v>45962</v>
      </c>
      <c r="B86" s="34">
        <v>39998.126400000001</v>
      </c>
      <c r="C86" s="8">
        <v>16911.679432052144</v>
      </c>
      <c r="D86" s="8">
        <v>2609.7924278979253</v>
      </c>
      <c r="E86" s="8">
        <v>14331.45440115545</v>
      </c>
      <c r="F86" s="8">
        <v>994.37037757409939</v>
      </c>
      <c r="G86" s="8">
        <v>4844.8508742586346</v>
      </c>
      <c r="H86" s="8">
        <v>39692.147512938252</v>
      </c>
      <c r="I86" s="9"/>
      <c r="J86" s="7">
        <v>46294.14</v>
      </c>
      <c r="K86" s="8">
        <v>20047.987903829169</v>
      </c>
      <c r="L86" s="8">
        <v>5003.1177923019759</v>
      </c>
      <c r="M86" s="8">
        <v>8922.0352117287803</v>
      </c>
      <c r="N86" s="8">
        <v>0</v>
      </c>
      <c r="O86" s="8">
        <v>0</v>
      </c>
      <c r="P86" s="8">
        <v>33973.140907859924</v>
      </c>
      <c r="Q86" s="9">
        <v>0</v>
      </c>
      <c r="R86" s="7">
        <v>10495.54</v>
      </c>
      <c r="S86" s="8">
        <v>7102.9053614619006</v>
      </c>
      <c r="T86" s="8">
        <v>1041.3071787312722</v>
      </c>
      <c r="U86" s="8">
        <v>4414.0879555558786</v>
      </c>
      <c r="V86" s="8">
        <v>289.3617798740629</v>
      </c>
      <c r="W86" s="8">
        <v>1453.4552622775902</v>
      </c>
      <c r="X86" s="8">
        <v>14301.117537900705</v>
      </c>
      <c r="Y86" s="9" t="s">
        <v>72</v>
      </c>
      <c r="Z86" s="7">
        <v>70134.38</v>
      </c>
      <c r="AA86" s="8">
        <v>40342.003222291736</v>
      </c>
      <c r="AB86" s="8">
        <v>8134.8687057794868</v>
      </c>
      <c r="AC86" s="8">
        <v>26119.780493115319</v>
      </c>
      <c r="AD86" s="8">
        <v>1193.2444530889193</v>
      </c>
      <c r="AE86" s="8">
        <v>5813.8210491103609</v>
      </c>
      <c r="AF86" s="8">
        <v>81603.717923385833</v>
      </c>
      <c r="AG86" s="9" t="s">
        <v>72</v>
      </c>
      <c r="AH86" s="7">
        <v>10495.54</v>
      </c>
    </row>
    <row r="87" spans="1:34" x14ac:dyDescent="0.45">
      <c r="A87" s="4">
        <v>45992</v>
      </c>
      <c r="B87" s="34">
        <v>39999.996700000003</v>
      </c>
      <c r="C87" s="8">
        <v>16266.771558944842</v>
      </c>
      <c r="D87" s="8">
        <v>2495.684345640253</v>
      </c>
      <c r="E87" s="8">
        <v>14268.801430391879</v>
      </c>
      <c r="F87" s="8">
        <v>959.6291513144746</v>
      </c>
      <c r="G87" s="8">
        <v>4668.353582761014</v>
      </c>
      <c r="H87" s="8">
        <v>38659.240069052466</v>
      </c>
      <c r="I87" s="9"/>
      <c r="J87" s="7">
        <v>47065.59</v>
      </c>
      <c r="K87" s="8">
        <v>19691.810597696873</v>
      </c>
      <c r="L87" s="8">
        <v>4896.407932545756</v>
      </c>
      <c r="M87" s="8">
        <v>9395.3828663473141</v>
      </c>
      <c r="N87" s="8">
        <v>0</v>
      </c>
      <c r="O87" s="8">
        <v>0</v>
      </c>
      <c r="P87" s="8">
        <v>33983.601396589947</v>
      </c>
      <c r="Q87" s="9">
        <v>0</v>
      </c>
      <c r="R87" s="7">
        <v>10684.04</v>
      </c>
      <c r="S87" s="8">
        <v>6832.0440547568332</v>
      </c>
      <c r="T87" s="8">
        <v>995.77805391046093</v>
      </c>
      <c r="U87" s="8">
        <v>4394.7908405606986</v>
      </c>
      <c r="V87" s="8">
        <v>279.25208303251213</v>
      </c>
      <c r="W87" s="8">
        <v>1400.506074828304</v>
      </c>
      <c r="X87" s="8">
        <v>13902.371107088809</v>
      </c>
      <c r="Y87" s="9" t="s">
        <v>72</v>
      </c>
      <c r="Z87" s="7">
        <v>70091.19</v>
      </c>
      <c r="AA87" s="8">
        <v>39211.936468430678</v>
      </c>
      <c r="AB87" s="8">
        <v>7891.2291473140594</v>
      </c>
      <c r="AC87" s="8">
        <v>26517.944582817567</v>
      </c>
      <c r="AD87" s="8">
        <v>1151.5549815773695</v>
      </c>
      <c r="AE87" s="8">
        <v>5602.0242993132169</v>
      </c>
      <c r="AF87" s="8">
        <v>80374.689479452878</v>
      </c>
      <c r="AG87" s="9" t="s">
        <v>72</v>
      </c>
      <c r="AH87" s="7">
        <v>10684.04</v>
      </c>
    </row>
    <row r="88" spans="1:34" x14ac:dyDescent="0.45">
      <c r="A88" s="4">
        <v>46023</v>
      </c>
      <c r="B88" s="34">
        <v>40002.167800000003</v>
      </c>
      <c r="C88" s="8">
        <v>15656.241249110615</v>
      </c>
      <c r="D88" s="8">
        <v>2388.0808768950719</v>
      </c>
      <c r="E88" s="8">
        <v>14208.642420645177</v>
      </c>
      <c r="F88" s="8">
        <v>926.67730076239945</v>
      </c>
      <c r="G88" s="8">
        <v>4501.335974921406</v>
      </c>
      <c r="H88" s="8">
        <v>37680.977822334673</v>
      </c>
      <c r="I88" s="9"/>
      <c r="J88" s="7">
        <v>47682.54</v>
      </c>
      <c r="K88" s="8">
        <v>19346.481633300562</v>
      </c>
      <c r="L88" s="8">
        <v>4793.5431340444347</v>
      </c>
      <c r="M88" s="8">
        <v>9861.1081157992267</v>
      </c>
      <c r="N88" s="8">
        <v>0</v>
      </c>
      <c r="O88" s="8">
        <v>0</v>
      </c>
      <c r="P88" s="8">
        <v>34001.132883144222</v>
      </c>
      <c r="Q88" s="9">
        <v>0</v>
      </c>
      <c r="R88" s="7">
        <v>10946.19</v>
      </c>
      <c r="S88" s="8">
        <v>6575.6213246264588</v>
      </c>
      <c r="T88" s="8">
        <v>952.84426988113364</v>
      </c>
      <c r="U88" s="8">
        <v>4376.2618655587148</v>
      </c>
      <c r="V88" s="8">
        <v>269.66309452185828</v>
      </c>
      <c r="W88" s="8">
        <v>1350.4007924764217</v>
      </c>
      <c r="X88" s="8">
        <v>13524.791347064587</v>
      </c>
      <c r="Y88" s="9" t="s">
        <v>72</v>
      </c>
      <c r="Z88" s="7">
        <v>71563.25</v>
      </c>
      <c r="AA88" s="8">
        <v>38133.971132233302</v>
      </c>
      <c r="AB88" s="8">
        <v>7659.2401863185205</v>
      </c>
      <c r="AC88" s="8">
        <v>26911.479020573439</v>
      </c>
      <c r="AD88" s="8">
        <v>1112.0127609148792</v>
      </c>
      <c r="AE88" s="8">
        <v>5401.6031699056866</v>
      </c>
      <c r="AF88" s="8">
        <v>79218.306269945824</v>
      </c>
      <c r="AG88" s="9" t="s">
        <v>72</v>
      </c>
      <c r="AH88" s="7">
        <v>10946.19</v>
      </c>
    </row>
    <row r="89" spans="1:34" x14ac:dyDescent="0.45">
      <c r="A89" s="4">
        <v>46054</v>
      </c>
      <c r="B89" s="34">
        <v>40000.3315</v>
      </c>
      <c r="C89" s="8">
        <v>15078.025107449448</v>
      </c>
      <c r="D89" s="8">
        <v>2286.5810116435091</v>
      </c>
      <c r="E89" s="8">
        <v>14150.846640837608</v>
      </c>
      <c r="F89" s="8">
        <v>895.39401855239828</v>
      </c>
      <c r="G89" s="8">
        <v>7343.1306188888029</v>
      </c>
      <c r="H89" s="8">
        <v>39753.977397371767</v>
      </c>
      <c r="I89" s="9"/>
      <c r="J89" s="7">
        <v>48247.98</v>
      </c>
      <c r="K89" s="8">
        <v>19011.988624395191</v>
      </c>
      <c r="L89" s="8">
        <v>4694.4813127235329</v>
      </c>
      <c r="M89" s="8">
        <v>10320.166482113729</v>
      </c>
      <c r="N89" s="8">
        <v>0</v>
      </c>
      <c r="O89" s="8">
        <v>0</v>
      </c>
      <c r="P89" s="8">
        <v>34026.636419232455</v>
      </c>
      <c r="Q89" s="9">
        <v>0</v>
      </c>
      <c r="R89" s="7">
        <v>11096.14</v>
      </c>
      <c r="S89" s="8">
        <v>6332.7705451287684</v>
      </c>
      <c r="T89" s="8">
        <v>912.34582364576022</v>
      </c>
      <c r="U89" s="8">
        <v>4358.4607653779831</v>
      </c>
      <c r="V89" s="8">
        <v>260.5596593987479</v>
      </c>
      <c r="W89" s="8">
        <v>2202.9391856666407</v>
      </c>
      <c r="X89" s="8">
        <v>14067.0759792179</v>
      </c>
      <c r="Y89" s="9" t="s">
        <v>72</v>
      </c>
      <c r="Z89" s="7">
        <v>71463.45</v>
      </c>
      <c r="AA89" s="8">
        <v>37105.618753334529</v>
      </c>
      <c r="AB89" s="8">
        <v>7438.3785266957439</v>
      </c>
      <c r="AC89" s="8">
        <v>27301.182451118861</v>
      </c>
      <c r="AD89" s="8">
        <v>1074.4728222628778</v>
      </c>
      <c r="AE89" s="8">
        <v>8811.7567426665628</v>
      </c>
      <c r="AF89" s="8">
        <v>81731.409296078578</v>
      </c>
      <c r="AG89" s="9" t="s">
        <v>72</v>
      </c>
      <c r="AH89" s="7">
        <v>11096.18</v>
      </c>
    </row>
    <row r="90" spans="1:34" x14ac:dyDescent="0.45">
      <c r="A90" s="4">
        <v>46082</v>
      </c>
      <c r="B90" s="34">
        <v>40001.707299999995</v>
      </c>
      <c r="C90" s="8">
        <v>14530.190106104492</v>
      </c>
      <c r="D90" s="8">
        <v>2190.8091508669422</v>
      </c>
      <c r="E90" s="8">
        <v>14095.291821235063</v>
      </c>
      <c r="F90" s="8">
        <v>865.66852305599332</v>
      </c>
      <c r="G90" s="8">
        <v>7193.1278468407418</v>
      </c>
      <c r="H90" s="8">
        <v>38875.08744810323</v>
      </c>
      <c r="I90" s="9"/>
      <c r="J90" s="7">
        <v>48787.3</v>
      </c>
      <c r="K90" s="8">
        <v>18688.273818535843</v>
      </c>
      <c r="L90" s="8">
        <v>4599.1706630118442</v>
      </c>
      <c r="M90" s="8">
        <v>10773.400966609392</v>
      </c>
      <c r="N90" s="8">
        <v>0</v>
      </c>
      <c r="O90" s="8">
        <v>0</v>
      </c>
      <c r="P90" s="8">
        <v>34060.845448157081</v>
      </c>
      <c r="Q90" s="9">
        <v>0</v>
      </c>
      <c r="R90" s="7">
        <v>11225.87</v>
      </c>
      <c r="S90" s="8">
        <v>6102.6798445638869</v>
      </c>
      <c r="T90" s="8">
        <v>874.13285119590989</v>
      </c>
      <c r="U90" s="8">
        <v>4341.3498809403991</v>
      </c>
      <c r="V90" s="8">
        <v>251.90954020929405</v>
      </c>
      <c r="W90" s="8">
        <v>2157.9383540522222</v>
      </c>
      <c r="X90" s="8">
        <v>13728.010470961712</v>
      </c>
      <c r="Y90" s="9" t="s">
        <v>72</v>
      </c>
      <c r="Z90" s="7">
        <v>71496.160000000003</v>
      </c>
      <c r="AA90" s="8">
        <v>36124.501945861237</v>
      </c>
      <c r="AB90" s="8">
        <v>7228.1416440521753</v>
      </c>
      <c r="AC90" s="8">
        <v>27687.751152091467</v>
      </c>
      <c r="AD90" s="8">
        <v>1038.802227667192</v>
      </c>
      <c r="AE90" s="8">
        <v>8631.7534162088905</v>
      </c>
      <c r="AF90" s="8">
        <v>80710.950385880962</v>
      </c>
      <c r="AG90" s="9" t="s">
        <v>72</v>
      </c>
      <c r="AH90" s="7">
        <v>11229.29</v>
      </c>
    </row>
    <row r="91" spans="1:34" x14ac:dyDescent="0.45">
      <c r="A91" s="4">
        <v>46113</v>
      </c>
      <c r="B91" s="34">
        <v>39999.894899999999</v>
      </c>
      <c r="C91" s="8">
        <v>14010.925083857835</v>
      </c>
      <c r="D91" s="8">
        <v>2100.4134761637611</v>
      </c>
      <c r="E91" s="8">
        <v>14041.863504215395</v>
      </c>
      <c r="F91" s="8">
        <v>837.39907626837442</v>
      </c>
      <c r="G91" s="8">
        <v>7050.7698540192314</v>
      </c>
      <c r="H91" s="8">
        <v>38041.370994524594</v>
      </c>
      <c r="I91" s="9"/>
      <c r="J91" s="7">
        <v>45287.18</v>
      </c>
      <c r="K91" s="8">
        <v>18375.240671319898</v>
      </c>
      <c r="L91" s="8">
        <v>4507.5512160146636</v>
      </c>
      <c r="M91" s="8">
        <v>11221.560221029105</v>
      </c>
      <c r="N91" s="8">
        <v>0</v>
      </c>
      <c r="O91" s="8">
        <v>0</v>
      </c>
      <c r="P91" s="8">
        <v>34104.352108363666</v>
      </c>
      <c r="Q91" s="9">
        <v>0</v>
      </c>
      <c r="R91" s="7">
        <v>11308.2</v>
      </c>
      <c r="S91" s="8">
        <v>5884.5885352202904</v>
      </c>
      <c r="T91" s="8">
        <v>838.06497698934061</v>
      </c>
      <c r="U91" s="8">
        <v>4324.8939592983415</v>
      </c>
      <c r="V91" s="8">
        <v>243.68313119409697</v>
      </c>
      <c r="W91" s="8">
        <v>2115.2309562057694</v>
      </c>
      <c r="X91" s="8">
        <v>13406.461558907838</v>
      </c>
      <c r="Y91" s="9" t="s">
        <v>72</v>
      </c>
      <c r="Z91" s="7">
        <v>70605.41</v>
      </c>
      <c r="AA91" s="8">
        <v>35188.350771949299</v>
      </c>
      <c r="AB91" s="8">
        <v>7028.0473874111767</v>
      </c>
      <c r="AC91" s="8">
        <v>28071.796426087581</v>
      </c>
      <c r="AD91" s="8">
        <v>1004.8788915220492</v>
      </c>
      <c r="AE91" s="8">
        <v>8460.9238248230777</v>
      </c>
      <c r="AF91" s="8">
        <v>79753.997301793192</v>
      </c>
      <c r="AG91" s="9" t="s">
        <v>72</v>
      </c>
      <c r="AH91" s="7">
        <v>11308.2</v>
      </c>
    </row>
    <row r="92" spans="1:34" x14ac:dyDescent="0.45">
      <c r="A92" s="4">
        <v>46143</v>
      </c>
      <c r="B92" s="34">
        <v>40001.085200000001</v>
      </c>
      <c r="C92" s="8">
        <v>13518.532816689974</v>
      </c>
      <c r="D92" s="8">
        <v>2015.064424816426</v>
      </c>
      <c r="E92" s="8">
        <v>13796.976031221559</v>
      </c>
      <c r="F92" s="8">
        <v>810.49211213117565</v>
      </c>
      <c r="G92" s="8">
        <v>6915.5454897133986</v>
      </c>
      <c r="H92" s="8">
        <v>37056.610874572536</v>
      </c>
      <c r="I92" s="9"/>
      <c r="J92" s="7">
        <v>45728.37</v>
      </c>
      <c r="K92" s="8">
        <v>18072.759668833587</v>
      </c>
      <c r="L92" s="8">
        <v>4419.5562201313487</v>
      </c>
      <c r="M92" s="8">
        <v>11503.989857877534</v>
      </c>
      <c r="N92" s="8">
        <v>41.858618760464935</v>
      </c>
      <c r="O92" s="8">
        <v>0</v>
      </c>
      <c r="P92" s="8">
        <v>34038.164365602934</v>
      </c>
      <c r="Q92" s="9">
        <v>0</v>
      </c>
      <c r="R92" s="7">
        <v>11178.77</v>
      </c>
      <c r="S92" s="8">
        <v>5677.7837830097887</v>
      </c>
      <c r="T92" s="8">
        <v>804.01070550175393</v>
      </c>
      <c r="U92" s="8">
        <v>4249.4686176162395</v>
      </c>
      <c r="V92" s="8">
        <v>235.85320463017212</v>
      </c>
      <c r="W92" s="8">
        <v>2074.6636469140194</v>
      </c>
      <c r="X92" s="8">
        <v>13041.779957671974</v>
      </c>
      <c r="Y92" s="9" t="s">
        <v>72</v>
      </c>
      <c r="Z92" s="7">
        <v>71094.06</v>
      </c>
      <c r="AA92" s="8">
        <v>34294.999048861559</v>
      </c>
      <c r="AB92" s="8">
        <v>6837.6335299110597</v>
      </c>
      <c r="AC92" s="8">
        <v>28060.361095343404</v>
      </c>
      <c r="AD92" s="8">
        <v>1014.4491533178757</v>
      </c>
      <c r="AE92" s="8">
        <v>8298.6545876560776</v>
      </c>
      <c r="AF92" s="8">
        <v>78506.097415089986</v>
      </c>
      <c r="AG92" s="9" t="s">
        <v>72</v>
      </c>
      <c r="AH92" s="7">
        <v>11178.77</v>
      </c>
    </row>
    <row r="93" spans="1:34" x14ac:dyDescent="0.45">
      <c r="A93" s="4">
        <v>46174</v>
      </c>
      <c r="B93" s="34">
        <v>40007.3298</v>
      </c>
      <c r="C93" s="8">
        <v>13051.422619637933</v>
      </c>
      <c r="D93" s="8">
        <v>1934.453263419332</v>
      </c>
      <c r="E93" s="8">
        <v>13566.486399730293</v>
      </c>
      <c r="F93" s="8">
        <v>784.86146132374415</v>
      </c>
      <c r="G93" s="8">
        <v>6786.9856489346284</v>
      </c>
      <c r="H93" s="8">
        <v>36124.20939304593</v>
      </c>
      <c r="I93" s="9"/>
      <c r="J93" s="7">
        <v>46166.29</v>
      </c>
      <c r="K93" s="8">
        <v>17780.673480787664</v>
      </c>
      <c r="L93" s="8">
        <v>4335.1133631078555</v>
      </c>
      <c r="M93" s="8">
        <v>11780.093226673152</v>
      </c>
      <c r="N93" s="8">
        <v>91.27741544921615</v>
      </c>
      <c r="O93" s="8">
        <v>0</v>
      </c>
      <c r="P93" s="8">
        <v>33987.157486017888</v>
      </c>
      <c r="Q93" s="9">
        <v>0</v>
      </c>
      <c r="R93" s="7">
        <v>11359.72</v>
      </c>
      <c r="S93" s="8">
        <v>5481.5975002479317</v>
      </c>
      <c r="T93" s="8">
        <v>771.84685210431348</v>
      </c>
      <c r="U93" s="8">
        <v>4178.4778111169298</v>
      </c>
      <c r="V93" s="8">
        <v>228.39468524520956</v>
      </c>
      <c r="W93" s="8">
        <v>2036.0956946803885</v>
      </c>
      <c r="X93" s="8">
        <v>12696.412543394774</v>
      </c>
      <c r="Y93" s="9" t="s">
        <v>72</v>
      </c>
      <c r="Z93" s="7">
        <v>71491.03</v>
      </c>
      <c r="AA93" s="8">
        <v>33442.380624353187</v>
      </c>
      <c r="AB93" s="8">
        <v>6656.4572792110539</v>
      </c>
      <c r="AC93" s="8">
        <v>28059.876906349506</v>
      </c>
      <c r="AD93" s="8">
        <v>1033.111169037709</v>
      </c>
      <c r="AE93" s="8">
        <v>8144.3827787215541</v>
      </c>
      <c r="AF93" s="8">
        <v>77336.208757673012</v>
      </c>
      <c r="AG93" s="9" t="s">
        <v>72</v>
      </c>
      <c r="AH93" s="7">
        <v>11360.44</v>
      </c>
    </row>
    <row r="94" spans="1:34" x14ac:dyDescent="0.45">
      <c r="A94" s="4">
        <v>46204</v>
      </c>
      <c r="B94" s="34">
        <v>40002.029500000004</v>
      </c>
      <c r="C94" s="8">
        <v>12608.103442999683</v>
      </c>
      <c r="D94" s="8">
        <v>1858.2907536699295</v>
      </c>
      <c r="E94" s="8">
        <v>13349.49527438427</v>
      </c>
      <c r="F94" s="8">
        <v>760.42766051170474</v>
      </c>
      <c r="G94" s="8">
        <v>6664.659186856743</v>
      </c>
      <c r="H94" s="8">
        <v>35240.976318422327</v>
      </c>
      <c r="I94" s="9"/>
      <c r="J94" s="7">
        <v>46644.85</v>
      </c>
      <c r="K94" s="8">
        <v>17498.801517420296</v>
      </c>
      <c r="L94" s="8">
        <v>4254.1458525070784</v>
      </c>
      <c r="M94" s="8">
        <v>12051.037221626751</v>
      </c>
      <c r="N94" s="8">
        <v>133.32922864767187</v>
      </c>
      <c r="O94" s="8">
        <v>0</v>
      </c>
      <c r="P94" s="8">
        <v>33937.313820201794</v>
      </c>
      <c r="Q94" s="9">
        <v>0</v>
      </c>
      <c r="R94" s="7">
        <v>11125.34</v>
      </c>
      <c r="S94" s="8">
        <v>5295.4034460598668</v>
      </c>
      <c r="T94" s="8">
        <v>741.45801071430185</v>
      </c>
      <c r="U94" s="8">
        <v>4111.6445445103554</v>
      </c>
      <c r="V94" s="8">
        <v>221.2844492089061</v>
      </c>
      <c r="W94" s="8">
        <v>1999.3977560570229</v>
      </c>
      <c r="X94" s="8">
        <v>12369.188206550454</v>
      </c>
      <c r="Y94" s="9" t="s">
        <v>72</v>
      </c>
      <c r="Z94" s="7">
        <v>72040.33</v>
      </c>
      <c r="AA94" s="8">
        <v>32628.525649019917</v>
      </c>
      <c r="AB94" s="8">
        <v>6484.094756910994</v>
      </c>
      <c r="AC94" s="8">
        <v>28070.431550887872</v>
      </c>
      <c r="AD94" s="8">
        <v>1045.8424212617176</v>
      </c>
      <c r="AE94" s="8">
        <v>7997.5910242280916</v>
      </c>
      <c r="AF94" s="8">
        <v>76226.485402308608</v>
      </c>
      <c r="AG94" s="9" t="s">
        <v>72</v>
      </c>
      <c r="AH94" s="7">
        <v>11125.34</v>
      </c>
    </row>
    <row r="95" spans="1:34" x14ac:dyDescent="0.45">
      <c r="A95" s="4">
        <v>46235</v>
      </c>
      <c r="B95" s="34">
        <v>40000.160199999998</v>
      </c>
      <c r="C95" s="8">
        <v>12187.177428521405</v>
      </c>
      <c r="D95" s="8">
        <v>1786.3059043043829</v>
      </c>
      <c r="E95" s="8">
        <v>13145.160983985876</v>
      </c>
      <c r="F95" s="8">
        <v>737.11733569826288</v>
      </c>
      <c r="G95" s="8">
        <v>6548.1692892913634</v>
      </c>
      <c r="H95" s="8">
        <v>34403.930941801285</v>
      </c>
      <c r="I95" s="9"/>
      <c r="J95" s="7">
        <v>46961</v>
      </c>
      <c r="K95" s="8">
        <v>17226.943954858318</v>
      </c>
      <c r="L95" s="8">
        <v>4176.5733696446041</v>
      </c>
      <c r="M95" s="8">
        <v>12317.849979530929</v>
      </c>
      <c r="N95" s="8">
        <v>169.79458387610259</v>
      </c>
      <c r="O95" s="8">
        <v>216.12310378107168</v>
      </c>
      <c r="P95" s="8">
        <v>34107.28499169102</v>
      </c>
      <c r="Q95" s="9">
        <v>0</v>
      </c>
      <c r="R95" s="7">
        <v>11101.11</v>
      </c>
      <c r="S95" s="8">
        <v>5118.6145199789898</v>
      </c>
      <c r="T95" s="8">
        <v>712.7360558174488</v>
      </c>
      <c r="U95" s="8">
        <v>4048.7095830676494</v>
      </c>
      <c r="V95" s="8">
        <v>214.5011446881945</v>
      </c>
      <c r="W95" s="8">
        <v>1964.450786787409</v>
      </c>
      <c r="X95" s="8">
        <v>12059.012090339691</v>
      </c>
      <c r="Y95" s="9" t="s">
        <v>72</v>
      </c>
      <c r="Z95" s="7">
        <v>72378.87</v>
      </c>
      <c r="AA95" s="8">
        <v>31851.556869084001</v>
      </c>
      <c r="AB95" s="8">
        <v>6320.1404548098635</v>
      </c>
      <c r="AC95" s="8">
        <v>28092.04316031398</v>
      </c>
      <c r="AD95" s="8">
        <v>1054.3353867140181</v>
      </c>
      <c r="AE95" s="8">
        <v>8073.9262509307082</v>
      </c>
      <c r="AF95" s="8">
        <v>75392.002121852565</v>
      </c>
      <c r="AG95" s="9" t="s">
        <v>72</v>
      </c>
      <c r="AH95" s="7">
        <v>11100.94</v>
      </c>
    </row>
    <row r="96" spans="1:34" x14ac:dyDescent="0.45">
      <c r="A96" s="4">
        <v>46266</v>
      </c>
      <c r="B96" s="34">
        <v>40000.114499999996</v>
      </c>
      <c r="C96" s="8">
        <v>11787.333893945337</v>
      </c>
      <c r="D96" s="8">
        <v>1718.2448035836594</v>
      </c>
      <c r="E96" s="8">
        <v>12759.21733649228</v>
      </c>
      <c r="F96" s="8">
        <v>714.86265073025584</v>
      </c>
      <c r="G96" s="8">
        <v>6437.1502419057178</v>
      </c>
      <c r="H96" s="8">
        <v>33416.80892665725</v>
      </c>
      <c r="I96" s="9"/>
      <c r="J96" s="7">
        <v>47402.41</v>
      </c>
      <c r="K96" s="8">
        <v>16964.885286735844</v>
      </c>
      <c r="L96" s="8">
        <v>4102.3129104760219</v>
      </c>
      <c r="M96" s="8">
        <v>12393.506068924486</v>
      </c>
      <c r="N96" s="8">
        <v>201.83752488939098</v>
      </c>
      <c r="O96" s="8">
        <v>484.47927441878568</v>
      </c>
      <c r="P96" s="8">
        <v>34147.021065444533</v>
      </c>
      <c r="Q96" s="9">
        <v>0</v>
      </c>
      <c r="R96" s="7">
        <v>11132.96</v>
      </c>
      <c r="S96" s="8">
        <v>4950.6802354570409</v>
      </c>
      <c r="T96" s="8">
        <v>685.57967662988005</v>
      </c>
      <c r="U96" s="8">
        <v>3929.8389396396224</v>
      </c>
      <c r="V96" s="8">
        <v>208.02503136250445</v>
      </c>
      <c r="W96" s="8">
        <v>1931.1450725717154</v>
      </c>
      <c r="X96" s="8">
        <v>11705.268955660762</v>
      </c>
      <c r="Y96" s="9" t="s">
        <v>72</v>
      </c>
      <c r="Z96" s="7">
        <v>67860.95</v>
      </c>
      <c r="AA96" s="8">
        <v>31109.685959470247</v>
      </c>
      <c r="AB96" s="8">
        <v>6164.2066747764129</v>
      </c>
      <c r="AC96" s="8">
        <v>27704.566872715222</v>
      </c>
      <c r="AD96" s="8">
        <v>1059.6727057656979</v>
      </c>
      <c r="AE96" s="8">
        <v>8209.0595647056471</v>
      </c>
      <c r="AF96" s="8">
        <v>74247.191777433225</v>
      </c>
      <c r="AG96" s="9" t="s">
        <v>72</v>
      </c>
      <c r="AH96" s="7">
        <v>11132.96</v>
      </c>
    </row>
    <row r="97" spans="1:34" x14ac:dyDescent="0.45">
      <c r="A97" s="4">
        <v>46296</v>
      </c>
      <c r="B97" s="34">
        <v>40000.028100000003</v>
      </c>
      <c r="C97" s="8">
        <v>11407.343716358813</v>
      </c>
      <c r="D97" s="8">
        <v>1653.8695270997657</v>
      </c>
      <c r="E97" s="8">
        <v>12396.884502869707</v>
      </c>
      <c r="F97" s="8">
        <v>693.60081320842016</v>
      </c>
      <c r="G97" s="8">
        <v>6331.264548866533</v>
      </c>
      <c r="H97" s="8">
        <v>32482.963108403237</v>
      </c>
      <c r="I97" s="9"/>
      <c r="J97" s="7">
        <v>47817.3</v>
      </c>
      <c r="K97" s="8">
        <v>16712.397453189107</v>
      </c>
      <c r="L97" s="8">
        <v>4031.2795254775824</v>
      </c>
      <c r="M97" s="8">
        <v>12466.039393595114</v>
      </c>
      <c r="N97" s="8">
        <v>230.27294242064139</v>
      </c>
      <c r="O97" s="8">
        <v>726.61207704479716</v>
      </c>
      <c r="P97" s="8">
        <v>34166.601391727236</v>
      </c>
      <c r="Q97" s="9">
        <v>0</v>
      </c>
      <c r="R97" s="7">
        <v>11379.76</v>
      </c>
      <c r="S97" s="8">
        <v>4791.0843608707009</v>
      </c>
      <c r="T97" s="8">
        <v>659.89394131280653</v>
      </c>
      <c r="U97" s="8">
        <v>3818.24042688387</v>
      </c>
      <c r="V97" s="8">
        <v>201.83783664365026</v>
      </c>
      <c r="W97" s="8">
        <v>1899.3793646599599</v>
      </c>
      <c r="X97" s="8">
        <v>11370.435930370988</v>
      </c>
      <c r="Y97" s="9" t="s">
        <v>72</v>
      </c>
      <c r="Z97" s="7">
        <v>69577.100000000006</v>
      </c>
      <c r="AA97" s="8">
        <v>30401.209912819682</v>
      </c>
      <c r="AB97" s="8">
        <v>6015.9229579973016</v>
      </c>
      <c r="AC97" s="8">
        <v>27342.300797038763</v>
      </c>
      <c r="AD97" s="8">
        <v>1062.5939182707457</v>
      </c>
      <c r="AE97" s="8">
        <v>8324.1295356846367</v>
      </c>
      <c r="AF97" s="8">
        <v>73146.15712181112</v>
      </c>
      <c r="AG97" s="9" t="s">
        <v>72</v>
      </c>
      <c r="AH97" s="7">
        <v>11380.25</v>
      </c>
    </row>
    <row r="98" spans="1:34" x14ac:dyDescent="0.45">
      <c r="A98" s="4">
        <v>46327</v>
      </c>
      <c r="B98" s="34">
        <v>40000.498099999997</v>
      </c>
      <c r="C98" s="8">
        <v>11046.054087157416</v>
      </c>
      <c r="D98" s="8">
        <v>1592.9571160021078</v>
      </c>
      <c r="E98" s="8">
        <v>12056.667241903649</v>
      </c>
      <c r="F98" s="8">
        <v>673.27363107332974</v>
      </c>
      <c r="G98" s="8">
        <v>6230.2003583543565</v>
      </c>
      <c r="H98" s="8">
        <v>31599.152434490861</v>
      </c>
      <c r="I98" s="9"/>
      <c r="J98" s="7">
        <v>48313.32</v>
      </c>
      <c r="K98" s="8">
        <v>16469.242593087569</v>
      </c>
      <c r="L98" s="8">
        <v>3963.3869692571911</v>
      </c>
      <c r="M98" s="8">
        <v>12536.611277829466</v>
      </c>
      <c r="N98" s="8">
        <v>255.70020754974601</v>
      </c>
      <c r="O98" s="8">
        <v>947.61003791673488</v>
      </c>
      <c r="P98" s="8">
        <v>34172.551085640705</v>
      </c>
      <c r="Q98" s="9">
        <v>0</v>
      </c>
      <c r="R98" s="7">
        <v>12390.09</v>
      </c>
      <c r="S98" s="8">
        <v>4639.3427166061147</v>
      </c>
      <c r="T98" s="8">
        <v>635.58988928484098</v>
      </c>
      <c r="U98" s="8">
        <v>3713.4535105063242</v>
      </c>
      <c r="V98" s="8">
        <v>195.92262664233897</v>
      </c>
      <c r="W98" s="8">
        <v>1869.0601075063068</v>
      </c>
      <c r="X98" s="8">
        <v>11053.368850545925</v>
      </c>
      <c r="Y98" s="9" t="s">
        <v>72</v>
      </c>
      <c r="Z98" s="7">
        <v>70456.61</v>
      </c>
      <c r="AA98" s="8">
        <v>29724.507497676466</v>
      </c>
      <c r="AB98" s="8">
        <v>5874.9355084597209</v>
      </c>
      <c r="AC98" s="8">
        <v>27004.611968113844</v>
      </c>
      <c r="AD98" s="8">
        <v>1063.6285648377418</v>
      </c>
      <c r="AE98" s="8">
        <v>8423.8504679419621</v>
      </c>
      <c r="AF98" s="8">
        <v>72091.534007029739</v>
      </c>
      <c r="AG98" s="9" t="s">
        <v>72</v>
      </c>
      <c r="AH98" s="7">
        <v>12389.19</v>
      </c>
    </row>
    <row r="99" spans="1:34" x14ac:dyDescent="0.45">
      <c r="A99" s="4">
        <v>46357</v>
      </c>
      <c r="B99" s="34">
        <v>39999.924899999998</v>
      </c>
      <c r="C99" s="8">
        <v>10702.383613156984</v>
      </c>
      <c r="D99" s="8">
        <v>1535.2986210665651</v>
      </c>
      <c r="E99" s="8">
        <v>11737.166286282447</v>
      </c>
      <c r="F99" s="8">
        <v>653.82711401290771</v>
      </c>
      <c r="G99" s="8">
        <v>6133.6691581386103</v>
      </c>
      <c r="H99" s="8">
        <v>30762.344792657517</v>
      </c>
      <c r="I99" s="9"/>
      <c r="J99" s="7">
        <v>48766.3</v>
      </c>
      <c r="K99" s="8">
        <v>16235.17546007413</v>
      </c>
      <c r="L99" s="8">
        <v>3898.5482695038986</v>
      </c>
      <c r="M99" s="8">
        <v>12606.233165790731</v>
      </c>
      <c r="N99" s="8">
        <v>278.57688027154791</v>
      </c>
      <c r="O99" s="8">
        <v>1151.1669126647882</v>
      </c>
      <c r="P99" s="8">
        <v>34169.7006883051</v>
      </c>
      <c r="Q99" s="9">
        <v>0</v>
      </c>
      <c r="R99" s="7">
        <v>13091.4</v>
      </c>
      <c r="S99" s="8">
        <v>4495.0011175259333</v>
      </c>
      <c r="T99" s="8">
        <v>612.58414980555949</v>
      </c>
      <c r="U99" s="8">
        <v>3615.0472161749935</v>
      </c>
      <c r="V99" s="8">
        <v>190.26369017775616</v>
      </c>
      <c r="W99" s="8">
        <v>1840.1007474415831</v>
      </c>
      <c r="X99" s="8">
        <v>10752.996921125827</v>
      </c>
      <c r="Y99" s="9" t="s">
        <v>72</v>
      </c>
      <c r="Z99" s="7">
        <v>70813.61</v>
      </c>
      <c r="AA99" s="8">
        <v>29078.03579586251</v>
      </c>
      <c r="AB99" s="8">
        <v>5740.9066147837766</v>
      </c>
      <c r="AC99" s="8">
        <v>26690.832709329668</v>
      </c>
      <c r="AD99" s="8">
        <v>1063.1694170870371</v>
      </c>
      <c r="AE99" s="8">
        <v>8511.5699024311198</v>
      </c>
      <c r="AF99" s="8">
        <v>71084.514439494116</v>
      </c>
      <c r="AG99" s="9" t="s">
        <v>72</v>
      </c>
      <c r="AH99" s="7">
        <v>13091.32</v>
      </c>
    </row>
    <row r="100" spans="1:34" x14ac:dyDescent="0.45">
      <c r="A100" s="4">
        <v>46388</v>
      </c>
      <c r="B100" s="34">
        <v>40029.737500000003</v>
      </c>
      <c r="C100" s="8">
        <v>10375.317740375454</v>
      </c>
      <c r="D100" s="8">
        <v>1480.6982083613498</v>
      </c>
      <c r="E100" s="8">
        <v>11243.59371126834</v>
      </c>
      <c r="F100" s="8">
        <v>635.21111458736232</v>
      </c>
      <c r="G100" s="8">
        <v>6041.4037092998733</v>
      </c>
      <c r="H100" s="8">
        <v>29776.224483892383</v>
      </c>
      <c r="I100" s="9"/>
      <c r="J100" s="7">
        <v>49105.599999999999</v>
      </c>
      <c r="K100" s="8">
        <v>16009.945538852753</v>
      </c>
      <c r="L100" s="8">
        <v>3836.6762239596637</v>
      </c>
      <c r="M100" s="8">
        <v>12461.351507199142</v>
      </c>
      <c r="N100" s="8">
        <v>299.262490998614</v>
      </c>
      <c r="O100" s="8">
        <v>1340.0686820300357</v>
      </c>
      <c r="P100" s="8">
        <v>33947.304443040208</v>
      </c>
      <c r="Q100" s="9">
        <v>0</v>
      </c>
      <c r="R100" s="7">
        <v>13444.12</v>
      </c>
      <c r="S100" s="8">
        <v>4357.6334509576909</v>
      </c>
      <c r="T100" s="8">
        <v>590.79858513617853</v>
      </c>
      <c r="U100" s="8">
        <v>3463.0268630706491</v>
      </c>
      <c r="V100" s="8">
        <v>184.84643434492241</v>
      </c>
      <c r="W100" s="8">
        <v>1812.4211127899621</v>
      </c>
      <c r="X100" s="8">
        <v>10408.726446299403</v>
      </c>
      <c r="Y100" s="9" t="s">
        <v>72</v>
      </c>
      <c r="Z100" s="7">
        <v>71215.48</v>
      </c>
      <c r="AA100" s="8">
        <v>28460.326827303295</v>
      </c>
      <c r="AB100" s="8">
        <v>5613.5140739932831</v>
      </c>
      <c r="AC100" s="8">
        <v>25953.663960721151</v>
      </c>
      <c r="AD100" s="8">
        <v>1061.5158285034488</v>
      </c>
      <c r="AE100" s="8">
        <v>8589.7531331898826</v>
      </c>
      <c r="AF100" s="8">
        <v>69678.773823711061</v>
      </c>
      <c r="AG100" s="9" t="s">
        <v>72</v>
      </c>
      <c r="AH100" s="7">
        <v>13444.33</v>
      </c>
    </row>
    <row r="101" spans="1:34" x14ac:dyDescent="0.45">
      <c r="A101" s="4">
        <v>46419</v>
      </c>
      <c r="B101" s="34">
        <v>40002.020799999998</v>
      </c>
      <c r="C101" s="8">
        <v>10063.904478590412</v>
      </c>
      <c r="D101" s="8">
        <v>1428.972322478148</v>
      </c>
      <c r="E101" s="8">
        <v>10780.681526777194</v>
      </c>
      <c r="F101" s="8">
        <v>617.37900461212132</v>
      </c>
      <c r="G101" s="8">
        <v>5953.1561903687361</v>
      </c>
      <c r="H101" s="8">
        <v>28844.093522826613</v>
      </c>
      <c r="I101" s="9"/>
      <c r="J101" s="7">
        <v>49547.13</v>
      </c>
      <c r="K101" s="8">
        <v>15793.2988941522</v>
      </c>
      <c r="L101" s="8">
        <v>3777.6838330411565</v>
      </c>
      <c r="M101" s="8">
        <v>12318.147858838211</v>
      </c>
      <c r="N101" s="8">
        <v>318.04609805332751</v>
      </c>
      <c r="O101" s="8">
        <v>1516.4804821499738</v>
      </c>
      <c r="P101" s="8">
        <v>33723.657166234872</v>
      </c>
      <c r="Q101" s="9">
        <v>0</v>
      </c>
      <c r="R101" s="7">
        <v>14161.35</v>
      </c>
      <c r="S101" s="8">
        <v>4226.8398810079734</v>
      </c>
      <c r="T101" s="8">
        <v>570.15995666878109</v>
      </c>
      <c r="U101" s="8">
        <v>3320.4499102473756</v>
      </c>
      <c r="V101" s="8">
        <v>179.65729034212728</v>
      </c>
      <c r="W101" s="8">
        <v>1785.9468571106208</v>
      </c>
      <c r="X101" s="8">
        <v>10083.053895376877</v>
      </c>
      <c r="Y101" s="9" t="s">
        <v>72</v>
      </c>
      <c r="Z101" s="7">
        <v>71680.240000000005</v>
      </c>
      <c r="AA101" s="8">
        <v>27869.984268460692</v>
      </c>
      <c r="AB101" s="8">
        <v>5492.4506200149344</v>
      </c>
      <c r="AC101" s="8">
        <v>25254.965690970843</v>
      </c>
      <c r="AD101" s="8">
        <v>1058.900903587873</v>
      </c>
      <c r="AE101" s="8">
        <v>8660.2679105924581</v>
      </c>
      <c r="AF101" s="8">
        <v>68336.569393626793</v>
      </c>
      <c r="AG101" s="9" t="s">
        <v>72</v>
      </c>
      <c r="AH101" s="7">
        <v>14161.35</v>
      </c>
    </row>
    <row r="102" spans="1:34" x14ac:dyDescent="0.45">
      <c r="A102" s="4">
        <v>46447</v>
      </c>
      <c r="B102" s="34">
        <v>40007.6662</v>
      </c>
      <c r="C102" s="8">
        <v>9767.2504063435517</v>
      </c>
      <c r="D102" s="8">
        <v>1379.948903624211</v>
      </c>
      <c r="E102" s="8">
        <v>10346.477755317666</v>
      </c>
      <c r="F102" s="8">
        <v>600.28738289481566</v>
      </c>
      <c r="G102" s="8">
        <v>5868.6965277327563</v>
      </c>
      <c r="H102" s="8">
        <v>27962.660975913001</v>
      </c>
      <c r="I102" s="9"/>
      <c r="J102" s="7">
        <v>50170.65</v>
      </c>
      <c r="K102" s="8">
        <v>15584.979781370765</v>
      </c>
      <c r="L102" s="8">
        <v>3721.4846751040582</v>
      </c>
      <c r="M102" s="8">
        <v>12177.589352692463</v>
      </c>
      <c r="N102" s="8">
        <v>335.16446210671631</v>
      </c>
      <c r="O102" s="8">
        <v>1682.1257504194011</v>
      </c>
      <c r="P102" s="8">
        <v>33501.344021693403</v>
      </c>
      <c r="Q102" s="9">
        <v>0</v>
      </c>
      <c r="R102" s="7">
        <v>14092.83</v>
      </c>
      <c r="S102" s="8">
        <v>4102.2451706642914</v>
      </c>
      <c r="T102" s="8">
        <v>550.59961254606026</v>
      </c>
      <c r="U102" s="8">
        <v>3186.7151486378416</v>
      </c>
      <c r="V102" s="8">
        <v>174.68362842239137</v>
      </c>
      <c r="W102" s="8">
        <v>1760.608958319827</v>
      </c>
      <c r="X102" s="8">
        <v>9774.8525185904109</v>
      </c>
      <c r="Y102" s="9" t="s">
        <v>72</v>
      </c>
      <c r="Z102" s="7">
        <v>81612.3</v>
      </c>
      <c r="AA102" s="8">
        <v>27305.680268983026</v>
      </c>
      <c r="AB102" s="8">
        <v>5377.4233594531115</v>
      </c>
      <c r="AC102" s="8">
        <v>24593.36265907366</v>
      </c>
      <c r="AD102" s="8">
        <v>1055.509321580495</v>
      </c>
      <c r="AE102" s="8">
        <v>8724.561583698709</v>
      </c>
      <c r="AF102" s="8">
        <v>67056.537192789008</v>
      </c>
      <c r="AG102" s="9" t="s">
        <v>72</v>
      </c>
      <c r="AH102" s="7">
        <v>5515.0039999999999</v>
      </c>
    </row>
    <row r="103" spans="1:34" x14ac:dyDescent="0.45">
      <c r="A103" s="4">
        <v>46478</v>
      </c>
      <c r="B103" s="34">
        <v>40000.032500000001</v>
      </c>
      <c r="C103" s="8">
        <v>9484.5169374937414</v>
      </c>
      <c r="D103" s="8">
        <v>1333.4666550826178</v>
      </c>
      <c r="E103" s="8">
        <v>9939.1558072047337</v>
      </c>
      <c r="F103" s="8">
        <v>583.89581090201659</v>
      </c>
      <c r="G103" s="8">
        <v>5787.8108912380594</v>
      </c>
      <c r="H103" s="8">
        <v>27128.846101921168</v>
      </c>
      <c r="I103" s="9"/>
      <c r="J103" s="7">
        <v>46443.48</v>
      </c>
      <c r="K103" s="8">
        <v>15384.732044839564</v>
      </c>
      <c r="L103" s="8">
        <v>3667.9932305532047</v>
      </c>
      <c r="M103" s="8">
        <v>12040.499374236071</v>
      </c>
      <c r="N103" s="8">
        <v>350.8145017653386</v>
      </c>
      <c r="O103" s="8">
        <v>1838.4034211366363</v>
      </c>
      <c r="P103" s="8">
        <v>33282.44257253081</v>
      </c>
      <c r="Q103" s="9">
        <v>0</v>
      </c>
      <c r="R103" s="7">
        <v>13672.47</v>
      </c>
      <c r="S103" s="8">
        <v>3983.4971137473713</v>
      </c>
      <c r="T103" s="8">
        <v>532.05319537796447</v>
      </c>
      <c r="U103" s="8">
        <v>3061.2599886190578</v>
      </c>
      <c r="V103" s="8">
        <v>169.91368097248682</v>
      </c>
      <c r="W103" s="8">
        <v>1736.3432673714178</v>
      </c>
      <c r="X103" s="8">
        <v>9483.0672460882997</v>
      </c>
      <c r="Y103" s="9" t="s">
        <v>72</v>
      </c>
      <c r="Z103" s="7">
        <v>71557.36</v>
      </c>
      <c r="AA103" s="8">
        <v>26766.152369832052</v>
      </c>
      <c r="AB103" s="8">
        <v>5268.1532166523457</v>
      </c>
      <c r="AC103" s="8">
        <v>23967.486342881752</v>
      </c>
      <c r="AD103" s="8">
        <v>1051.4894748477586</v>
      </c>
      <c r="AE103" s="8">
        <v>8783.7764906223074</v>
      </c>
      <c r="AF103" s="8">
        <v>65837.057894836224</v>
      </c>
      <c r="AG103" s="9" t="s">
        <v>72</v>
      </c>
      <c r="AH103" s="7">
        <v>13673.07</v>
      </c>
    </row>
    <row r="104" spans="1:34" x14ac:dyDescent="0.45">
      <c r="A104" s="4">
        <v>46508</v>
      </c>
      <c r="B104" s="34">
        <v>40000.005499999999</v>
      </c>
      <c r="C104" s="8">
        <v>9214.9168317631029</v>
      </c>
      <c r="D104" s="8">
        <v>1289.3743577630698</v>
      </c>
      <c r="E104" s="8">
        <v>9363.5279658648069</v>
      </c>
      <c r="F104" s="8">
        <v>568.16657334648528</v>
      </c>
      <c r="G104" s="8">
        <v>5710.3003365580798</v>
      </c>
      <c r="H104" s="8">
        <v>26146.286065295546</v>
      </c>
      <c r="I104" s="9"/>
      <c r="J104" s="7">
        <v>46727.42</v>
      </c>
      <c r="K104" s="8">
        <v>15192.300326943247</v>
      </c>
      <c r="L104" s="8">
        <v>3617.1251603288374</v>
      </c>
      <c r="M104" s="8">
        <v>11666.510029965604</v>
      </c>
      <c r="N104" s="8">
        <v>365.16210874610232</v>
      </c>
      <c r="O104" s="8">
        <v>1986.4675975126231</v>
      </c>
      <c r="P104" s="8">
        <v>32827.565223496415</v>
      </c>
      <c r="Q104" s="9">
        <v>0</v>
      </c>
      <c r="R104" s="7">
        <v>12913.38</v>
      </c>
      <c r="S104" s="8">
        <v>3870.2650693405035</v>
      </c>
      <c r="T104" s="8">
        <v>514.46036874746483</v>
      </c>
      <c r="U104" s="8">
        <v>2883.966613486361</v>
      </c>
      <c r="V104" s="8">
        <v>165.33647284382721</v>
      </c>
      <c r="W104" s="8">
        <v>1713.090100967424</v>
      </c>
      <c r="X104" s="8">
        <v>9147.1186253855813</v>
      </c>
      <c r="Y104" s="9" t="s">
        <v>72</v>
      </c>
      <c r="Z104" s="7">
        <v>72338.210000000006</v>
      </c>
      <c r="AA104" s="8">
        <v>26250.200525058972</v>
      </c>
      <c r="AB104" s="8">
        <v>5164.3743896445212</v>
      </c>
      <c r="AC104" s="8">
        <v>22902.743589003374</v>
      </c>
      <c r="AD104" s="8">
        <v>1046.9619967618846</v>
      </c>
      <c r="AE104" s="8">
        <v>8838.8280013823187</v>
      </c>
      <c r="AF104" s="8">
        <v>64203.108501851071</v>
      </c>
      <c r="AG104" s="9" t="s">
        <v>72</v>
      </c>
      <c r="AH104" s="7">
        <v>12364.53</v>
      </c>
    </row>
    <row r="105" spans="1:34" x14ac:dyDescent="0.45">
      <c r="A105" s="4">
        <v>46539</v>
      </c>
      <c r="B105" s="34">
        <v>39999.9997</v>
      </c>
      <c r="C105" s="8">
        <v>8957.7109328805418</v>
      </c>
      <c r="D105" s="8">
        <v>1247.5302288224239</v>
      </c>
      <c r="E105" s="8">
        <v>8823.9522160980741</v>
      </c>
      <c r="F105" s="8">
        <v>553.06446104559609</v>
      </c>
      <c r="G105" s="8">
        <v>5635.9795781835783</v>
      </c>
      <c r="H105" s="8">
        <v>25218.237417030214</v>
      </c>
      <c r="I105" s="9"/>
      <c r="J105" s="7">
        <v>46988.53</v>
      </c>
      <c r="K105" s="8">
        <v>15007.431108797244</v>
      </c>
      <c r="L105" s="8">
        <v>3568.7975438490703</v>
      </c>
      <c r="M105" s="8">
        <v>11299.850160251141</v>
      </c>
      <c r="N105" s="8">
        <v>378.34855919420232</v>
      </c>
      <c r="O105" s="8">
        <v>2127.2834863056723</v>
      </c>
      <c r="P105" s="8">
        <v>32381.710858397324</v>
      </c>
      <c r="Q105" s="9">
        <v>0</v>
      </c>
      <c r="R105" s="7">
        <v>12102.6</v>
      </c>
      <c r="S105" s="8">
        <v>3762.2385918098275</v>
      </c>
      <c r="T105" s="8">
        <v>497.76456130014708</v>
      </c>
      <c r="U105" s="8">
        <v>2717.7772825582069</v>
      </c>
      <c r="V105" s="8">
        <v>160.94175816426846</v>
      </c>
      <c r="W105" s="8">
        <v>1690.7938734550735</v>
      </c>
      <c r="X105" s="8">
        <v>8829.5160672875245</v>
      </c>
      <c r="Y105" s="9" t="s">
        <v>72</v>
      </c>
      <c r="Z105" s="7">
        <v>72489.58</v>
      </c>
      <c r="AA105" s="8">
        <v>25756.684228253893</v>
      </c>
      <c r="AB105" s="8">
        <v>5065.8338184359791</v>
      </c>
      <c r="AC105" s="8">
        <v>21888.592819568828</v>
      </c>
      <c r="AD105" s="8">
        <v>1042.0259124489176</v>
      </c>
      <c r="AE105" s="8">
        <v>8890.4589801259663</v>
      </c>
      <c r="AF105" s="8">
        <v>62643.59575883358</v>
      </c>
      <c r="AG105" s="9" t="s">
        <v>72</v>
      </c>
      <c r="AH105" s="7">
        <v>11908.87</v>
      </c>
    </row>
    <row r="106" spans="1:34" x14ac:dyDescent="0.45">
      <c r="A106" s="4">
        <v>46569</v>
      </c>
      <c r="B106" s="34">
        <v>39999.9882</v>
      </c>
      <c r="C106" s="8">
        <v>8712.2051191268911</v>
      </c>
      <c r="D106" s="8">
        <v>1207.8013214765635</v>
      </c>
      <c r="E106" s="8">
        <v>8318.1266703425845</v>
      </c>
      <c r="F106" s="8">
        <v>538.556573714298</v>
      </c>
      <c r="G106" s="8">
        <v>5564.6758788600137</v>
      </c>
      <c r="H106" s="8">
        <v>24341.365563520347</v>
      </c>
      <c r="I106" s="9"/>
      <c r="J106" s="7">
        <v>47303.69</v>
      </c>
      <c r="K106" s="8">
        <v>14829.873601109461</v>
      </c>
      <c r="L106" s="8">
        <v>3522.9290808271148</v>
      </c>
      <c r="M106" s="8">
        <v>10941.181976587313</v>
      </c>
      <c r="N106" s="8">
        <v>390.49528714338584</v>
      </c>
      <c r="O106" s="8">
        <v>2261.6677562358109</v>
      </c>
      <c r="P106" s="8">
        <v>31946.147701903086</v>
      </c>
      <c r="Q106" s="9">
        <v>0</v>
      </c>
      <c r="R106" s="7">
        <v>11652.3</v>
      </c>
      <c r="S106" s="8">
        <v>3659.1261500332944</v>
      </c>
      <c r="T106" s="8">
        <v>481.91272726914889</v>
      </c>
      <c r="U106" s="8">
        <v>2561.9830144655161</v>
      </c>
      <c r="V106" s="8">
        <v>156.71996295086069</v>
      </c>
      <c r="W106" s="8">
        <v>1669.402763658004</v>
      </c>
      <c r="X106" s="8">
        <v>8529.1446183768239</v>
      </c>
      <c r="Y106" s="9" t="s">
        <v>72</v>
      </c>
      <c r="Z106" s="7">
        <v>72773.179999999993</v>
      </c>
      <c r="AA106" s="8">
        <v>25284.51974406173</v>
      </c>
      <c r="AB106" s="8">
        <v>4972.2906665989913</v>
      </c>
      <c r="AC106" s="8">
        <v>20922.933980998416</v>
      </c>
      <c r="AD106" s="8">
        <v>1036.7631756005435</v>
      </c>
      <c r="AE106" s="8">
        <v>8939.2788108678269</v>
      </c>
      <c r="AF106" s="8">
        <v>61155.786378127508</v>
      </c>
      <c r="AG106" s="9" t="s">
        <v>72</v>
      </c>
      <c r="AH106" s="7">
        <v>11652.41</v>
      </c>
    </row>
    <row r="107" spans="1:34" x14ac:dyDescent="0.45">
      <c r="A107" s="4">
        <v>46600</v>
      </c>
      <c r="B107" s="34">
        <v>39999.937000000005</v>
      </c>
      <c r="C107" s="8">
        <v>8477.7474521165659</v>
      </c>
      <c r="D107" s="8">
        <v>1170.0629633623153</v>
      </c>
      <c r="E107" s="8">
        <v>7843.8973972397589</v>
      </c>
      <c r="F107" s="8">
        <v>524.61214062819829</v>
      </c>
      <c r="G107" s="8">
        <v>5496.2280430061537</v>
      </c>
      <c r="H107" s="8">
        <v>23512.547996352994</v>
      </c>
      <c r="I107" s="9"/>
      <c r="J107" s="7">
        <v>47765.73</v>
      </c>
      <c r="K107" s="8">
        <v>14659.380501881429</v>
      </c>
      <c r="L107" s="8">
        <v>3479.4402610655929</v>
      </c>
      <c r="M107" s="8">
        <v>10591.03949156716</v>
      </c>
      <c r="N107" s="8">
        <v>401.70751136575797</v>
      </c>
      <c r="O107" s="8">
        <v>2390.3183504334866</v>
      </c>
      <c r="P107" s="8">
        <v>31521.886116313428</v>
      </c>
      <c r="Q107" s="9">
        <v>0</v>
      </c>
      <c r="R107" s="7">
        <v>11430.16</v>
      </c>
      <c r="S107" s="8">
        <v>3560.6539298889575</v>
      </c>
      <c r="T107" s="8">
        <v>466.85512238156377</v>
      </c>
      <c r="U107" s="8">
        <v>2415.920398349846</v>
      </c>
      <c r="V107" s="8">
        <v>152.66213292280571</v>
      </c>
      <c r="W107" s="8">
        <v>1648.8684129018461</v>
      </c>
      <c r="X107" s="8">
        <v>8244.959996445019</v>
      </c>
      <c r="Y107" s="9" t="s">
        <v>72</v>
      </c>
      <c r="Z107" s="7">
        <v>73292.850000000006</v>
      </c>
      <c r="AA107" s="8">
        <v>24832.677444421308</v>
      </c>
      <c r="AB107" s="8">
        <v>4883.5158171003714</v>
      </c>
      <c r="AC107" s="8">
        <v>20003.716368254871</v>
      </c>
      <c r="AD107" s="8">
        <v>1031.2420801195958</v>
      </c>
      <c r="AE107" s="8">
        <v>8985.792002040871</v>
      </c>
      <c r="AF107" s="8">
        <v>59736.94371193702</v>
      </c>
      <c r="AG107" s="9" t="s">
        <v>72</v>
      </c>
      <c r="AH107" s="7">
        <v>11429.53</v>
      </c>
    </row>
    <row r="108" spans="1:34" x14ac:dyDescent="0.45">
      <c r="A108" s="4">
        <v>46631</v>
      </c>
      <c r="B108" s="34">
        <v>39999.955499999996</v>
      </c>
      <c r="C108" s="8">
        <v>8253.7255106217835</v>
      </c>
      <c r="D108" s="8">
        <v>1134.1982309417617</v>
      </c>
      <c r="E108" s="8">
        <v>7399.2488800473166</v>
      </c>
      <c r="F108" s="8">
        <v>511.20235732979546</v>
      </c>
      <c r="G108" s="8">
        <v>5430.4855031299403</v>
      </c>
      <c r="H108" s="8">
        <v>22728.860482070599</v>
      </c>
      <c r="I108" s="9"/>
      <c r="J108" s="7">
        <v>48102.35</v>
      </c>
      <c r="K108" s="8">
        <v>14495.708635861742</v>
      </c>
      <c r="L108" s="8">
        <v>3438.25350581052</v>
      </c>
      <c r="M108" s="8">
        <v>10249.844348911904</v>
      </c>
      <c r="N108" s="8">
        <v>412.07704028686902</v>
      </c>
      <c r="O108" s="8">
        <v>2513.8369626942135</v>
      </c>
      <c r="P108" s="8">
        <v>31109.720493565252</v>
      </c>
      <c r="Q108" s="9">
        <v>0</v>
      </c>
      <c r="R108" s="7">
        <v>11391.05</v>
      </c>
      <c r="S108" s="8">
        <v>3466.5647144611494</v>
      </c>
      <c r="T108" s="8">
        <v>452.5450941457629</v>
      </c>
      <c r="U108" s="8">
        <v>2278.9686550545734</v>
      </c>
      <c r="V108" s="8">
        <v>148.75988598297047</v>
      </c>
      <c r="W108" s="8">
        <v>1629.145650938982</v>
      </c>
      <c r="X108" s="8">
        <v>7975.9840005834385</v>
      </c>
      <c r="Y108" s="9" t="s">
        <v>72</v>
      </c>
      <c r="Z108" s="7">
        <v>61916.51</v>
      </c>
      <c r="AA108" s="8">
        <v>24400.179248607881</v>
      </c>
      <c r="AB108" s="8">
        <v>4799.2913829406343</v>
      </c>
      <c r="AC108" s="8">
        <v>19128.943004968685</v>
      </c>
      <c r="AD108" s="8">
        <v>1025.5198690826235</v>
      </c>
      <c r="AE108" s="8">
        <v>9030.4195664501422</v>
      </c>
      <c r="AF108" s="8">
        <v>58384.353072049969</v>
      </c>
      <c r="AG108" s="9" t="s">
        <v>72</v>
      </c>
      <c r="AH108" s="7">
        <v>11391.05</v>
      </c>
    </row>
    <row r="109" spans="1:34" x14ac:dyDescent="0.45">
      <c r="A109" s="4">
        <v>46661</v>
      </c>
      <c r="B109" s="34">
        <v>40000.006699999998</v>
      </c>
      <c r="C109" s="8">
        <v>8039.5638971438648</v>
      </c>
      <c r="D109" s="8">
        <v>1100.0974576317813</v>
      </c>
      <c r="E109" s="8">
        <v>6982.2950919511986</v>
      </c>
      <c r="F109" s="8">
        <v>498.30023675836054</v>
      </c>
      <c r="G109" s="8">
        <v>5367.3074895463697</v>
      </c>
      <c r="H109" s="8">
        <v>21987.564173031573</v>
      </c>
      <c r="I109" s="9"/>
      <c r="J109" s="7">
        <v>48685.77</v>
      </c>
      <c r="K109" s="8">
        <v>14338.619489099608</v>
      </c>
      <c r="L109" s="8">
        <v>3399.2932839603536</v>
      </c>
      <c r="M109" s="8">
        <v>9917.9198320176783</v>
      </c>
      <c r="N109" s="8">
        <v>421.68447529481375</v>
      </c>
      <c r="O109" s="8">
        <v>2632.7462882140999</v>
      </c>
      <c r="P109" s="8">
        <v>30710.263368586551</v>
      </c>
      <c r="Q109" s="9">
        <v>0</v>
      </c>
      <c r="R109" s="7">
        <v>12399.62</v>
      </c>
      <c r="S109" s="8">
        <v>3376.6168368004228</v>
      </c>
      <c r="T109" s="8">
        <v>438.93888559508071</v>
      </c>
      <c r="U109" s="8">
        <v>2150.5468883209692</v>
      </c>
      <c r="V109" s="8">
        <v>145.00536889668291</v>
      </c>
      <c r="W109" s="8">
        <v>1610.1922468639109</v>
      </c>
      <c r="X109" s="8">
        <v>7721.3002264770657</v>
      </c>
      <c r="Y109" s="9" t="s">
        <v>72</v>
      </c>
      <c r="Z109" s="7">
        <v>65673.600000000006</v>
      </c>
      <c r="AA109" s="8">
        <v>23986.096165672247</v>
      </c>
      <c r="AB109" s="8">
        <v>4719.4102331184913</v>
      </c>
      <c r="AC109" s="8">
        <v>18296.673942359117</v>
      </c>
      <c r="AD109" s="8">
        <v>1019.6447594048464</v>
      </c>
      <c r="AE109" s="8">
        <v>9073.5152756697426</v>
      </c>
      <c r="AF109" s="8">
        <v>57095.340376224442</v>
      </c>
      <c r="AG109" s="9" t="s">
        <v>72</v>
      </c>
      <c r="AH109" s="7">
        <v>12400</v>
      </c>
    </row>
    <row r="110" spans="1:34" x14ac:dyDescent="0.45">
      <c r="A110" s="4">
        <v>46692</v>
      </c>
      <c r="B110" s="34">
        <v>40000.057799999995</v>
      </c>
      <c r="C110" s="8">
        <v>7834.7219057819029</v>
      </c>
      <c r="D110" s="8">
        <v>1067.6577734759383</v>
      </c>
      <c r="E110" s="8">
        <v>6591.2711482929699</v>
      </c>
      <c r="F110" s="8">
        <v>485.88047336559271</v>
      </c>
      <c r="G110" s="8">
        <v>5306.562274825098</v>
      </c>
      <c r="H110" s="8">
        <v>21286.093575741503</v>
      </c>
      <c r="I110" s="9"/>
      <c r="J110" s="7">
        <v>48832.7</v>
      </c>
      <c r="K110" s="8">
        <v>14187.879650564715</v>
      </c>
      <c r="L110" s="8">
        <v>3362.4862060470377</v>
      </c>
      <c r="M110" s="8">
        <v>9595.5032704198256</v>
      </c>
      <c r="N110" s="8">
        <v>430.60096549553936</v>
      </c>
      <c r="O110" s="8">
        <v>2747.5034738342738</v>
      </c>
      <c r="P110" s="8">
        <v>30323.973566361386</v>
      </c>
      <c r="Q110" s="9">
        <v>0</v>
      </c>
      <c r="R110" s="7">
        <v>13312.78</v>
      </c>
      <c r="S110" s="8">
        <v>3290.5832004283993</v>
      </c>
      <c r="T110" s="8">
        <v>425.99545161689935</v>
      </c>
      <c r="U110" s="8">
        <v>2030.1115136742346</v>
      </c>
      <c r="V110" s="8">
        <v>141.39121774938749</v>
      </c>
      <c r="W110" s="8">
        <v>1591.9686824475293</v>
      </c>
      <c r="X110" s="8">
        <v>7480.05006591645</v>
      </c>
      <c r="Y110" s="9" t="s">
        <v>72</v>
      </c>
      <c r="Z110" s="7">
        <v>66085.09</v>
      </c>
      <c r="AA110" s="8">
        <v>23589.545937502997</v>
      </c>
      <c r="AB110" s="8">
        <v>4643.6755342181641</v>
      </c>
      <c r="AC110" s="8">
        <v>17505.02864837139</v>
      </c>
      <c r="AD110" s="8">
        <v>1013.6575335342507</v>
      </c>
      <c r="AE110" s="8">
        <v>9115.3782036243902</v>
      </c>
      <c r="AF110" s="8">
        <v>55867.28585725119</v>
      </c>
      <c r="AG110" s="9" t="s">
        <v>72</v>
      </c>
      <c r="AH110" s="7">
        <v>13317.41</v>
      </c>
    </row>
    <row r="111" spans="1:34" x14ac:dyDescent="0.45">
      <c r="A111" s="4">
        <v>46722</v>
      </c>
      <c r="B111" s="34">
        <v>40000.437100000003</v>
      </c>
      <c r="C111" s="8">
        <v>7638.6913407390584</v>
      </c>
      <c r="D111" s="8">
        <v>1036.7826743232702</v>
      </c>
      <c r="E111" s="8">
        <v>6224.5254983114501</v>
      </c>
      <c r="F111" s="8">
        <v>473.91931893844537</v>
      </c>
      <c r="G111" s="8">
        <v>5248.1264853755974</v>
      </c>
      <c r="H111" s="8">
        <v>20622.045317687822</v>
      </c>
      <c r="I111" s="9"/>
      <c r="J111" s="7">
        <v>49429.16</v>
      </c>
      <c r="K111" s="8">
        <v>14043.261171571152</v>
      </c>
      <c r="L111" s="8">
        <v>3327.7610986261802</v>
      </c>
      <c r="M111" s="8">
        <v>9282.7570341166011</v>
      </c>
      <c r="N111" s="8">
        <v>438.88962246912394</v>
      </c>
      <c r="O111" s="8">
        <v>2858.5107526111187</v>
      </c>
      <c r="P111" s="8">
        <v>29951.179679394176</v>
      </c>
      <c r="Q111" s="9">
        <v>0</v>
      </c>
      <c r="R111" s="7">
        <v>14085.3</v>
      </c>
      <c r="S111" s="8">
        <v>3208.2503631104046</v>
      </c>
      <c r="T111" s="8">
        <v>413.67628705498475</v>
      </c>
      <c r="U111" s="8">
        <v>1917.1538534799267</v>
      </c>
      <c r="V111" s="8">
        <v>137.91052181108762</v>
      </c>
      <c r="W111" s="8">
        <v>1574.4379456126792</v>
      </c>
      <c r="X111" s="8">
        <v>7251.4289710690828</v>
      </c>
      <c r="Y111" s="9" t="s">
        <v>72</v>
      </c>
      <c r="Z111" s="7">
        <v>66320.97</v>
      </c>
      <c r="AA111" s="8">
        <v>23209.690780458022</v>
      </c>
      <c r="AB111" s="8">
        <v>4571.9003078141041</v>
      </c>
      <c r="AC111" s="8">
        <v>16752.187632090339</v>
      </c>
      <c r="AD111" s="8">
        <v>1007.5928051952583</v>
      </c>
      <c r="AE111" s="8">
        <v>9156.2625350618364</v>
      </c>
      <c r="AF111" s="8">
        <v>54697.634060619559</v>
      </c>
      <c r="AG111" s="9" t="s">
        <v>72</v>
      </c>
      <c r="AH111" s="7">
        <v>14094.78</v>
      </c>
    </row>
    <row r="112" spans="1:34" x14ac:dyDescent="0.45">
      <c r="A112" s="4">
        <v>46753</v>
      </c>
      <c r="B112" s="34">
        <v>39999.987000000001</v>
      </c>
      <c r="C112" s="8">
        <v>7450.9944755199458</v>
      </c>
      <c r="D112" s="8">
        <v>1007.3816186082265</v>
      </c>
      <c r="E112" s="8">
        <v>5880.5126213912899</v>
      </c>
      <c r="F112" s="8">
        <v>462.39446899042298</v>
      </c>
      <c r="G112" s="8">
        <v>5191.8844734348731</v>
      </c>
      <c r="H112" s="8">
        <v>19993.167657944759</v>
      </c>
      <c r="I112" s="9"/>
      <c r="J112" s="7">
        <v>49827.56</v>
      </c>
      <c r="K112" s="8">
        <v>13904.541852606619</v>
      </c>
      <c r="L112" s="8">
        <v>3295.049061439116</v>
      </c>
      <c r="M112" s="8">
        <v>8979.7782807260337</v>
      </c>
      <c r="N112" s="8">
        <v>446.60667347175155</v>
      </c>
      <c r="O112" s="8">
        <v>2966.1239575961877</v>
      </c>
      <c r="P112" s="8">
        <v>29592.099825839709</v>
      </c>
      <c r="Q112" s="9">
        <v>0</v>
      </c>
      <c r="R112" s="7">
        <v>14426.74</v>
      </c>
      <c r="S112" s="8">
        <v>3129.4176797183773</v>
      </c>
      <c r="T112" s="8">
        <v>401.94526582468239</v>
      </c>
      <c r="U112" s="8">
        <v>1811.1978873885173</v>
      </c>
      <c r="V112" s="8">
        <v>134.55679047621308</v>
      </c>
      <c r="W112" s="8">
        <v>1557.5653420304618</v>
      </c>
      <c r="X112" s="8">
        <v>7034.6829654382509</v>
      </c>
      <c r="Y112" s="9" t="s">
        <v>72</v>
      </c>
      <c r="Z112" s="7">
        <v>68246</v>
      </c>
      <c r="AA112" s="8">
        <v>22845.735223230553</v>
      </c>
      <c r="AB112" s="8">
        <v>4503.907003768988</v>
      </c>
      <c r="AC112" s="8">
        <v>16036.393426395582</v>
      </c>
      <c r="AD112" s="8">
        <v>1001.4800362602591</v>
      </c>
      <c r="AE112" s="8">
        <v>9196.3853257180344</v>
      </c>
      <c r="AF112" s="8">
        <v>53583.901015373427</v>
      </c>
      <c r="AG112" s="9" t="s">
        <v>72</v>
      </c>
      <c r="AH112" s="7">
        <v>14434.63</v>
      </c>
    </row>
    <row r="113" spans="1:34" x14ac:dyDescent="0.45">
      <c r="A113" s="4">
        <v>46784</v>
      </c>
      <c r="B113" s="34">
        <v>40000.000099999997</v>
      </c>
      <c r="C113" s="8">
        <v>7271.1821435525917</v>
      </c>
      <c r="D113" s="8">
        <v>979.36964995787821</v>
      </c>
      <c r="E113" s="8">
        <v>5557.7861951801424</v>
      </c>
      <c r="F113" s="8">
        <v>451.28495870575495</v>
      </c>
      <c r="G113" s="8">
        <v>5137.7277434736807</v>
      </c>
      <c r="H113" s="8">
        <v>19397.350690870047</v>
      </c>
      <c r="I113" s="9"/>
      <c r="J113" s="7">
        <v>50274.45</v>
      </c>
      <c r="K113" s="8">
        <v>13771.50546617737</v>
      </c>
      <c r="L113" s="8">
        <v>3264.283509496935</v>
      </c>
      <c r="M113" s="8">
        <v>8686.6075994057355</v>
      </c>
      <c r="N113" s="8">
        <v>453.80241073155162</v>
      </c>
      <c r="O113" s="8">
        <v>3070.6594143541652</v>
      </c>
      <c r="P113" s="8">
        <v>29246.858400165758</v>
      </c>
      <c r="Q113" s="9">
        <v>0</v>
      </c>
      <c r="R113" s="7">
        <v>14888.71</v>
      </c>
      <c r="S113" s="8">
        <v>3053.8965002920881</v>
      </c>
      <c r="T113" s="8">
        <v>390.76849033319337</v>
      </c>
      <c r="U113" s="8">
        <v>1711.7981481154839</v>
      </c>
      <c r="V113" s="8">
        <v>131.32392298337467</v>
      </c>
      <c r="W113" s="8">
        <v>1541.3183230421043</v>
      </c>
      <c r="X113" s="8">
        <v>6829.1053847662442</v>
      </c>
      <c r="Y113" s="9" t="s">
        <v>72</v>
      </c>
      <c r="Z113" s="7">
        <v>68680.89</v>
      </c>
      <c r="AA113" s="8">
        <v>22496.92403844048</v>
      </c>
      <c r="AB113" s="8">
        <v>4439.5270894463883</v>
      </c>
      <c r="AC113" s="8">
        <v>15355.951033621906</v>
      </c>
      <c r="AD113" s="8">
        <v>995.34436117845758</v>
      </c>
      <c r="AE113" s="8">
        <v>9235.9327065225807</v>
      </c>
      <c r="AF113" s="8">
        <v>52523.679229209811</v>
      </c>
      <c r="AG113" s="9" t="s">
        <v>72</v>
      </c>
      <c r="AH113" s="7">
        <v>14888.71</v>
      </c>
    </row>
    <row r="114" spans="1:34" x14ac:dyDescent="0.45">
      <c r="A114" s="4">
        <v>46813</v>
      </c>
      <c r="B114" s="34">
        <v>40000.018199999999</v>
      </c>
      <c r="C114" s="8">
        <v>7098.8319515753237</v>
      </c>
      <c r="D114" s="8">
        <v>952.66704395092734</v>
      </c>
      <c r="E114" s="8">
        <v>5254.9927049896523</v>
      </c>
      <c r="F114" s="8">
        <v>440.5710675293393</v>
      </c>
      <c r="G114" s="8">
        <v>4892.076006458592</v>
      </c>
      <c r="H114" s="8">
        <v>18639.138774503837</v>
      </c>
      <c r="I114" s="9"/>
      <c r="J114" s="7">
        <v>47030.02</v>
      </c>
      <c r="K114" s="8">
        <v>13643.941923343606</v>
      </c>
      <c r="L114" s="8">
        <v>3235.4002019662444</v>
      </c>
      <c r="M114" s="8">
        <v>8403.2366772755449</v>
      </c>
      <c r="N114" s="8">
        <v>460.52197985387534</v>
      </c>
      <c r="O114" s="8">
        <v>3051.7065692891169</v>
      </c>
      <c r="P114" s="8">
        <v>28794.807351728385</v>
      </c>
      <c r="Q114" s="9">
        <v>0</v>
      </c>
      <c r="R114" s="7">
        <v>14858.91</v>
      </c>
      <c r="S114" s="8">
        <v>2981.509419661636</v>
      </c>
      <c r="T114" s="8">
        <v>380.11415053641997</v>
      </c>
      <c r="U114" s="8">
        <v>1618.5377531368129</v>
      </c>
      <c r="V114" s="8">
        <v>128.20618065103773</v>
      </c>
      <c r="W114" s="8">
        <v>1467.6228019375776</v>
      </c>
      <c r="X114" s="8">
        <v>6575.9903059234839</v>
      </c>
      <c r="Y114" s="9" t="s">
        <v>72</v>
      </c>
      <c r="Z114" s="7">
        <v>74432.679999999993</v>
      </c>
      <c r="AA114" s="8">
        <v>22162.540265233994</v>
      </c>
      <c r="AB114" s="8">
        <v>4378.6006547073575</v>
      </c>
      <c r="AC114" s="8">
        <v>14709.227923263126</v>
      </c>
      <c r="AD114" s="8">
        <v>989.20726088908248</v>
      </c>
      <c r="AE114" s="8">
        <v>8922.1977770394278</v>
      </c>
      <c r="AF114" s="8">
        <v>51161.773881132991</v>
      </c>
      <c r="AG114" s="9" t="s">
        <v>72</v>
      </c>
      <c r="AH114" s="7">
        <v>11794.33</v>
      </c>
    </row>
    <row r="115" spans="1:34" x14ac:dyDescent="0.45">
      <c r="A115" s="4">
        <v>46844</v>
      </c>
      <c r="B115" s="34">
        <v>39999.996499999994</v>
      </c>
      <c r="C115" s="8">
        <v>6933.5466077586225</v>
      </c>
      <c r="D115" s="8">
        <v>927.19897748697963</v>
      </c>
      <c r="E115" s="8">
        <v>4970.86546588702</v>
      </c>
      <c r="F115" s="8">
        <v>430.23423159111815</v>
      </c>
      <c r="G115" s="8">
        <v>4660.7910967905664</v>
      </c>
      <c r="H115" s="8">
        <v>17922.636379514304</v>
      </c>
      <c r="I115" s="9"/>
      <c r="J115" s="7">
        <v>47543.42</v>
      </c>
      <c r="K115" s="8">
        <v>13521.647390901231</v>
      </c>
      <c r="L115" s="8">
        <v>3208.3372596274658</v>
      </c>
      <c r="M115" s="8">
        <v>8129.6150985692002</v>
      </c>
      <c r="N115" s="8">
        <v>466.8060398811437</v>
      </c>
      <c r="O115" s="8">
        <v>3028.2858640564405</v>
      </c>
      <c r="P115" s="8">
        <v>28354.691653035483</v>
      </c>
      <c r="Q115" s="9">
        <v>0</v>
      </c>
      <c r="R115" s="7">
        <v>14141.64</v>
      </c>
      <c r="S115" s="8">
        <v>2912.0895752586216</v>
      </c>
      <c r="T115" s="8">
        <v>369.95239201730487</v>
      </c>
      <c r="U115" s="8">
        <v>1531.0265634932023</v>
      </c>
      <c r="V115" s="8">
        <v>125.19816139301538</v>
      </c>
      <c r="W115" s="8">
        <v>1398.23732903717</v>
      </c>
      <c r="X115" s="8">
        <v>6336.5040211993137</v>
      </c>
      <c r="Y115" s="9" t="s">
        <v>72</v>
      </c>
      <c r="Z115" s="7">
        <v>74474.789999999994</v>
      </c>
      <c r="AA115" s="8">
        <v>21841.903320211575</v>
      </c>
      <c r="AB115" s="8">
        <v>4320.9760326118412</v>
      </c>
      <c r="AC115" s="8">
        <v>14094.653657633624</v>
      </c>
      <c r="AD115" s="8">
        <v>983.08711779048554</v>
      </c>
      <c r="AE115" s="8">
        <v>8621.2351802051198</v>
      </c>
      <c r="AF115" s="8">
        <v>49861.855308452643</v>
      </c>
      <c r="AG115" s="9" t="s">
        <v>72</v>
      </c>
      <c r="AH115" s="7">
        <v>11782.17</v>
      </c>
    </row>
    <row r="116" spans="1:34" x14ac:dyDescent="0.45">
      <c r="A116" s="4">
        <v>46874</v>
      </c>
      <c r="B116" s="34">
        <v>40000.000499999995</v>
      </c>
      <c r="C116" s="8">
        <v>6774.9523570069423</v>
      </c>
      <c r="D116" s="8">
        <v>715.45708667241865</v>
      </c>
      <c r="E116" s="8">
        <v>4704.2190308045519</v>
      </c>
      <c r="F116" s="8">
        <v>420.25696323820154</v>
      </c>
      <c r="G116" s="8">
        <v>4442.9780369310156</v>
      </c>
      <c r="H116" s="8">
        <v>17057.863474653132</v>
      </c>
      <c r="I116" s="9"/>
      <c r="J116" s="7">
        <v>48145.42</v>
      </c>
      <c r="K116" s="8">
        <v>13404.42436531539</v>
      </c>
      <c r="L116" s="8">
        <v>2522.2473467090313</v>
      </c>
      <c r="M116" s="8">
        <v>7865.6563734837709</v>
      </c>
      <c r="N116" s="8">
        <v>472.69131994419143</v>
      </c>
      <c r="O116" s="8">
        <v>3001.1524921839923</v>
      </c>
      <c r="P116" s="8">
        <v>27266.171897636374</v>
      </c>
      <c r="Q116" s="9">
        <v>0</v>
      </c>
      <c r="R116" s="7">
        <v>13275.81</v>
      </c>
      <c r="S116" s="8">
        <v>2845.4799899429158</v>
      </c>
      <c r="T116" s="8">
        <v>285.46737758229506</v>
      </c>
      <c r="U116" s="8">
        <v>1448.899461487802</v>
      </c>
      <c r="V116" s="8">
        <v>122.29477630231665</v>
      </c>
      <c r="W116" s="8">
        <v>1332.8934110793048</v>
      </c>
      <c r="X116" s="8">
        <v>6035.035016394635</v>
      </c>
      <c r="Y116" s="9" t="s">
        <v>72</v>
      </c>
      <c r="Z116" s="7">
        <v>74364.490000000005</v>
      </c>
      <c r="AA116" s="8">
        <v>21534.36719372372</v>
      </c>
      <c r="AB116" s="8">
        <v>3380.7958507159337</v>
      </c>
      <c r="AC116" s="8">
        <v>13510.719210449233</v>
      </c>
      <c r="AD116" s="8">
        <v>976.99967583003331</v>
      </c>
      <c r="AE116" s="8">
        <v>8332.7261365012109</v>
      </c>
      <c r="AF116" s="8">
        <v>47735.608067220128</v>
      </c>
      <c r="AG116" s="9" t="s">
        <v>72</v>
      </c>
      <c r="AH116" s="7">
        <v>11865.11</v>
      </c>
    </row>
    <row r="117" spans="1:34" x14ac:dyDescent="0.45">
      <c r="A117" s="4">
        <v>46905</v>
      </c>
      <c r="B117" s="34">
        <v>39999.915000000001</v>
      </c>
      <c r="C117" s="8">
        <v>6622.6975164494797</v>
      </c>
      <c r="D117" s="8">
        <v>704.33606777480213</v>
      </c>
      <c r="E117" s="8">
        <v>4453.9439596083303</v>
      </c>
      <c r="F117" s="8">
        <v>410.62277702302083</v>
      </c>
      <c r="G117" s="8">
        <v>4237.7990821672101</v>
      </c>
      <c r="H117" s="8">
        <v>16429.399403022842</v>
      </c>
      <c r="I117" s="9"/>
      <c r="J117" s="7">
        <v>48887.15</v>
      </c>
      <c r="K117" s="8">
        <v>13292.081708971544</v>
      </c>
      <c r="L117" s="8">
        <v>2529.647597579652</v>
      </c>
      <c r="M117" s="8">
        <v>7611.2432819559326</v>
      </c>
      <c r="N117" s="8">
        <v>478.21109183526141</v>
      </c>
      <c r="O117" s="8">
        <v>2970.9656793787176</v>
      </c>
      <c r="P117" s="8">
        <v>26882.149359721108</v>
      </c>
      <c r="Q117" s="9">
        <v>0</v>
      </c>
      <c r="R117" s="7">
        <v>12590.15</v>
      </c>
      <c r="S117" s="8">
        <v>2781.5329569087817</v>
      </c>
      <c r="T117" s="8">
        <v>281.03009104214601</v>
      </c>
      <c r="U117" s="8">
        <v>1371.8147395593658</v>
      </c>
      <c r="V117" s="8">
        <v>119.49122811369907</v>
      </c>
      <c r="W117" s="8">
        <v>1271.3397246501629</v>
      </c>
      <c r="X117" s="8">
        <v>5825.2087402741554</v>
      </c>
      <c r="Y117" s="9" t="s">
        <v>72</v>
      </c>
      <c r="Z117" s="7">
        <v>74764.56</v>
      </c>
      <c r="AA117" s="8">
        <v>21239.318728710918</v>
      </c>
      <c r="AB117" s="8">
        <v>3374.8508789094144</v>
      </c>
      <c r="AC117" s="8">
        <v>12955.976033485927</v>
      </c>
      <c r="AD117" s="8">
        <v>970.95842426288641</v>
      </c>
      <c r="AE117" s="8">
        <v>8056.3245779793688</v>
      </c>
      <c r="AF117" s="8">
        <v>46597.42864334851</v>
      </c>
      <c r="AG117" s="9" t="s">
        <v>72</v>
      </c>
      <c r="AH117" s="7">
        <v>11921.49</v>
      </c>
    </row>
    <row r="118" spans="1:34" x14ac:dyDescent="0.45">
      <c r="A118" s="4">
        <v>46935</v>
      </c>
      <c r="B118" s="34">
        <v>40000.030200000001</v>
      </c>
      <c r="C118" s="8">
        <v>6476.451104566956</v>
      </c>
      <c r="D118" s="8">
        <v>693.47236377283093</v>
      </c>
      <c r="E118" s="8">
        <v>4219.0019258649554</v>
      </c>
      <c r="F118" s="8">
        <v>401.31612156225538</v>
      </c>
      <c r="G118" s="8">
        <v>4044.4699995533983</v>
      </c>
      <c r="H118" s="8">
        <v>15834.711515320396</v>
      </c>
      <c r="I118" s="9"/>
      <c r="J118" s="7">
        <v>49594.8</v>
      </c>
      <c r="K118" s="8">
        <v>13184.434653666167</v>
      </c>
      <c r="L118" s="8">
        <v>2537.2683814456009</v>
      </c>
      <c r="M118" s="8">
        <v>7366.2326078675842</v>
      </c>
      <c r="N118" s="8">
        <v>483.39557364711987</v>
      </c>
      <c r="O118" s="8">
        <v>2938.3007835559374</v>
      </c>
      <c r="P118" s="8">
        <v>26509.63200018241</v>
      </c>
      <c r="Q118" s="9">
        <v>0</v>
      </c>
      <c r="R118" s="7">
        <v>11959</v>
      </c>
      <c r="S118" s="8">
        <v>2720.1094639181215</v>
      </c>
      <c r="T118" s="8">
        <v>276.69547314535953</v>
      </c>
      <c r="U118" s="8">
        <v>1299.4525931664064</v>
      </c>
      <c r="V118" s="8">
        <v>116.7829913746163</v>
      </c>
      <c r="W118" s="8">
        <v>1213.3409998660195</v>
      </c>
      <c r="X118" s="8">
        <v>5626.3815214705228</v>
      </c>
      <c r="Y118" s="9" t="s">
        <v>72</v>
      </c>
      <c r="Z118" s="7">
        <v>75181.789999999994</v>
      </c>
      <c r="AA118" s="8">
        <v>20956.175979146516</v>
      </c>
      <c r="AB118" s="8">
        <v>3369.4352179729981</v>
      </c>
      <c r="AC118" s="8">
        <v>12429.034918905531</v>
      </c>
      <c r="AD118" s="8">
        <v>964.97491952182622</v>
      </c>
      <c r="AE118" s="8">
        <v>7791.6647830200154</v>
      </c>
      <c r="AF118" s="8">
        <v>45511.285818566888</v>
      </c>
      <c r="AG118" s="9" t="s">
        <v>72</v>
      </c>
      <c r="AH118" s="7">
        <v>12051.8</v>
      </c>
    </row>
    <row r="119" spans="1:34" x14ac:dyDescent="0.45">
      <c r="A119" s="4">
        <v>46966</v>
      </c>
      <c r="B119" s="34">
        <v>39999.803800000002</v>
      </c>
      <c r="C119" s="8">
        <v>6335.9015578423223</v>
      </c>
      <c r="D119" s="8">
        <v>682.85809663631392</v>
      </c>
      <c r="E119" s="8">
        <v>3998.4211393623109</v>
      </c>
      <c r="F119" s="8">
        <v>392.32231674029174</v>
      </c>
      <c r="G119" s="8">
        <v>3862.2565928965791</v>
      </c>
      <c r="H119" s="8">
        <v>15271.759703477819</v>
      </c>
      <c r="I119" s="9"/>
      <c r="J119" s="7">
        <v>50391.14</v>
      </c>
      <c r="K119" s="8">
        <v>13081.304775739252</v>
      </c>
      <c r="L119" s="8">
        <v>2545.1190809847021</v>
      </c>
      <c r="M119" s="8">
        <v>7130.4593301487403</v>
      </c>
      <c r="N119" s="8">
        <v>488.27227646047714</v>
      </c>
      <c r="O119" s="8">
        <v>2903.6597102412925</v>
      </c>
      <c r="P119" s="8">
        <v>26148.815173574465</v>
      </c>
      <c r="Q119" s="9">
        <v>0</v>
      </c>
      <c r="R119" s="7">
        <v>11569.93</v>
      </c>
      <c r="S119" s="8">
        <v>2661.0786542937753</v>
      </c>
      <c r="T119" s="8">
        <v>272.46038055788921</v>
      </c>
      <c r="U119" s="8">
        <v>1231.5137109235918</v>
      </c>
      <c r="V119" s="8">
        <v>114.16579417142491</v>
      </c>
      <c r="W119" s="8">
        <v>1158.6769778689738</v>
      </c>
      <c r="X119" s="8">
        <v>5437.8955178156548</v>
      </c>
      <c r="Y119" s="9" t="s">
        <v>72</v>
      </c>
      <c r="Z119" s="7">
        <v>76021.75</v>
      </c>
      <c r="AA119" s="8">
        <v>20684.38664515004</v>
      </c>
      <c r="AB119" s="8">
        <v>3364.5487969482788</v>
      </c>
      <c r="AC119" s="8">
        <v>11928.564697383514</v>
      </c>
      <c r="AD119" s="8">
        <v>959.05905654882713</v>
      </c>
      <c r="AE119" s="8">
        <v>7538.3676217171869</v>
      </c>
      <c r="AF119" s="8">
        <v>44474.926817747844</v>
      </c>
      <c r="AG119" s="9" t="s">
        <v>72</v>
      </c>
      <c r="AH119" s="7">
        <v>11400.7</v>
      </c>
    </row>
    <row r="120" spans="1:34" x14ac:dyDescent="0.45">
      <c r="A120" s="4">
        <v>46997</v>
      </c>
      <c r="B120" s="34">
        <v>39999.999000000003</v>
      </c>
      <c r="C120" s="8">
        <v>6200.7555292418592</v>
      </c>
      <c r="D120" s="8">
        <v>672.48568756092357</v>
      </c>
      <c r="E120" s="8">
        <v>3791.2920640401007</v>
      </c>
      <c r="F120" s="8">
        <v>383.62749578345677</v>
      </c>
      <c r="G120" s="8">
        <v>3690.4714571434893</v>
      </c>
      <c r="H120" s="8">
        <v>14738.632233769829</v>
      </c>
      <c r="I120" s="9"/>
      <c r="J120" s="7">
        <v>50949.89</v>
      </c>
      <c r="K120" s="8">
        <v>12982.519946801003</v>
      </c>
      <c r="L120" s="8">
        <v>2553.2091121872159</v>
      </c>
      <c r="M120" s="8">
        <v>6903.7403299503376</v>
      </c>
      <c r="N120" s="8">
        <v>492.86630364625131</v>
      </c>
      <c r="O120" s="8">
        <v>2867.4799166777448</v>
      </c>
      <c r="P120" s="8">
        <v>25799.815609262554</v>
      </c>
      <c r="Q120" s="9">
        <v>0</v>
      </c>
      <c r="R120" s="7">
        <v>11461.06</v>
      </c>
      <c r="S120" s="8">
        <v>2604.3173222815808</v>
      </c>
      <c r="T120" s="8">
        <v>268.32178933680848</v>
      </c>
      <c r="U120" s="8">
        <v>1167.7179557243512</v>
      </c>
      <c r="V120" s="8">
        <v>111.63560127298592</v>
      </c>
      <c r="W120" s="8">
        <v>1107.1414371430469</v>
      </c>
      <c r="X120" s="8">
        <v>5259.1341057587742</v>
      </c>
      <c r="Y120" s="9" t="s">
        <v>72</v>
      </c>
      <c r="Z120" s="7">
        <v>65475.41</v>
      </c>
      <c r="AA120" s="8">
        <v>20423.426581891232</v>
      </c>
      <c r="AB120" s="8">
        <v>3360.1919372603243</v>
      </c>
      <c r="AC120" s="8">
        <v>11453.290806798457</v>
      </c>
      <c r="AD120" s="8">
        <v>953.21929858639942</v>
      </c>
      <c r="AE120" s="8">
        <v>7296.0456652499315</v>
      </c>
      <c r="AF120" s="8">
        <v>43486.174289786344</v>
      </c>
      <c r="AG120" s="9" t="s">
        <v>72</v>
      </c>
      <c r="AH120" s="7">
        <v>11461.09</v>
      </c>
    </row>
    <row r="121" spans="1:34" x14ac:dyDescent="0.45">
      <c r="A121" s="4">
        <v>47027</v>
      </c>
      <c r="B121" s="34">
        <v>39999.963499999998</v>
      </c>
      <c r="C121" s="8">
        <v>6070.7367631892121</v>
      </c>
      <c r="D121" s="8">
        <v>662.34784343172748</v>
      </c>
      <c r="E121" s="8">
        <v>3596.7634121712667</v>
      </c>
      <c r="F121" s="8">
        <v>375.21855177798869</v>
      </c>
      <c r="G121" s="8">
        <v>3528.470946693601</v>
      </c>
      <c r="H121" s="8">
        <v>14233.537517263798</v>
      </c>
      <c r="I121" s="9"/>
      <c r="J121" s="7">
        <v>51532.32</v>
      </c>
      <c r="K121" s="8">
        <v>12887.914263533066</v>
      </c>
      <c r="L121" s="8">
        <v>2561.5479484683942</v>
      </c>
      <c r="M121" s="8">
        <v>6685.8776661771317</v>
      </c>
      <c r="N121" s="8">
        <v>497.20061048496092</v>
      </c>
      <c r="O121" s="8">
        <v>2830.1422257888275</v>
      </c>
      <c r="P121" s="8">
        <v>25462.682714452381</v>
      </c>
      <c r="Q121" s="9">
        <v>0</v>
      </c>
      <c r="R121" s="7">
        <v>12065.71</v>
      </c>
      <c r="S121" s="8">
        <v>2549.7094405394691</v>
      </c>
      <c r="T121" s="8">
        <v>264.27678952925925</v>
      </c>
      <c r="U121" s="8">
        <v>1107.8031309487501</v>
      </c>
      <c r="V121" s="8">
        <v>109.18859856739472</v>
      </c>
      <c r="W121" s="8">
        <v>1058.5412840080803</v>
      </c>
      <c r="X121" s="8">
        <v>5089.519243592953</v>
      </c>
      <c r="Y121" s="9" t="s">
        <v>72</v>
      </c>
      <c r="Z121" s="7">
        <v>66216.37</v>
      </c>
      <c r="AA121" s="8">
        <v>20172.79837936012</v>
      </c>
      <c r="AB121" s="8">
        <v>3356.3653605864674</v>
      </c>
      <c r="AC121" s="8">
        <v>11001.99376078265</v>
      </c>
      <c r="AD121" s="8">
        <v>947.46287261854741</v>
      </c>
      <c r="AE121" s="8">
        <v>7064.3073618211492</v>
      </c>
      <c r="AF121" s="8">
        <v>42542.927735168938</v>
      </c>
      <c r="AG121" s="9" t="s">
        <v>72</v>
      </c>
      <c r="AH121" s="7">
        <v>12065.71</v>
      </c>
    </row>
    <row r="122" spans="1:34" x14ac:dyDescent="0.45">
      <c r="A122" s="4">
        <v>47058</v>
      </c>
      <c r="B122" s="34">
        <v>39999.99</v>
      </c>
      <c r="C122" s="8">
        <v>5945.5850420836096</v>
      </c>
      <c r="D122" s="8">
        <v>652.43754399584941</v>
      </c>
      <c r="E122" s="8">
        <v>3414.0383969556838</v>
      </c>
      <c r="F122" s="8">
        <v>367.08308824637771</v>
      </c>
      <c r="G122" s="8">
        <v>3375.6523431565338</v>
      </c>
      <c r="H122" s="8">
        <v>13754.796414438053</v>
      </c>
      <c r="I122" s="9"/>
      <c r="J122" s="7">
        <v>52047.98</v>
      </c>
      <c r="K122" s="8">
        <v>12797.32795973477</v>
      </c>
      <c r="L122" s="8">
        <v>2570.1451445217499</v>
      </c>
      <c r="M122" s="8">
        <v>6476.6614659782135</v>
      </c>
      <c r="N122" s="8">
        <v>501.29623035303246</v>
      </c>
      <c r="O122" s="8">
        <v>2791.9776303969538</v>
      </c>
      <c r="P122" s="8">
        <v>25137.408430984717</v>
      </c>
      <c r="Q122" s="9">
        <v>0</v>
      </c>
      <c r="R122" s="7">
        <v>12735.24</v>
      </c>
      <c r="S122" s="8">
        <v>2497.145717675116</v>
      </c>
      <c r="T122" s="8">
        <v>260.32258005434392</v>
      </c>
      <c r="U122" s="8">
        <v>1051.5238262623507</v>
      </c>
      <c r="V122" s="8">
        <v>106.82117867969592</v>
      </c>
      <c r="W122" s="8">
        <v>1012.6957029469601</v>
      </c>
      <c r="X122" s="8">
        <v>4928.5090056184663</v>
      </c>
      <c r="Y122" s="9" t="s">
        <v>72</v>
      </c>
      <c r="Z122" s="7">
        <v>65549.59</v>
      </c>
      <c r="AA122" s="8">
        <v>19932.030010235103</v>
      </c>
      <c r="AB122" s="8">
        <v>3353.0701973167693</v>
      </c>
      <c r="AC122" s="8">
        <v>10573.507542325035</v>
      </c>
      <c r="AD122" s="8">
        <v>941.79593624868562</v>
      </c>
      <c r="AE122" s="8">
        <v>6842.7604421847936</v>
      </c>
      <c r="AF122" s="8">
        <v>41643.164128310389</v>
      </c>
      <c r="AG122" s="9" t="s">
        <v>72</v>
      </c>
      <c r="AH122" s="7">
        <v>12735.78</v>
      </c>
    </row>
    <row r="123" spans="1:34" x14ac:dyDescent="0.45">
      <c r="A123" s="4">
        <v>47088</v>
      </c>
      <c r="B123" s="34">
        <v>39999.999900000003</v>
      </c>
      <c r="C123" s="8">
        <v>5825.0551996967042</v>
      </c>
      <c r="D123" s="8">
        <v>642.7480297021209</v>
      </c>
      <c r="E123" s="8">
        <v>3242.3712268215445</v>
      </c>
      <c r="F123" s="8">
        <v>359.20937343389625</v>
      </c>
      <c r="G123" s="8">
        <v>3231.4512092477721</v>
      </c>
      <c r="H123" s="8">
        <v>13300.835038902038</v>
      </c>
      <c r="I123" s="9"/>
      <c r="J123" s="7">
        <v>52582.92</v>
      </c>
      <c r="K123" s="8">
        <v>12710.607303345927</v>
      </c>
      <c r="L123" s="8">
        <v>2579.0103600220232</v>
      </c>
      <c r="M123" s="8">
        <v>6275.8724716268462</v>
      </c>
      <c r="N123" s="8">
        <v>505.17247258406235</v>
      </c>
      <c r="O123" s="8">
        <v>2753.2732361976291</v>
      </c>
      <c r="P123" s="8">
        <v>24823.935843776489</v>
      </c>
      <c r="Q123" s="9">
        <v>0</v>
      </c>
      <c r="R123" s="7">
        <v>13023.05</v>
      </c>
      <c r="S123" s="8">
        <v>2446.5231838726158</v>
      </c>
      <c r="T123" s="8">
        <v>256.45646385114628</v>
      </c>
      <c r="U123" s="8">
        <v>998.65033786103572</v>
      </c>
      <c r="V123" s="8">
        <v>104.52992766926381</v>
      </c>
      <c r="W123" s="8">
        <v>969.43536277433157</v>
      </c>
      <c r="X123" s="8">
        <v>4775.5952760283935</v>
      </c>
      <c r="Y123" s="9" t="s">
        <v>72</v>
      </c>
      <c r="Z123" s="7">
        <v>66412.84</v>
      </c>
      <c r="AA123" s="8">
        <v>19700.673542981971</v>
      </c>
      <c r="AB123" s="8">
        <v>3350.3079956645684</v>
      </c>
      <c r="AC123" s="8">
        <v>10166.717943812699</v>
      </c>
      <c r="AD123" s="8">
        <v>936.22372070473784</v>
      </c>
      <c r="AE123" s="8">
        <v>6631.0146872949554</v>
      </c>
      <c r="AF123" s="8">
        <v>40784.937890458932</v>
      </c>
      <c r="AG123" s="9" t="s">
        <v>72</v>
      </c>
      <c r="AH123" s="7">
        <v>13023.05</v>
      </c>
    </row>
    <row r="124" spans="1:34" x14ac:dyDescent="0.45">
      <c r="A124" s="4">
        <v>47119</v>
      </c>
      <c r="B124" s="34">
        <v>40000.000899999999</v>
      </c>
      <c r="C124" s="8">
        <v>5708.9161971399599</v>
      </c>
      <c r="D124" s="8">
        <v>633.27279016836917</v>
      </c>
      <c r="E124" s="8">
        <v>3081.0638258123449</v>
      </c>
      <c r="F124" s="8">
        <v>351.58629799039215</v>
      </c>
      <c r="G124" s="8">
        <v>3095.3389162490921</v>
      </c>
      <c r="H124" s="8">
        <v>12870.178027360158</v>
      </c>
      <c r="I124" s="9"/>
      <c r="J124" s="7">
        <v>53155.839999999997</v>
      </c>
      <c r="K124" s="8">
        <v>12627.604480974438</v>
      </c>
      <c r="L124" s="8">
        <v>2588.1533832845303</v>
      </c>
      <c r="M124" s="8">
        <v>6083.284280703836</v>
      </c>
      <c r="N124" s="8">
        <v>508.84709620816523</v>
      </c>
      <c r="O124" s="8">
        <v>2714.2774663853015</v>
      </c>
      <c r="P124" s="8">
        <v>24522.166707556273</v>
      </c>
      <c r="Q124" s="9">
        <v>0</v>
      </c>
      <c r="R124" s="7">
        <v>13282.24</v>
      </c>
      <c r="S124" s="8">
        <v>2397.744802798783</v>
      </c>
      <c r="T124" s="8">
        <v>252.6758432771793</v>
      </c>
      <c r="U124" s="8">
        <v>948.96765835020221</v>
      </c>
      <c r="V124" s="8">
        <v>102.31161271520412</v>
      </c>
      <c r="W124" s="8">
        <v>928.60167487472756</v>
      </c>
      <c r="X124" s="8">
        <v>4630.3015920160969</v>
      </c>
      <c r="Y124" s="9" t="s">
        <v>72</v>
      </c>
      <c r="Z124" s="7">
        <v>65809.97</v>
      </c>
      <c r="AA124" s="8">
        <v>19478.303917542391</v>
      </c>
      <c r="AB124" s="8">
        <v>3348.0807314865733</v>
      </c>
      <c r="AC124" s="8">
        <v>9780.5608716786501</v>
      </c>
      <c r="AD124" s="8">
        <v>930.75065379663579</v>
      </c>
      <c r="AE124" s="8">
        <v>6428.6841658842113</v>
      </c>
      <c r="AF124" s="8">
        <v>39966.380340388459</v>
      </c>
      <c r="AG124" s="9" t="s">
        <v>72</v>
      </c>
      <c r="AH124" s="7">
        <v>13282.24</v>
      </c>
    </row>
    <row r="125" spans="1:34" x14ac:dyDescent="0.45">
      <c r="A125" s="4">
        <v>47150</v>
      </c>
      <c r="B125" s="34">
        <v>40000.002500000002</v>
      </c>
      <c r="C125" s="8">
        <v>5596.9502573353184</v>
      </c>
      <c r="D125" s="8">
        <v>624.00555323959475</v>
      </c>
      <c r="E125" s="8">
        <v>2929.4627654444917</v>
      </c>
      <c r="F125" s="8">
        <v>344.20333576217126</v>
      </c>
      <c r="G125" s="8">
        <v>2966.8203335060089</v>
      </c>
      <c r="H125" s="8">
        <v>12461.442245287584</v>
      </c>
      <c r="I125" s="9"/>
      <c r="J125" s="7">
        <v>53709.07</v>
      </c>
      <c r="K125" s="8">
        <v>12548.177472083784</v>
      </c>
      <c r="L125" s="8">
        <v>2597.5841549861925</v>
      </c>
      <c r="M125" s="8">
        <v>5898.6653124994418</v>
      </c>
      <c r="N125" s="8">
        <v>512.33646304973411</v>
      </c>
      <c r="O125" s="8">
        <v>2675.2046305730014</v>
      </c>
      <c r="P125" s="8">
        <v>24231.968033192152</v>
      </c>
      <c r="Q125" s="9">
        <v>0</v>
      </c>
      <c r="R125" s="7">
        <v>13606.88</v>
      </c>
      <c r="S125" s="8">
        <v>2350.7191080808338</v>
      </c>
      <c r="T125" s="8">
        <v>248.97821574259831</v>
      </c>
      <c r="U125" s="8">
        <v>902.27453175690334</v>
      </c>
      <c r="V125" s="8">
        <v>100.16317070679183</v>
      </c>
      <c r="W125" s="8">
        <v>890.04610005180268</v>
      </c>
      <c r="X125" s="8">
        <v>4492.18112633893</v>
      </c>
      <c r="Y125" s="9" t="s">
        <v>72</v>
      </c>
      <c r="Z125" s="7">
        <v>66758.080000000002</v>
      </c>
      <c r="AA125" s="8">
        <v>19264.517780886166</v>
      </c>
      <c r="AB125" s="8">
        <v>3346.3908188737059</v>
      </c>
      <c r="AC125" s="8">
        <v>9414.0206310328322</v>
      </c>
      <c r="AD125" s="8">
        <v>925.38046596433969</v>
      </c>
      <c r="AE125" s="8">
        <v>6235.3890307802121</v>
      </c>
      <c r="AF125" s="8">
        <v>39185.698727537259</v>
      </c>
      <c r="AG125" s="9" t="s">
        <v>72</v>
      </c>
      <c r="AH125" s="7">
        <v>13597.38</v>
      </c>
    </row>
    <row r="126" spans="1:34" x14ac:dyDescent="0.45">
      <c r="A126" s="4">
        <v>47178</v>
      </c>
      <c r="B126" s="34">
        <v>40000.006299999994</v>
      </c>
      <c r="C126" s="8">
        <v>5488.9520542204318</v>
      </c>
      <c r="D126" s="8">
        <v>614.94027460268603</v>
      </c>
      <c r="E126" s="8">
        <v>2786.9563943624034</v>
      </c>
      <c r="F126" s="8">
        <v>337.05050743546371</v>
      </c>
      <c r="G126" s="8">
        <v>2845.4316691080808</v>
      </c>
      <c r="H126" s="8">
        <v>12073.330899729066</v>
      </c>
      <c r="I126" s="9"/>
      <c r="J126" s="7">
        <v>54212.31</v>
      </c>
      <c r="K126" s="8">
        <v>12472.189914813522</v>
      </c>
      <c r="L126" s="8">
        <v>2607.3127920528914</v>
      </c>
      <c r="M126" s="8">
        <v>5721.7805300088021</v>
      </c>
      <c r="N126" s="8">
        <v>515.65567308244817</v>
      </c>
      <c r="O126" s="8">
        <v>2636.2389440655456</v>
      </c>
      <c r="P126" s="8">
        <v>23953.177854023208</v>
      </c>
      <c r="Q126" s="9">
        <v>0</v>
      </c>
      <c r="R126" s="7">
        <v>13581.16</v>
      </c>
      <c r="S126" s="8">
        <v>2305.359862772581</v>
      </c>
      <c r="T126" s="8">
        <v>245.36116956647174</v>
      </c>
      <c r="U126" s="8">
        <v>858.38256946362026</v>
      </c>
      <c r="V126" s="8">
        <v>98.081697663719936</v>
      </c>
      <c r="W126" s="8">
        <v>853.62950073242416</v>
      </c>
      <c r="X126" s="8">
        <v>4360.8148001988166</v>
      </c>
      <c r="Y126" s="9" t="s">
        <v>72</v>
      </c>
      <c r="Z126" s="7">
        <v>76015.05</v>
      </c>
      <c r="AA126" s="8">
        <v>19058.932379878039</v>
      </c>
      <c r="AB126" s="8">
        <v>3345.2411215761144</v>
      </c>
      <c r="AC126" s="8">
        <v>9066.1282032436866</v>
      </c>
      <c r="AD126" s="8">
        <v>920.11628200500468</v>
      </c>
      <c r="AE126" s="8">
        <v>6050.7569469952423</v>
      </c>
      <c r="AF126" s="8">
        <v>38441.174933698087</v>
      </c>
      <c r="AG126" s="9" t="s">
        <v>72</v>
      </c>
      <c r="AH126" s="7">
        <v>13519.68</v>
      </c>
    </row>
    <row r="127" spans="1:34" x14ac:dyDescent="0.45">
      <c r="A127" s="4">
        <v>47209</v>
      </c>
      <c r="B127" s="34">
        <v>39999.9879</v>
      </c>
      <c r="C127" s="8">
        <v>5384.7279531461054</v>
      </c>
      <c r="D127" s="8">
        <v>606.07112792554528</v>
      </c>
      <c r="E127" s="8">
        <v>2652.9721530342931</v>
      </c>
      <c r="F127" s="8">
        <v>330.11834679689235</v>
      </c>
      <c r="G127" s="8">
        <v>2730.738451677269</v>
      </c>
      <c r="H127" s="8">
        <v>11704.628032580107</v>
      </c>
      <c r="I127" s="9"/>
      <c r="J127" s="7">
        <v>54708.1</v>
      </c>
      <c r="K127" s="8">
        <v>12399.510965132571</v>
      </c>
      <c r="L127" s="8">
        <v>2617.3496118177804</v>
      </c>
      <c r="M127" s="8">
        <v>5552.3929438306704</v>
      </c>
      <c r="N127" s="8">
        <v>518.8186844693297</v>
      </c>
      <c r="O127" s="8">
        <v>2597.5380701552813</v>
      </c>
      <c r="P127" s="8">
        <v>23685.610275405634</v>
      </c>
      <c r="Q127" s="9">
        <v>0</v>
      </c>
      <c r="R127" s="7">
        <v>13302.42</v>
      </c>
      <c r="S127" s="8">
        <v>2261.585740321364</v>
      </c>
      <c r="T127" s="8">
        <v>241.82238004229256</v>
      </c>
      <c r="U127" s="8">
        <v>817.11542313456232</v>
      </c>
      <c r="V127" s="8">
        <v>96.064438917895671</v>
      </c>
      <c r="W127" s="8">
        <v>819.22153550318069</v>
      </c>
      <c r="X127" s="8">
        <v>4235.8095179192951</v>
      </c>
      <c r="Y127" s="9" t="s">
        <v>72</v>
      </c>
      <c r="Z127" s="7">
        <v>76624.41</v>
      </c>
      <c r="AA127" s="8">
        <v>18861.184508907896</v>
      </c>
      <c r="AB127" s="8">
        <v>3344.6349653284346</v>
      </c>
      <c r="AC127" s="8">
        <v>8735.9595274718231</v>
      </c>
      <c r="AD127" s="8">
        <v>914.96070062560057</v>
      </c>
      <c r="AE127" s="8">
        <v>5874.4242121680036</v>
      </c>
      <c r="AF127" s="8">
        <v>37731.163914501754</v>
      </c>
      <c r="AG127" s="9" t="s">
        <v>72</v>
      </c>
      <c r="AH127" s="7">
        <v>13302.42</v>
      </c>
    </row>
    <row r="128" spans="1:34" x14ac:dyDescent="0.45">
      <c r="A128" s="4">
        <v>47239</v>
      </c>
      <c r="B128" s="34">
        <v>40000</v>
      </c>
      <c r="C128" s="8">
        <v>5284.0952991782451</v>
      </c>
      <c r="D128" s="8">
        <v>597.39249549058843</v>
      </c>
      <c r="E128" s="8">
        <v>2526.9740615283154</v>
      </c>
      <c r="F128" s="8">
        <v>323.39786939784875</v>
      </c>
      <c r="G128" s="8">
        <v>2622.3336439502391</v>
      </c>
      <c r="H128" s="8">
        <v>11354.193369545235</v>
      </c>
      <c r="I128" s="9"/>
      <c r="J128" s="7">
        <v>55341.88</v>
      </c>
      <c r="K128" s="8">
        <v>12330.015150874015</v>
      </c>
      <c r="L128" s="8">
        <v>2627.7051565561255</v>
      </c>
      <c r="M128" s="8">
        <v>5390.2649214434441</v>
      </c>
      <c r="N128" s="8">
        <v>521.83842033169481</v>
      </c>
      <c r="O128" s="8">
        <v>2559.2362471779447</v>
      </c>
      <c r="P128" s="8">
        <v>23429.059896383227</v>
      </c>
      <c r="Q128" s="9">
        <v>0</v>
      </c>
      <c r="R128" s="7">
        <v>12848.18</v>
      </c>
      <c r="S128" s="8">
        <v>2219.320025654863</v>
      </c>
      <c r="T128" s="8">
        <v>238.35960570074479</v>
      </c>
      <c r="U128" s="8">
        <v>778.30801095072115</v>
      </c>
      <c r="V128" s="8">
        <v>94.108779994773982</v>
      </c>
      <c r="W128" s="8">
        <v>786.70009318507175</v>
      </c>
      <c r="X128" s="8">
        <v>4116.7965154861749</v>
      </c>
      <c r="Y128" s="9" t="s">
        <v>72</v>
      </c>
      <c r="Z128" s="7">
        <v>77402.19</v>
      </c>
      <c r="AA128" s="8">
        <v>18670.929509887908</v>
      </c>
      <c r="AB128" s="8">
        <v>3344.5761511448318</v>
      </c>
      <c r="AC128" s="8">
        <v>8422.6337952774229</v>
      </c>
      <c r="AD128" s="8">
        <v>909.91586360911333</v>
      </c>
      <c r="AE128" s="8">
        <v>5706.0366199182317</v>
      </c>
      <c r="AF128" s="8">
        <v>37054.091939837512</v>
      </c>
      <c r="AG128" s="9" t="s">
        <v>72</v>
      </c>
      <c r="AH128" s="7">
        <v>12847.58</v>
      </c>
    </row>
    <row r="129" spans="1:34" x14ac:dyDescent="0.45">
      <c r="A129" s="4">
        <v>47270</v>
      </c>
      <c r="B129" s="34">
        <v>39999.998999999996</v>
      </c>
      <c r="C129" s="8">
        <v>5186.8817502074435</v>
      </c>
      <c r="D129" s="8">
        <v>588.89895929448198</v>
      </c>
      <c r="E129" s="8">
        <v>2408.4603691828925</v>
      </c>
      <c r="F129" s="8">
        <v>316.88054342900665</v>
      </c>
      <c r="G129" s="8">
        <v>2519.835879319724</v>
      </c>
      <c r="H129" s="8">
        <v>11020.957501433548</v>
      </c>
      <c r="I129" s="9"/>
      <c r="J129" s="7">
        <v>55632.6</v>
      </c>
      <c r="K129" s="8">
        <v>12263.582221961664</v>
      </c>
      <c r="L129" s="8">
        <v>2638.3902185037327</v>
      </c>
      <c r="M129" s="8">
        <v>5235.1593228616775</v>
      </c>
      <c r="N129" s="8">
        <v>524.72686397595146</v>
      </c>
      <c r="O129" s="8">
        <v>2521.4470528403258</v>
      </c>
      <c r="P129" s="8">
        <v>23183.305680143352</v>
      </c>
      <c r="Q129" s="9">
        <v>0</v>
      </c>
      <c r="R129" s="7">
        <v>12289.02</v>
      </c>
      <c r="S129" s="8">
        <v>2178.4903350871259</v>
      </c>
      <c r="T129" s="8">
        <v>234.97068475849829</v>
      </c>
      <c r="U129" s="8">
        <v>741.80579370833084</v>
      </c>
      <c r="V129" s="8">
        <v>92.212238137840927</v>
      </c>
      <c r="W129" s="8">
        <v>755.95076379591717</v>
      </c>
      <c r="X129" s="8">
        <v>4003.4298154877133</v>
      </c>
      <c r="Y129" s="9" t="s">
        <v>72</v>
      </c>
      <c r="Z129" s="7">
        <v>76335.539999999994</v>
      </c>
      <c r="AA129" s="8">
        <v>18487.840322210595</v>
      </c>
      <c r="AB129" s="8">
        <v>3345.0689696571112</v>
      </c>
      <c r="AC129" s="8">
        <v>8125.3117658811479</v>
      </c>
      <c r="AD129" s="8">
        <v>904.98351609075939</v>
      </c>
      <c r="AE129" s="8">
        <v>5545.2501080239945</v>
      </c>
      <c r="AF129" s="8">
        <v>36408.454681863608</v>
      </c>
      <c r="AG129" s="9" t="s">
        <v>72</v>
      </c>
      <c r="AH129" s="7">
        <v>12289.02</v>
      </c>
    </row>
    <row r="130" spans="1:34" x14ac:dyDescent="0.45">
      <c r="A130" s="4">
        <v>47300</v>
      </c>
      <c r="B130" s="34">
        <v>39563.664199999999</v>
      </c>
      <c r="C130" s="8">
        <v>5092.9246520003408</v>
      </c>
      <c r="D130" s="8">
        <v>580.58529258778412</v>
      </c>
      <c r="E130" s="8">
        <v>2296.9613557210832</v>
      </c>
      <c r="F130" s="8">
        <v>310.55826262859921</v>
      </c>
      <c r="G130" s="8">
        <v>2422.8878132743725</v>
      </c>
      <c r="H130" s="8">
        <v>10703.917376212179</v>
      </c>
      <c r="I130" s="9"/>
      <c r="J130" s="7">
        <v>56163.23</v>
      </c>
      <c r="K130" s="8">
        <v>12200.096998042187</v>
      </c>
      <c r="L130" s="8">
        <v>2649.4158654683461</v>
      </c>
      <c r="M130" s="8">
        <v>5086.8404815031527</v>
      </c>
      <c r="N130" s="8">
        <v>527.4951440475096</v>
      </c>
      <c r="O130" s="8">
        <v>2484.2658509588036</v>
      </c>
      <c r="P130" s="8">
        <v>22948.114340019998</v>
      </c>
      <c r="Q130" s="9">
        <v>0</v>
      </c>
      <c r="R130" s="7">
        <v>11815.89</v>
      </c>
      <c r="S130" s="8">
        <v>2139.0283538401432</v>
      </c>
      <c r="T130" s="8">
        <v>231.65353174252587</v>
      </c>
      <c r="U130" s="8">
        <v>707.46409756209368</v>
      </c>
      <c r="V130" s="8">
        <v>90.372454424922367</v>
      </c>
      <c r="W130" s="8">
        <v>726.86634398231183</v>
      </c>
      <c r="X130" s="8">
        <v>3895.3847815519971</v>
      </c>
      <c r="Y130" s="9" t="s">
        <v>72</v>
      </c>
      <c r="Z130" s="7">
        <v>77018.740000000005</v>
      </c>
      <c r="AA130" s="8">
        <v>18311.606580442596</v>
      </c>
      <c r="AB130" s="8">
        <v>3346.1182165736868</v>
      </c>
      <c r="AC130" s="8">
        <v>7843.1941083684524</v>
      </c>
      <c r="AD130" s="8">
        <v>900.16505920182863</v>
      </c>
      <c r="AE130" s="8">
        <v>5391.7312268880505</v>
      </c>
      <c r="AF130" s="8">
        <v>35792.815191474612</v>
      </c>
      <c r="AG130" s="9" t="s">
        <v>72</v>
      </c>
      <c r="AH130" s="7">
        <v>11815.89</v>
      </c>
    </row>
    <row r="131" spans="1:34" x14ac:dyDescent="0.45">
      <c r="A131" s="4">
        <v>47331</v>
      </c>
      <c r="B131" s="34">
        <v>38905.103099999993</v>
      </c>
      <c r="C131" s="8">
        <v>4814.6323198611244</v>
      </c>
      <c r="D131" s="8">
        <v>572.44645182981458</v>
      </c>
      <c r="E131" s="8">
        <v>2192.037274039722</v>
      </c>
      <c r="F131" s="8">
        <v>304.42332106376398</v>
      </c>
      <c r="G131" s="8">
        <v>2331.1545820872707</v>
      </c>
      <c r="H131" s="8">
        <v>10214.693948881697</v>
      </c>
      <c r="I131" s="9"/>
      <c r="J131" s="7">
        <v>56478.74</v>
      </c>
      <c r="K131" s="8">
        <v>11684.558442097097</v>
      </c>
      <c r="L131" s="8">
        <v>2660.7934671465973</v>
      </c>
      <c r="M131" s="8">
        <v>4945.0750471477295</v>
      </c>
      <c r="N131" s="8">
        <v>530.15361086576002</v>
      </c>
      <c r="O131" s="8">
        <v>2447.7719593196693</v>
      </c>
      <c r="P131" s="8">
        <v>22268.352526576855</v>
      </c>
      <c r="Q131" s="9">
        <v>0</v>
      </c>
      <c r="R131" s="7">
        <v>11521.4</v>
      </c>
      <c r="S131" s="8">
        <v>2022.1455743416723</v>
      </c>
      <c r="T131" s="8">
        <v>228.40613428009601</v>
      </c>
      <c r="U131" s="8">
        <v>675.14748040423433</v>
      </c>
      <c r="V131" s="8">
        <v>88.587186429555331</v>
      </c>
      <c r="W131" s="8">
        <v>699.34637462618116</v>
      </c>
      <c r="X131" s="8">
        <v>3713.6327500817388</v>
      </c>
      <c r="Y131" s="9" t="s">
        <v>72</v>
      </c>
      <c r="Z131" s="7">
        <v>75904.08</v>
      </c>
      <c r="AA131" s="8">
        <v>17462.117225930448</v>
      </c>
      <c r="AB131" s="8">
        <v>3347.7292093423748</v>
      </c>
      <c r="AC131" s="8">
        <v>7575.5197759953953</v>
      </c>
      <c r="AD131" s="8">
        <v>895.46159614227679</v>
      </c>
      <c r="AE131" s="8">
        <v>5245.1574578243944</v>
      </c>
      <c r="AF131" s="8">
        <v>34525.985265234885</v>
      </c>
      <c r="AG131" s="9" t="s">
        <v>72</v>
      </c>
      <c r="AH131" s="7">
        <v>11521.02</v>
      </c>
    </row>
    <row r="132" spans="1:34" x14ac:dyDescent="0.45">
      <c r="A132" s="4">
        <v>47362</v>
      </c>
      <c r="B132" s="34">
        <v>37765.657299999999</v>
      </c>
      <c r="C132" s="8">
        <v>4738.8203803028646</v>
      </c>
      <c r="D132" s="8">
        <v>564.4775690356214</v>
      </c>
      <c r="E132" s="8">
        <v>2093.276425516684</v>
      </c>
      <c r="F132" s="8">
        <v>298.46838963840401</v>
      </c>
      <c r="G132" s="8">
        <v>2244.3223617035419</v>
      </c>
      <c r="H132" s="8">
        <v>9939.3651261971172</v>
      </c>
      <c r="I132" s="9"/>
      <c r="J132" s="7">
        <v>56993.33</v>
      </c>
      <c r="K132" s="8">
        <v>11650.42482612584</v>
      </c>
      <c r="L132" s="8">
        <v>2672.5347222628739</v>
      </c>
      <c r="M132" s="8">
        <v>4809.6327060766907</v>
      </c>
      <c r="N132" s="8">
        <v>532.71190501466413</v>
      </c>
      <c r="O132" s="8">
        <v>2412.0305721669542</v>
      </c>
      <c r="P132" s="8">
        <v>22077.334731647021</v>
      </c>
      <c r="Q132" s="9">
        <v>0</v>
      </c>
      <c r="R132" s="7">
        <v>11400.09</v>
      </c>
      <c r="S132" s="8">
        <v>1990.304559727203</v>
      </c>
      <c r="T132" s="8">
        <v>225.22655004521295</v>
      </c>
      <c r="U132" s="8">
        <v>644.72913905913867</v>
      </c>
      <c r="V132" s="8">
        <v>86.854301384775567</v>
      </c>
      <c r="W132" s="8">
        <v>673.29670851106255</v>
      </c>
      <c r="X132" s="8">
        <v>3620.411258727393</v>
      </c>
      <c r="Y132" s="9" t="s">
        <v>72</v>
      </c>
      <c r="Z132" s="7">
        <v>69260.44</v>
      </c>
      <c r="AA132" s="8">
        <v>17337.009282489278</v>
      </c>
      <c r="AB132" s="8">
        <v>3349.9078051056194</v>
      </c>
      <c r="AC132" s="8">
        <v>7321.5644166967113</v>
      </c>
      <c r="AD132" s="8">
        <v>890.87397258074884</v>
      </c>
      <c r="AE132" s="8">
        <v>5105.2174062112044</v>
      </c>
      <c r="AF132" s="8">
        <v>34004.572883083565</v>
      </c>
      <c r="AG132" s="9" t="s">
        <v>72</v>
      </c>
      <c r="AH132" s="7">
        <v>11400.11</v>
      </c>
    </row>
    <row r="133" spans="1:34" x14ac:dyDescent="0.45">
      <c r="A133" s="4">
        <v>47392</v>
      </c>
      <c r="B133" s="34">
        <v>36969.258800000003</v>
      </c>
      <c r="C133" s="8">
        <v>4665.0502141711049</v>
      </c>
      <c r="D133" s="8">
        <v>556.67394449335427</v>
      </c>
      <c r="E133" s="8">
        <v>2000.2933592893537</v>
      </c>
      <c r="F133" s="8">
        <v>292.68649419378761</v>
      </c>
      <c r="G133" s="8">
        <v>2162.0970202151993</v>
      </c>
      <c r="H133" s="8">
        <v>9676.8010323628005</v>
      </c>
      <c r="I133" s="9"/>
      <c r="J133" s="7">
        <v>53527.32</v>
      </c>
      <c r="K133" s="8">
        <v>11617.706706317827</v>
      </c>
      <c r="L133" s="8">
        <v>2684.6516866513584</v>
      </c>
      <c r="M133" s="8">
        <v>4680.2867919566324</v>
      </c>
      <c r="N133" s="8">
        <v>535.17901911328522</v>
      </c>
      <c r="O133" s="8">
        <v>2377.0944663228615</v>
      </c>
      <c r="P133" s="8">
        <v>21894.918670361963</v>
      </c>
      <c r="Q133" s="9">
        <v>0</v>
      </c>
      <c r="R133" s="7">
        <v>12030.86</v>
      </c>
      <c r="S133" s="8">
        <v>1959.321089951864</v>
      </c>
      <c r="T133" s="8">
        <v>222.11290385284838</v>
      </c>
      <c r="U133" s="8">
        <v>616.09035466112095</v>
      </c>
      <c r="V133" s="8">
        <v>85.171769810392206</v>
      </c>
      <c r="W133" s="8">
        <v>648.62910606455978</v>
      </c>
      <c r="X133" s="8">
        <v>3531.3252243407851</v>
      </c>
      <c r="Y133" s="9" t="s">
        <v>72</v>
      </c>
      <c r="Z133" s="7">
        <v>65687.850000000006</v>
      </c>
      <c r="AA133" s="8">
        <v>17215.766963323153</v>
      </c>
      <c r="AB133" s="8">
        <v>3352.6604200433835</v>
      </c>
      <c r="AC133" s="8">
        <v>7080.6388231038563</v>
      </c>
      <c r="AD133" s="8">
        <v>886.40281214583035</v>
      </c>
      <c r="AE133" s="8">
        <v>4971.6108905811006</v>
      </c>
      <c r="AF133" s="8">
        <v>33507.079909197324</v>
      </c>
      <c r="AG133" s="9" t="s">
        <v>72</v>
      </c>
      <c r="AH133" s="7">
        <v>12030.86</v>
      </c>
    </row>
    <row r="134" spans="1:34" x14ac:dyDescent="0.45">
      <c r="A134" s="4">
        <v>47423</v>
      </c>
      <c r="B134" s="34">
        <v>36269.455499999996</v>
      </c>
      <c r="C134" s="8">
        <v>4593.2426603532767</v>
      </c>
      <c r="D134" s="8">
        <v>549.03103983169933</v>
      </c>
      <c r="E134" s="8">
        <v>1912.7271874995331</v>
      </c>
      <c r="F134" s="8">
        <v>287.07099507966012</v>
      </c>
      <c r="G134" s="8">
        <v>2084.2028577535548</v>
      </c>
      <c r="H134" s="8">
        <v>9426.2747405177251</v>
      </c>
      <c r="I134" s="9"/>
      <c r="J134" s="7">
        <v>53525.25</v>
      </c>
      <c r="K134" s="8">
        <v>11586.367371172002</v>
      </c>
      <c r="L134" s="8">
        <v>2697.1568024080711</v>
      </c>
      <c r="M134" s="8">
        <v>4556.8147996093267</v>
      </c>
      <c r="N134" s="8">
        <v>537.56335356426746</v>
      </c>
      <c r="O134" s="8">
        <v>2343.0055161569708</v>
      </c>
      <c r="P134" s="8">
        <v>21720.907842910638</v>
      </c>
      <c r="Q134" s="9">
        <v>0</v>
      </c>
      <c r="R134" s="7">
        <v>12626.28</v>
      </c>
      <c r="S134" s="8">
        <v>1929.1619173483762</v>
      </c>
      <c r="T134" s="8">
        <v>219.06338489284803</v>
      </c>
      <c r="U134" s="8">
        <v>589.11997374985629</v>
      </c>
      <c r="V134" s="8">
        <v>83.537659568181098</v>
      </c>
      <c r="W134" s="8">
        <v>625.26085732606646</v>
      </c>
      <c r="X134" s="8">
        <v>3446.1437928853279</v>
      </c>
      <c r="Y134" s="9" t="s">
        <v>72</v>
      </c>
      <c r="Z134" s="7">
        <v>64413.11</v>
      </c>
      <c r="AA134" s="8">
        <v>17098.258563595933</v>
      </c>
      <c r="AB134" s="8">
        <v>3355.9940502061104</v>
      </c>
      <c r="AC134" s="8">
        <v>6852.087424608766</v>
      </c>
      <c r="AD134" s="8">
        <v>882.04854765985965</v>
      </c>
      <c r="AE134" s="8">
        <v>4844.0489454612361</v>
      </c>
      <c r="AF134" s="8">
        <v>33032.437531531905</v>
      </c>
      <c r="AG134" s="9" t="s">
        <v>72</v>
      </c>
      <c r="AH134" s="7">
        <v>12628.31</v>
      </c>
    </row>
    <row r="135" spans="1:34" x14ac:dyDescent="0.45">
      <c r="A135" s="4">
        <v>47453</v>
      </c>
      <c r="B135" s="34">
        <v>35279.269699999997</v>
      </c>
      <c r="C135" s="8">
        <v>4429.6033550375987</v>
      </c>
      <c r="D135" s="8">
        <v>541.54447141826836</v>
      </c>
      <c r="E135" s="8">
        <v>1830.2400090226893</v>
      </c>
      <c r="F135" s="8">
        <v>281.61556808409108</v>
      </c>
      <c r="G135" s="8">
        <v>2010.3814280700749</v>
      </c>
      <c r="H135" s="8">
        <v>9093.3848316327221</v>
      </c>
      <c r="I135" s="9"/>
      <c r="J135" s="7">
        <v>53820.160000000003</v>
      </c>
      <c r="K135" s="8">
        <v>11316.934321466735</v>
      </c>
      <c r="L135" s="8">
        <v>2710.0629282463847</v>
      </c>
      <c r="M135" s="8">
        <v>4438.9988125684358</v>
      </c>
      <c r="N135" s="8">
        <v>539.87276697158529</v>
      </c>
      <c r="O135" s="8">
        <v>2309.7960394251195</v>
      </c>
      <c r="P135" s="8">
        <v>21315.664868678261</v>
      </c>
      <c r="Q135" s="9">
        <v>0</v>
      </c>
      <c r="R135" s="7">
        <v>12920.86</v>
      </c>
      <c r="S135" s="8">
        <v>1860.4334091157916</v>
      </c>
      <c r="T135" s="8">
        <v>216.07624409588905</v>
      </c>
      <c r="U135" s="8">
        <v>563.71392277898826</v>
      </c>
      <c r="V135" s="8">
        <v>81.950130312470506</v>
      </c>
      <c r="W135" s="8">
        <v>603.11442842102247</v>
      </c>
      <c r="X135" s="8">
        <v>3325.2881347241619</v>
      </c>
      <c r="Y135" s="9" t="s">
        <v>72</v>
      </c>
      <c r="Z135" s="7">
        <v>64637.3</v>
      </c>
      <c r="AA135" s="8">
        <v>16632.458347511852</v>
      </c>
      <c r="AB135" s="8">
        <v>3359.9162939483067</v>
      </c>
      <c r="AC135" s="8">
        <v>6635.2868233956633</v>
      </c>
      <c r="AD135" s="8">
        <v>877.81144867249463</v>
      </c>
      <c r="AE135" s="8">
        <v>4722.2537531092094</v>
      </c>
      <c r="AF135" s="8">
        <v>32227.726666637529</v>
      </c>
      <c r="AG135" s="9" t="s">
        <v>72</v>
      </c>
      <c r="AH135" s="7">
        <v>12921.17</v>
      </c>
    </row>
    <row r="136" spans="1:34" x14ac:dyDescent="0.45">
      <c r="A136" s="4">
        <v>47484</v>
      </c>
      <c r="B136" s="34">
        <v>34913.795899999997</v>
      </c>
      <c r="C136" s="8">
        <v>4367.5409618714384</v>
      </c>
      <c r="D136" s="8">
        <v>534.21000407101428</v>
      </c>
      <c r="E136" s="8">
        <v>1752.5154346850959</v>
      </c>
      <c r="F136" s="8">
        <v>276.31418661975135</v>
      </c>
      <c r="G136" s="8">
        <v>1940.3904364278699</v>
      </c>
      <c r="H136" s="8">
        <v>8870.9710236751689</v>
      </c>
      <c r="I136" s="9"/>
      <c r="J136" s="7">
        <v>54231.38</v>
      </c>
      <c r="K136" s="8">
        <v>11300.825809172977</v>
      </c>
      <c r="L136" s="8">
        <v>2723.3833711971038</v>
      </c>
      <c r="M136" s="8">
        <v>4326.6258542066817</v>
      </c>
      <c r="N136" s="8">
        <v>542.11462182842217</v>
      </c>
      <c r="O136" s="8">
        <v>2277.4899932046105</v>
      </c>
      <c r="P136" s="8">
        <v>21170.439649609794</v>
      </c>
      <c r="Q136" s="9">
        <v>0</v>
      </c>
      <c r="R136" s="7">
        <v>13248.89</v>
      </c>
      <c r="S136" s="8">
        <v>1834.3672039860041</v>
      </c>
      <c r="T136" s="8">
        <v>213.14979162433471</v>
      </c>
      <c r="U136" s="8">
        <v>539.77475388300957</v>
      </c>
      <c r="V136" s="8">
        <v>80.40742830634764</v>
      </c>
      <c r="W136" s="8">
        <v>582.11713092836101</v>
      </c>
      <c r="X136" s="8">
        <v>3249.8163087280573</v>
      </c>
      <c r="Y136" s="9" t="s">
        <v>72</v>
      </c>
      <c r="Z136" s="7">
        <v>65169.25</v>
      </c>
      <c r="AA136" s="8">
        <v>16541.874963418704</v>
      </c>
      <c r="AB136" s="8">
        <v>3364.435376082321</v>
      </c>
      <c r="AC136" s="8">
        <v>6429.6443758287969</v>
      </c>
      <c r="AD136" s="8">
        <v>873.69164577212382</v>
      </c>
      <c r="AE136" s="8">
        <v>4605.9585169180536</v>
      </c>
      <c r="AF136" s="8">
        <v>31815.60487802</v>
      </c>
      <c r="AG136" s="9" t="s">
        <v>72</v>
      </c>
      <c r="AH136" s="7">
        <v>13248.89</v>
      </c>
    </row>
    <row r="137" spans="1:34" x14ac:dyDescent="0.45">
      <c r="A137" s="4">
        <v>47515</v>
      </c>
      <c r="B137" s="34">
        <v>34245.078600000001</v>
      </c>
      <c r="C137" s="8">
        <v>4306.8364485765378</v>
      </c>
      <c r="D137" s="8">
        <v>527.02354506581662</v>
      </c>
      <c r="E137" s="8">
        <v>1679.2572074148366</v>
      </c>
      <c r="F137" s="8">
        <v>271.1611050728946</v>
      </c>
      <c r="G137" s="8">
        <v>1874.0027088048541</v>
      </c>
      <c r="H137" s="8">
        <v>8658.2810149349389</v>
      </c>
      <c r="I137" s="9"/>
      <c r="J137" s="7">
        <v>54336.45</v>
      </c>
      <c r="K137" s="8">
        <v>11285.347249083701</v>
      </c>
      <c r="L137" s="8">
        <v>2737.1319198028878</v>
      </c>
      <c r="M137" s="8">
        <v>4219.4881711866756</v>
      </c>
      <c r="N137" s="8">
        <v>544.29582599902346</v>
      </c>
      <c r="O137" s="8">
        <v>2246.1040368048666</v>
      </c>
      <c r="P137" s="8">
        <v>21032.367202877154</v>
      </c>
      <c r="Q137" s="9">
        <v>0</v>
      </c>
      <c r="R137" s="7">
        <v>13421.31</v>
      </c>
      <c r="S137" s="8">
        <v>1808.871308402146</v>
      </c>
      <c r="T137" s="8">
        <v>210.28239448126084</v>
      </c>
      <c r="U137" s="8">
        <v>517.21121988376967</v>
      </c>
      <c r="V137" s="8">
        <v>78.907881576212333</v>
      </c>
      <c r="W137" s="8">
        <v>562.20081264145631</v>
      </c>
      <c r="X137" s="8">
        <v>3177.4736169848452</v>
      </c>
      <c r="Y137" s="9" t="s">
        <v>72</v>
      </c>
      <c r="Z137" s="7">
        <v>65450.03</v>
      </c>
      <c r="AA137" s="8">
        <v>16453.550987375547</v>
      </c>
      <c r="AB137" s="8">
        <v>3369.5601738818677</v>
      </c>
      <c r="AC137" s="8">
        <v>6234.5968200844791</v>
      </c>
      <c r="AD137" s="8">
        <v>869.68915208649696</v>
      </c>
      <c r="AE137" s="8">
        <v>4494.9072873706918</v>
      </c>
      <c r="AF137" s="8">
        <v>31422.304420799082</v>
      </c>
      <c r="AG137" s="9" t="s">
        <v>72</v>
      </c>
      <c r="AH137" s="7">
        <v>13424.79</v>
      </c>
    </row>
    <row r="138" spans="1:34" x14ac:dyDescent="0.45">
      <c r="A138" s="4">
        <v>47543</v>
      </c>
      <c r="B138" s="34">
        <v>34075.208299999998</v>
      </c>
      <c r="C138" s="8">
        <v>4247.4499898720314</v>
      </c>
      <c r="D138" s="8">
        <v>519.98113842440603</v>
      </c>
      <c r="E138" s="8">
        <v>1610.1879112094953</v>
      </c>
      <c r="F138" s="8">
        <v>266.15084322911673</v>
      </c>
      <c r="G138" s="8">
        <v>1811.0052277542857</v>
      </c>
      <c r="H138" s="8">
        <v>8454.7751104893359</v>
      </c>
      <c r="I138" s="9"/>
      <c r="J138" s="7">
        <v>55032.71</v>
      </c>
      <c r="K138" s="8">
        <v>11270.500217452729</v>
      </c>
      <c r="L138" s="8">
        <v>2751.3228789667323</v>
      </c>
      <c r="M138" s="8">
        <v>4117.3834571181187</v>
      </c>
      <c r="N138" s="8">
        <v>546.42287045261878</v>
      </c>
      <c r="O138" s="8">
        <v>2215.6484765050282</v>
      </c>
      <c r="P138" s="8">
        <v>20901.277900495224</v>
      </c>
      <c r="Q138" s="9">
        <v>0</v>
      </c>
      <c r="R138" s="7">
        <v>13504.41</v>
      </c>
      <c r="S138" s="8">
        <v>1783.9289957462533</v>
      </c>
      <c r="T138" s="8">
        <v>207.47247423133803</v>
      </c>
      <c r="U138" s="8">
        <v>495.93787665252449</v>
      </c>
      <c r="V138" s="8">
        <v>77.449895379672967</v>
      </c>
      <c r="W138" s="8">
        <v>543.30156832628575</v>
      </c>
      <c r="X138" s="8">
        <v>3108.0908103360744</v>
      </c>
      <c r="Y138" s="9" t="s">
        <v>72</v>
      </c>
      <c r="Z138" s="7">
        <v>73306.179999999993</v>
      </c>
      <c r="AA138" s="8">
        <v>16367.440205299166</v>
      </c>
      <c r="AB138" s="8">
        <v>3375.3002450760196</v>
      </c>
      <c r="AC138" s="8">
        <v>6049.6089505695127</v>
      </c>
      <c r="AD138" s="8">
        <v>865.80388232755877</v>
      </c>
      <c r="AE138" s="8">
        <v>4388.8547498101707</v>
      </c>
      <c r="AF138" s="8">
        <v>31047.008033082428</v>
      </c>
      <c r="AG138" s="9" t="s">
        <v>72</v>
      </c>
      <c r="AH138" s="7">
        <v>13504.41</v>
      </c>
    </row>
    <row r="139" spans="1:34" x14ac:dyDescent="0.45">
      <c r="A139" s="4">
        <v>47574</v>
      </c>
      <c r="B139" s="34">
        <v>33679.027600000001</v>
      </c>
      <c r="C139" s="8">
        <v>4189.3432176156848</v>
      </c>
      <c r="D139" s="8">
        <v>513.07895946773647</v>
      </c>
      <c r="E139" s="8">
        <v>1545.0477631879205</v>
      </c>
      <c r="F139" s="8">
        <v>261.27817169704235</v>
      </c>
      <c r="G139" s="8">
        <v>1751.1982305333108</v>
      </c>
      <c r="H139" s="8">
        <v>8259.9463425016947</v>
      </c>
      <c r="I139" s="9"/>
      <c r="J139" s="7">
        <v>54996.79</v>
      </c>
      <c r="K139" s="8">
        <v>11256.2861712959</v>
      </c>
      <c r="L139" s="8">
        <v>2765.9711066254345</v>
      </c>
      <c r="M139" s="8">
        <v>4020.1150234664774</v>
      </c>
      <c r="N139" s="8">
        <v>548.50186365110324</v>
      </c>
      <c r="O139" s="8">
        <v>2186.1281051495944</v>
      </c>
      <c r="P139" s="8">
        <v>20777.00227018851</v>
      </c>
      <c r="Q139" s="9">
        <v>0</v>
      </c>
      <c r="R139" s="7">
        <v>13240.49</v>
      </c>
      <c r="S139" s="8">
        <v>1759.5241513985875</v>
      </c>
      <c r="T139" s="8">
        <v>204.71850482762687</v>
      </c>
      <c r="U139" s="8">
        <v>475.87471106187951</v>
      </c>
      <c r="V139" s="8">
        <v>76.031947963839329</v>
      </c>
      <c r="W139" s="8">
        <v>525.35946915999318</v>
      </c>
      <c r="X139" s="8">
        <v>3041.5087844119266</v>
      </c>
      <c r="Y139" s="9" t="s">
        <v>72</v>
      </c>
      <c r="Z139" s="7">
        <v>71916.12</v>
      </c>
      <c r="AA139" s="8">
        <v>16283.498032434722</v>
      </c>
      <c r="AB139" s="8">
        <v>3381.665857986718</v>
      </c>
      <c r="AC139" s="8">
        <v>5874.1723392919821</v>
      </c>
      <c r="AD139" s="8">
        <v>862.03566968755399</v>
      </c>
      <c r="AE139" s="8">
        <v>4287.5659817895666</v>
      </c>
      <c r="AF139" s="8">
        <v>30688.937881190541</v>
      </c>
      <c r="AG139" s="9" t="s">
        <v>72</v>
      </c>
      <c r="AH139" s="7">
        <v>13237.55</v>
      </c>
    </row>
    <row r="140" spans="1:34" x14ac:dyDescent="0.45">
      <c r="A140" s="4">
        <v>47604</v>
      </c>
      <c r="B140" s="34">
        <v>33159.555999999997</v>
      </c>
      <c r="C140" s="8">
        <v>4132.4791571116257</v>
      </c>
      <c r="D140" s="8">
        <v>506.31330962079818</v>
      </c>
      <c r="E140" s="8">
        <v>1483.5934833715514</v>
      </c>
      <c r="F140" s="8">
        <v>256.53809825752029</v>
      </c>
      <c r="G140" s="8">
        <v>1694.394365449052</v>
      </c>
      <c r="H140" s="8">
        <v>8073.318413810548</v>
      </c>
      <c r="I140" s="9"/>
      <c r="J140" s="7">
        <v>53091.27</v>
      </c>
      <c r="K140" s="8">
        <v>11242.706468294824</v>
      </c>
      <c r="L140" s="8">
        <v>2781.0920524314902</v>
      </c>
      <c r="M140" s="8">
        <v>3927.4919240491454</v>
      </c>
      <c r="N140" s="8">
        <v>550.53856294369825</v>
      </c>
      <c r="O140" s="8">
        <v>2157.5429481573824</v>
      </c>
      <c r="P140" s="8">
        <v>20659.371955876537</v>
      </c>
      <c r="Q140" s="9">
        <v>0</v>
      </c>
      <c r="R140" s="7">
        <v>12983.54</v>
      </c>
      <c r="S140" s="8">
        <v>1735.6412459868827</v>
      </c>
      <c r="T140" s="8">
        <v>202.01901053869847</v>
      </c>
      <c r="U140" s="8">
        <v>456.94679287843786</v>
      </c>
      <c r="V140" s="8">
        <v>74.652586592938405</v>
      </c>
      <c r="W140" s="8">
        <v>508.3183096347156</v>
      </c>
      <c r="X140" s="8">
        <v>2977.5779456316732</v>
      </c>
      <c r="Y140" s="9" t="s">
        <v>72</v>
      </c>
      <c r="Z140" s="7">
        <v>72988.740000000005</v>
      </c>
      <c r="AA140" s="8">
        <v>16201.681456828774</v>
      </c>
      <c r="AB140" s="8">
        <v>3388.6680239764482</v>
      </c>
      <c r="AC140" s="8">
        <v>5707.8041040950066</v>
      </c>
      <c r="AD140" s="8">
        <v>858.38428085272267</v>
      </c>
      <c r="AE140" s="8">
        <v>4190.8161866962446</v>
      </c>
      <c r="AF140" s="8">
        <v>30347.354052449191</v>
      </c>
      <c r="AG140" s="9" t="s">
        <v>72</v>
      </c>
      <c r="AH140" s="7">
        <v>12983.29</v>
      </c>
    </row>
    <row r="141" spans="1:34" x14ac:dyDescent="0.45">
      <c r="A141" s="4">
        <v>47635</v>
      </c>
      <c r="B141" s="34">
        <v>32667.569100000001</v>
      </c>
      <c r="C141" s="8">
        <v>4076.8221666483028</v>
      </c>
      <c r="D141" s="8">
        <v>499.68061145569266</v>
      </c>
      <c r="E141" s="8">
        <v>1425.5972371749049</v>
      </c>
      <c r="F141" s="8">
        <v>251.92585507177918</v>
      </c>
      <c r="G141" s="8">
        <v>1640.417902620874</v>
      </c>
      <c r="H141" s="8">
        <v>7894.4437729715537</v>
      </c>
      <c r="I141" s="9"/>
      <c r="J141" s="7">
        <v>50625.5</v>
      </c>
      <c r="K141" s="8">
        <v>11229.762385389786</v>
      </c>
      <c r="L141" s="8">
        <v>2796.7017986411447</v>
      </c>
      <c r="M141" s="8">
        <v>3839.3290387690945</v>
      </c>
      <c r="N141" s="8">
        <v>552.53840327999546</v>
      </c>
      <c r="O141" s="8">
        <v>2129.8889261420172</v>
      </c>
      <c r="P141" s="8">
        <v>20548.220552222039</v>
      </c>
      <c r="Q141" s="9">
        <v>0</v>
      </c>
      <c r="R141" s="7">
        <v>12508.88</v>
      </c>
      <c r="S141" s="8">
        <v>1712.265309992287</v>
      </c>
      <c r="T141" s="8">
        <v>199.37256397082135</v>
      </c>
      <c r="U141" s="8">
        <v>439.08394904987074</v>
      </c>
      <c r="V141" s="8">
        <v>73.310423825887739</v>
      </c>
      <c r="W141" s="8">
        <v>492.12537078626224</v>
      </c>
      <c r="X141" s="8">
        <v>2916.1576176251292</v>
      </c>
      <c r="Y141" s="9" t="s">
        <v>72</v>
      </c>
      <c r="Z141" s="7">
        <v>72015.45</v>
      </c>
      <c r="AA141" s="8">
        <v>16121.948985367748</v>
      </c>
      <c r="AB141" s="8">
        <v>3396.3185323879761</v>
      </c>
      <c r="AC141" s="8">
        <v>5550.0457233789803</v>
      </c>
      <c r="AD141" s="8">
        <v>854.84942936613049</v>
      </c>
      <c r="AE141" s="8">
        <v>4098.3904092870662</v>
      </c>
      <c r="AF141" s="8">
        <v>30021.5530797879</v>
      </c>
      <c r="AG141" s="9" t="s">
        <v>72</v>
      </c>
      <c r="AH141" s="7">
        <v>12508.88</v>
      </c>
    </row>
    <row r="142" spans="1:34" x14ac:dyDescent="0.45">
      <c r="A142" s="4">
        <v>47665</v>
      </c>
      <c r="B142" s="34">
        <v>32199.1528</v>
      </c>
      <c r="C142" s="8">
        <v>4022.3378800805381</v>
      </c>
      <c r="D142" s="8">
        <v>493.17740396056513</v>
      </c>
      <c r="E142" s="8">
        <v>1370.845645934246</v>
      </c>
      <c r="F142" s="8">
        <v>247.43688668731843</v>
      </c>
      <c r="G142" s="8">
        <v>1589.1039956014433</v>
      </c>
      <c r="H142" s="8">
        <v>7722.90181226411</v>
      </c>
      <c r="I142" s="9"/>
      <c r="J142" s="7">
        <v>51129.14</v>
      </c>
      <c r="K142" s="8">
        <v>11217.45513616662</v>
      </c>
      <c r="L142" s="8">
        <v>2812.8171034221873</v>
      </c>
      <c r="M142" s="8">
        <v>3755.4471217142864</v>
      </c>
      <c r="N142" s="8">
        <v>554.50652351660153</v>
      </c>
      <c r="O142" s="8">
        <v>2103.1584431676552</v>
      </c>
      <c r="P142" s="8">
        <v>20443.384327987351</v>
      </c>
      <c r="Q142" s="9">
        <v>0</v>
      </c>
      <c r="R142" s="7">
        <v>12057.9</v>
      </c>
      <c r="S142" s="8">
        <v>1689.3819096338259</v>
      </c>
      <c r="T142" s="8">
        <v>196.77778418026548</v>
      </c>
      <c r="U142" s="8">
        <v>422.22045894774777</v>
      </c>
      <c r="V142" s="8">
        <v>72.004134026009666</v>
      </c>
      <c r="W142" s="8">
        <v>476.73119868043295</v>
      </c>
      <c r="X142" s="8">
        <v>2857.1154854682818</v>
      </c>
      <c r="Y142" s="9" t="s">
        <v>72</v>
      </c>
      <c r="Z142" s="7">
        <v>72653.13</v>
      </c>
      <c r="AA142" s="8">
        <v>16044.260592263265</v>
      </c>
      <c r="AB142" s="8">
        <v>3404.6299881748655</v>
      </c>
      <c r="AC142" s="8">
        <v>5400.4618968353816</v>
      </c>
      <c r="AD142" s="8">
        <v>851.43078754138367</v>
      </c>
      <c r="AE142" s="8">
        <v>4010.083237889387</v>
      </c>
      <c r="AF142" s="8">
        <v>29710.866502704281</v>
      </c>
      <c r="AG142" s="9" t="s">
        <v>72</v>
      </c>
      <c r="AH142" s="7">
        <v>12057.81</v>
      </c>
    </row>
    <row r="143" spans="1:34" x14ac:dyDescent="0.45">
      <c r="A143" s="4">
        <v>47696</v>
      </c>
      <c r="B143" s="34">
        <v>31747.2255</v>
      </c>
      <c r="C143" s="8">
        <v>3968.9931522815909</v>
      </c>
      <c r="D143" s="8">
        <v>387.07734633295172</v>
      </c>
      <c r="E143" s="8">
        <v>1225.4197947524206</v>
      </c>
      <c r="F143" s="8">
        <v>243.06683878518345</v>
      </c>
      <c r="G143" s="8">
        <v>1540.2979905534471</v>
      </c>
      <c r="H143" s="8">
        <v>7364.8551227055941</v>
      </c>
      <c r="I143" s="9"/>
      <c r="J143" s="7">
        <v>48357.85</v>
      </c>
      <c r="K143" s="8">
        <v>11205.785887134694</v>
      </c>
      <c r="L143" s="8">
        <v>2249.8302083523213</v>
      </c>
      <c r="M143" s="8">
        <v>3414.5322856399289</v>
      </c>
      <c r="N143" s="8">
        <v>556.44779056122991</v>
      </c>
      <c r="O143" s="8">
        <v>2077.3409086695478</v>
      </c>
      <c r="P143" s="8">
        <v>19503.937080357719</v>
      </c>
      <c r="Q143" s="9">
        <v>0</v>
      </c>
      <c r="R143" s="7">
        <v>11773.76</v>
      </c>
      <c r="S143" s="8">
        <v>1666.9771239582683</v>
      </c>
      <c r="T143" s="8">
        <v>154.44386118684773</v>
      </c>
      <c r="U143" s="8">
        <v>377.42929678374554</v>
      </c>
      <c r="V143" s="8">
        <v>70.732450086488384</v>
      </c>
      <c r="W143" s="8">
        <v>462.08939716603413</v>
      </c>
      <c r="X143" s="8">
        <v>2731.6721291813838</v>
      </c>
      <c r="Y143" s="9" t="s">
        <v>72</v>
      </c>
      <c r="Z143" s="7">
        <v>71617.03</v>
      </c>
      <c r="AA143" s="8">
        <v>15968.577669872604</v>
      </c>
      <c r="AB143" s="8">
        <v>2714.3230239518634</v>
      </c>
      <c r="AC143" s="8">
        <v>4885.0360393428336</v>
      </c>
      <c r="AD143" s="8">
        <v>848.12799710345007</v>
      </c>
      <c r="AE143" s="8">
        <v>3925.6984973336844</v>
      </c>
      <c r="AF143" s="8">
        <v>28341.763227604435</v>
      </c>
      <c r="AG143" s="9" t="s">
        <v>72</v>
      </c>
      <c r="AH143" s="7">
        <v>11773.76</v>
      </c>
    </row>
    <row r="144" spans="1:34" x14ac:dyDescent="0.45">
      <c r="A144" s="4">
        <v>47727</v>
      </c>
      <c r="B144" s="34">
        <v>31420.804200000002</v>
      </c>
      <c r="C144" s="8">
        <v>3916.75600730221</v>
      </c>
      <c r="D144" s="8">
        <v>382.12248891602223</v>
      </c>
      <c r="E144" s="8">
        <v>1182.6128115371703</v>
      </c>
      <c r="F144" s="8">
        <v>238.81154761671067</v>
      </c>
      <c r="G144" s="8">
        <v>1493.8547798758277</v>
      </c>
      <c r="H144" s="8">
        <v>7214.1576352479406</v>
      </c>
      <c r="I144" s="9"/>
      <c r="J144" s="7">
        <v>48843.09</v>
      </c>
      <c r="K144" s="8">
        <v>11194.755772985272</v>
      </c>
      <c r="L144" s="8">
        <v>2263.5978492111572</v>
      </c>
      <c r="M144" s="8">
        <v>3351.3735642324527</v>
      </c>
      <c r="N144" s="8">
        <v>558.36682157078667</v>
      </c>
      <c r="O144" s="8">
        <v>2052.4232001477335</v>
      </c>
      <c r="P144" s="8">
        <v>19420.517208147401</v>
      </c>
      <c r="Q144" s="9">
        <v>0</v>
      </c>
      <c r="R144" s="7">
        <v>11549.91</v>
      </c>
      <c r="S144" s="8">
        <v>1645.0375230669281</v>
      </c>
      <c r="T144" s="8">
        <v>152.46687307749286</v>
      </c>
      <c r="U144" s="8">
        <v>364.24474595344844</v>
      </c>
      <c r="V144" s="8">
        <v>69.4941603564628</v>
      </c>
      <c r="W144" s="8">
        <v>448.15643396274834</v>
      </c>
      <c r="X144" s="8">
        <v>2679.3997364170809</v>
      </c>
      <c r="Y144" s="9" t="s">
        <v>72</v>
      </c>
      <c r="Z144" s="7">
        <v>68776.56</v>
      </c>
      <c r="AA144" s="8">
        <v>15894.862981747923</v>
      </c>
      <c r="AB144" s="8">
        <v>2722.1448359103838</v>
      </c>
      <c r="AC144" s="8">
        <v>4770.5089380770569</v>
      </c>
      <c r="AD144" s="8">
        <v>844.94067871083939</v>
      </c>
      <c r="AE144" s="8">
        <v>3845.0489359987268</v>
      </c>
      <c r="AF144" s="8">
        <v>28077.506370444928</v>
      </c>
      <c r="AG144" s="9" t="s">
        <v>72</v>
      </c>
      <c r="AH144" s="7">
        <v>11549.78</v>
      </c>
    </row>
    <row r="145" spans="1:34" x14ac:dyDescent="0.45">
      <c r="A145" s="4">
        <v>47757</v>
      </c>
      <c r="B145" s="34">
        <v>31090.467599999996</v>
      </c>
      <c r="C145" s="8">
        <v>3865.5955890840573</v>
      </c>
      <c r="D145" s="8">
        <v>377.26216453085476</v>
      </c>
      <c r="E145" s="8">
        <v>1142.0985352734422</v>
      </c>
      <c r="F145" s="8">
        <v>234.66703008187977</v>
      </c>
      <c r="G145" s="8">
        <v>1449.63819739272</v>
      </c>
      <c r="H145" s="8">
        <v>7069.2615163629544</v>
      </c>
      <c r="I145" s="9"/>
      <c r="J145" s="7">
        <v>49419.07</v>
      </c>
      <c r="K145" s="8">
        <v>11184.365910913215</v>
      </c>
      <c r="L145" s="8">
        <v>2277.8109933563414</v>
      </c>
      <c r="M145" s="8">
        <v>3291.3983150984272</v>
      </c>
      <c r="N145" s="8">
        <v>560.2680043962016</v>
      </c>
      <c r="O145" s="8">
        <v>2028.3900729755399</v>
      </c>
      <c r="P145" s="8">
        <v>19342.233296739727</v>
      </c>
      <c r="Q145" s="9">
        <v>0</v>
      </c>
      <c r="R145" s="7">
        <v>12402.94</v>
      </c>
      <c r="S145" s="8">
        <v>1623.5501474153041</v>
      </c>
      <c r="T145" s="8">
        <v>150.52760364781105</v>
      </c>
      <c r="U145" s="8">
        <v>351.76634886422022</v>
      </c>
      <c r="V145" s="8">
        <v>68.288105753827011</v>
      </c>
      <c r="W145" s="8">
        <v>434.89145921781602</v>
      </c>
      <c r="X145" s="8">
        <v>2629.0236648989785</v>
      </c>
      <c r="Y145" s="9" t="s">
        <v>72</v>
      </c>
      <c r="Z145" s="7">
        <v>68884.800000000003</v>
      </c>
      <c r="AA145" s="8">
        <v>15823.080617814085</v>
      </c>
      <c r="AB145" s="8">
        <v>2730.525590793367</v>
      </c>
      <c r="AC145" s="8">
        <v>4661.916557426558</v>
      </c>
      <c r="AD145" s="8">
        <v>841.86844049445733</v>
      </c>
      <c r="AE145" s="8">
        <v>3767.9559098468039</v>
      </c>
      <c r="AF145" s="8">
        <v>27825.347116375273</v>
      </c>
      <c r="AG145" s="9" t="s">
        <v>72</v>
      </c>
      <c r="AH145" s="7">
        <v>12402.94</v>
      </c>
    </row>
    <row r="146" spans="1:34" x14ac:dyDescent="0.45">
      <c r="A146" s="4">
        <v>47788</v>
      </c>
      <c r="B146" s="34">
        <v>30828.640900000002</v>
      </c>
      <c r="C146" s="8">
        <v>3815.4821145844799</v>
      </c>
      <c r="D146" s="8">
        <v>372.49398360556302</v>
      </c>
      <c r="E146" s="8">
        <v>1103.7378506221814</v>
      </c>
      <c r="F146" s="8">
        <v>230.62947440512079</v>
      </c>
      <c r="G146" s="8">
        <v>1407.5204524066239</v>
      </c>
      <c r="H146" s="8">
        <v>6929.8638756239689</v>
      </c>
      <c r="I146" s="9"/>
      <c r="J146" s="7">
        <v>49850.83</v>
      </c>
      <c r="K146" s="8">
        <v>11174.617414078355</v>
      </c>
      <c r="L146" s="8">
        <v>2292.485571482709</v>
      </c>
      <c r="M146" s="8">
        <v>3234.4766251312576</v>
      </c>
      <c r="N146" s="8">
        <v>562.15551644596917</v>
      </c>
      <c r="O146" s="8">
        <v>2005.2245229703658</v>
      </c>
      <c r="P146" s="8">
        <v>19268.959650108656</v>
      </c>
      <c r="Q146" s="9">
        <v>0</v>
      </c>
      <c r="R146" s="7">
        <v>13077.55</v>
      </c>
      <c r="S146" s="8">
        <v>1602.5024881254817</v>
      </c>
      <c r="T146" s="8">
        <v>148.62509945861964</v>
      </c>
      <c r="U146" s="8">
        <v>339.95125799163185</v>
      </c>
      <c r="V146" s="8">
        <v>67.113177051890148</v>
      </c>
      <c r="W146" s="8">
        <v>422.25613572198716</v>
      </c>
      <c r="X146" s="8">
        <v>2580.4481583496104</v>
      </c>
      <c r="Y146" s="9" t="s">
        <v>72</v>
      </c>
      <c r="Z146" s="7">
        <v>69194.259999999995</v>
      </c>
      <c r="AA146" s="8">
        <v>15753.195951579732</v>
      </c>
      <c r="AB146" s="8">
        <v>2739.4783518093845</v>
      </c>
      <c r="AC146" s="8">
        <v>4558.9620458778754</v>
      </c>
      <c r="AD146" s="8">
        <v>838.91088573211414</v>
      </c>
      <c r="AE146" s="8">
        <v>3694.2490658583147</v>
      </c>
      <c r="AF146" s="8">
        <v>27584.796300857422</v>
      </c>
      <c r="AG146" s="9" t="s">
        <v>72</v>
      </c>
      <c r="AH146" s="7">
        <v>13076.16</v>
      </c>
    </row>
    <row r="147" spans="1:34" x14ac:dyDescent="0.45">
      <c r="A147" s="4">
        <v>47818</v>
      </c>
      <c r="B147" s="34">
        <v>30549.359700000001</v>
      </c>
      <c r="C147" s="8">
        <v>3766.3868291785889</v>
      </c>
      <c r="D147" s="8">
        <v>367.81563159729382</v>
      </c>
      <c r="E147" s="8">
        <v>973.68134082885922</v>
      </c>
      <c r="F147" s="8">
        <v>226.69523136780975</v>
      </c>
      <c r="G147" s="8">
        <v>1367.3816000884467</v>
      </c>
      <c r="H147" s="8">
        <v>6701.9606330609986</v>
      </c>
      <c r="I147" s="9"/>
      <c r="J147" s="7">
        <v>49573.03</v>
      </c>
      <c r="K147" s="8">
        <v>11165.511404277529</v>
      </c>
      <c r="L147" s="8">
        <v>2307.638261199043</v>
      </c>
      <c r="M147" s="8">
        <v>2901.2330169154684</v>
      </c>
      <c r="N147" s="8">
        <v>564.03334212214429</v>
      </c>
      <c r="O147" s="8">
        <v>1982.9081067540833</v>
      </c>
      <c r="P147" s="8">
        <v>18921.324131268269</v>
      </c>
      <c r="Q147" s="9">
        <v>0</v>
      </c>
      <c r="R147" s="7">
        <v>13363.41</v>
      </c>
      <c r="S147" s="8">
        <v>1581.8824682550073</v>
      </c>
      <c r="T147" s="8">
        <v>146.75843700732023</v>
      </c>
      <c r="U147" s="8">
        <v>299.89385297528867</v>
      </c>
      <c r="V147" s="8">
        <v>65.968312328032638</v>
      </c>
      <c r="W147" s="8">
        <v>410.21448002653398</v>
      </c>
      <c r="X147" s="8">
        <v>2504.7175505921828</v>
      </c>
      <c r="Y147" s="9" t="s">
        <v>72</v>
      </c>
      <c r="Z147" s="7">
        <v>67675.429999999993</v>
      </c>
      <c r="AA147" s="8">
        <v>15685.175599291837</v>
      </c>
      <c r="AB147" s="8">
        <v>2749.0170191157954</v>
      </c>
      <c r="AC147" s="8">
        <v>4069.6506259100997</v>
      </c>
      <c r="AD147" s="8">
        <v>836.06761976351595</v>
      </c>
      <c r="AE147" s="8">
        <v>3623.7660268602194</v>
      </c>
      <c r="AF147" s="8">
        <v>26963.676890941468</v>
      </c>
      <c r="AG147" s="9" t="s">
        <v>72</v>
      </c>
      <c r="AH147" s="7">
        <v>13362.73</v>
      </c>
    </row>
    <row r="148" spans="1:34" x14ac:dyDescent="0.45">
      <c r="A148" s="4">
        <v>47849</v>
      </c>
      <c r="B148" s="34">
        <v>30185.531299999995</v>
      </c>
      <c r="C148" s="8">
        <v>3718.2819642128811</v>
      </c>
      <c r="D148" s="8">
        <v>363.22486618291714</v>
      </c>
      <c r="E148" s="8">
        <v>945.28717342435175</v>
      </c>
      <c r="F148" s="8">
        <v>222.86080605978756</v>
      </c>
      <c r="G148" s="8">
        <v>1229.2370068937157</v>
      </c>
      <c r="H148" s="8">
        <v>6478.8918167736538</v>
      </c>
      <c r="I148" s="9"/>
      <c r="J148" s="7">
        <v>49945.73</v>
      </c>
      <c r="K148" s="8">
        <v>11157.049023892889</v>
      </c>
      <c r="L148" s="8">
        <v>2323.286537634508</v>
      </c>
      <c r="M148" s="8">
        <v>2863.6866193983292</v>
      </c>
      <c r="N148" s="8">
        <v>565.90528896655553</v>
      </c>
      <c r="O148" s="8">
        <v>1814.0359232879457</v>
      </c>
      <c r="P148" s="8">
        <v>18723.963393180227</v>
      </c>
      <c r="Q148" s="9">
        <v>0</v>
      </c>
      <c r="R148" s="7">
        <v>13629.59</v>
      </c>
      <c r="S148" s="8">
        <v>1561.6784249694101</v>
      </c>
      <c r="T148" s="8">
        <v>144.92672160698396</v>
      </c>
      <c r="U148" s="8">
        <v>291.14844941470034</v>
      </c>
      <c r="V148" s="8">
        <v>64.852494563398182</v>
      </c>
      <c r="W148" s="8">
        <v>368.77110206811471</v>
      </c>
      <c r="X148" s="8">
        <v>2431.3771926226073</v>
      </c>
      <c r="Y148" s="9" t="s">
        <v>72</v>
      </c>
      <c r="Z148" s="7">
        <v>67914.73</v>
      </c>
      <c r="AA148" s="8">
        <v>15618.987380948347</v>
      </c>
      <c r="AB148" s="8">
        <v>2759.1563770540088</v>
      </c>
      <c r="AC148" s="8">
        <v>3998.0312275075512</v>
      </c>
      <c r="AD148" s="8">
        <v>833.33825623830057</v>
      </c>
      <c r="AE148" s="8">
        <v>3289.1203315604043</v>
      </c>
      <c r="AF148" s="8">
        <v>26498.633573308613</v>
      </c>
      <c r="AG148" s="9" t="s">
        <v>72</v>
      </c>
      <c r="AH148" s="7">
        <v>13629.59</v>
      </c>
    </row>
    <row r="149" spans="1:34" x14ac:dyDescent="0.45">
      <c r="A149" s="4">
        <v>47880</v>
      </c>
      <c r="B149" s="34">
        <v>29865</v>
      </c>
      <c r="C149" s="8">
        <v>3671.140696592498</v>
      </c>
      <c r="D149" s="8">
        <v>358.71951457167427</v>
      </c>
      <c r="E149" s="8">
        <v>918.2900553994134</v>
      </c>
      <c r="F149" s="8">
        <v>219.1228501150859</v>
      </c>
      <c r="G149" s="8">
        <v>1194.3780684134783</v>
      </c>
      <c r="H149" s="8">
        <v>6361.6511850921497</v>
      </c>
      <c r="I149" s="9"/>
      <c r="J149" s="7">
        <v>50419.51</v>
      </c>
      <c r="K149" s="8">
        <v>11149.231447177381</v>
      </c>
      <c r="L149" s="8">
        <v>2339.4487276721547</v>
      </c>
      <c r="M149" s="8">
        <v>2828.1836168638324</v>
      </c>
      <c r="N149" s="8">
        <v>567.77500264095795</v>
      </c>
      <c r="O149" s="8">
        <v>1793.2744463003119</v>
      </c>
      <c r="P149" s="8">
        <v>18677.913240654638</v>
      </c>
      <c r="Q149" s="9">
        <v>0</v>
      </c>
      <c r="R149" s="7">
        <v>13962.02</v>
      </c>
      <c r="S149" s="8">
        <v>1541.8790925688493</v>
      </c>
      <c r="T149" s="8">
        <v>143.12908631409803</v>
      </c>
      <c r="U149" s="8">
        <v>282.83333706301931</v>
      </c>
      <c r="V149" s="8">
        <v>63.764749383489992</v>
      </c>
      <c r="W149" s="8">
        <v>358.31342052404352</v>
      </c>
      <c r="X149" s="8">
        <v>2389.9196858535001</v>
      </c>
      <c r="Y149" s="9" t="s">
        <v>72</v>
      </c>
      <c r="Z149" s="7">
        <v>68579.38</v>
      </c>
      <c r="AA149" s="8">
        <v>15554.600283088377</v>
      </c>
      <c r="AB149" s="8">
        <v>2769.9121451581641</v>
      </c>
      <c r="AC149" s="8">
        <v>3930.1316833431283</v>
      </c>
      <c r="AD149" s="8">
        <v>830.72242277906093</v>
      </c>
      <c r="AE149" s="8">
        <v>3226.528128396486</v>
      </c>
      <c r="AF149" s="8">
        <v>26311.894662765215</v>
      </c>
      <c r="AG149" s="9" t="s">
        <v>72</v>
      </c>
      <c r="AH149" s="7">
        <v>13962.02</v>
      </c>
    </row>
    <row r="150" spans="1:34" x14ac:dyDescent="0.45">
      <c r="A150" s="4">
        <v>47908</v>
      </c>
      <c r="B150" s="34">
        <v>29550.6034</v>
      </c>
      <c r="C150" s="8">
        <v>3624.9371102913242</v>
      </c>
      <c r="D150" s="8">
        <v>354.29747093377154</v>
      </c>
      <c r="E150" s="8">
        <v>892.60783620934365</v>
      </c>
      <c r="F150" s="8">
        <v>215.47815439964268</v>
      </c>
      <c r="G150" s="8">
        <v>1161.1397609834037</v>
      </c>
      <c r="H150" s="8">
        <v>6248.4603328174853</v>
      </c>
      <c r="I150" s="9"/>
      <c r="J150" s="7">
        <v>51096.87</v>
      </c>
      <c r="K150" s="8">
        <v>11142.059890933999</v>
      </c>
      <c r="L150" s="8">
        <v>2356.1440681530821</v>
      </c>
      <c r="M150" s="8">
        <v>2794.6418102883281</v>
      </c>
      <c r="N150" s="8">
        <v>569.64598085245575</v>
      </c>
      <c r="O150" s="8">
        <v>1773.3138415315882</v>
      </c>
      <c r="P150" s="8">
        <v>18635.805591759454</v>
      </c>
      <c r="Q150" s="9">
        <v>0</v>
      </c>
      <c r="R150" s="7">
        <v>14038.17</v>
      </c>
      <c r="S150" s="8">
        <v>1522.4735863223561</v>
      </c>
      <c r="T150" s="8">
        <v>141.36469090257484</v>
      </c>
      <c r="U150" s="8">
        <v>274.92321355247782</v>
      </c>
      <c r="V150" s="8">
        <v>62.704142930296015</v>
      </c>
      <c r="W150" s="8">
        <v>348.34192829502115</v>
      </c>
      <c r="X150" s="8">
        <v>2349.8075620027262</v>
      </c>
      <c r="Y150" s="9" t="s">
        <v>72</v>
      </c>
      <c r="Z150" s="7">
        <v>73422.86</v>
      </c>
      <c r="AA150" s="8">
        <v>15491.984423283588</v>
      </c>
      <c r="AB150" s="8">
        <v>2781.301033273608</v>
      </c>
      <c r="AC150" s="8">
        <v>3865.7712137395401</v>
      </c>
      <c r="AD150" s="8">
        <v>828.21976613202696</v>
      </c>
      <c r="AE150" s="8">
        <v>3166.6815547116726</v>
      </c>
      <c r="AF150" s="8">
        <v>26133.957991140433</v>
      </c>
      <c r="AG150" s="9" t="s">
        <v>72</v>
      </c>
      <c r="AH150" s="7">
        <v>14038.81</v>
      </c>
    </row>
    <row r="151" spans="1:34" x14ac:dyDescent="0.45">
      <c r="A151" s="4">
        <v>47939</v>
      </c>
      <c r="B151" s="34">
        <v>29271.436500000003</v>
      </c>
      <c r="C151" s="8">
        <v>3579.6461596810095</v>
      </c>
      <c r="D151" s="8">
        <v>349.95669393923833</v>
      </c>
      <c r="E151" s="8">
        <v>774.44441179366765</v>
      </c>
      <c r="F151" s="8">
        <v>211.92364212118522</v>
      </c>
      <c r="G151" s="8">
        <v>1129.4301999835352</v>
      </c>
      <c r="H151" s="8">
        <v>6045.4011075186363</v>
      </c>
      <c r="I151" s="9"/>
      <c r="J151" s="7">
        <v>51191.69</v>
      </c>
      <c r="K151" s="8">
        <v>11135.535624641348</v>
      </c>
      <c r="L151" s="8">
        <v>2373.392768429544</v>
      </c>
      <c r="M151" s="8">
        <v>2464.7157668415998</v>
      </c>
      <c r="N151" s="8">
        <v>571.52158632461897</v>
      </c>
      <c r="O151" s="8">
        <v>1754.131419002586</v>
      </c>
      <c r="P151" s="8">
        <v>18299.297165239695</v>
      </c>
      <c r="Q151" s="9">
        <v>0</v>
      </c>
      <c r="R151" s="7">
        <v>13776.74</v>
      </c>
      <c r="S151" s="8">
        <v>1503.4513870660239</v>
      </c>
      <c r="T151" s="8">
        <v>139.63272088175611</v>
      </c>
      <c r="U151" s="8">
        <v>238.52887883244964</v>
      </c>
      <c r="V151" s="8">
        <v>61.669779857264899</v>
      </c>
      <c r="W151" s="8">
        <v>338.82905999506056</v>
      </c>
      <c r="X151" s="8">
        <v>2282.1118266325552</v>
      </c>
      <c r="Y151" s="9" t="s">
        <v>72</v>
      </c>
      <c r="Z151" s="7">
        <v>72184.2</v>
      </c>
      <c r="AA151" s="8">
        <v>15431.111016258561</v>
      </c>
      <c r="AB151" s="8">
        <v>2793.3408011566298</v>
      </c>
      <c r="AC151" s="8">
        <v>3394.0490609940007</v>
      </c>
      <c r="AD151" s="8">
        <v>825.8299568700412</v>
      </c>
      <c r="AE151" s="8">
        <v>3109.4476589828282</v>
      </c>
      <c r="AF151" s="8">
        <v>25553.778494262064</v>
      </c>
      <c r="AG151" s="9" t="s">
        <v>72</v>
      </c>
      <c r="AH151" s="7">
        <v>13776.59</v>
      </c>
    </row>
    <row r="152" spans="1:34" x14ac:dyDescent="0.45">
      <c r="A152" s="4">
        <v>47969</v>
      </c>
      <c r="B152" s="34">
        <v>28720.2765</v>
      </c>
      <c r="C152" s="8">
        <v>3535.2436345811657</v>
      </c>
      <c r="D152" s="8">
        <v>345.69520440167639</v>
      </c>
      <c r="E152" s="8">
        <v>757.20784520367795</v>
      </c>
      <c r="F152" s="8">
        <v>208.45636233365448</v>
      </c>
      <c r="G152" s="8">
        <v>1099.1631128464162</v>
      </c>
      <c r="H152" s="8">
        <v>5945.7661593665898</v>
      </c>
      <c r="I152" s="9"/>
      <c r="J152" s="7">
        <v>51777.53</v>
      </c>
      <c r="K152" s="8">
        <v>11129.659980074512</v>
      </c>
      <c r="L152" s="8">
        <v>2391.2160776842998</v>
      </c>
      <c r="M152" s="8">
        <v>2449.5022907364787</v>
      </c>
      <c r="N152" s="8">
        <v>573.40505890506665</v>
      </c>
      <c r="O152" s="8">
        <v>1735.7042187444945</v>
      </c>
      <c r="P152" s="8">
        <v>18279.487626144848</v>
      </c>
      <c r="Q152" s="9">
        <v>0</v>
      </c>
      <c r="R152" s="7">
        <v>13363.7</v>
      </c>
      <c r="S152" s="8">
        <v>1484.8023265240895</v>
      </c>
      <c r="T152" s="8">
        <v>137.93238655626888</v>
      </c>
      <c r="U152" s="8">
        <v>233.22001632273282</v>
      </c>
      <c r="V152" s="8">
        <v>60.660801439093454</v>
      </c>
      <c r="W152" s="8">
        <v>329.74893385392488</v>
      </c>
      <c r="X152" s="8">
        <v>2246.3644646961093</v>
      </c>
      <c r="Y152" s="9" t="s">
        <v>72</v>
      </c>
      <c r="Z152" s="7">
        <v>71714.34</v>
      </c>
      <c r="AA152" s="8">
        <v>15371.95234157191</v>
      </c>
      <c r="AB152" s="8">
        <v>2806.0503229663113</v>
      </c>
      <c r="AC152" s="8">
        <v>3358.1517049808922</v>
      </c>
      <c r="AD152" s="8">
        <v>823.55269370545204</v>
      </c>
      <c r="AE152" s="8">
        <v>3054.6999541601936</v>
      </c>
      <c r="AF152" s="8">
        <v>25414.407017384761</v>
      </c>
      <c r="AG152" s="9" t="s">
        <v>72</v>
      </c>
      <c r="AH152" s="7">
        <v>13363.69</v>
      </c>
    </row>
    <row r="153" spans="1:34" x14ac:dyDescent="0.45">
      <c r="A153" s="4">
        <v>48000</v>
      </c>
      <c r="B153" s="34">
        <v>28126.440200000001</v>
      </c>
      <c r="C153" s="8">
        <v>3491.7061269389255</v>
      </c>
      <c r="D153" s="8">
        <v>341.5110830218245</v>
      </c>
      <c r="E153" s="8">
        <v>740.67954156579162</v>
      </c>
      <c r="F153" s="8">
        <v>205.07348381055925</v>
      </c>
      <c r="G153" s="8">
        <v>1070.2574855969847</v>
      </c>
      <c r="H153" s="8">
        <v>5849.2277209340846</v>
      </c>
      <c r="I153" s="9"/>
      <c r="J153" s="7">
        <v>52447.59</v>
      </c>
      <c r="K153" s="8">
        <v>11124.434360466697</v>
      </c>
      <c r="L153" s="8">
        <v>2409.6363574774382</v>
      </c>
      <c r="M153" s="8">
        <v>2435.3188927235256</v>
      </c>
      <c r="N153" s="8">
        <v>575.29952689176105</v>
      </c>
      <c r="O153" s="8">
        <v>1718.0091532398765</v>
      </c>
      <c r="P153" s="8">
        <v>18262.698290799301</v>
      </c>
      <c r="Q153" s="9">
        <v>0</v>
      </c>
      <c r="R153" s="7">
        <v>12951.59</v>
      </c>
      <c r="S153" s="8">
        <v>1466.5165733143488</v>
      </c>
      <c r="T153" s="8">
        <v>136.262922125708</v>
      </c>
      <c r="U153" s="8">
        <v>228.12929880226383</v>
      </c>
      <c r="V153" s="8">
        <v>59.676383788872741</v>
      </c>
      <c r="W153" s="8">
        <v>321.07724567909537</v>
      </c>
      <c r="X153" s="8">
        <v>2211.6624237102887</v>
      </c>
      <c r="Y153" s="9" t="s">
        <v>72</v>
      </c>
      <c r="Z153" s="7">
        <v>72344.039999999994</v>
      </c>
      <c r="AA153" s="8">
        <v>15314.481712793407</v>
      </c>
      <c r="AB153" s="8">
        <v>2819.4496571036275</v>
      </c>
      <c r="AC153" s="8">
        <v>3324.1343426024755</v>
      </c>
      <c r="AD153" s="8">
        <v>821.3877074644322</v>
      </c>
      <c r="AE153" s="8">
        <v>3002.3181359562577</v>
      </c>
      <c r="AF153" s="8">
        <v>25281.771555920204</v>
      </c>
      <c r="AG153" s="9" t="s">
        <v>72</v>
      </c>
      <c r="AH153" s="7">
        <v>12951.59</v>
      </c>
    </row>
    <row r="154" spans="1:34" x14ac:dyDescent="0.45">
      <c r="A154" s="4">
        <v>48030</v>
      </c>
      <c r="B154" s="34">
        <v>27902.509699999995</v>
      </c>
      <c r="C154" s="8">
        <v>3449.0109990515398</v>
      </c>
      <c r="D154" s="8">
        <v>337.4024682261342</v>
      </c>
      <c r="E154" s="8">
        <v>724.8210567135975</v>
      </c>
      <c r="F154" s="8">
        <v>201.77228926350605</v>
      </c>
      <c r="G154" s="8">
        <v>1042.6372320017103</v>
      </c>
      <c r="H154" s="8">
        <v>5755.6440452564875</v>
      </c>
      <c r="I154" s="9"/>
      <c r="J154" s="7">
        <v>53272.54</v>
      </c>
      <c r="K154" s="8">
        <v>11119.860249254332</v>
      </c>
      <c r="L154" s="8">
        <v>2428.677160031018</v>
      </c>
      <c r="M154" s="8">
        <v>2422.1284088584011</v>
      </c>
      <c r="N154" s="8">
        <v>577.20801765269516</v>
      </c>
      <c r="O154" s="8">
        <v>1701.0231310233032</v>
      </c>
      <c r="P154" s="8">
        <v>18248.89696681975</v>
      </c>
      <c r="Q154" s="9">
        <v>0</v>
      </c>
      <c r="R154" s="7">
        <v>12551.25</v>
      </c>
      <c r="S154" s="8">
        <v>1448.5846196016466</v>
      </c>
      <c r="T154" s="8">
        <v>134.62358482222754</v>
      </c>
      <c r="U154" s="8">
        <v>223.24488546778804</v>
      </c>
      <c r="V154" s="8">
        <v>58.715736175680263</v>
      </c>
      <c r="W154" s="8">
        <v>312.79116960051311</v>
      </c>
      <c r="X154" s="8">
        <v>2177.9599956678553</v>
      </c>
      <c r="Y154" s="9" t="s">
        <v>72</v>
      </c>
      <c r="Z154" s="7">
        <v>73256.06</v>
      </c>
      <c r="AA154" s="8">
        <v>15258.67344811618</v>
      </c>
      <c r="AB154" s="8">
        <v>2833.5601219023793</v>
      </c>
      <c r="AC154" s="8">
        <v>3291.9136769147181</v>
      </c>
      <c r="AD154" s="8">
        <v>819.33476476890246</v>
      </c>
      <c r="AE154" s="8">
        <v>2952.1878094253557</v>
      </c>
      <c r="AF154" s="8">
        <v>25155.669821127536</v>
      </c>
      <c r="AG154" s="9" t="s">
        <v>72</v>
      </c>
      <c r="AH154" s="7">
        <v>12551.36</v>
      </c>
    </row>
    <row r="155" spans="1:34" x14ac:dyDescent="0.45">
      <c r="A155" s="4">
        <v>48061</v>
      </c>
      <c r="B155" s="34">
        <v>27514.016300000003</v>
      </c>
      <c r="C155" s="8">
        <v>3407.1363532507489</v>
      </c>
      <c r="D155" s="8">
        <v>333.36755409581156</v>
      </c>
      <c r="E155" s="8">
        <v>615.87719358788252</v>
      </c>
      <c r="F155" s="8">
        <v>198.55016988385717</v>
      </c>
      <c r="G155" s="8">
        <v>1016.2308838532451</v>
      </c>
      <c r="H155" s="8">
        <v>5571.1621546715451</v>
      </c>
      <c r="I155" s="9"/>
      <c r="J155" s="7">
        <v>53365.04</v>
      </c>
      <c r="K155" s="8">
        <v>11115.939218445244</v>
      </c>
      <c r="L155" s="8">
        <v>2448.3633128174165</v>
      </c>
      <c r="M155" s="8">
        <v>2091.6113443547229</v>
      </c>
      <c r="N155" s="8">
        <v>579.13346760697118</v>
      </c>
      <c r="O155" s="8">
        <v>1684.7231634621312</v>
      </c>
      <c r="P155" s="8">
        <v>17919.770506686487</v>
      </c>
      <c r="Q155" s="9">
        <v>0</v>
      </c>
      <c r="R155" s="7">
        <v>12271.07</v>
      </c>
      <c r="S155" s="8">
        <v>1430.9972683653145</v>
      </c>
      <c r="T155" s="8">
        <v>133.01365408422882</v>
      </c>
      <c r="U155" s="8">
        <v>189.69017562506781</v>
      </c>
      <c r="V155" s="8">
        <v>57.778099436202439</v>
      </c>
      <c r="W155" s="8">
        <v>304.86926515597355</v>
      </c>
      <c r="X155" s="8">
        <v>2116.3484626667873</v>
      </c>
      <c r="Y155" s="9" t="s">
        <v>72</v>
      </c>
      <c r="Z155" s="7">
        <v>73562.55</v>
      </c>
      <c r="AA155" s="8">
        <v>15204.502842346143</v>
      </c>
      <c r="AB155" s="8">
        <v>2848.4043777323905</v>
      </c>
      <c r="AC155" s="8">
        <v>2830.663976660182</v>
      </c>
      <c r="AD155" s="8">
        <v>817.3936714675998</v>
      </c>
      <c r="AE155" s="8">
        <v>2904.2002240860256</v>
      </c>
      <c r="AF155" s="8">
        <v>24605.165092292344</v>
      </c>
      <c r="AG155" s="9" t="s">
        <v>72</v>
      </c>
      <c r="AH155" s="7">
        <v>12271.07</v>
      </c>
    </row>
    <row r="156" spans="1:34" x14ac:dyDescent="0.45">
      <c r="A156" s="4">
        <v>48092</v>
      </c>
      <c r="B156" s="34">
        <v>27331.769200000002</v>
      </c>
      <c r="C156" s="8">
        <v>3366.0610029725062</v>
      </c>
      <c r="D156" s="8">
        <v>329.40458838202397</v>
      </c>
      <c r="E156" s="8">
        <v>607.2943028488055</v>
      </c>
      <c r="F156" s="8">
        <v>195.40462018704014</v>
      </c>
      <c r="G156" s="8">
        <v>990.97130103768404</v>
      </c>
      <c r="H156" s="8">
        <v>5489.1358154280606</v>
      </c>
      <c r="I156" s="9"/>
      <c r="J156" s="7">
        <v>54108.05</v>
      </c>
      <c r="K156" s="8">
        <v>11112.672936647046</v>
      </c>
      <c r="L156" s="8">
        <v>2468.7210100797088</v>
      </c>
      <c r="M156" s="8">
        <v>2095.9826263207469</v>
      </c>
      <c r="N156" s="8">
        <v>581.07873162932026</v>
      </c>
      <c r="O156" s="8">
        <v>1669.086456567368</v>
      </c>
      <c r="P156" s="8">
        <v>17927.541761244192</v>
      </c>
      <c r="Q156" s="9">
        <v>0</v>
      </c>
      <c r="R156" s="7">
        <v>12262.06</v>
      </c>
      <c r="S156" s="8">
        <v>1413.7456212484526</v>
      </c>
      <c r="T156" s="8">
        <v>131.43243076442755</v>
      </c>
      <c r="U156" s="8">
        <v>187.04664527743211</v>
      </c>
      <c r="V156" s="8">
        <v>56.862744474428673</v>
      </c>
      <c r="W156" s="8">
        <v>297.29139031130524</v>
      </c>
      <c r="X156" s="8">
        <v>2086.3788320760464</v>
      </c>
      <c r="Y156" s="9" t="s">
        <v>72</v>
      </c>
      <c r="Z156" s="7">
        <v>71923.399999999994</v>
      </c>
      <c r="AA156" s="8">
        <v>15151.946140214053</v>
      </c>
      <c r="AB156" s="8">
        <v>2864.0065161381376</v>
      </c>
      <c r="AC156" s="8">
        <v>2824.7357897393135</v>
      </c>
      <c r="AD156" s="8">
        <v>815.56427585376844</v>
      </c>
      <c r="AE156" s="8">
        <v>2858.2520178125887</v>
      </c>
      <c r="AF156" s="8">
        <v>24514.50473975786</v>
      </c>
      <c r="AG156" s="9" t="s">
        <v>72</v>
      </c>
      <c r="AH156" s="7">
        <v>12262.06</v>
      </c>
    </row>
    <row r="157" spans="1:34" x14ac:dyDescent="0.45">
      <c r="A157" s="4">
        <v>48122</v>
      </c>
      <c r="B157" s="34">
        <v>26961.916300000001</v>
      </c>
      <c r="C157" s="8">
        <v>3325.7644451400852</v>
      </c>
      <c r="D157" s="8">
        <v>325.51187060319938</v>
      </c>
      <c r="E157" s="8">
        <v>598.88962623284806</v>
      </c>
      <c r="F157" s="8">
        <v>192.3332331404817</v>
      </c>
      <c r="G157" s="8">
        <v>966.79540010050937</v>
      </c>
      <c r="H157" s="8">
        <v>5409.2945752171236</v>
      </c>
      <c r="I157" s="9"/>
      <c r="J157" s="7">
        <v>54800.7</v>
      </c>
      <c r="K157" s="8">
        <v>11110.063176790778</v>
      </c>
      <c r="L157" s="8">
        <v>2489.7779119829247</v>
      </c>
      <c r="M157" s="8">
        <v>2100.4841342058699</v>
      </c>
      <c r="N157" s="8">
        <v>583.04659193485281</v>
      </c>
      <c r="O157" s="8">
        <v>1654.0904894642638</v>
      </c>
      <c r="P157" s="8">
        <v>17937.462304378689</v>
      </c>
      <c r="Q157" s="9">
        <v>0</v>
      </c>
      <c r="R157" s="7">
        <v>13177.28</v>
      </c>
      <c r="S157" s="8">
        <v>1396.8210669588359</v>
      </c>
      <c r="T157" s="8">
        <v>129.87923637067655</v>
      </c>
      <c r="U157" s="8">
        <v>184.45800487971718</v>
      </c>
      <c r="V157" s="8">
        <v>55.968970843880179</v>
      </c>
      <c r="W157" s="8">
        <v>290.0386200301528</v>
      </c>
      <c r="X157" s="8">
        <v>2057.165899083263</v>
      </c>
      <c r="Y157" s="9" t="s">
        <v>72</v>
      </c>
      <c r="Z157" s="7">
        <v>72750.789999999994</v>
      </c>
      <c r="AA157" s="8">
        <v>15100.98051095888</v>
      </c>
      <c r="AB157" s="8">
        <v>2880.3921567067641</v>
      </c>
      <c r="AC157" s="8">
        <v>2819.1516856852877</v>
      </c>
      <c r="AD157" s="8">
        <v>813.84647170343078</v>
      </c>
      <c r="AE157" s="8">
        <v>2814.244969584875</v>
      </c>
      <c r="AF157" s="8">
        <v>24428.615794639234</v>
      </c>
      <c r="AG157" s="9" t="s">
        <v>72</v>
      </c>
      <c r="AH157" s="7">
        <v>13179.85</v>
      </c>
    </row>
    <row r="158" spans="1:34" x14ac:dyDescent="0.45">
      <c r="A158" s="4">
        <v>48153</v>
      </c>
      <c r="B158" s="34">
        <v>26799.838800000005</v>
      </c>
      <c r="C158" s="8">
        <v>3286.226833792758</v>
      </c>
      <c r="D158" s="8">
        <v>321.68775022055854</v>
      </c>
      <c r="E158" s="8">
        <v>590.65826272749746</v>
      </c>
      <c r="F158" s="8">
        <v>189.33369555747288</v>
      </c>
      <c r="G158" s="8">
        <v>943.64390012448666</v>
      </c>
      <c r="H158" s="8">
        <v>5331.5504424227729</v>
      </c>
      <c r="I158" s="9"/>
      <c r="J158" s="7">
        <v>55794.65</v>
      </c>
      <c r="K158" s="8">
        <v>11108.11182358222</v>
      </c>
      <c r="L158" s="8">
        <v>2511.5632521747284</v>
      </c>
      <c r="M158" s="8">
        <v>2105.1206444751342</v>
      </c>
      <c r="N158" s="8">
        <v>585.03976649615561</v>
      </c>
      <c r="O158" s="8">
        <v>1639.7130810061121</v>
      </c>
      <c r="P158" s="8">
        <v>17949.548567734353</v>
      </c>
      <c r="Q158" s="9">
        <v>0</v>
      </c>
      <c r="R158" s="7">
        <v>13803.82</v>
      </c>
      <c r="S158" s="8">
        <v>1380.2152701929583</v>
      </c>
      <c r="T158" s="8">
        <v>128.35341233800287</v>
      </c>
      <c r="U158" s="8">
        <v>181.92274492006919</v>
      </c>
      <c r="V158" s="8">
        <v>55.096105407224606</v>
      </c>
      <c r="W158" s="8">
        <v>283.093170037346</v>
      </c>
      <c r="X158" s="8">
        <v>2028.6807028956009</v>
      </c>
      <c r="Y158" s="9" t="s">
        <v>72</v>
      </c>
      <c r="Z158" s="7">
        <v>73977.34</v>
      </c>
      <c r="AA158" s="8">
        <v>15051.584024133528</v>
      </c>
      <c r="AB158" s="8">
        <v>2897.5885524393989</v>
      </c>
      <c r="AC158" s="8">
        <v>2813.9105597481312</v>
      </c>
      <c r="AD158" s="8">
        <v>812.24020116512304</v>
      </c>
      <c r="AE158" s="8">
        <v>2772.0857611554961</v>
      </c>
      <c r="AF158" s="8">
        <v>24347.409098641681</v>
      </c>
      <c r="AG158" s="9" t="s">
        <v>72</v>
      </c>
      <c r="AH158" s="7">
        <v>13803.9</v>
      </c>
    </row>
    <row r="159" spans="1:34" x14ac:dyDescent="0.45">
      <c r="A159" s="4">
        <v>48183</v>
      </c>
      <c r="B159" s="34">
        <v>26472.0209</v>
      </c>
      <c r="C159" s="8">
        <v>3247.4289548961915</v>
      </c>
      <c r="D159" s="8">
        <v>317.93062488822756</v>
      </c>
      <c r="E159" s="8">
        <v>582.59547868124992</v>
      </c>
      <c r="F159" s="8">
        <v>186.40378374050471</v>
      </c>
      <c r="G159" s="8">
        <v>921.46108480176497</v>
      </c>
      <c r="H159" s="8">
        <v>5255.8199270079385</v>
      </c>
      <c r="I159" s="9"/>
      <c r="J159" s="7">
        <v>56937.96</v>
      </c>
      <c r="K159" s="8">
        <v>11106.820880711728</v>
      </c>
      <c r="L159" s="8">
        <v>2534.1079546242922</v>
      </c>
      <c r="M159" s="8">
        <v>2109.8969237500942</v>
      </c>
      <c r="N159" s="8">
        <v>587.06091704070548</v>
      </c>
      <c r="O159" s="8">
        <v>1625.9324458494182</v>
      </c>
      <c r="P159" s="8">
        <v>17963.819121976238</v>
      </c>
      <c r="Q159" s="9">
        <v>0</v>
      </c>
      <c r="R159" s="7">
        <v>14446.5</v>
      </c>
      <c r="S159" s="8">
        <v>1363.9201610564005</v>
      </c>
      <c r="T159" s="8">
        <v>126.8543193304028</v>
      </c>
      <c r="U159" s="8">
        <v>179.43940743382495</v>
      </c>
      <c r="V159" s="8">
        <v>54.243501068486871</v>
      </c>
      <c r="W159" s="8">
        <v>276.43832544052952</v>
      </c>
      <c r="X159" s="8">
        <v>2000.8957143296448</v>
      </c>
      <c r="Y159" s="9" t="s">
        <v>72</v>
      </c>
      <c r="Z159" s="7">
        <v>75267.98</v>
      </c>
      <c r="AA159" s="8">
        <v>15003.735626587157</v>
      </c>
      <c r="AB159" s="8">
        <v>2915.6247044901652</v>
      </c>
      <c r="AC159" s="8">
        <v>2809.0114981675943</v>
      </c>
      <c r="AD159" s="8">
        <v>810.74545752931112</v>
      </c>
      <c r="AE159" s="8">
        <v>2731.685747611536</v>
      </c>
      <c r="AF159" s="8">
        <v>24270.803034385764</v>
      </c>
      <c r="AG159" s="9" t="s">
        <v>72</v>
      </c>
      <c r="AH159" s="7">
        <v>14448.77</v>
      </c>
    </row>
    <row r="160" spans="1:34" x14ac:dyDescent="0.45">
      <c r="A160" s="4">
        <v>48214</v>
      </c>
      <c r="B160" s="34">
        <v>26140.866399999999</v>
      </c>
      <c r="C160" s="8">
        <v>3209.3522022743541</v>
      </c>
      <c r="D160" s="8">
        <v>314.23893877446608</v>
      </c>
      <c r="E160" s="8">
        <v>574.69670099063467</v>
      </c>
      <c r="F160" s="8">
        <v>183.54135935875317</v>
      </c>
      <c r="G160" s="8">
        <v>900.19457965785807</v>
      </c>
      <c r="H160" s="8">
        <v>5182.0237810560657</v>
      </c>
      <c r="I160" s="9"/>
      <c r="J160" s="7">
        <v>57789.09</v>
      </c>
      <c r="K160" s="8">
        <v>11106.192477851688</v>
      </c>
      <c r="L160" s="8">
        <v>2557.4447607104403</v>
      </c>
      <c r="M160" s="8">
        <v>2114.8177387719174</v>
      </c>
      <c r="N160" s="8">
        <v>589.11265667291082</v>
      </c>
      <c r="O160" s="8">
        <v>1612.7272411773845</v>
      </c>
      <c r="P160" s="8">
        <v>17980.29487518434</v>
      </c>
      <c r="Q160" s="9">
        <v>0</v>
      </c>
      <c r="R160" s="7">
        <v>14754.65</v>
      </c>
      <c r="S160" s="8">
        <v>1347.9279249552287</v>
      </c>
      <c r="T160" s="8">
        <v>125.38133657101197</v>
      </c>
      <c r="U160" s="8">
        <v>177.00658390511549</v>
      </c>
      <c r="V160" s="8">
        <v>53.410535573397176</v>
      </c>
      <c r="W160" s="8">
        <v>270.05837389735746</v>
      </c>
      <c r="X160" s="8">
        <v>1973.7847549021112</v>
      </c>
      <c r="Y160" s="9" t="s">
        <v>72</v>
      </c>
      <c r="Z160" s="7">
        <v>75179.59</v>
      </c>
      <c r="AA160" s="8">
        <v>14957.415120580912</v>
      </c>
      <c r="AB160" s="8">
        <v>2934.5314872397994</v>
      </c>
      <c r="AC160" s="8">
        <v>2804.4537799606792</v>
      </c>
      <c r="AD160" s="8">
        <v>809.36228790341465</v>
      </c>
      <c r="AE160" s="8">
        <v>2692.9607367668141</v>
      </c>
      <c r="AF160" s="8">
        <v>24198.723412451622</v>
      </c>
      <c r="AG160" s="9" t="s">
        <v>72</v>
      </c>
      <c r="AH160" s="7">
        <v>14755.28</v>
      </c>
    </row>
    <row r="161" spans="1:34" x14ac:dyDescent="0.45">
      <c r="A161" s="4">
        <v>48245</v>
      </c>
      <c r="B161" s="34">
        <v>25984.451999999997</v>
      </c>
      <c r="C161" s="8">
        <v>3171.9785546061353</v>
      </c>
      <c r="D161" s="8">
        <v>310.61118095072641</v>
      </c>
      <c r="E161" s="8">
        <v>566.95751060869088</v>
      </c>
      <c r="F161" s="8">
        <v>180.74436554543797</v>
      </c>
      <c r="G161" s="8">
        <v>879.7951434516059</v>
      </c>
      <c r="H161" s="8">
        <v>5110.086755162597</v>
      </c>
      <c r="I161" s="9"/>
      <c r="J161" s="7">
        <v>58610.45</v>
      </c>
      <c r="K161" s="8">
        <v>11106.228877468611</v>
      </c>
      <c r="L161" s="8">
        <v>2581.6083676463163</v>
      </c>
      <c r="M161" s="8">
        <v>2119.8878661647423</v>
      </c>
      <c r="N161" s="8">
        <v>591.19755716182021</v>
      </c>
      <c r="O161" s="8">
        <v>1600.0766051345192</v>
      </c>
      <c r="P161" s="8">
        <v>17998.99927357601</v>
      </c>
      <c r="Q161" s="9">
        <v>0</v>
      </c>
      <c r="R161" s="7">
        <v>14790.86</v>
      </c>
      <c r="S161" s="8">
        <v>1332.2309929345768</v>
      </c>
      <c r="T161" s="8">
        <v>123.93386119933983</v>
      </c>
      <c r="U161" s="8">
        <v>174.6229132674768</v>
      </c>
      <c r="V161" s="8">
        <v>52.596610373722449</v>
      </c>
      <c r="W161" s="8">
        <v>263.93854303548176</v>
      </c>
      <c r="X161" s="8">
        <v>1947.3229208105977</v>
      </c>
      <c r="Y161" s="9" t="s">
        <v>72</v>
      </c>
      <c r="Z161" s="7">
        <v>75016.75</v>
      </c>
      <c r="AA161" s="8">
        <v>14912.603142995973</v>
      </c>
      <c r="AB161" s="8">
        <v>2954.3417847871879</v>
      </c>
      <c r="AC161" s="8">
        <v>2800.2368788951712</v>
      </c>
      <c r="AD161" s="8">
        <v>808.0907958163458</v>
      </c>
      <c r="AE161" s="8">
        <v>2655.8307772764465</v>
      </c>
      <c r="AF161" s="8">
        <v>24131.103379771121</v>
      </c>
      <c r="AG161" s="9" t="s">
        <v>72</v>
      </c>
      <c r="AH161" s="7">
        <v>14789.88</v>
      </c>
    </row>
    <row r="162" spans="1:34" x14ac:dyDescent="0.45">
      <c r="A162" s="4">
        <v>48274</v>
      </c>
      <c r="B162" s="34">
        <v>25573.381300000001</v>
      </c>
      <c r="C162" s="8">
        <v>3035.5675617433831</v>
      </c>
      <c r="D162" s="8">
        <v>307.04588384542967</v>
      </c>
      <c r="E162" s="8">
        <v>559.37363635767542</v>
      </c>
      <c r="F162" s="8">
        <v>178.01082320175729</v>
      </c>
      <c r="G162" s="8">
        <v>860.21647284263418</v>
      </c>
      <c r="H162" s="8">
        <v>4940.2143779908802</v>
      </c>
      <c r="I162" s="9"/>
      <c r="J162" s="7">
        <v>59252.1</v>
      </c>
      <c r="K162" s="8">
        <v>10753.658513187456</v>
      </c>
      <c r="L162" s="8">
        <v>2606.6355794599976</v>
      </c>
      <c r="M162" s="8">
        <v>2125.1121020351438</v>
      </c>
      <c r="N162" s="8">
        <v>593.31815593270858</v>
      </c>
      <c r="O162" s="8">
        <v>1587.9601879330066</v>
      </c>
      <c r="P162" s="8">
        <v>17666.684538548314</v>
      </c>
      <c r="Q162" s="9">
        <v>0</v>
      </c>
      <c r="R162" s="7">
        <v>14769.64</v>
      </c>
      <c r="S162" s="8">
        <v>1274.9383759322209</v>
      </c>
      <c r="T162" s="8">
        <v>122.51130765432643</v>
      </c>
      <c r="U162" s="8">
        <v>172.28707999816402</v>
      </c>
      <c r="V162" s="8">
        <v>51.801149551711376</v>
      </c>
      <c r="W162" s="8">
        <v>258.06494185279024</v>
      </c>
      <c r="X162" s="8">
        <v>1879.602854989213</v>
      </c>
      <c r="Y162" s="9" t="s">
        <v>72</v>
      </c>
      <c r="Z162" s="7">
        <v>77629.509999999995</v>
      </c>
      <c r="AA162" s="8">
        <v>14396.339587279515</v>
      </c>
      <c r="AB162" s="8">
        <v>2975.0906400745134</v>
      </c>
      <c r="AC162" s="8">
        <v>2796.3604656643543</v>
      </c>
      <c r="AD162" s="8">
        <v>806.93114377481731</v>
      </c>
      <c r="AE162" s="8">
        <v>2620.2199553441678</v>
      </c>
      <c r="AF162" s="8">
        <v>23594.941792137372</v>
      </c>
      <c r="AG162" s="9" t="s">
        <v>72</v>
      </c>
      <c r="AH162" s="7">
        <v>14772.03</v>
      </c>
    </row>
    <row r="163" spans="1:34" x14ac:dyDescent="0.45">
      <c r="A163" s="4">
        <v>48305</v>
      </c>
      <c r="B163" s="34">
        <v>25389.7965</v>
      </c>
      <c r="C163" s="8">
        <v>3000.8475989293079</v>
      </c>
      <c r="D163" s="8">
        <v>303.54162175950665</v>
      </c>
      <c r="E163" s="8">
        <v>551.9409490298126</v>
      </c>
      <c r="F163" s="8">
        <v>175.33882749499398</v>
      </c>
      <c r="G163" s="8">
        <v>841.41501946839082</v>
      </c>
      <c r="H163" s="8">
        <v>4873.0840166820117</v>
      </c>
      <c r="I163" s="9"/>
      <c r="J163" s="7">
        <v>59764.27</v>
      </c>
      <c r="K163" s="8">
        <v>10755.538920911356</v>
      </c>
      <c r="L163" s="8">
        <v>2632.5654719012418</v>
      </c>
      <c r="M163" s="8">
        <v>2130.4952714423907</v>
      </c>
      <c r="N163" s="8">
        <v>595.47696279819002</v>
      </c>
      <c r="O163" s="8">
        <v>1576.358176477833</v>
      </c>
      <c r="P163" s="8">
        <v>17690.43480353101</v>
      </c>
      <c r="Q163" s="9">
        <v>0</v>
      </c>
      <c r="R163" s="7">
        <v>14032.07</v>
      </c>
      <c r="S163" s="8">
        <v>1260.3559915503095</v>
      </c>
      <c r="T163" s="8">
        <v>121.11310708204314</v>
      </c>
      <c r="U163" s="8">
        <v>169.99781230118228</v>
      </c>
      <c r="V163" s="8">
        <v>51.023598801043249</v>
      </c>
      <c r="W163" s="8">
        <v>252.42450584051727</v>
      </c>
      <c r="X163" s="8">
        <v>1854.9150155750954</v>
      </c>
      <c r="Y163" s="9" t="s">
        <v>72</v>
      </c>
      <c r="Z163" s="7">
        <v>77547.509999999995</v>
      </c>
      <c r="AA163" s="8">
        <v>14356.556039626526</v>
      </c>
      <c r="AB163" s="8">
        <v>2996.8154180126498</v>
      </c>
      <c r="AC163" s="8">
        <v>2792.8244102781659</v>
      </c>
      <c r="AD163" s="8">
        <v>805.88355579218273</v>
      </c>
      <c r="AE163" s="8">
        <v>2586.0561998399021</v>
      </c>
      <c r="AF163" s="8">
        <v>23538.135623549424</v>
      </c>
      <c r="AG163" s="9" t="s">
        <v>72</v>
      </c>
      <c r="AH163" s="7">
        <v>14032.06</v>
      </c>
    </row>
    <row r="164" spans="1:34" x14ac:dyDescent="0.45">
      <c r="A164" s="4">
        <v>48335</v>
      </c>
      <c r="B164" s="34">
        <v>24970.886899999998</v>
      </c>
      <c r="C164" s="8">
        <v>2966.754742133016</v>
      </c>
      <c r="D164" s="8">
        <v>300.09700944089548</v>
      </c>
      <c r="E164" s="8">
        <v>544.65545576086004</v>
      </c>
      <c r="F164" s="8">
        <v>172.72654453922212</v>
      </c>
      <c r="G164" s="8">
        <v>823.34981864109363</v>
      </c>
      <c r="H164" s="8">
        <v>4807.5835705150876</v>
      </c>
      <c r="I164" s="9"/>
      <c r="J164" s="7">
        <v>59193.54</v>
      </c>
      <c r="K164" s="8">
        <v>10758.067065507772</v>
      </c>
      <c r="L164" s="8">
        <v>2659.439572816455</v>
      </c>
      <c r="M164" s="8">
        <v>2136.0422377730833</v>
      </c>
      <c r="N164" s="8">
        <v>597.67646646231469</v>
      </c>
      <c r="O164" s="8">
        <v>1565.2513132926599</v>
      </c>
      <c r="P164" s="8">
        <v>17716.476655852286</v>
      </c>
      <c r="Q164" s="9">
        <v>0</v>
      </c>
      <c r="R164" s="7">
        <v>13141.12</v>
      </c>
      <c r="S164" s="8">
        <v>1246.0369916958666</v>
      </c>
      <c r="T164" s="8">
        <v>119.7387067669173</v>
      </c>
      <c r="U164" s="8">
        <v>167.75388037434487</v>
      </c>
      <c r="V164" s="8">
        <v>50.26342446091364</v>
      </c>
      <c r="W164" s="8">
        <v>247.00494559232808</v>
      </c>
      <c r="X164" s="8">
        <v>1830.7979488903707</v>
      </c>
      <c r="Y164" s="9" t="s">
        <v>72</v>
      </c>
      <c r="Z164" s="7">
        <v>77500.03</v>
      </c>
      <c r="AA164" s="8">
        <v>14318.172756067392</v>
      </c>
      <c r="AB164" s="8">
        <v>3019.5559841455297</v>
      </c>
      <c r="AC164" s="8">
        <v>2789.6287846861155</v>
      </c>
      <c r="AD164" s="8">
        <v>804.94831990938121</v>
      </c>
      <c r="AE164" s="8">
        <v>2553.2710956619721</v>
      </c>
      <c r="AF164" s="8">
        <v>23485.57694047039</v>
      </c>
      <c r="AG164" s="9" t="s">
        <v>72</v>
      </c>
      <c r="AH164" s="7">
        <v>13143.02</v>
      </c>
    </row>
    <row r="165" spans="1:34" x14ac:dyDescent="0.45">
      <c r="A165" s="4">
        <v>48366</v>
      </c>
      <c r="B165" s="34">
        <v>24471.970600000001</v>
      </c>
      <c r="C165" s="8">
        <v>2933.2737478657477</v>
      </c>
      <c r="D165" s="8">
        <v>0</v>
      </c>
      <c r="E165" s="8">
        <v>537.51329466216112</v>
      </c>
      <c r="F165" s="8">
        <v>170.17220824781441</v>
      </c>
      <c r="G165" s="8">
        <v>712.26326260003395</v>
      </c>
      <c r="H165" s="8">
        <v>4353.2225133757574</v>
      </c>
      <c r="I165" s="9"/>
      <c r="J165" s="7">
        <v>59546.37</v>
      </c>
      <c r="K165" s="8">
        <v>10761.245870478004</v>
      </c>
      <c r="L165" s="8">
        <v>0</v>
      </c>
      <c r="M165" s="8">
        <v>2141.757912052914</v>
      </c>
      <c r="N165" s="8">
        <v>599.91914082918152</v>
      </c>
      <c r="O165" s="8">
        <v>1373.8506689824746</v>
      </c>
      <c r="P165" s="8">
        <v>14876.773592342573</v>
      </c>
      <c r="Q165" s="9">
        <v>0</v>
      </c>
      <c r="R165" s="7">
        <v>12447.54</v>
      </c>
      <c r="S165" s="8">
        <v>1231.9749741036139</v>
      </c>
      <c r="T165" s="8" t="s">
        <v>72</v>
      </c>
      <c r="U165" s="8">
        <v>165.55409475594561</v>
      </c>
      <c r="V165" s="8">
        <v>49.52011260011399</v>
      </c>
      <c r="W165" s="8">
        <v>213.6789787800102</v>
      </c>
      <c r="X165" s="8">
        <v>1660.7281602396838</v>
      </c>
      <c r="Y165" s="9" t="s">
        <v>72</v>
      </c>
      <c r="Z165" s="7">
        <v>77471.58</v>
      </c>
      <c r="AA165" s="8">
        <v>14281.174367916901</v>
      </c>
      <c r="AB165" s="8" t="s">
        <v>72</v>
      </c>
      <c r="AC165" s="8">
        <v>2786.7738656475071</v>
      </c>
      <c r="AD165" s="8">
        <v>804.12579072655876</v>
      </c>
      <c r="AE165" s="8">
        <v>2228.5665841025152</v>
      </c>
      <c r="AF165" s="8">
        <v>20100.640608393482</v>
      </c>
      <c r="AG165" s="9" t="s">
        <v>72</v>
      </c>
      <c r="AH165" s="7">
        <v>12447.54</v>
      </c>
    </row>
    <row r="166" spans="1:34" x14ac:dyDescent="0.45">
      <c r="A166" s="4">
        <v>48396</v>
      </c>
      <c r="B166" s="34">
        <v>24133.157200000001</v>
      </c>
      <c r="C166" s="8">
        <v>2900.3898359414811</v>
      </c>
      <c r="D166" s="8">
        <v>0</v>
      </c>
      <c r="E166" s="8">
        <v>530.51072969770121</v>
      </c>
      <c r="F166" s="8">
        <v>167.67411734766017</v>
      </c>
      <c r="G166" s="8">
        <v>701.59939557858843</v>
      </c>
      <c r="H166" s="8">
        <v>4300.174078565431</v>
      </c>
      <c r="I166" s="9"/>
      <c r="J166" s="7">
        <v>59989.16</v>
      </c>
      <c r="K166" s="8">
        <v>10765.078416943294</v>
      </c>
      <c r="L166" s="8">
        <v>0</v>
      </c>
      <c r="M166" s="8">
        <v>2147.6472622276583</v>
      </c>
      <c r="N166" s="8">
        <v>602.20745114591091</v>
      </c>
      <c r="O166" s="8">
        <v>1372.8835021477412</v>
      </c>
      <c r="P166" s="8">
        <v>14887.816632464603</v>
      </c>
      <c r="Q166" s="9">
        <v>0</v>
      </c>
      <c r="R166" s="7">
        <v>11744.25</v>
      </c>
      <c r="S166" s="8">
        <v>1218.163731095422</v>
      </c>
      <c r="T166" s="8" t="s">
        <v>72</v>
      </c>
      <c r="U166" s="8">
        <v>163.39730474689199</v>
      </c>
      <c r="V166" s="8">
        <v>48.793168148169109</v>
      </c>
      <c r="W166" s="8">
        <v>210.47981867357652</v>
      </c>
      <c r="X166" s="8">
        <v>1640.8340226640596</v>
      </c>
      <c r="Y166" s="9" t="s">
        <v>72</v>
      </c>
      <c r="Z166" s="7">
        <v>77447.8</v>
      </c>
      <c r="AA166" s="8">
        <v>14245.546220073071</v>
      </c>
      <c r="AB166" s="8" t="s">
        <v>72</v>
      </c>
      <c r="AC166" s="8">
        <v>2784.2601378648997</v>
      </c>
      <c r="AD166" s="8">
        <v>803.41639196310314</v>
      </c>
      <c r="AE166" s="8">
        <v>2214.802776842047</v>
      </c>
      <c r="AF166" s="8">
        <v>20048.02552674312</v>
      </c>
      <c r="AG166" s="9" t="s">
        <v>72</v>
      </c>
      <c r="AH166" s="7">
        <v>11743.2</v>
      </c>
    </row>
    <row r="167" spans="1:34" x14ac:dyDescent="0.45">
      <c r="A167" s="4">
        <v>48427</v>
      </c>
      <c r="B167" s="34">
        <v>23930.405899999998</v>
      </c>
      <c r="C167" s="8">
        <v>2868.0886726261751</v>
      </c>
      <c r="D167" s="8">
        <v>0</v>
      </c>
      <c r="E167" s="8">
        <v>523.64414579346499</v>
      </c>
      <c r="F167" s="8">
        <v>165.23063254567023</v>
      </c>
      <c r="G167" s="8">
        <v>691.17325193387694</v>
      </c>
      <c r="H167" s="8">
        <v>4248.1367028991872</v>
      </c>
      <c r="I167" s="9"/>
      <c r="J167" s="7">
        <v>60325.17</v>
      </c>
      <c r="K167" s="8">
        <v>10769.567949760332</v>
      </c>
      <c r="L167" s="8">
        <v>0</v>
      </c>
      <c r="M167" s="8">
        <v>2153.7153224449762</v>
      </c>
      <c r="N167" s="8">
        <v>604.54386000841293</v>
      </c>
      <c r="O167" s="8">
        <v>1371.9078526730118</v>
      </c>
      <c r="P167" s="8">
        <v>14899.734984886732</v>
      </c>
      <c r="Q167" s="9">
        <v>0</v>
      </c>
      <c r="R167" s="7">
        <v>11562.92</v>
      </c>
      <c r="S167" s="8">
        <v>1204.5972425029936</v>
      </c>
      <c r="T167" s="8" t="s">
        <v>72</v>
      </c>
      <c r="U167" s="8">
        <v>161.28239690438721</v>
      </c>
      <c r="V167" s="8">
        <v>48.082114070790034</v>
      </c>
      <c r="W167" s="8">
        <v>207.3519755801631</v>
      </c>
      <c r="X167" s="8">
        <v>1621.313729058334</v>
      </c>
      <c r="Y167" s="9" t="s">
        <v>72</v>
      </c>
      <c r="Z167" s="7">
        <v>77429.61</v>
      </c>
      <c r="AA167" s="8">
        <v>14211.274356911743</v>
      </c>
      <c r="AB167" s="8" t="s">
        <v>72</v>
      </c>
      <c r="AC167" s="8">
        <v>2782.0882973971343</v>
      </c>
      <c r="AD167" s="8">
        <v>802.82061906321724</v>
      </c>
      <c r="AE167" s="8">
        <v>2201.3157549936641</v>
      </c>
      <c r="AF167" s="8">
        <v>19997.499028365761</v>
      </c>
      <c r="AG167" s="9" t="s">
        <v>72</v>
      </c>
      <c r="AH167" s="7">
        <v>11562.94</v>
      </c>
    </row>
    <row r="168" spans="1:34" x14ac:dyDescent="0.45">
      <c r="A168" s="4">
        <v>48458</v>
      </c>
      <c r="B168" s="34">
        <v>23705.467599999996</v>
      </c>
      <c r="C168" s="8">
        <v>2836.3563544991289</v>
      </c>
      <c r="D168" s="8">
        <v>0</v>
      </c>
      <c r="E168" s="8">
        <v>516.9100441671352</v>
      </c>
      <c r="F168" s="8">
        <v>162.84017383875542</v>
      </c>
      <c r="G168" s="8">
        <v>680.97781739165976</v>
      </c>
      <c r="H168" s="8">
        <v>4197.0843898966796</v>
      </c>
      <c r="I168" s="9"/>
      <c r="J168" s="7">
        <v>60617.8</v>
      </c>
      <c r="K168" s="8">
        <v>10774.717883607909</v>
      </c>
      <c r="L168" s="8">
        <v>0</v>
      </c>
      <c r="M168" s="8">
        <v>2159.967202368332</v>
      </c>
      <c r="N168" s="8">
        <v>606.93083325716884</v>
      </c>
      <c r="O168" s="8">
        <v>1370.9270471821278</v>
      </c>
      <c r="P168" s="8">
        <v>14912.542966415538</v>
      </c>
      <c r="Q168" s="9">
        <v>0</v>
      </c>
      <c r="R168" s="7">
        <v>11530.98</v>
      </c>
      <c r="S168" s="8">
        <v>1191.269668889634</v>
      </c>
      <c r="T168" s="8" t="s">
        <v>72</v>
      </c>
      <c r="U168" s="8">
        <v>159.20829360347764</v>
      </c>
      <c r="V168" s="8">
        <v>47.386490587077823</v>
      </c>
      <c r="W168" s="8">
        <v>204.29334521749794</v>
      </c>
      <c r="X168" s="8">
        <v>1602.1577982976873</v>
      </c>
      <c r="Y168" s="9" t="s">
        <v>72</v>
      </c>
      <c r="Z168" s="7">
        <v>74912.86</v>
      </c>
      <c r="AA168" s="8">
        <v>14178.345509006864</v>
      </c>
      <c r="AB168" s="8" t="s">
        <v>72</v>
      </c>
      <c r="AC168" s="8">
        <v>2780.2592553688942</v>
      </c>
      <c r="AD168" s="8">
        <v>802.33904186367533</v>
      </c>
      <c r="AE168" s="8">
        <v>2188.1004280521192</v>
      </c>
      <c r="AF168" s="8">
        <v>19949.044234291552</v>
      </c>
      <c r="AG168" s="9" t="s">
        <v>72</v>
      </c>
      <c r="AH168" s="7">
        <v>11534.43</v>
      </c>
    </row>
    <row r="169" spans="1:34" x14ac:dyDescent="0.45">
      <c r="A169" s="4">
        <v>48488</v>
      </c>
      <c r="B169" s="34">
        <v>23300.896100000002</v>
      </c>
      <c r="C169" s="8">
        <v>2805.1793929922023</v>
      </c>
      <c r="D169" s="8">
        <v>0</v>
      </c>
      <c r="E169" s="8">
        <v>510.30503786685438</v>
      </c>
      <c r="F169" s="8">
        <v>160.50121795903414</v>
      </c>
      <c r="G169" s="8">
        <v>671.00633450513897</v>
      </c>
      <c r="H169" s="8">
        <v>4146.9919833232298</v>
      </c>
      <c r="I169" s="9"/>
      <c r="J169" s="7">
        <v>60833.95</v>
      </c>
      <c r="K169" s="8">
        <v>10780.531809062904</v>
      </c>
      <c r="L169" s="8">
        <v>0</v>
      </c>
      <c r="M169" s="8">
        <v>2166.4080965541666</v>
      </c>
      <c r="N169" s="8">
        <v>609.37084578923077</v>
      </c>
      <c r="O169" s="8">
        <v>1369.9442334984237</v>
      </c>
      <c r="P169" s="8">
        <v>14926.254984904725</v>
      </c>
      <c r="Q169" s="9">
        <v>0</v>
      </c>
      <c r="R169" s="7">
        <v>12377.4</v>
      </c>
      <c r="S169" s="8">
        <v>1178.1753450567251</v>
      </c>
      <c r="T169" s="8" t="s">
        <v>72</v>
      </c>
      <c r="U169" s="8">
        <v>157.17395166299113</v>
      </c>
      <c r="V169" s="8">
        <v>46.705854426078936</v>
      </c>
      <c r="W169" s="8">
        <v>201.30190035154169</v>
      </c>
      <c r="X169" s="8">
        <v>1583.3570514973369</v>
      </c>
      <c r="Y169" s="9" t="s">
        <v>72</v>
      </c>
      <c r="Z169" s="7">
        <v>74901.63</v>
      </c>
      <c r="AA169" s="8">
        <v>14146.747080653548</v>
      </c>
      <c r="AB169" s="8" t="s">
        <v>72</v>
      </c>
      <c r="AC169" s="8">
        <v>2778.7741419943918</v>
      </c>
      <c r="AD169" s="8">
        <v>801.97230734007167</v>
      </c>
      <c r="AE169" s="8">
        <v>2175.1518349045905</v>
      </c>
      <c r="AF169" s="8">
        <v>19902.6453648926</v>
      </c>
      <c r="AG169" s="9" t="s">
        <v>72</v>
      </c>
      <c r="AH169" s="7">
        <v>12377.4</v>
      </c>
    </row>
    <row r="170" spans="1:34" x14ac:dyDescent="0.45">
      <c r="A170" s="4">
        <v>48519</v>
      </c>
      <c r="B170" s="34">
        <v>23232.951599999997</v>
      </c>
      <c r="C170" s="8">
        <v>2774.5446995745247</v>
      </c>
      <c r="D170" s="8">
        <v>0</v>
      </c>
      <c r="E170" s="8">
        <v>503.82584750842273</v>
      </c>
      <c r="F170" s="8">
        <v>158.21229594655824</v>
      </c>
      <c r="G170" s="8">
        <v>661.25229145176888</v>
      </c>
      <c r="H170" s="8">
        <v>4097.8351344812745</v>
      </c>
      <c r="I170" s="9"/>
      <c r="J170" s="7">
        <v>60963.66</v>
      </c>
      <c r="K170" s="8">
        <v>10787.013498683589</v>
      </c>
      <c r="L170" s="8">
        <v>0</v>
      </c>
      <c r="M170" s="8">
        <v>2173.0432939235016</v>
      </c>
      <c r="N170" s="8">
        <v>611.86638731187236</v>
      </c>
      <c r="O170" s="8">
        <v>1368.9623919373528</v>
      </c>
      <c r="P170" s="8">
        <v>14940.885571856317</v>
      </c>
      <c r="Q170" s="9">
        <v>0</v>
      </c>
      <c r="R170" s="7">
        <v>12909.54</v>
      </c>
      <c r="S170" s="8">
        <v>1165.3087738213003</v>
      </c>
      <c r="T170" s="8" t="s">
        <v>72</v>
      </c>
      <c r="U170" s="8">
        <v>155.17836103259421</v>
      </c>
      <c r="V170" s="8">
        <v>46.039778120448446</v>
      </c>
      <c r="W170" s="8">
        <v>198.37568743553066</v>
      </c>
      <c r="X170" s="8">
        <v>1564.9026004098737</v>
      </c>
      <c r="Y170" s="9" t="s">
        <v>72</v>
      </c>
      <c r="Z170" s="7">
        <v>74888.98</v>
      </c>
      <c r="AA170" s="8">
        <v>14116.467138173019</v>
      </c>
      <c r="AB170" s="8" t="s">
        <v>72</v>
      </c>
      <c r="AC170" s="8">
        <v>2777.634310933609</v>
      </c>
      <c r="AD170" s="8">
        <v>801.7211424477423</v>
      </c>
      <c r="AE170" s="8">
        <v>2162.4651416794754</v>
      </c>
      <c r="AF170" s="8">
        <v>19858.287733233847</v>
      </c>
      <c r="AG170" s="9" t="s">
        <v>72</v>
      </c>
      <c r="AH170" s="7">
        <v>12908.74</v>
      </c>
    </row>
    <row r="171" spans="1:34" x14ac:dyDescent="0.45">
      <c r="A171" s="4">
        <v>48549</v>
      </c>
      <c r="B171" s="34">
        <v>23089.562900000001</v>
      </c>
      <c r="C171" s="8">
        <v>2744.4395715520272</v>
      </c>
      <c r="D171" s="8">
        <v>0</v>
      </c>
      <c r="E171" s="8">
        <v>497.46929720090588</v>
      </c>
      <c r="F171" s="8">
        <v>155.97199084233205</v>
      </c>
      <c r="G171" s="8">
        <v>651.70941139613524</v>
      </c>
      <c r="H171" s="8">
        <v>4049.5902709914003</v>
      </c>
      <c r="I171" s="9"/>
      <c r="J171" s="7">
        <v>57315.16</v>
      </c>
      <c r="K171" s="8">
        <v>10794.166913117446</v>
      </c>
      <c r="L171" s="8">
        <v>0</v>
      </c>
      <c r="M171" s="8">
        <v>2179.8781873593321</v>
      </c>
      <c r="N171" s="8">
        <v>614.41996806266059</v>
      </c>
      <c r="O171" s="8">
        <v>1367.9843458613757</v>
      </c>
      <c r="P171" s="8">
        <v>14956.449414400815</v>
      </c>
      <c r="Q171" s="9">
        <v>0</v>
      </c>
      <c r="R171" s="7">
        <v>13494.26</v>
      </c>
      <c r="S171" s="8">
        <v>1152.6646200518514</v>
      </c>
      <c r="T171" s="8" t="s">
        <v>72</v>
      </c>
      <c r="U171" s="8">
        <v>153.22054353787902</v>
      </c>
      <c r="V171" s="8">
        <v>45.387849335118624</v>
      </c>
      <c r="W171" s="8">
        <v>195.51282341884055</v>
      </c>
      <c r="X171" s="8">
        <v>1546.7858363436894</v>
      </c>
      <c r="Y171" s="9" t="s">
        <v>72</v>
      </c>
      <c r="Z171" s="7">
        <v>70852.88</v>
      </c>
      <c r="AA171" s="8">
        <v>14087.494398979878</v>
      </c>
      <c r="AB171" s="8" t="s">
        <v>72</v>
      </c>
      <c r="AC171" s="8">
        <v>2776.8413440004192</v>
      </c>
      <c r="AD171" s="8">
        <v>801.586357073459</v>
      </c>
      <c r="AE171" s="8">
        <v>2150.035639536738</v>
      </c>
      <c r="AF171" s="8">
        <v>19815.957739590493</v>
      </c>
      <c r="AG171" s="9" t="s">
        <v>72</v>
      </c>
      <c r="AH171" s="7">
        <v>13492.82</v>
      </c>
    </row>
    <row r="172" spans="1:34" x14ac:dyDescent="0.45">
      <c r="A172" s="4">
        <v>48580</v>
      </c>
      <c r="B172" s="34">
        <v>22759.157200000001</v>
      </c>
      <c r="C172" s="8">
        <v>2714.8516784527874</v>
      </c>
      <c r="D172" s="8">
        <v>0</v>
      </c>
      <c r="E172" s="8">
        <v>491.23231065119262</v>
      </c>
      <c r="F172" s="8">
        <v>153.77893549486009</v>
      </c>
      <c r="G172" s="8">
        <v>642.37164238645391</v>
      </c>
      <c r="H172" s="8">
        <v>4002.2345669852939</v>
      </c>
      <c r="I172" s="9"/>
      <c r="J172" s="7">
        <v>57490.94</v>
      </c>
      <c r="K172" s="8">
        <v>10801.996207250329</v>
      </c>
      <c r="L172" s="8">
        <v>0</v>
      </c>
      <c r="M172" s="8">
        <v>2186.9182834615481</v>
      </c>
      <c r="N172" s="8">
        <v>617.03412452031034</v>
      </c>
      <c r="O172" s="8">
        <v>1367.0127715514291</v>
      </c>
      <c r="P172" s="8">
        <v>14972.961386783616</v>
      </c>
      <c r="Q172" s="9">
        <v>0</v>
      </c>
      <c r="R172" s="7">
        <v>13896.73</v>
      </c>
      <c r="S172" s="8">
        <v>1140.2377049501706</v>
      </c>
      <c r="T172" s="8" t="s">
        <v>72</v>
      </c>
      <c r="U172" s="8">
        <v>151.29955168056733</v>
      </c>
      <c r="V172" s="8">
        <v>44.749670229004288</v>
      </c>
      <c r="W172" s="8">
        <v>192.71149271593617</v>
      </c>
      <c r="X172" s="8">
        <v>1528.9984195756783</v>
      </c>
      <c r="Y172" s="9" t="s">
        <v>72</v>
      </c>
      <c r="Z172" s="7">
        <v>70843.3</v>
      </c>
      <c r="AA172" s="8">
        <v>14059.818221393674</v>
      </c>
      <c r="AB172" s="8" t="s">
        <v>72</v>
      </c>
      <c r="AC172" s="8">
        <v>2776.397056242979</v>
      </c>
      <c r="AD172" s="8">
        <v>801.5688471141425</v>
      </c>
      <c r="AE172" s="8">
        <v>2137.8587424151738</v>
      </c>
      <c r="AF172" s="8">
        <v>19775.642867165971</v>
      </c>
      <c r="AG172" s="9" t="s">
        <v>72</v>
      </c>
      <c r="AH172" s="7">
        <v>13896.72</v>
      </c>
    </row>
    <row r="173" spans="1:34" x14ac:dyDescent="0.45">
      <c r="A173" s="4">
        <v>48611</v>
      </c>
      <c r="B173" s="34">
        <v>22349.747499999998</v>
      </c>
      <c r="C173" s="8">
        <v>2685.7690489706702</v>
      </c>
      <c r="D173" s="8">
        <v>0</v>
      </c>
      <c r="E173" s="8">
        <v>485.11190743857571</v>
      </c>
      <c r="F173" s="8">
        <v>151.63181047388377</v>
      </c>
      <c r="G173" s="8">
        <v>633.23314775430299</v>
      </c>
      <c r="H173" s="8">
        <v>3955.7459146374326</v>
      </c>
      <c r="I173" s="9"/>
      <c r="J173" s="7">
        <v>57711.31</v>
      </c>
      <c r="K173" s="8">
        <v>10810.505736413463</v>
      </c>
      <c r="L173" s="8">
        <v>0</v>
      </c>
      <c r="M173" s="8">
        <v>2194.169212491619</v>
      </c>
      <c r="N173" s="8">
        <v>619.71142513039399</v>
      </c>
      <c r="O173" s="8">
        <v>1366.0502074448846</v>
      </c>
      <c r="P173" s="8">
        <v>14990.43658148036</v>
      </c>
      <c r="Q173" s="9">
        <v>0</v>
      </c>
      <c r="R173" s="7">
        <v>14218.37</v>
      </c>
      <c r="S173" s="8">
        <v>1128.0230005676815</v>
      </c>
      <c r="T173" s="8" t="s">
        <v>72</v>
      </c>
      <c r="U173" s="8">
        <v>149.41446749108133</v>
      </c>
      <c r="V173" s="8">
        <v>44.124856847900176</v>
      </c>
      <c r="W173" s="8">
        <v>189.96994432629089</v>
      </c>
      <c r="X173" s="8">
        <v>1511.5322692329539</v>
      </c>
      <c r="Y173" s="9" t="s">
        <v>72</v>
      </c>
      <c r="Z173" s="7">
        <v>70832.61</v>
      </c>
      <c r="AA173" s="8">
        <v>14033.428595178266</v>
      </c>
      <c r="AB173" s="8" t="s">
        <v>72</v>
      </c>
      <c r="AC173" s="8">
        <v>2776.30350141791</v>
      </c>
      <c r="AD173" s="8">
        <v>801.66959769905452</v>
      </c>
      <c r="AE173" s="8">
        <v>2125.9299847500479</v>
      </c>
      <c r="AF173" s="8">
        <v>19737.331679045281</v>
      </c>
      <c r="AG173" s="9" t="s">
        <v>72</v>
      </c>
      <c r="AH173" s="7">
        <v>14217.28</v>
      </c>
    </row>
    <row r="174" spans="1:34" x14ac:dyDescent="0.45">
      <c r="A174" s="4">
        <v>48639</v>
      </c>
      <c r="B174" s="34">
        <v>22150.774999999998</v>
      </c>
      <c r="C174" s="8">
        <v>2657.1800584412454</v>
      </c>
      <c r="D174" s="8">
        <v>0</v>
      </c>
      <c r="E174" s="8">
        <v>479.1051994509271</v>
      </c>
      <c r="F174" s="8">
        <v>149.52934208536107</v>
      </c>
      <c r="G174" s="8">
        <v>624.28829698915206</v>
      </c>
      <c r="H174" s="8">
        <v>3910.1028969666854</v>
      </c>
      <c r="I174" s="9"/>
      <c r="J174" s="7">
        <v>57907.69</v>
      </c>
      <c r="K174" s="8">
        <v>10819.70006266458</v>
      </c>
      <c r="L174" s="8">
        <v>0</v>
      </c>
      <c r="M174" s="8">
        <v>2201.6367385400195</v>
      </c>
      <c r="N174" s="8">
        <v>622.4544760698742</v>
      </c>
      <c r="O174" s="8">
        <v>1365.099062785961</v>
      </c>
      <c r="P174" s="8">
        <v>15008.890340060434</v>
      </c>
      <c r="Q174" s="9">
        <v>0</v>
      </c>
      <c r="R174" s="7">
        <v>13926.95</v>
      </c>
      <c r="S174" s="8">
        <v>1116.0156245453229</v>
      </c>
      <c r="T174" s="8" t="s">
        <v>72</v>
      </c>
      <c r="U174" s="8">
        <v>147.56440143088554</v>
      </c>
      <c r="V174" s="8">
        <v>43.513038546840072</v>
      </c>
      <c r="W174" s="8">
        <v>187.28648909674561</v>
      </c>
      <c r="X174" s="8">
        <v>1494.379553619794</v>
      </c>
      <c r="Y174" s="9" t="s">
        <v>72</v>
      </c>
      <c r="Z174" s="7">
        <v>73495.38</v>
      </c>
      <c r="AA174" s="8">
        <v>14008.316132794074</v>
      </c>
      <c r="AB174" s="8" t="s">
        <v>72</v>
      </c>
      <c r="AC174" s="8">
        <v>2776.5629778811317</v>
      </c>
      <c r="AD174" s="8">
        <v>801.88968657230748</v>
      </c>
      <c r="AE174" s="8">
        <v>2114.2450191729436</v>
      </c>
      <c r="AF174" s="8">
        <v>19701.013816420458</v>
      </c>
      <c r="AG174" s="9" t="s">
        <v>72</v>
      </c>
      <c r="AH174" s="7">
        <v>13926.85</v>
      </c>
    </row>
    <row r="175" spans="1:34" x14ac:dyDescent="0.45">
      <c r="A175" s="4">
        <v>48670</v>
      </c>
      <c r="B175" s="34">
        <v>22001.389599999999</v>
      </c>
      <c r="C175" s="8">
        <v>2629.0734168252729</v>
      </c>
      <c r="D175" s="8">
        <v>0</v>
      </c>
      <c r="E175" s="8">
        <v>473.20938747450032</v>
      </c>
      <c r="F175" s="8">
        <v>147.47030048211326</v>
      </c>
      <c r="G175" s="8">
        <v>615.5316570610305</v>
      </c>
      <c r="H175" s="8">
        <v>3865.2847618429169</v>
      </c>
      <c r="I175" s="9"/>
      <c r="J175" s="7">
        <v>58068.5</v>
      </c>
      <c r="K175" s="8">
        <v>10829.583961159024</v>
      </c>
      <c r="L175" s="8">
        <v>0</v>
      </c>
      <c r="M175" s="8">
        <v>2209.3267699502267</v>
      </c>
      <c r="N175" s="8">
        <v>625.26592707450243</v>
      </c>
      <c r="O175" s="8">
        <v>1364.1616257308394</v>
      </c>
      <c r="P175" s="8">
        <v>15028.338283914592</v>
      </c>
      <c r="Q175" s="9">
        <v>0</v>
      </c>
      <c r="R175" s="7">
        <v>13375.82</v>
      </c>
      <c r="S175" s="8">
        <v>1104.2108350666147</v>
      </c>
      <c r="T175" s="8" t="s">
        <v>72</v>
      </c>
      <c r="U175" s="8">
        <v>145.74849134214608</v>
      </c>
      <c r="V175" s="8">
        <v>42.913857440294962</v>
      </c>
      <c r="W175" s="8">
        <v>184.65949711830913</v>
      </c>
      <c r="X175" s="8">
        <v>1477.532680967365</v>
      </c>
      <c r="Y175" s="9" t="s">
        <v>72</v>
      </c>
      <c r="Z175" s="7">
        <v>73446.67</v>
      </c>
      <c r="AA175" s="8">
        <v>13984.472061349352</v>
      </c>
      <c r="AB175" s="8" t="s">
        <v>72</v>
      </c>
      <c r="AC175" s="8">
        <v>2777.178034919627</v>
      </c>
      <c r="AD175" s="8">
        <v>802.23028765303832</v>
      </c>
      <c r="AE175" s="8">
        <v>2102.7996142040761</v>
      </c>
      <c r="AF175" s="8">
        <v>19666.679998126092</v>
      </c>
      <c r="AG175" s="9" t="s">
        <v>72</v>
      </c>
      <c r="AH175" s="7">
        <v>13375.82</v>
      </c>
    </row>
    <row r="176" spans="1:34" x14ac:dyDescent="0.45">
      <c r="A176" s="4">
        <v>48700</v>
      </c>
      <c r="B176" s="34">
        <v>21785.072500000002</v>
      </c>
      <c r="C176" s="8">
        <v>2601.4381571763633</v>
      </c>
      <c r="D176" s="8">
        <v>0</v>
      </c>
      <c r="E176" s="8">
        <v>467.42175792984256</v>
      </c>
      <c r="F176" s="8">
        <v>145.45349786490652</v>
      </c>
      <c r="G176" s="8">
        <v>606.95798416636342</v>
      </c>
      <c r="H176" s="8">
        <v>3821.271397137476</v>
      </c>
      <c r="I176" s="9"/>
      <c r="J176" s="7">
        <v>58329.23</v>
      </c>
      <c r="K176" s="8">
        <v>10840.162426626701</v>
      </c>
      <c r="L176" s="8">
        <v>0</v>
      </c>
      <c r="M176" s="8">
        <v>2217.2453700341885</v>
      </c>
      <c r="N176" s="8">
        <v>628.14847735333808</v>
      </c>
      <c r="O176" s="8">
        <v>1363.2400709464785</v>
      </c>
      <c r="P176" s="8">
        <v>15048.796344960705</v>
      </c>
      <c r="Q176" s="9">
        <v>0</v>
      </c>
      <c r="R176" s="7">
        <v>12611.16</v>
      </c>
      <c r="S176" s="8">
        <v>1092.6040260140726</v>
      </c>
      <c r="T176" s="8" t="s">
        <v>72</v>
      </c>
      <c r="U176" s="8">
        <v>143.9659014423915</v>
      </c>
      <c r="V176" s="8">
        <v>42.326967878687796</v>
      </c>
      <c r="W176" s="8">
        <v>182.08739524990904</v>
      </c>
      <c r="X176" s="8">
        <v>1460.984290585061</v>
      </c>
      <c r="Y176" s="9" t="s">
        <v>72</v>
      </c>
      <c r="Z176" s="7">
        <v>73412.350000000006</v>
      </c>
      <c r="AA176" s="8">
        <v>13961.888215238338</v>
      </c>
      <c r="AB176" s="8" t="s">
        <v>72</v>
      </c>
      <c r="AC176" s="8">
        <v>2778.1514795499997</v>
      </c>
      <c r="AD176" s="8">
        <v>802.69267479122595</v>
      </c>
      <c r="AE176" s="8">
        <v>2091.5896519461144</v>
      </c>
      <c r="AF176" s="8">
        <v>19634.322021525677</v>
      </c>
      <c r="AG176" s="9" t="s">
        <v>72</v>
      </c>
      <c r="AH176" s="7">
        <v>12611.16</v>
      </c>
    </row>
    <row r="177" spans="1:34" x14ac:dyDescent="0.45">
      <c r="A177" s="4">
        <v>48731</v>
      </c>
      <c r="B177" s="34">
        <v>21602.248299999999</v>
      </c>
      <c r="C177" s="8">
        <v>2574.2636245706044</v>
      </c>
      <c r="D177" s="8">
        <v>0</v>
      </c>
      <c r="E177" s="8">
        <v>461.73967974669944</v>
      </c>
      <c r="F177" s="8">
        <v>143.47778676905241</v>
      </c>
      <c r="G177" s="8">
        <v>598.56221587354923</v>
      </c>
      <c r="H177" s="8">
        <v>3778.0433069599053</v>
      </c>
      <c r="I177" s="9"/>
      <c r="J177" s="7">
        <v>58602.71</v>
      </c>
      <c r="K177" s="8">
        <v>10851.440679970521</v>
      </c>
      <c r="L177" s="8">
        <v>0</v>
      </c>
      <c r="M177" s="8">
        <v>2225.3987681154222</v>
      </c>
      <c r="N177" s="8">
        <v>631.1048816150369</v>
      </c>
      <c r="O177" s="8">
        <v>1362.3364667390658</v>
      </c>
      <c r="P177" s="8">
        <v>15070.280796440044</v>
      </c>
      <c r="Q177" s="9">
        <v>0</v>
      </c>
      <c r="R177" s="7">
        <v>11894.51</v>
      </c>
      <c r="S177" s="8">
        <v>1081.190722319654</v>
      </c>
      <c r="T177" s="8" t="s">
        <v>72</v>
      </c>
      <c r="U177" s="8">
        <v>142.21582136198342</v>
      </c>
      <c r="V177" s="8">
        <v>41.752035949794255</v>
      </c>
      <c r="W177" s="8">
        <v>179.56866476206477</v>
      </c>
      <c r="X177" s="8">
        <v>1444.7272443934964</v>
      </c>
      <c r="Y177" s="9" t="s">
        <v>72</v>
      </c>
      <c r="Z177" s="7">
        <v>73389.570000000007</v>
      </c>
      <c r="AA177" s="8">
        <v>13940.557029455245</v>
      </c>
      <c r="AB177" s="8" t="s">
        <v>72</v>
      </c>
      <c r="AC177" s="8">
        <v>2779.4863838114616</v>
      </c>
      <c r="AD177" s="8">
        <v>803.27822573789979</v>
      </c>
      <c r="AE177" s="8">
        <v>2080.6111257873249</v>
      </c>
      <c r="AF177" s="8">
        <v>19603.932764791931</v>
      </c>
      <c r="AG177" s="9" t="s">
        <v>72</v>
      </c>
      <c r="AH177" s="7">
        <v>11894.51</v>
      </c>
    </row>
    <row r="178" spans="1:34" x14ac:dyDescent="0.45">
      <c r="A178" s="4">
        <v>48761</v>
      </c>
      <c r="B178" s="34">
        <v>21407.705799999996</v>
      </c>
      <c r="C178" s="8">
        <v>2547.5394654771226</v>
      </c>
      <c r="D178" s="8">
        <v>0</v>
      </c>
      <c r="E178" s="8">
        <v>456.16060137119212</v>
      </c>
      <c r="F178" s="8">
        <v>141.54205843191556</v>
      </c>
      <c r="G178" s="8">
        <v>590.33946364630469</v>
      </c>
      <c r="H178" s="8">
        <v>3735.581588926535</v>
      </c>
      <c r="I178" s="9"/>
      <c r="J178" s="7">
        <v>57977.01</v>
      </c>
      <c r="K178" s="8">
        <v>10863.424175002168</v>
      </c>
      <c r="L178" s="8">
        <v>0</v>
      </c>
      <c r="M178" s="8">
        <v>2233.7933709373729</v>
      </c>
      <c r="N178" s="8">
        <v>634.13795623114288</v>
      </c>
      <c r="O178" s="8">
        <v>1361.4527817452552</v>
      </c>
      <c r="P178" s="8">
        <v>15092.808283915938</v>
      </c>
      <c r="Q178" s="9">
        <v>0</v>
      </c>
      <c r="R178" s="7">
        <v>11312.25</v>
      </c>
      <c r="S178" s="8">
        <v>1069.9665755003914</v>
      </c>
      <c r="T178" s="8" t="s">
        <v>72</v>
      </c>
      <c r="U178" s="8">
        <v>140.49746522232718</v>
      </c>
      <c r="V178" s="8">
        <v>41.188739003687431</v>
      </c>
      <c r="W178" s="8">
        <v>177.10183909389141</v>
      </c>
      <c r="X178" s="8">
        <v>1428.7546188202975</v>
      </c>
      <c r="Y178" s="9" t="s">
        <v>72</v>
      </c>
      <c r="Z178" s="7">
        <v>73368.52</v>
      </c>
      <c r="AA178" s="8">
        <v>13920.471533574715</v>
      </c>
      <c r="AB178" s="8" t="s">
        <v>72</v>
      </c>
      <c r="AC178" s="8">
        <v>2781.1860925828032</v>
      </c>
      <c r="AD178" s="8">
        <v>803.98842634944151</v>
      </c>
      <c r="AE178" s="8">
        <v>2069.8601381208209</v>
      </c>
      <c r="AF178" s="8">
        <v>19575.506190627781</v>
      </c>
      <c r="AG178" s="9" t="s">
        <v>72</v>
      </c>
      <c r="AH178" s="7">
        <v>11312.25</v>
      </c>
    </row>
    <row r="179" spans="1:34" x14ac:dyDescent="0.45">
      <c r="A179" s="4">
        <v>48792</v>
      </c>
      <c r="B179" s="34">
        <v>21217.897400000002</v>
      </c>
      <c r="C179" s="8">
        <v>2521.2556175495552</v>
      </c>
      <c r="D179" s="8">
        <v>0</v>
      </c>
      <c r="E179" s="8">
        <v>450.6820478989016</v>
      </c>
      <c r="F179" s="8">
        <v>139.6452412369886</v>
      </c>
      <c r="G179" s="8">
        <v>582.28500572415464</v>
      </c>
      <c r="H179" s="8">
        <v>3693.8679124095997</v>
      </c>
      <c r="I179" s="9"/>
      <c r="J179" s="7">
        <v>58187.199999999997</v>
      </c>
      <c r="K179" s="8">
        <v>10876.118605330523</v>
      </c>
      <c r="L179" s="8">
        <v>0</v>
      </c>
      <c r="M179" s="8">
        <v>2242.4357744762856</v>
      </c>
      <c r="N179" s="8">
        <v>637.25058556231284</v>
      </c>
      <c r="O179" s="8">
        <v>1360.5908912168441</v>
      </c>
      <c r="P179" s="8">
        <v>15116.395856585965</v>
      </c>
      <c r="Q179" s="9">
        <v>0</v>
      </c>
      <c r="R179" s="7">
        <v>10965.91</v>
      </c>
      <c r="S179" s="8">
        <v>1058.9273593708133</v>
      </c>
      <c r="T179" s="8" t="s">
        <v>72</v>
      </c>
      <c r="U179" s="8">
        <v>138.81007075286172</v>
      </c>
      <c r="V179" s="8">
        <v>40.636765199963683</v>
      </c>
      <c r="W179" s="8">
        <v>174.68550171724641</v>
      </c>
      <c r="X179" s="8">
        <v>1413.0596970408851</v>
      </c>
      <c r="Y179" s="9" t="s">
        <v>72</v>
      </c>
      <c r="Z179" s="7">
        <v>73351.23</v>
      </c>
      <c r="AA179" s="8">
        <v>13901.625346389988</v>
      </c>
      <c r="AB179" s="8" t="s">
        <v>72</v>
      </c>
      <c r="AC179" s="8">
        <v>2783.2542319549675</v>
      </c>
      <c r="AD179" s="8">
        <v>804.82487504669916</v>
      </c>
      <c r="AE179" s="8">
        <v>2059.3328980858296</v>
      </c>
      <c r="AF179" s="8">
        <v>19549.037351477484</v>
      </c>
      <c r="AG179" s="9" t="s">
        <v>72</v>
      </c>
      <c r="AH179" s="7">
        <v>10963.47</v>
      </c>
    </row>
    <row r="180" spans="1:34" x14ac:dyDescent="0.45">
      <c r="A180" s="4">
        <v>48823</v>
      </c>
      <c r="B180" s="34">
        <v>20962.292099999999</v>
      </c>
      <c r="C180" s="8">
        <v>715.13809552746716</v>
      </c>
      <c r="D180" s="8">
        <v>0</v>
      </c>
      <c r="E180" s="8">
        <v>445.3016183278458</v>
      </c>
      <c r="F180" s="8">
        <v>137.78629923045938</v>
      </c>
      <c r="G180" s="8">
        <v>574.39428034070011</v>
      </c>
      <c r="H180" s="8">
        <v>1872.6202934264725</v>
      </c>
      <c r="I180" s="9"/>
      <c r="J180" s="7">
        <v>58386.19</v>
      </c>
      <c r="K180" s="8">
        <v>3120.7463752857566</v>
      </c>
      <c r="L180" s="8">
        <v>0</v>
      </c>
      <c r="M180" s="8">
        <v>2251.3327761997725</v>
      </c>
      <c r="N180" s="8">
        <v>640.44572847436746</v>
      </c>
      <c r="O180" s="8">
        <v>1359.7525829271854</v>
      </c>
      <c r="P180" s="8">
        <v>7372.277462887082</v>
      </c>
      <c r="Q180" s="9">
        <v>0</v>
      </c>
      <c r="R180" s="7">
        <v>10950.17</v>
      </c>
      <c r="S180" s="8">
        <v>300.35800012153618</v>
      </c>
      <c r="T180" s="8" t="s">
        <v>72</v>
      </c>
      <c r="U180" s="8">
        <v>137.1528984449765</v>
      </c>
      <c r="V180" s="8">
        <v>40.095813076063678</v>
      </c>
      <c r="W180" s="8">
        <v>172.31828410221001</v>
      </c>
      <c r="X180" s="8">
        <v>649.92499574478632</v>
      </c>
      <c r="Y180" s="9" t="s">
        <v>72</v>
      </c>
      <c r="Z180" s="7">
        <v>70769.23</v>
      </c>
      <c r="AA180" s="8">
        <v>3978.9120899187174</v>
      </c>
      <c r="AB180" s="8" t="s">
        <v>72</v>
      </c>
      <c r="AC180" s="8">
        <v>2785.6947181931873</v>
      </c>
      <c r="AD180" s="8">
        <v>805.78928755091874</v>
      </c>
      <c r="AE180" s="8">
        <v>2049.0257193360253</v>
      </c>
      <c r="AF180" s="8">
        <v>9619.4218149988483</v>
      </c>
      <c r="AG180" s="9" t="s">
        <v>72</v>
      </c>
      <c r="AH180" s="7">
        <v>10950.42</v>
      </c>
    </row>
    <row r="181" spans="1:34" x14ac:dyDescent="0.45">
      <c r="A181" s="4">
        <v>48853</v>
      </c>
      <c r="B181" s="34">
        <v>20732.088199999998</v>
      </c>
      <c r="C181" s="8">
        <v>709.681680248205</v>
      </c>
      <c r="D181" s="8">
        <v>0</v>
      </c>
      <c r="E181" s="8">
        <v>440.01698292565095</v>
      </c>
      <c r="F181" s="8">
        <v>135.96423070643567</v>
      </c>
      <c r="G181" s="8">
        <v>566.6628792614689</v>
      </c>
      <c r="H181" s="8">
        <v>1852.3257731417607</v>
      </c>
      <c r="I181" s="9"/>
      <c r="J181" s="7">
        <v>58486.400000000001</v>
      </c>
      <c r="K181" s="8">
        <v>3132.8845218322699</v>
      </c>
      <c r="L181" s="8">
        <v>0</v>
      </c>
      <c r="M181" s="8">
        <v>2260.4913878143971</v>
      </c>
      <c r="N181" s="8">
        <v>643.72642507213413</v>
      </c>
      <c r="O181" s="8">
        <v>1358.9395627255378</v>
      </c>
      <c r="P181" s="8">
        <v>7396.0418974443401</v>
      </c>
      <c r="Q181" s="9">
        <v>0</v>
      </c>
      <c r="R181" s="7">
        <v>11881.87</v>
      </c>
      <c r="S181" s="8">
        <v>298.06630570424608</v>
      </c>
      <c r="T181" s="8" t="s">
        <v>72</v>
      </c>
      <c r="U181" s="8">
        <v>135.5252307411005</v>
      </c>
      <c r="V181" s="8">
        <v>39.565591135572781</v>
      </c>
      <c r="W181" s="8">
        <v>169.99886377844066</v>
      </c>
      <c r="X181" s="8">
        <v>643.15599135936009</v>
      </c>
      <c r="Y181" s="9" t="s">
        <v>72</v>
      </c>
      <c r="Z181" s="7">
        <v>70759.12</v>
      </c>
      <c r="AA181" s="8">
        <v>3984.5025381301157</v>
      </c>
      <c r="AB181" s="8" t="s">
        <v>72</v>
      </c>
      <c r="AC181" s="8">
        <v>2788.511767325178</v>
      </c>
      <c r="AD181" s="8">
        <v>806.88350191985694</v>
      </c>
      <c r="AE181" s="8">
        <v>2038.9350178393006</v>
      </c>
      <c r="AF181" s="8">
        <v>9618.8328252144511</v>
      </c>
      <c r="AG181" s="9" t="s">
        <v>72</v>
      </c>
      <c r="AH181" s="7">
        <v>11881.86</v>
      </c>
    </row>
    <row r="182" spans="1:34" x14ac:dyDescent="0.45">
      <c r="A182" s="4">
        <v>48884</v>
      </c>
      <c r="B182" s="34">
        <v>20598.319100000001</v>
      </c>
      <c r="C182" s="8">
        <v>704.30270043439543</v>
      </c>
      <c r="D182" s="8">
        <v>0</v>
      </c>
      <c r="E182" s="8">
        <v>434.8258807055214</v>
      </c>
      <c r="F182" s="8">
        <v>134.17806685721874</v>
      </c>
      <c r="G182" s="8">
        <v>559.08654162425819</v>
      </c>
      <c r="H182" s="8">
        <v>1832.3931896213937</v>
      </c>
      <c r="I182" s="9"/>
      <c r="J182" s="7">
        <v>58544.29</v>
      </c>
      <c r="K182" s="8">
        <v>3145.2383563296762</v>
      </c>
      <c r="L182" s="8">
        <v>0</v>
      </c>
      <c r="M182" s="8">
        <v>2269.918848547914</v>
      </c>
      <c r="N182" s="8">
        <v>647.09580368037405</v>
      </c>
      <c r="O182" s="8">
        <v>1358.1534597635764</v>
      </c>
      <c r="P182" s="8">
        <v>7420.4064683215411</v>
      </c>
      <c r="Q182" s="9">
        <v>0</v>
      </c>
      <c r="R182" s="7">
        <v>12422.89</v>
      </c>
      <c r="S182" s="8">
        <v>295.80713418244608</v>
      </c>
      <c r="T182" s="8" t="s">
        <v>72</v>
      </c>
      <c r="U182" s="8">
        <v>133.92637125730062</v>
      </c>
      <c r="V182" s="8">
        <v>39.045817455450653</v>
      </c>
      <c r="W182" s="8">
        <v>167.72596248727746</v>
      </c>
      <c r="X182" s="8">
        <v>636.50528538247477</v>
      </c>
      <c r="Y182" s="9" t="s">
        <v>72</v>
      </c>
      <c r="Z182" s="7">
        <v>70751.62</v>
      </c>
      <c r="AA182" s="8">
        <v>3990.4015968509507</v>
      </c>
      <c r="AB182" s="8" t="s">
        <v>72</v>
      </c>
      <c r="AC182" s="8">
        <v>2791.7099053945394</v>
      </c>
      <c r="AD182" s="8">
        <v>808.1094839090365</v>
      </c>
      <c r="AE182" s="8">
        <v>2029.0573097126862</v>
      </c>
      <c r="AF182" s="8">
        <v>9619.2782958672142</v>
      </c>
      <c r="AG182" s="9" t="s">
        <v>72</v>
      </c>
      <c r="AH182" s="7">
        <v>12422.61</v>
      </c>
    </row>
    <row r="183" spans="1:34" x14ac:dyDescent="0.45">
      <c r="A183" s="4">
        <v>48914</v>
      </c>
      <c r="B183" s="34">
        <v>20288.4997</v>
      </c>
      <c r="C183" s="8">
        <v>698.99958394842042</v>
      </c>
      <c r="D183" s="8">
        <v>0</v>
      </c>
      <c r="E183" s="8">
        <v>429.72611700590323</v>
      </c>
      <c r="F183" s="8">
        <v>132.42687048523089</v>
      </c>
      <c r="G183" s="8">
        <v>551.66114806588405</v>
      </c>
      <c r="H183" s="8">
        <v>1812.8137195054387</v>
      </c>
      <c r="I183" s="9"/>
      <c r="J183" s="7">
        <v>58564.07</v>
      </c>
      <c r="K183" s="8">
        <v>3157.8113970206</v>
      </c>
      <c r="L183" s="8">
        <v>0</v>
      </c>
      <c r="M183" s="8">
        <v>2279.6226390145507</v>
      </c>
      <c r="N183" s="8">
        <v>650.55708810260035</v>
      </c>
      <c r="O183" s="8">
        <v>1357.3958314165338</v>
      </c>
      <c r="P183" s="8">
        <v>7445.3869555542851</v>
      </c>
      <c r="Q183" s="9">
        <v>0</v>
      </c>
      <c r="R183" s="7">
        <v>12906.96</v>
      </c>
      <c r="S183" s="8">
        <v>293.57982525833654</v>
      </c>
      <c r="T183" s="8" t="s">
        <v>72</v>
      </c>
      <c r="U183" s="8">
        <v>132.35564403781819</v>
      </c>
      <c r="V183" s="8">
        <v>38.536219311202196</v>
      </c>
      <c r="W183" s="8">
        <v>165.49834441976523</v>
      </c>
      <c r="X183" s="8">
        <v>629.97003302712221</v>
      </c>
      <c r="Y183" s="9" t="s">
        <v>72</v>
      </c>
      <c r="Z183" s="7">
        <v>70744.820000000007</v>
      </c>
      <c r="AA183" s="8">
        <v>3996.6108977587046</v>
      </c>
      <c r="AB183" s="8" t="s">
        <v>72</v>
      </c>
      <c r="AC183" s="8">
        <v>2795.2939794216345</v>
      </c>
      <c r="AD183" s="8">
        <v>809.46933268487737</v>
      </c>
      <c r="AE183" s="8">
        <v>2019.3892090955947</v>
      </c>
      <c r="AF183" s="8">
        <v>9620.7634189608107</v>
      </c>
      <c r="AG183" s="9" t="s">
        <v>72</v>
      </c>
      <c r="AH183" s="7">
        <v>12907.92</v>
      </c>
    </row>
    <row r="184" spans="1:34" x14ac:dyDescent="0.45">
      <c r="A184" s="4">
        <v>48945</v>
      </c>
      <c r="B184" s="34">
        <v>20101.9944</v>
      </c>
      <c r="C184" s="8">
        <v>693.77079978529264</v>
      </c>
      <c r="D184" s="8">
        <v>0</v>
      </c>
      <c r="E184" s="8">
        <v>424.71556116899518</v>
      </c>
      <c r="F184" s="8">
        <v>130.7097347733995</v>
      </c>
      <c r="G184" s="8">
        <v>544.38271512022743</v>
      </c>
      <c r="H184" s="8">
        <v>1793.5788108479148</v>
      </c>
      <c r="I184" s="9"/>
      <c r="J184" s="7">
        <v>58668.42</v>
      </c>
      <c r="K184" s="8">
        <v>3170.6072567807241</v>
      </c>
      <c r="L184" s="8">
        <v>0</v>
      </c>
      <c r="M184" s="8">
        <v>2289.6104957145858</v>
      </c>
      <c r="N184" s="8">
        <v>654.11360519035259</v>
      </c>
      <c r="O184" s="8">
        <v>1356.6681679197759</v>
      </c>
      <c r="P184" s="8">
        <v>7470.9995256054372</v>
      </c>
      <c r="Q184" s="9">
        <v>0</v>
      </c>
      <c r="R184" s="7">
        <v>13224.46</v>
      </c>
      <c r="S184" s="8">
        <v>291.38373590982292</v>
      </c>
      <c r="T184" s="8" t="s">
        <v>72</v>
      </c>
      <c r="U184" s="8">
        <v>130.81239284005051</v>
      </c>
      <c r="V184" s="8">
        <v>38.036532819059254</v>
      </c>
      <c r="W184" s="8">
        <v>163.31481453606824</v>
      </c>
      <c r="X184" s="8">
        <v>623.5474761050009</v>
      </c>
      <c r="Y184" s="9" t="s">
        <v>72</v>
      </c>
      <c r="Z184" s="7">
        <v>70734.289999999994</v>
      </c>
      <c r="AA184" s="8">
        <v>4003.1322165230754</v>
      </c>
      <c r="AB184" s="8" t="s">
        <v>72</v>
      </c>
      <c r="AC184" s="8">
        <v>2799.26916911738</v>
      </c>
      <c r="AD184" s="8">
        <v>810.96528691843196</v>
      </c>
      <c r="AE184" s="8">
        <v>2009.9274260640486</v>
      </c>
      <c r="AF184" s="8">
        <v>9623.2940986229369</v>
      </c>
      <c r="AG184" s="9" t="s">
        <v>72</v>
      </c>
      <c r="AH184" s="7">
        <v>13216.81</v>
      </c>
    </row>
    <row r="185" spans="1:34" x14ac:dyDescent="0.45">
      <c r="A185" s="4">
        <v>48976</v>
      </c>
      <c r="B185" s="34">
        <v>19907.882299999997</v>
      </c>
      <c r="C185" s="8">
        <v>688.61485676217092</v>
      </c>
      <c r="D185" s="8">
        <v>0</v>
      </c>
      <c r="E185" s="8">
        <v>419.79214431352551</v>
      </c>
      <c r="F185" s="8">
        <v>129.0257821109839</v>
      </c>
      <c r="G185" s="8">
        <v>537.24738987334035</v>
      </c>
      <c r="H185" s="8">
        <v>1774.6801730600207</v>
      </c>
      <c r="I185" s="9"/>
      <c r="J185" s="7">
        <v>54919.86</v>
      </c>
      <c r="K185" s="8">
        <v>3183.629646400324</v>
      </c>
      <c r="L185" s="8">
        <v>0</v>
      </c>
      <c r="M185" s="8">
        <v>2299.8904262228289</v>
      </c>
      <c r="N185" s="8">
        <v>657.76879275747012</v>
      </c>
      <c r="O185" s="8">
        <v>1355.9718967401072</v>
      </c>
      <c r="P185" s="8">
        <v>7497.2607621207299</v>
      </c>
      <c r="Q185" s="9">
        <v>0</v>
      </c>
      <c r="R185" s="7">
        <v>13330.92</v>
      </c>
      <c r="S185" s="8">
        <v>289.21823984011183</v>
      </c>
      <c r="T185" s="8" t="s">
        <v>72</v>
      </c>
      <c r="U185" s="8">
        <v>129.29598044856584</v>
      </c>
      <c r="V185" s="8">
        <v>37.546502594296314</v>
      </c>
      <c r="W185" s="8">
        <v>161.17421696200211</v>
      </c>
      <c r="X185" s="8">
        <v>617.23493984497611</v>
      </c>
      <c r="Y185" s="9" t="s">
        <v>72</v>
      </c>
      <c r="Z185" s="7">
        <v>66712.95</v>
      </c>
      <c r="AA185" s="8">
        <v>4009.9674745149291</v>
      </c>
      <c r="AB185" s="8" t="s">
        <v>72</v>
      </c>
      <c r="AC185" s="8">
        <v>2803.6409993990596</v>
      </c>
      <c r="AD185" s="8">
        <v>812.59973129065077</v>
      </c>
      <c r="AE185" s="8">
        <v>2000.6687645881157</v>
      </c>
      <c r="AF185" s="8">
        <v>9626.8769697927564</v>
      </c>
      <c r="AG185" s="9" t="s">
        <v>72</v>
      </c>
      <c r="AH185" s="7">
        <v>13332.16</v>
      </c>
    </row>
    <row r="186" spans="1:34" x14ac:dyDescent="0.45">
      <c r="A186" s="4">
        <v>49004</v>
      </c>
      <c r="B186" s="34">
        <v>19734.9987</v>
      </c>
      <c r="C186" s="8">
        <v>683.53030225693658</v>
      </c>
      <c r="D186" s="8">
        <v>0</v>
      </c>
      <c r="E186" s="8">
        <v>414.95385719743922</v>
      </c>
      <c r="F186" s="8">
        <v>127.37416297200741</v>
      </c>
      <c r="G186" s="8">
        <v>530.2514448622228</v>
      </c>
      <c r="H186" s="8">
        <v>1756.1097672886062</v>
      </c>
      <c r="I186" s="9"/>
      <c r="J186" s="7">
        <v>54980.21</v>
      </c>
      <c r="K186" s="8">
        <v>3196.8823779752938</v>
      </c>
      <c r="L186" s="8">
        <v>0</v>
      </c>
      <c r="M186" s="8">
        <v>2310.4707251241507</v>
      </c>
      <c r="N186" s="8">
        <v>661.52620787619094</v>
      </c>
      <c r="O186" s="8">
        <v>1355.3083866997499</v>
      </c>
      <c r="P186" s="8">
        <v>7524.1876976753847</v>
      </c>
      <c r="Q186" s="9">
        <v>0</v>
      </c>
      <c r="R186" s="7">
        <v>13383.48</v>
      </c>
      <c r="S186" s="8">
        <v>287.08272694791333</v>
      </c>
      <c r="T186" s="8" t="s">
        <v>72</v>
      </c>
      <c r="U186" s="8">
        <v>127.80578801681128</v>
      </c>
      <c r="V186" s="8">
        <v>37.065881424854162</v>
      </c>
      <c r="W186" s="8">
        <v>159.07543345866685</v>
      </c>
      <c r="X186" s="8">
        <v>611.02982984824564</v>
      </c>
      <c r="Y186" s="9" t="s">
        <v>72</v>
      </c>
      <c r="Z186" s="7">
        <v>69471.7</v>
      </c>
      <c r="AA186" s="8">
        <v>4017.1187406836179</v>
      </c>
      <c r="AB186" s="8" t="s">
        <v>72</v>
      </c>
      <c r="AC186" s="8">
        <v>2808.4153537610778</v>
      </c>
      <c r="AD186" s="8">
        <v>814.37520344259985</v>
      </c>
      <c r="AE186" s="8">
        <v>1991.6101205344171</v>
      </c>
      <c r="AF186" s="8">
        <v>9631.5194184217125</v>
      </c>
      <c r="AG186" s="9" t="s">
        <v>72</v>
      </c>
      <c r="AH186" s="7">
        <v>13407.05</v>
      </c>
    </row>
    <row r="187" spans="1:34" x14ac:dyDescent="0.45">
      <c r="A187" s="4">
        <v>49035</v>
      </c>
      <c r="B187" s="34">
        <v>19656.766599999999</v>
      </c>
      <c r="C187" s="8">
        <v>678.51572099371936</v>
      </c>
      <c r="D187" s="8">
        <v>0</v>
      </c>
      <c r="E187" s="8">
        <v>311.29518126126118</v>
      </c>
      <c r="F187" s="8">
        <v>125.75405484361825</v>
      </c>
      <c r="G187" s="8">
        <v>523.39127320465388</v>
      </c>
      <c r="H187" s="8">
        <v>1638.9562303032526</v>
      </c>
      <c r="I187" s="9"/>
      <c r="J187" s="7">
        <v>55069.3</v>
      </c>
      <c r="K187" s="8">
        <v>3210.3693684139771</v>
      </c>
      <c r="L187" s="8">
        <v>0</v>
      </c>
      <c r="M187" s="8">
        <v>1761.6537893544219</v>
      </c>
      <c r="N187" s="8">
        <v>665.38953559444064</v>
      </c>
      <c r="O187" s="8">
        <v>1354.6789518696116</v>
      </c>
      <c r="P187" s="8">
        <v>6992.0916452324509</v>
      </c>
      <c r="Q187" s="9">
        <v>0</v>
      </c>
      <c r="R187" s="7">
        <v>12819.46</v>
      </c>
      <c r="S187" s="8">
        <v>284.97660281736211</v>
      </c>
      <c r="T187" s="8" t="s">
        <v>72</v>
      </c>
      <c r="U187" s="8">
        <v>95.878915828468436</v>
      </c>
      <c r="V187" s="8">
        <v>36.594429959492913</v>
      </c>
      <c r="W187" s="8">
        <v>157.01738196139615</v>
      </c>
      <c r="X187" s="8">
        <v>574.46733056671962</v>
      </c>
      <c r="Y187" s="9" t="s">
        <v>72</v>
      </c>
      <c r="Z187" s="7">
        <v>69418.23</v>
      </c>
      <c r="AA187" s="8">
        <v>4024.5882336064406</v>
      </c>
      <c r="AB187" s="8" t="s">
        <v>72</v>
      </c>
      <c r="AC187" s="8">
        <v>2135.2080068679352</v>
      </c>
      <c r="AD187" s="8">
        <v>816.29440140678253</v>
      </c>
      <c r="AE187" s="8">
        <v>1982.7484797151963</v>
      </c>
      <c r="AF187" s="8">
        <v>8958.8391215963547</v>
      </c>
      <c r="AG187" s="9" t="s">
        <v>72</v>
      </c>
      <c r="AH187" s="7">
        <v>12824.39</v>
      </c>
    </row>
    <row r="188" spans="1:34" x14ac:dyDescent="0.45">
      <c r="A188" s="4">
        <v>49065</v>
      </c>
      <c r="B188" s="34">
        <v>19402.233899999999</v>
      </c>
      <c r="C188" s="8">
        <v>673.56973387337484</v>
      </c>
      <c r="D188" s="8">
        <v>0</v>
      </c>
      <c r="E188" s="8">
        <v>208.82755855524741</v>
      </c>
      <c r="F188" s="8">
        <v>124.16466120185433</v>
      </c>
      <c r="G188" s="8">
        <v>516.66338394819445</v>
      </c>
      <c r="H188" s="8">
        <v>1523.2253375786709</v>
      </c>
      <c r="I188" s="9"/>
      <c r="J188" s="7">
        <v>55223.95</v>
      </c>
      <c r="K188" s="8">
        <v>3224.0946430663794</v>
      </c>
      <c r="L188" s="8">
        <v>0</v>
      </c>
      <c r="M188" s="8">
        <v>1201.1698323825381</v>
      </c>
      <c r="N188" s="8">
        <v>669.36259811655975</v>
      </c>
      <c r="O188" s="8">
        <v>1354.0848552473406</v>
      </c>
      <c r="P188" s="8">
        <v>6448.7119288128179</v>
      </c>
      <c r="Q188" s="9">
        <v>0</v>
      </c>
      <c r="R188" s="7">
        <v>12225.85</v>
      </c>
      <c r="S188" s="8">
        <v>282.89928822681742</v>
      </c>
      <c r="T188" s="8" t="s">
        <v>72</v>
      </c>
      <c r="U188" s="8">
        <v>64.318888035016201</v>
      </c>
      <c r="V188" s="8">
        <v>36.131916409739617</v>
      </c>
      <c r="W188" s="8">
        <v>154.99901518445836</v>
      </c>
      <c r="X188" s="8">
        <v>538.34910785603165</v>
      </c>
      <c r="Y188" s="9" t="s">
        <v>72</v>
      </c>
      <c r="Z188" s="7">
        <v>69389.38</v>
      </c>
      <c r="AA188" s="8">
        <v>4032.3783237144289</v>
      </c>
      <c r="AB188" s="8" t="s">
        <v>72</v>
      </c>
      <c r="AC188" s="8">
        <v>1451.7629026488348</v>
      </c>
      <c r="AD188" s="8">
        <v>818.36019155878489</v>
      </c>
      <c r="AE188" s="8">
        <v>1974.0809159851738</v>
      </c>
      <c r="AF188" s="8">
        <v>8276.5823339072231</v>
      </c>
      <c r="AG188" s="9" t="s">
        <v>72</v>
      </c>
      <c r="AH188" s="7">
        <v>12230.51</v>
      </c>
    </row>
    <row r="189" spans="1:34" x14ac:dyDescent="0.45">
      <c r="A189" s="4">
        <v>49096</v>
      </c>
      <c r="B189" s="34">
        <v>19272.195299999999</v>
      </c>
      <c r="C189" s="8">
        <v>668.69099684700097</v>
      </c>
      <c r="D189" s="8">
        <v>0</v>
      </c>
      <c r="E189" s="8">
        <v>206.43413925221296</v>
      </c>
      <c r="F189" s="8">
        <v>122.60521053243127</v>
      </c>
      <c r="G189" s="8">
        <v>510.06439762715831</v>
      </c>
      <c r="H189" s="8">
        <v>1507.7947442588036</v>
      </c>
      <c r="I189" s="9"/>
      <c r="J189" s="7">
        <v>55436.1</v>
      </c>
      <c r="K189" s="8">
        <v>3238.0623394825229</v>
      </c>
      <c r="L189" s="8">
        <v>0</v>
      </c>
      <c r="M189" s="8">
        <v>1206.9486415579545</v>
      </c>
      <c r="N189" s="8">
        <v>673.44936449292129</v>
      </c>
      <c r="O189" s="8">
        <v>1353.5273122345329</v>
      </c>
      <c r="P189" s="8">
        <v>6471.9876577679315</v>
      </c>
      <c r="Q189" s="9">
        <v>0</v>
      </c>
      <c r="R189" s="7">
        <v>11581.95</v>
      </c>
      <c r="S189" s="8">
        <v>280.85021867574039</v>
      </c>
      <c r="T189" s="8" t="s">
        <v>72</v>
      </c>
      <c r="U189" s="8">
        <v>63.581714889681592</v>
      </c>
      <c r="V189" s="8">
        <v>35.678116264937501</v>
      </c>
      <c r="W189" s="8">
        <v>153.0193192881475</v>
      </c>
      <c r="X189" s="8">
        <v>533.12936911850704</v>
      </c>
      <c r="Y189" s="9" t="s">
        <v>72</v>
      </c>
      <c r="Z189" s="7">
        <v>69369.100000000006</v>
      </c>
      <c r="AA189" s="8">
        <v>4040.4915356989241</v>
      </c>
      <c r="AB189" s="8" t="s">
        <v>72</v>
      </c>
      <c r="AC189" s="8">
        <v>1454.66960866061</v>
      </c>
      <c r="AD189" s="8">
        <v>820.57561713183884</v>
      </c>
      <c r="AE189" s="8">
        <v>1965.6045893871228</v>
      </c>
      <c r="AF189" s="8">
        <v>8281.3413508784961</v>
      </c>
      <c r="AG189" s="9" t="s">
        <v>72</v>
      </c>
      <c r="AH189" s="7">
        <v>11582.08</v>
      </c>
    </row>
    <row r="190" spans="1:34" x14ac:dyDescent="0.45">
      <c r="A190" s="4">
        <v>49126</v>
      </c>
      <c r="B190" s="34">
        <v>18866.602200000001</v>
      </c>
      <c r="C190" s="8">
        <v>663.87819983068221</v>
      </c>
      <c r="D190" s="8">
        <v>0</v>
      </c>
      <c r="E190" s="8">
        <v>204.08163265306129</v>
      </c>
      <c r="F190" s="8">
        <v>121.07495539430572</v>
      </c>
      <c r="G190" s="8">
        <v>503.59104201699438</v>
      </c>
      <c r="H190" s="8">
        <v>1492.6258298950436</v>
      </c>
      <c r="I190" s="9"/>
      <c r="J190" s="7">
        <v>55650.74</v>
      </c>
      <c r="K190" s="8">
        <v>3252.2767113071377</v>
      </c>
      <c r="L190" s="8">
        <v>0</v>
      </c>
      <c r="M190" s="8">
        <v>1212.9010645333033</v>
      </c>
      <c r="N190" s="8">
        <v>677.65396086751355</v>
      </c>
      <c r="O190" s="8">
        <v>1353.0074939265176</v>
      </c>
      <c r="P190" s="8">
        <v>6495.8392306344722</v>
      </c>
      <c r="Q190" s="9">
        <v>0</v>
      </c>
      <c r="R190" s="7">
        <v>11068.45</v>
      </c>
      <c r="S190" s="8">
        <v>278.8288439288865</v>
      </c>
      <c r="T190" s="8" t="s">
        <v>72</v>
      </c>
      <c r="U190" s="8">
        <v>62.857142857142875</v>
      </c>
      <c r="V190" s="8">
        <v>35.232812019742966</v>
      </c>
      <c r="W190" s="8">
        <v>151.07731260509831</v>
      </c>
      <c r="X190" s="8">
        <v>527.99611141087064</v>
      </c>
      <c r="Y190" s="9" t="s">
        <v>72</v>
      </c>
      <c r="Z190" s="7">
        <v>69352.850000000006</v>
      </c>
      <c r="AA190" s="8">
        <v>4048.9305511039565</v>
      </c>
      <c r="AB190" s="8" t="s">
        <v>72</v>
      </c>
      <c r="AC190" s="8">
        <v>1457.7990237169768</v>
      </c>
      <c r="AD190" s="8">
        <v>822.94390734068043</v>
      </c>
      <c r="AE190" s="8">
        <v>1957.3167443469108</v>
      </c>
      <c r="AF190" s="8">
        <v>8286.9902265085238</v>
      </c>
      <c r="AG190" s="9" t="s">
        <v>72</v>
      </c>
      <c r="AH190" s="7">
        <v>11068.62</v>
      </c>
    </row>
    <row r="191" spans="1:34" x14ac:dyDescent="0.45">
      <c r="A191" s="4">
        <v>49157</v>
      </c>
      <c r="B191" s="34">
        <v>18682.528299999998</v>
      </c>
      <c r="C191" s="8">
        <v>659.13006565972853</v>
      </c>
      <c r="D191" s="8">
        <v>0</v>
      </c>
      <c r="E191" s="8">
        <v>201.76911157024793</v>
      </c>
      <c r="F191" s="8">
        <v>119.57317152389143</v>
      </c>
      <c r="G191" s="8">
        <v>497.24014807611434</v>
      </c>
      <c r="H191" s="8">
        <v>1477.7124968299822</v>
      </c>
      <c r="I191" s="9"/>
      <c r="J191" s="7">
        <v>55834.74</v>
      </c>
      <c r="K191" s="8">
        <v>3266.7421323180888</v>
      </c>
      <c r="L191" s="8">
        <v>0</v>
      </c>
      <c r="M191" s="8">
        <v>1219.0321767256755</v>
      </c>
      <c r="N191" s="8">
        <v>681.98068133658967</v>
      </c>
      <c r="O191" s="8">
        <v>1352.5265302271639</v>
      </c>
      <c r="P191" s="8">
        <v>6520.2815206075175</v>
      </c>
      <c r="Q191" s="9">
        <v>0</v>
      </c>
      <c r="R191" s="7">
        <v>10776.85</v>
      </c>
      <c r="S191" s="8">
        <v>276.834627577086</v>
      </c>
      <c r="T191" s="8" t="s">
        <v>72</v>
      </c>
      <c r="U191" s="8">
        <v>62.14488636363636</v>
      </c>
      <c r="V191" s="8">
        <v>34.795792913452409</v>
      </c>
      <c r="W191" s="8">
        <v>149.17204442283429</v>
      </c>
      <c r="X191" s="8">
        <v>522.94735127700915</v>
      </c>
      <c r="Y191" s="9" t="s">
        <v>72</v>
      </c>
      <c r="Z191" s="7">
        <v>69337.5</v>
      </c>
      <c r="AA191" s="8">
        <v>4057.6982111097632</v>
      </c>
      <c r="AB191" s="8" t="s">
        <v>72</v>
      </c>
      <c r="AC191" s="8">
        <v>1461.155110609973</v>
      </c>
      <c r="AD191" s="8">
        <v>825.46848716525938</v>
      </c>
      <c r="AE191" s="8">
        <v>1949.2147079185011</v>
      </c>
      <c r="AF191" s="8">
        <v>8293.5365168034969</v>
      </c>
      <c r="AG191" s="9" t="s">
        <v>72</v>
      </c>
      <c r="AH191" s="7">
        <v>10776.42</v>
      </c>
    </row>
    <row r="192" spans="1:34" x14ac:dyDescent="0.45">
      <c r="A192" s="4">
        <v>49188</v>
      </c>
      <c r="B192" s="34">
        <v>18529.3799</v>
      </c>
      <c r="C192" s="8">
        <v>654.44534908076196</v>
      </c>
      <c r="D192" s="8">
        <v>0</v>
      </c>
      <c r="E192" s="8">
        <v>199.49567493376742</v>
      </c>
      <c r="F192" s="8">
        <v>118.09915697792384</v>
      </c>
      <c r="G192" s="8">
        <v>491.0086460657696</v>
      </c>
      <c r="H192" s="8">
        <v>1463.0488270582227</v>
      </c>
      <c r="I192" s="9"/>
      <c r="J192" s="7">
        <v>56037.74</v>
      </c>
      <c r="K192" s="8">
        <v>3281.4631006162945</v>
      </c>
      <c r="L192" s="8">
        <v>0</v>
      </c>
      <c r="M192" s="8">
        <v>1225.3472594711652</v>
      </c>
      <c r="N192" s="8">
        <v>686.43399947597686</v>
      </c>
      <c r="O192" s="8">
        <v>1352.0855128003752</v>
      </c>
      <c r="P192" s="8">
        <v>6545.3298723638118</v>
      </c>
      <c r="Q192" s="9">
        <v>0</v>
      </c>
      <c r="R192" s="7">
        <v>10774.98</v>
      </c>
      <c r="S192" s="8">
        <v>274.86704661392002</v>
      </c>
      <c r="T192" s="8" t="s">
        <v>72</v>
      </c>
      <c r="U192" s="8">
        <v>61.44466787960036</v>
      </c>
      <c r="V192" s="8">
        <v>34.366854680575841</v>
      </c>
      <c r="W192" s="8">
        <v>147.30259381973087</v>
      </c>
      <c r="X192" s="8">
        <v>517.98116299382718</v>
      </c>
      <c r="Y192" s="9" t="s">
        <v>72</v>
      </c>
      <c r="Z192" s="7">
        <v>66696.509999999995</v>
      </c>
      <c r="AA192" s="8">
        <v>4066.797519513209</v>
      </c>
      <c r="AB192" s="8" t="s">
        <v>72</v>
      </c>
      <c r="AC192" s="8">
        <v>1464.7420693916861</v>
      </c>
      <c r="AD192" s="8">
        <v>828.1529878494855</v>
      </c>
      <c r="AE192" s="8">
        <v>1941.2958880792987</v>
      </c>
      <c r="AF192" s="8">
        <v>8300.9884648336792</v>
      </c>
      <c r="AG192" s="9" t="s">
        <v>72</v>
      </c>
      <c r="AH192" s="7">
        <v>10778</v>
      </c>
    </row>
    <row r="193" spans="1:34" x14ac:dyDescent="0.45">
      <c r="A193" s="4">
        <v>49218</v>
      </c>
      <c r="B193" s="34">
        <v>18237.766799999998</v>
      </c>
      <c r="C193" s="8">
        <v>649.82283578008037</v>
      </c>
      <c r="D193" s="8">
        <v>0</v>
      </c>
      <c r="E193" s="8">
        <v>197.26044691326857</v>
      </c>
      <c r="F193" s="8">
        <v>116.65223131307944</v>
      </c>
      <c r="G193" s="8">
        <v>484.89356183910411</v>
      </c>
      <c r="H193" s="8">
        <v>1448.6290758455325</v>
      </c>
      <c r="I193" s="9"/>
      <c r="J193" s="7">
        <v>56069.7</v>
      </c>
      <c r="K193" s="8">
        <v>3296.4442429753449</v>
      </c>
      <c r="L193" s="8">
        <v>0</v>
      </c>
      <c r="M193" s="8">
        <v>1231.8518118546938</v>
      </c>
      <c r="N193" s="8">
        <v>691.01858059968629</v>
      </c>
      <c r="O193" s="8">
        <v>1351.6854978690919</v>
      </c>
      <c r="P193" s="8">
        <v>6571.0001332988168</v>
      </c>
      <c r="Q193" s="9">
        <v>0</v>
      </c>
      <c r="R193" s="7">
        <v>11747.46</v>
      </c>
      <c r="S193" s="8">
        <v>272.92559102763374</v>
      </c>
      <c r="T193" s="8" t="s">
        <v>72</v>
      </c>
      <c r="U193" s="8">
        <v>60.756217649286725</v>
      </c>
      <c r="V193" s="8">
        <v>33.945799312106118</v>
      </c>
      <c r="W193" s="8">
        <v>145.46806855173125</v>
      </c>
      <c r="X193" s="8">
        <v>513.09567654075784</v>
      </c>
      <c r="Y193" s="9" t="s">
        <v>72</v>
      </c>
      <c r="Z193" s="7">
        <v>66692.19</v>
      </c>
      <c r="AA193" s="8">
        <v>4076.2316459114413</v>
      </c>
      <c r="AB193" s="8" t="s">
        <v>72</v>
      </c>
      <c r="AC193" s="8">
        <v>1468.5643481506161</v>
      </c>
      <c r="AD193" s="8">
        <v>831.00125817538162</v>
      </c>
      <c r="AE193" s="8">
        <v>1933.5577720760168</v>
      </c>
      <c r="AF193" s="8">
        <v>8309.3550243134559</v>
      </c>
      <c r="AG193" s="9" t="s">
        <v>72</v>
      </c>
      <c r="AH193" s="7">
        <v>11747.46</v>
      </c>
    </row>
    <row r="194" spans="1:34" x14ac:dyDescent="0.45">
      <c r="A194" s="4">
        <v>49249</v>
      </c>
      <c r="B194" s="34">
        <v>17371.270700000001</v>
      </c>
      <c r="C194" s="8">
        <v>645.26134144680077</v>
      </c>
      <c r="D194" s="8">
        <v>0</v>
      </c>
      <c r="E194" s="8">
        <v>195.06257607440466</v>
      </c>
      <c r="F194" s="8">
        <v>115.2317348005588</v>
      </c>
      <c r="G194" s="8">
        <v>478.89201329100331</v>
      </c>
      <c r="H194" s="8">
        <v>1434.4476656127677</v>
      </c>
      <c r="I194" s="9"/>
      <c r="J194" s="7">
        <v>56060.1</v>
      </c>
      <c r="K194" s="8">
        <v>3311.6903193592993</v>
      </c>
      <c r="L194" s="8">
        <v>0</v>
      </c>
      <c r="M194" s="8">
        <v>1238.5515632528056</v>
      </c>
      <c r="N194" s="8">
        <v>695.73929481806931</v>
      </c>
      <c r="O194" s="8">
        <v>1351.327508871942</v>
      </c>
      <c r="P194" s="8">
        <v>6597.3086863021163</v>
      </c>
      <c r="Q194" s="9">
        <v>0</v>
      </c>
      <c r="R194" s="7">
        <v>12419.19</v>
      </c>
      <c r="S194" s="8">
        <v>271.00976340765635</v>
      </c>
      <c r="T194" s="8" t="s">
        <v>72</v>
      </c>
      <c r="U194" s="8">
        <v>60.079273430916636</v>
      </c>
      <c r="V194" s="8">
        <v>33.532434826962614</v>
      </c>
      <c r="W194" s="8">
        <v>143.66760398730099</v>
      </c>
      <c r="X194" s="8">
        <v>508.28907565283663</v>
      </c>
      <c r="Y194" s="9" t="s">
        <v>72</v>
      </c>
      <c r="Z194" s="7">
        <v>66685.7</v>
      </c>
      <c r="AA194" s="8">
        <v>4086.0039290954601</v>
      </c>
      <c r="AB194" s="8" t="s">
        <v>72</v>
      </c>
      <c r="AC194" s="8">
        <v>1472.6266545420913</v>
      </c>
      <c r="AD194" s="8">
        <v>834.01737657873991</v>
      </c>
      <c r="AE194" s="8">
        <v>1925.9979248211459</v>
      </c>
      <c r="AF194" s="8">
        <v>8318.6458850374365</v>
      </c>
      <c r="AG194" s="9" t="s">
        <v>72</v>
      </c>
      <c r="AH194" s="7">
        <v>12421.26</v>
      </c>
    </row>
    <row r="195" spans="1:34" x14ac:dyDescent="0.45">
      <c r="A195" s="4">
        <v>49279</v>
      </c>
      <c r="B195" s="34">
        <v>17652.953000000001</v>
      </c>
      <c r="C195" s="8">
        <v>640.75971086935499</v>
      </c>
      <c r="D195" s="8">
        <v>0</v>
      </c>
      <c r="E195" s="8">
        <v>192.90123456790121</v>
      </c>
      <c r="F195" s="8">
        <v>113.83702767394151</v>
      </c>
      <c r="G195" s="8">
        <v>473.00120696082786</v>
      </c>
      <c r="H195" s="8">
        <v>1420.4991800720256</v>
      </c>
      <c r="I195" s="9"/>
      <c r="J195" s="7">
        <v>56074.79</v>
      </c>
      <c r="K195" s="8">
        <v>3327.2062276176466</v>
      </c>
      <c r="L195" s="8">
        <v>0</v>
      </c>
      <c r="M195" s="8">
        <v>1245.4524866470952</v>
      </c>
      <c r="N195" s="8">
        <v>700.60123097003304</v>
      </c>
      <c r="O195" s="8">
        <v>1351.0125389870111</v>
      </c>
      <c r="P195" s="8">
        <v>6624.2724842217858</v>
      </c>
      <c r="Q195" s="9">
        <v>0</v>
      </c>
      <c r="R195" s="7">
        <v>13055.31</v>
      </c>
      <c r="S195" s="8">
        <v>269.11907856512909</v>
      </c>
      <c r="T195" s="8" t="s">
        <v>72</v>
      </c>
      <c r="U195" s="8">
        <v>59.413580246913575</v>
      </c>
      <c r="V195" s="8">
        <v>33.126575053116973</v>
      </c>
      <c r="W195" s="8">
        <v>141.90036208824836</v>
      </c>
      <c r="X195" s="8">
        <v>503.55959595340801</v>
      </c>
      <c r="Y195" s="9" t="s">
        <v>72</v>
      </c>
      <c r="Z195" s="7">
        <v>66680.84</v>
      </c>
      <c r="AA195" s="8">
        <v>4096.1178806608723</v>
      </c>
      <c r="AB195" s="8" t="s">
        <v>72</v>
      </c>
      <c r="AC195" s="8">
        <v>1476.9339681285767</v>
      </c>
      <c r="AD195" s="8">
        <v>837.20566417876285</v>
      </c>
      <c r="AE195" s="8">
        <v>1918.6139873400045</v>
      </c>
      <c r="AF195" s="8">
        <v>8328.8715003082161</v>
      </c>
      <c r="AG195" s="9" t="s">
        <v>72</v>
      </c>
      <c r="AH195" s="7">
        <v>13057.09</v>
      </c>
    </row>
    <row r="196" spans="1:34" x14ac:dyDescent="0.45">
      <c r="A196" s="4">
        <v>49310</v>
      </c>
      <c r="B196" s="34">
        <v>17629.100199999997</v>
      </c>
      <c r="C196" s="8">
        <v>636.31681706397444</v>
      </c>
      <c r="D196" s="8">
        <v>0</v>
      </c>
      <c r="E196" s="8">
        <v>190.77561734989777</v>
      </c>
      <c r="F196" s="8">
        <v>112.4674894087114</v>
      </c>
      <c r="G196" s="8">
        <v>467.21843478055121</v>
      </c>
      <c r="H196" s="8">
        <v>1406.7783586031348</v>
      </c>
      <c r="I196" s="9"/>
      <c r="J196" s="7">
        <v>56121.81</v>
      </c>
      <c r="K196" s="8">
        <v>3342.9970083668322</v>
      </c>
      <c r="L196" s="8">
        <v>0</v>
      </c>
      <c r="M196" s="8">
        <v>1252.5608127708304</v>
      </c>
      <c r="N196" s="8">
        <v>705.60971151083095</v>
      </c>
      <c r="O196" s="8">
        <v>1350.7415535315602</v>
      </c>
      <c r="P196" s="8">
        <v>6651.9090861800532</v>
      </c>
      <c r="Q196" s="9">
        <v>0</v>
      </c>
      <c r="R196" s="7">
        <v>13518.09</v>
      </c>
      <c r="S196" s="8">
        <v>267.25306316686925</v>
      </c>
      <c r="T196" s="8" t="s">
        <v>72</v>
      </c>
      <c r="U196" s="8">
        <v>58.758890143768511</v>
      </c>
      <c r="V196" s="8">
        <v>32.728039417935015</v>
      </c>
      <c r="W196" s="8">
        <v>140.16553043416536</v>
      </c>
      <c r="X196" s="8">
        <v>498.90552316273812</v>
      </c>
      <c r="Y196" s="9" t="s">
        <v>72</v>
      </c>
      <c r="Z196" s="7">
        <v>66674.87</v>
      </c>
      <c r="AA196" s="8">
        <v>4106.5771888436011</v>
      </c>
      <c r="AB196" s="8" t="s">
        <v>72</v>
      </c>
      <c r="AC196" s="8">
        <v>1481.4915535907076</v>
      </c>
      <c r="AD196" s="8">
        <v>840.57069880128461</v>
      </c>
      <c r="AE196" s="8">
        <v>1911.4036752682216</v>
      </c>
      <c r="AF196" s="8">
        <v>8340.0431165038153</v>
      </c>
      <c r="AG196" s="9" t="s">
        <v>72</v>
      </c>
      <c r="AH196" s="7">
        <v>13518.59</v>
      </c>
    </row>
    <row r="197" spans="1:34" x14ac:dyDescent="0.45">
      <c r="A197" s="4">
        <v>49341</v>
      </c>
      <c r="B197" s="34">
        <v>17205.294000000002</v>
      </c>
      <c r="C197" s="8">
        <v>631.9315604338675</v>
      </c>
      <c r="D197" s="8">
        <v>0</v>
      </c>
      <c r="E197" s="8">
        <v>188.68494143219422</v>
      </c>
      <c r="F197" s="8">
        <v>111.12251803193718</v>
      </c>
      <c r="G197" s="8">
        <v>461.54107096123323</v>
      </c>
      <c r="H197" s="8">
        <v>1393.2800908592321</v>
      </c>
      <c r="I197" s="9"/>
      <c r="J197" s="7">
        <v>56234.63</v>
      </c>
      <c r="K197" s="8">
        <v>3359.0678500682379</v>
      </c>
      <c r="L197" s="8">
        <v>0</v>
      </c>
      <c r="M197" s="8">
        <v>1259.8830451567035</v>
      </c>
      <c r="N197" s="8">
        <v>710.77030844478429</v>
      </c>
      <c r="O197" s="8">
        <v>1350.5154922459762</v>
      </c>
      <c r="P197" s="8">
        <v>6680.2366959157016</v>
      </c>
      <c r="Q197" s="9">
        <v>0</v>
      </c>
      <c r="R197" s="7">
        <v>13812.44</v>
      </c>
      <c r="S197" s="8">
        <v>265.41125538222434</v>
      </c>
      <c r="T197" s="8" t="s">
        <v>72</v>
      </c>
      <c r="U197" s="8">
        <v>58.114961961115817</v>
      </c>
      <c r="V197" s="8">
        <v>32.336652747293719</v>
      </c>
      <c r="W197" s="8">
        <v>138.46232128836996</v>
      </c>
      <c r="X197" s="8">
        <v>494.32519137900385</v>
      </c>
      <c r="Y197" s="9" t="s">
        <v>72</v>
      </c>
      <c r="Z197" s="7">
        <v>66668.960000000006</v>
      </c>
      <c r="AA197" s="8">
        <v>4117.3857225888787</v>
      </c>
      <c r="AB197" s="8" t="s">
        <v>72</v>
      </c>
      <c r="AC197" s="8">
        <v>1486.3049748753365</v>
      </c>
      <c r="AD197" s="8">
        <v>844.11733008310887</v>
      </c>
      <c r="AE197" s="8">
        <v>1904.3647773994562</v>
      </c>
      <c r="AF197" s="8">
        <v>8352.1728049467802</v>
      </c>
      <c r="AG197" s="9" t="s">
        <v>72</v>
      </c>
      <c r="AH197" s="7">
        <v>13812.48</v>
      </c>
    </row>
    <row r="198" spans="1:34" x14ac:dyDescent="0.45">
      <c r="A198" s="4">
        <v>49369</v>
      </c>
      <c r="B198" s="34">
        <v>17068.124100000001</v>
      </c>
      <c r="C198" s="8">
        <v>627.60286795784737</v>
      </c>
      <c r="D198" s="8">
        <v>0</v>
      </c>
      <c r="E198" s="8">
        <v>186.62844516109766</v>
      </c>
      <c r="F198" s="8">
        <v>109.80152946067466</v>
      </c>
      <c r="G198" s="8">
        <v>455.96656901114238</v>
      </c>
      <c r="H198" s="8">
        <v>1379.9994115907621</v>
      </c>
      <c r="I198" s="9"/>
      <c r="J198" s="7">
        <v>56312.11</v>
      </c>
      <c r="K198" s="8">
        <v>3375.4240943130344</v>
      </c>
      <c r="L198" s="8">
        <v>0</v>
      </c>
      <c r="M198" s="8">
        <v>1267.4259761595997</v>
      </c>
      <c r="N198" s="8">
        <v>716.08886040100515</v>
      </c>
      <c r="O198" s="8">
        <v>1350.3352714697137</v>
      </c>
      <c r="P198" s="8">
        <v>6709.274202343353</v>
      </c>
      <c r="Q198" s="9">
        <v>0</v>
      </c>
      <c r="R198" s="7">
        <v>13806.84</v>
      </c>
      <c r="S198" s="8">
        <v>263.59320454229589</v>
      </c>
      <c r="T198" s="8" t="s">
        <v>72</v>
      </c>
      <c r="U198" s="8">
        <v>57.481561109618077</v>
      </c>
      <c r="V198" s="8">
        <v>31.952245073056325</v>
      </c>
      <c r="W198" s="8">
        <v>136.78997070334273</v>
      </c>
      <c r="X198" s="8">
        <v>489.81698142831306</v>
      </c>
      <c r="Y198" s="9" t="s">
        <v>72</v>
      </c>
      <c r="Z198" s="7">
        <v>69478.59</v>
      </c>
      <c r="AA198" s="8">
        <v>4128.5475358624517</v>
      </c>
      <c r="AB198" s="8" t="s">
        <v>72</v>
      </c>
      <c r="AC198" s="8">
        <v>1491.380110352917</v>
      </c>
      <c r="AD198" s="8">
        <v>847.85069575381476</v>
      </c>
      <c r="AE198" s="8">
        <v>1897.4951542830845</v>
      </c>
      <c r="AF198" s="8">
        <v>8365.2734962522682</v>
      </c>
      <c r="AG198" s="9" t="s">
        <v>72</v>
      </c>
      <c r="AH198" s="7">
        <v>13806.84</v>
      </c>
    </row>
    <row r="199" spans="1:34" x14ac:dyDescent="0.45">
      <c r="A199" s="4">
        <v>49400</v>
      </c>
      <c r="B199" s="34">
        <v>16935.898699999998</v>
      </c>
      <c r="C199" s="8">
        <v>623.32969240722844</v>
      </c>
      <c r="D199" s="8">
        <v>0</v>
      </c>
      <c r="E199" s="8">
        <v>184.60538752362953</v>
      </c>
      <c r="F199" s="8">
        <v>108.50395686773312</v>
      </c>
      <c r="G199" s="8">
        <v>450.492458879205</v>
      </c>
      <c r="H199" s="8">
        <v>1366.931495677796</v>
      </c>
      <c r="I199" s="9"/>
      <c r="J199" s="7">
        <v>56438.51</v>
      </c>
      <c r="K199" s="8">
        <v>3392.0712413248621</v>
      </c>
      <c r="L199" s="8">
        <v>0</v>
      </c>
      <c r="M199" s="8">
        <v>1275.1967040348381</v>
      </c>
      <c r="N199" s="8">
        <v>721.57149096002399</v>
      </c>
      <c r="O199" s="8">
        <v>1350.2017862164689</v>
      </c>
      <c r="P199" s="8">
        <v>6739.0412225361924</v>
      </c>
      <c r="Q199" s="9">
        <v>0</v>
      </c>
      <c r="R199" s="7">
        <v>13355.74</v>
      </c>
      <c r="S199" s="8">
        <v>261.79847081103594</v>
      </c>
      <c r="T199" s="8" t="s">
        <v>72</v>
      </c>
      <c r="U199" s="8">
        <v>56.858459357277894</v>
      </c>
      <c r="V199" s="8">
        <v>31.574651448510341</v>
      </c>
      <c r="W199" s="8">
        <v>135.14773766376152</v>
      </c>
      <c r="X199" s="8">
        <v>485.37931928058566</v>
      </c>
      <c r="Y199" s="9" t="s">
        <v>72</v>
      </c>
      <c r="Z199" s="7">
        <v>69412.41</v>
      </c>
      <c r="AA199" s="8">
        <v>4140.066872213536</v>
      </c>
      <c r="AB199" s="8" t="s">
        <v>72</v>
      </c>
      <c r="AC199" s="8">
        <v>1496.7231690631936</v>
      </c>
      <c r="AD199" s="8">
        <v>851.77623920130372</v>
      </c>
      <c r="AE199" s="8">
        <v>1890.792736871515</v>
      </c>
      <c r="AF199" s="8">
        <v>8379.3590173495486</v>
      </c>
      <c r="AG199" s="9" t="s">
        <v>72</v>
      </c>
      <c r="AH199" s="7">
        <v>13356.09</v>
      </c>
    </row>
    <row r="200" spans="1:34" x14ac:dyDescent="0.45">
      <c r="A200" s="4">
        <v>49430</v>
      </c>
      <c r="B200" s="34">
        <v>16782.268400000001</v>
      </c>
      <c r="C200" s="8">
        <v>619.11101158986185</v>
      </c>
      <c r="D200" s="8">
        <v>0</v>
      </c>
      <c r="E200" s="8">
        <v>182.61504747991236</v>
      </c>
      <c r="F200" s="8">
        <v>107.22925007351951</v>
      </c>
      <c r="G200" s="8">
        <v>445.11634421779667</v>
      </c>
      <c r="H200" s="8">
        <v>1354.0716533610905</v>
      </c>
      <c r="I200" s="9"/>
      <c r="J200" s="7">
        <v>56590.77</v>
      </c>
      <c r="K200" s="8">
        <v>3409.0149556918786</v>
      </c>
      <c r="L200" s="8">
        <v>0</v>
      </c>
      <c r="M200" s="8">
        <v>1283.2026511595859</v>
      </c>
      <c r="N200" s="8">
        <v>727.22462835016302</v>
      </c>
      <c r="O200" s="8">
        <v>1350.1159121554315</v>
      </c>
      <c r="P200" s="8">
        <v>6769.5581473570583</v>
      </c>
      <c r="Q200" s="9">
        <v>0</v>
      </c>
      <c r="R200" s="7">
        <v>12657.46</v>
      </c>
      <c r="S200" s="8">
        <v>260.02662486774199</v>
      </c>
      <c r="T200" s="8" t="s">
        <v>72</v>
      </c>
      <c r="U200" s="8">
        <v>56.245434623813011</v>
      </c>
      <c r="V200" s="8">
        <v>31.203711771394175</v>
      </c>
      <c r="W200" s="8">
        <v>133.53490326533901</v>
      </c>
      <c r="X200" s="8">
        <v>481.01067452828818</v>
      </c>
      <c r="Y200" s="9" t="s">
        <v>72</v>
      </c>
      <c r="Z200" s="7">
        <v>69374.86</v>
      </c>
      <c r="AA200" s="8">
        <v>4151.9481695997129</v>
      </c>
      <c r="AB200" s="8" t="s">
        <v>72</v>
      </c>
      <c r="AC200" s="8">
        <v>1502.3407081354808</v>
      </c>
      <c r="AD200" s="8">
        <v>855.89972843838643</v>
      </c>
      <c r="AE200" s="8">
        <v>1884.2555252167874</v>
      </c>
      <c r="AF200" s="8">
        <v>8394.4441313903681</v>
      </c>
      <c r="AG200" s="9" t="s">
        <v>72</v>
      </c>
      <c r="AH200" s="7">
        <v>12657.46</v>
      </c>
    </row>
    <row r="201" spans="1:34" x14ac:dyDescent="0.45">
      <c r="A201" s="4">
        <v>49461</v>
      </c>
      <c r="B201" s="34">
        <v>16566.473900000001</v>
      </c>
      <c r="C201" s="8">
        <v>614.94582762022924</v>
      </c>
      <c r="D201" s="8">
        <v>0</v>
      </c>
      <c r="E201" s="8">
        <v>180.65672332061507</v>
      </c>
      <c r="F201" s="8">
        <v>105.97687496274251</v>
      </c>
      <c r="G201" s="8">
        <v>439.8358997592095</v>
      </c>
      <c r="H201" s="8">
        <v>1341.4153256627965</v>
      </c>
      <c r="I201" s="9"/>
      <c r="J201" s="7">
        <v>56781.55</v>
      </c>
      <c r="K201" s="8">
        <v>3426.2610723403727</v>
      </c>
      <c r="L201" s="8">
        <v>0</v>
      </c>
      <c r="M201" s="8">
        <v>1291.4515834932331</v>
      </c>
      <c r="N201" s="8">
        <v>733.05502664479479</v>
      </c>
      <c r="O201" s="8">
        <v>1350.078507504976</v>
      </c>
      <c r="P201" s="8">
        <v>6800.8461899833765</v>
      </c>
      <c r="Q201" s="9">
        <v>0</v>
      </c>
      <c r="R201" s="7">
        <v>12029.96</v>
      </c>
      <c r="S201" s="8">
        <v>258.27724760049625</v>
      </c>
      <c r="T201" s="8" t="s">
        <v>72</v>
      </c>
      <c r="U201" s="8">
        <v>55.642270782749442</v>
      </c>
      <c r="V201" s="8">
        <v>30.839270614158071</v>
      </c>
      <c r="W201" s="8">
        <v>131.95076992776285</v>
      </c>
      <c r="X201" s="8">
        <v>476.70955892516662</v>
      </c>
      <c r="Y201" s="9" t="s">
        <v>72</v>
      </c>
      <c r="Z201" s="7">
        <v>69349.740000000005</v>
      </c>
      <c r="AA201" s="8">
        <v>4164.196065484648</v>
      </c>
      <c r="AB201" s="8" t="s">
        <v>72</v>
      </c>
      <c r="AC201" s="8">
        <v>1508.2396514779712</v>
      </c>
      <c r="AD201" s="8">
        <v>860.22727660008582</v>
      </c>
      <c r="AE201" s="8">
        <v>1877.8815872160274</v>
      </c>
      <c r="AF201" s="8">
        <v>8410.5445807787328</v>
      </c>
      <c r="AG201" s="9" t="s">
        <v>72</v>
      </c>
      <c r="AH201" s="7">
        <v>12029.97</v>
      </c>
    </row>
    <row r="202" spans="1:34" x14ac:dyDescent="0.45">
      <c r="A202" s="4">
        <v>49491</v>
      </c>
      <c r="B202" s="34">
        <v>16439.865100000003</v>
      </c>
      <c r="C202" s="8">
        <v>610.8331662145664</v>
      </c>
      <c r="D202" s="8">
        <v>0</v>
      </c>
      <c r="E202" s="8">
        <v>178.72973204838573</v>
      </c>
      <c r="F202" s="8">
        <v>104.74631292482202</v>
      </c>
      <c r="G202" s="8">
        <v>434.6488688004344</v>
      </c>
      <c r="H202" s="8">
        <v>1328.9580799882085</v>
      </c>
      <c r="I202" s="9"/>
      <c r="J202" s="7">
        <v>56967.79</v>
      </c>
      <c r="K202" s="8">
        <v>3443.8156027627842</v>
      </c>
      <c r="L202" s="8">
        <v>0</v>
      </c>
      <c r="M202" s="8">
        <v>1299.951631381341</v>
      </c>
      <c r="N202" s="8">
        <v>739.06978860545553</v>
      </c>
      <c r="O202" s="8">
        <v>1350.0904148448308</v>
      </c>
      <c r="P202" s="8">
        <v>6832.9274375944115</v>
      </c>
      <c r="Q202" s="9">
        <v>0</v>
      </c>
      <c r="R202" s="7">
        <v>11444.04</v>
      </c>
      <c r="S202" s="8">
        <v>256.54992981011787</v>
      </c>
      <c r="T202" s="8" t="s">
        <v>72</v>
      </c>
      <c r="U202" s="8">
        <v>55.048757470902807</v>
      </c>
      <c r="V202" s="8">
        <v>30.481177061123208</v>
      </c>
      <c r="W202" s="8">
        <v>130.39466064013033</v>
      </c>
      <c r="X202" s="8">
        <v>472.4745249822742</v>
      </c>
      <c r="Y202" s="9" t="s">
        <v>72</v>
      </c>
      <c r="Z202" s="7">
        <v>69330.16</v>
      </c>
      <c r="AA202" s="8">
        <v>4176.8154022202634</v>
      </c>
      <c r="AB202" s="8" t="s">
        <v>72</v>
      </c>
      <c r="AC202" s="8">
        <v>1514.427309839404</v>
      </c>
      <c r="AD202" s="8">
        <v>864.76536411524194</v>
      </c>
      <c r="AE202" s="8">
        <v>1871.6690574053521</v>
      </c>
      <c r="AF202" s="8">
        <v>8427.6771335802623</v>
      </c>
      <c r="AG202" s="9" t="s">
        <v>72</v>
      </c>
      <c r="AH202" s="7">
        <v>11444.17</v>
      </c>
    </row>
    <row r="203" spans="1:34" x14ac:dyDescent="0.45">
      <c r="A203" s="4">
        <v>49522</v>
      </c>
      <c r="B203" s="34">
        <v>16290.507799999999</v>
      </c>
      <c r="C203" s="8">
        <v>606.7720760100317</v>
      </c>
      <c r="D203" s="8">
        <v>0</v>
      </c>
      <c r="E203" s="8">
        <v>176.83340878225442</v>
      </c>
      <c r="F203" s="8">
        <v>103.53706031690879</v>
      </c>
      <c r="G203" s="8">
        <v>429.5530607911744</v>
      </c>
      <c r="H203" s="8">
        <v>1316.6956059003692</v>
      </c>
      <c r="I203" s="9"/>
      <c r="J203" s="7">
        <v>57147.49</v>
      </c>
      <c r="K203" s="8">
        <v>3461.6847415137486</v>
      </c>
      <c r="L203" s="8">
        <v>0</v>
      </c>
      <c r="M203" s="8">
        <v>1308.7113118177076</v>
      </c>
      <c r="N203" s="8">
        <v>745.27639033125797</v>
      </c>
      <c r="O203" s="8">
        <v>1350.1524628523721</v>
      </c>
      <c r="P203" s="8">
        <v>6865.8249065150867</v>
      </c>
      <c r="Q203" s="9">
        <v>0</v>
      </c>
      <c r="R203" s="7">
        <v>11101.72</v>
      </c>
      <c r="S203" s="8">
        <v>254.8442719242133</v>
      </c>
      <c r="T203" s="8" t="s">
        <v>72</v>
      </c>
      <c r="U203" s="8">
        <v>54.46468990493436</v>
      </c>
      <c r="V203" s="8">
        <v>30.129284552220458</v>
      </c>
      <c r="W203" s="8">
        <v>128.86591823735233</v>
      </c>
      <c r="X203" s="8">
        <v>468.30416461872045</v>
      </c>
      <c r="Y203" s="9" t="s">
        <v>72</v>
      </c>
      <c r="Z203" s="7">
        <v>69313.3</v>
      </c>
      <c r="AA203" s="8">
        <v>4189.8112327257868</v>
      </c>
      <c r="AB203" s="8" t="s">
        <v>72</v>
      </c>
      <c r="AC203" s="8">
        <v>1520.911402356413</v>
      </c>
      <c r="AD203" s="8">
        <v>869.52086271154849</v>
      </c>
      <c r="AE203" s="8">
        <v>1865.6161358017812</v>
      </c>
      <c r="AF203" s="8">
        <v>8445.8596335955299</v>
      </c>
      <c r="AG203" s="9" t="s">
        <v>72</v>
      </c>
      <c r="AH203" s="7">
        <v>11101.52</v>
      </c>
    </row>
    <row r="204" spans="1:34" x14ac:dyDescent="0.45">
      <c r="A204" s="4">
        <v>49553</v>
      </c>
      <c r="B204" s="34">
        <v>16104.399799999999</v>
      </c>
      <c r="C204" s="8">
        <v>602.76162790697674</v>
      </c>
      <c r="D204" s="8">
        <v>0</v>
      </c>
      <c r="E204" s="8">
        <v>174.96710618403739</v>
      </c>
      <c r="F204" s="8">
        <v>102.34862794847655</v>
      </c>
      <c r="G204" s="8">
        <v>424.5463490202776</v>
      </c>
      <c r="H204" s="8">
        <v>1304.6237110597681</v>
      </c>
      <c r="I204" s="9"/>
      <c r="J204" s="7">
        <v>57352.88</v>
      </c>
      <c r="K204" s="8">
        <v>3479.8748729884614</v>
      </c>
      <c r="L204" s="8">
        <v>0</v>
      </c>
      <c r="M204" s="8">
        <v>1317.7395522900142</v>
      </c>
      <c r="N204" s="8">
        <v>751.6827078925304</v>
      </c>
      <c r="O204" s="8">
        <v>1350.2654679683521</v>
      </c>
      <c r="P204" s="8">
        <v>6899.5626011393588</v>
      </c>
      <c r="Q204" s="9">
        <v>0</v>
      </c>
      <c r="R204" s="7">
        <v>11027.41</v>
      </c>
      <c r="S204" s="8">
        <v>253.15988372093022</v>
      </c>
      <c r="T204" s="8" t="s">
        <v>72</v>
      </c>
      <c r="U204" s="8">
        <v>53.889868704683515</v>
      </c>
      <c r="V204" s="8">
        <v>29.783450733006674</v>
      </c>
      <c r="W204" s="8">
        <v>127.36390470608328</v>
      </c>
      <c r="X204" s="8">
        <v>464.19710786470375</v>
      </c>
      <c r="Y204" s="9" t="s">
        <v>72</v>
      </c>
      <c r="Z204" s="7">
        <v>66629.06</v>
      </c>
      <c r="AA204" s="8">
        <v>4203.1888264768331</v>
      </c>
      <c r="AB204" s="8" t="s">
        <v>72</v>
      </c>
      <c r="AC204" s="8">
        <v>1527.700079710859</v>
      </c>
      <c r="AD204" s="8">
        <v>874.50106143070229</v>
      </c>
      <c r="AE204" s="8">
        <v>1859.7210867926851</v>
      </c>
      <c r="AF204" s="8">
        <v>8465.1110544110797</v>
      </c>
      <c r="AG204" s="9" t="s">
        <v>72</v>
      </c>
      <c r="AH204" s="7">
        <v>11028.32</v>
      </c>
    </row>
    <row r="205" spans="1:34" x14ac:dyDescent="0.45">
      <c r="A205" s="4">
        <v>49583</v>
      </c>
      <c r="B205" s="34">
        <v>16045.177900000002</v>
      </c>
      <c r="C205" s="8">
        <v>598.80091443342178</v>
      </c>
      <c r="D205" s="8">
        <v>0</v>
      </c>
      <c r="E205" s="8">
        <v>173.13019390581718</v>
      </c>
      <c r="F205" s="8">
        <v>101.18054058650222</v>
      </c>
      <c r="G205" s="8">
        <v>419.62666839602389</v>
      </c>
      <c r="H205" s="8">
        <v>1292.7383173217652</v>
      </c>
      <c r="I205" s="9"/>
      <c r="J205" s="7">
        <v>57429.81</v>
      </c>
      <c r="K205" s="8">
        <v>3498.392578498605</v>
      </c>
      <c r="L205" s="8">
        <v>0</v>
      </c>
      <c r="M205" s="8">
        <v>1327.0457163466992</v>
      </c>
      <c r="N205" s="8">
        <v>758.29704614628224</v>
      </c>
      <c r="O205" s="8">
        <v>1350.4302359971014</v>
      </c>
      <c r="P205" s="8">
        <v>6934.1655769886875</v>
      </c>
      <c r="Q205" s="9">
        <v>0</v>
      </c>
      <c r="R205" s="7">
        <v>12053.93</v>
      </c>
      <c r="S205" s="8">
        <v>251.49638406203712</v>
      </c>
      <c r="T205" s="8" t="s">
        <v>72</v>
      </c>
      <c r="U205" s="8">
        <v>53.32409972299169</v>
      </c>
      <c r="V205" s="8">
        <v>29.443537310672145</v>
      </c>
      <c r="W205" s="8">
        <v>125.88800051880716</v>
      </c>
      <c r="X205" s="8">
        <v>460.15202161450816</v>
      </c>
      <c r="Y205" s="9" t="s">
        <v>72</v>
      </c>
      <c r="Z205" s="7">
        <v>66621.34</v>
      </c>
      <c r="AA205" s="8">
        <v>4216.9536758187114</v>
      </c>
      <c r="AB205" s="8" t="s">
        <v>72</v>
      </c>
      <c r="AC205" s="8">
        <v>1534.8019490336799</v>
      </c>
      <c r="AD205" s="8">
        <v>879.71369485008495</v>
      </c>
      <c r="AE205" s="8">
        <v>1853.9822380723299</v>
      </c>
      <c r="AF205" s="8">
        <v>8485.4515577748061</v>
      </c>
      <c r="AG205" s="9" t="s">
        <v>72</v>
      </c>
      <c r="AH205" s="7">
        <v>12053.17</v>
      </c>
    </row>
    <row r="206" spans="1:34" x14ac:dyDescent="0.45">
      <c r="A206" s="4">
        <v>49614</v>
      </c>
      <c r="B206" s="34">
        <v>15847.062299999998</v>
      </c>
      <c r="C206" s="8">
        <v>594.88904913087447</v>
      </c>
      <c r="D206" s="8">
        <v>0</v>
      </c>
      <c r="E206" s="8">
        <v>171.32205805761905</v>
      </c>
      <c r="F206" s="8">
        <v>100.0323364802985</v>
      </c>
      <c r="G206" s="8">
        <v>414.79201331594146</v>
      </c>
      <c r="H206" s="8">
        <v>1281.0354569847334</v>
      </c>
      <c r="I206" s="9"/>
      <c r="J206" s="7">
        <v>57394.57</v>
      </c>
      <c r="K206" s="8">
        <v>3517.2446436618566</v>
      </c>
      <c r="L206" s="8">
        <v>0</v>
      </c>
      <c r="M206" s="8">
        <v>1336.639631036207</v>
      </c>
      <c r="N206" s="8">
        <v>765.12816995326807</v>
      </c>
      <c r="O206" s="8">
        <v>1350.6475636459281</v>
      </c>
      <c r="P206" s="8">
        <v>6969.66000829726</v>
      </c>
      <c r="Q206" s="9">
        <v>0</v>
      </c>
      <c r="R206" s="7">
        <v>12761.01</v>
      </c>
      <c r="S206" s="8">
        <v>249.85340063496727</v>
      </c>
      <c r="T206" s="8" t="s">
        <v>72</v>
      </c>
      <c r="U206" s="8">
        <v>52.767193881746664</v>
      </c>
      <c r="V206" s="8">
        <v>29.109409915766864</v>
      </c>
      <c r="W206" s="8">
        <v>124.43760399478244</v>
      </c>
      <c r="X206" s="8">
        <v>456.16760842726325</v>
      </c>
      <c r="Y206" s="9" t="s">
        <v>72</v>
      </c>
      <c r="Z206" s="7">
        <v>66616.66</v>
      </c>
      <c r="AA206" s="8">
        <v>4231.1115026189054</v>
      </c>
      <c r="AB206" s="8" t="s">
        <v>72</v>
      </c>
      <c r="AC206" s="8">
        <v>1542.2261007053498</v>
      </c>
      <c r="AD206" s="8">
        <v>885.16697372962631</v>
      </c>
      <c r="AE206" s="8">
        <v>1848.3979796250578</v>
      </c>
      <c r="AF206" s="8">
        <v>8506.9025566789387</v>
      </c>
      <c r="AG206" s="9" t="s">
        <v>72</v>
      </c>
      <c r="AH206" s="7">
        <v>12761.29</v>
      </c>
    </row>
    <row r="207" spans="1:34" x14ac:dyDescent="0.45">
      <c r="A207" s="4">
        <v>49644</v>
      </c>
      <c r="B207" s="34">
        <v>15694.130700000002</v>
      </c>
      <c r="C207" s="8">
        <v>591.02516596066948</v>
      </c>
      <c r="D207" s="8">
        <v>0</v>
      </c>
      <c r="E207" s="8">
        <v>169.54210069444446</v>
      </c>
      <c r="F207" s="8">
        <v>0</v>
      </c>
      <c r="G207" s="8">
        <v>410.04043562204811</v>
      </c>
      <c r="H207" s="8">
        <v>1170.6077022771619</v>
      </c>
      <c r="I207" s="9"/>
      <c r="J207" s="7">
        <v>57379.07</v>
      </c>
      <c r="K207" s="8">
        <v>3536.4380661219961</v>
      </c>
      <c r="L207" s="8">
        <v>0</v>
      </c>
      <c r="M207" s="8">
        <v>1346.5316163848536</v>
      </c>
      <c r="N207" s="8">
        <v>0</v>
      </c>
      <c r="O207" s="8">
        <v>1350.9182400081968</v>
      </c>
      <c r="P207" s="8">
        <v>6233.8879225150467</v>
      </c>
      <c r="Q207" s="9">
        <v>0</v>
      </c>
      <c r="R207" s="7">
        <v>13455.96</v>
      </c>
      <c r="S207" s="8">
        <v>248.23056970348119</v>
      </c>
      <c r="T207" s="8" t="s">
        <v>72</v>
      </c>
      <c r="U207" s="8">
        <v>52.218967013888893</v>
      </c>
      <c r="V207" s="8" t="s">
        <v>72</v>
      </c>
      <c r="W207" s="8">
        <v>123.01213068661443</v>
      </c>
      <c r="X207" s="8">
        <v>423.46166740398451</v>
      </c>
      <c r="Y207" s="9" t="s">
        <v>72</v>
      </c>
      <c r="Z207" s="7">
        <v>66612.14</v>
      </c>
      <c r="AA207" s="8">
        <v>4245.6682652747995</v>
      </c>
      <c r="AB207" s="8" t="s">
        <v>72</v>
      </c>
      <c r="AC207" s="8">
        <v>1549.9821372181868</v>
      </c>
      <c r="AD207" s="8" t="s">
        <v>72</v>
      </c>
      <c r="AE207" s="8">
        <v>1842.9667627546546</v>
      </c>
      <c r="AF207" s="8">
        <v>7638.6171652476405</v>
      </c>
      <c r="AG207" s="9" t="s">
        <v>72</v>
      </c>
      <c r="AH207" s="7">
        <v>13455.3</v>
      </c>
    </row>
    <row r="208" spans="1:34" x14ac:dyDescent="0.45">
      <c r="A208" s="4">
        <v>49675</v>
      </c>
      <c r="B208" s="34">
        <v>15400.075199999999</v>
      </c>
      <c r="C208" s="8">
        <v>587.20841873004372</v>
      </c>
      <c r="D208" s="8">
        <v>0</v>
      </c>
      <c r="E208" s="8">
        <v>167.78973932186099</v>
      </c>
      <c r="F208" s="8">
        <v>0</v>
      </c>
      <c r="G208" s="8">
        <v>306.46647573251147</v>
      </c>
      <c r="H208" s="8">
        <v>1061.4646337844163</v>
      </c>
      <c r="I208" s="9"/>
      <c r="J208" s="7">
        <v>57426.61</v>
      </c>
      <c r="K208" s="8">
        <v>3555.9800636176883</v>
      </c>
      <c r="L208" s="8">
        <v>0</v>
      </c>
      <c r="M208" s="8">
        <v>1356.7325170963654</v>
      </c>
      <c r="N208" s="8">
        <v>0</v>
      </c>
      <c r="O208" s="8">
        <v>1021.5621561040264</v>
      </c>
      <c r="P208" s="8">
        <v>5934.2747368180799</v>
      </c>
      <c r="Q208" s="9">
        <v>0</v>
      </c>
      <c r="R208" s="7">
        <v>13883.25</v>
      </c>
      <c r="S208" s="8">
        <v>246.62753586661836</v>
      </c>
      <c r="T208" s="8" t="s">
        <v>72</v>
      </c>
      <c r="U208" s="8">
        <v>51.679239711133185</v>
      </c>
      <c r="V208" s="8" t="s">
        <v>72</v>
      </c>
      <c r="W208" s="8">
        <v>91.939942719753432</v>
      </c>
      <c r="X208" s="8">
        <v>390.24671829750497</v>
      </c>
      <c r="Y208" s="9" t="s">
        <v>72</v>
      </c>
      <c r="Z208" s="7">
        <v>66606.61</v>
      </c>
      <c r="AA208" s="8">
        <v>4260.6301660937406</v>
      </c>
      <c r="AB208" s="8" t="s">
        <v>72</v>
      </c>
      <c r="AC208" s="8">
        <v>1558.0802042825985</v>
      </c>
      <c r="AD208" s="8" t="s">
        <v>72</v>
      </c>
      <c r="AE208" s="8">
        <v>1389.3219269830402</v>
      </c>
      <c r="AF208" s="8">
        <v>7208.0322973593793</v>
      </c>
      <c r="AG208" s="9" t="s">
        <v>72</v>
      </c>
      <c r="AH208" s="7">
        <v>13882.98</v>
      </c>
    </row>
    <row r="209" spans="1:34" x14ac:dyDescent="0.45">
      <c r="A209" s="4">
        <v>49706</v>
      </c>
      <c r="B209" s="34">
        <v>15228.943800000001</v>
      </c>
      <c r="C209" s="8">
        <v>583.43798053719149</v>
      </c>
      <c r="D209" s="8">
        <v>0</v>
      </c>
      <c r="E209" s="8">
        <v>166.0644064193857</v>
      </c>
      <c r="F209" s="8">
        <v>0</v>
      </c>
      <c r="G209" s="8">
        <v>204.08163265306129</v>
      </c>
      <c r="H209" s="8">
        <v>953.58401960963852</v>
      </c>
      <c r="I209" s="9"/>
      <c r="J209" s="7">
        <v>57534.75</v>
      </c>
      <c r="K209" s="8">
        <v>3575.8780824189607</v>
      </c>
      <c r="L209" s="8">
        <v>0</v>
      </c>
      <c r="M209" s="8">
        <v>1367.2537366748202</v>
      </c>
      <c r="N209" s="8">
        <v>0</v>
      </c>
      <c r="O209" s="8">
        <v>688.26306768924542</v>
      </c>
      <c r="P209" s="8">
        <v>5631.3948867830259</v>
      </c>
      <c r="Q209" s="9">
        <v>0</v>
      </c>
      <c r="R209" s="7">
        <v>14303.92</v>
      </c>
      <c r="S209" s="8">
        <v>245.04395182562044</v>
      </c>
      <c r="T209" s="8" t="s">
        <v>72</v>
      </c>
      <c r="U209" s="8">
        <v>51.1478371771708</v>
      </c>
      <c r="V209" s="8" t="s">
        <v>72</v>
      </c>
      <c r="W209" s="8">
        <v>61.224489795918387</v>
      </c>
      <c r="X209" s="8">
        <v>357.41627879870958</v>
      </c>
      <c r="Y209" s="9" t="s">
        <v>72</v>
      </c>
      <c r="Z209" s="7">
        <v>66600.899999999994</v>
      </c>
      <c r="AA209" s="8">
        <v>4276.00365906359</v>
      </c>
      <c r="AB209" s="8" t="s">
        <v>72</v>
      </c>
      <c r="AC209" s="8">
        <v>1566.531024378083</v>
      </c>
      <c r="AD209" s="8" t="s">
        <v>72</v>
      </c>
      <c r="AE209" s="8">
        <v>933.16102687291891</v>
      </c>
      <c r="AF209" s="8">
        <v>6775.6957103145924</v>
      </c>
      <c r="AG209" s="9" t="s">
        <v>72</v>
      </c>
      <c r="AH209" s="7">
        <v>14303.92</v>
      </c>
    </row>
    <row r="210" spans="1:34" x14ac:dyDescent="0.45">
      <c r="A210" s="4">
        <v>49735</v>
      </c>
      <c r="B210" s="34">
        <v>15099.020499999999</v>
      </c>
      <c r="C210" s="8">
        <v>579.71304323458162</v>
      </c>
      <c r="D210" s="8">
        <v>0</v>
      </c>
      <c r="E210" s="8">
        <v>164.3655489809336</v>
      </c>
      <c r="F210" s="8">
        <v>0</v>
      </c>
      <c r="G210" s="8">
        <v>201.76911157024793</v>
      </c>
      <c r="H210" s="8">
        <v>945.84770378576309</v>
      </c>
      <c r="I210" s="9"/>
      <c r="J210" s="7">
        <v>57547.1</v>
      </c>
      <c r="K210" s="8">
        <v>3596.1398061517298</v>
      </c>
      <c r="L210" s="8">
        <v>0</v>
      </c>
      <c r="M210" s="8">
        <v>1378.107274193786</v>
      </c>
      <c r="N210" s="8">
        <v>0</v>
      </c>
      <c r="O210" s="8">
        <v>688.43634129963345</v>
      </c>
      <c r="P210" s="8">
        <v>5662.6834216451498</v>
      </c>
      <c r="Q210" s="9">
        <v>0</v>
      </c>
      <c r="R210" s="7">
        <v>14515.24</v>
      </c>
      <c r="S210" s="8">
        <v>243.4794781585243</v>
      </c>
      <c r="T210" s="8" t="s">
        <v>72</v>
      </c>
      <c r="U210" s="8">
        <v>50.62458908612755</v>
      </c>
      <c r="V210" s="8" t="s">
        <v>72</v>
      </c>
      <c r="W210" s="8">
        <v>60.530733471074385</v>
      </c>
      <c r="X210" s="8">
        <v>354.63480071572621</v>
      </c>
      <c r="Y210" s="9" t="s">
        <v>72</v>
      </c>
      <c r="Z210" s="7">
        <v>69452.3</v>
      </c>
      <c r="AA210" s="8">
        <v>4291.795458033228</v>
      </c>
      <c r="AB210" s="8" t="s">
        <v>72</v>
      </c>
      <c r="AC210" s="8">
        <v>1575.3459329709062</v>
      </c>
      <c r="AD210" s="8" t="s">
        <v>72</v>
      </c>
      <c r="AE210" s="8">
        <v>930.55927518393094</v>
      </c>
      <c r="AF210" s="8">
        <v>6797.700666188065</v>
      </c>
      <c r="AG210" s="9" t="s">
        <v>72</v>
      </c>
      <c r="AH210" s="7">
        <v>14515.16</v>
      </c>
    </row>
    <row r="211" spans="1:34" x14ac:dyDescent="0.45">
      <c r="A211" s="4">
        <v>49766</v>
      </c>
      <c r="B211" s="34">
        <v>14928.5461</v>
      </c>
      <c r="C211" s="8">
        <v>576.03281690984568</v>
      </c>
      <c r="D211" s="8">
        <v>0</v>
      </c>
      <c r="E211" s="8">
        <v>162.69262807163682</v>
      </c>
      <c r="F211" s="8">
        <v>0</v>
      </c>
      <c r="G211" s="8">
        <v>199.49567493376742</v>
      </c>
      <c r="H211" s="8">
        <v>938.22111991524991</v>
      </c>
      <c r="I211" s="9"/>
      <c r="J211" s="7">
        <v>54978.2</v>
      </c>
      <c r="K211" s="8">
        <v>3616.7731650318296</v>
      </c>
      <c r="L211" s="8">
        <v>0</v>
      </c>
      <c r="M211" s="8">
        <v>1389.3057639578194</v>
      </c>
      <c r="N211" s="8">
        <v>0</v>
      </c>
      <c r="O211" s="8">
        <v>688.63887169244924</v>
      </c>
      <c r="P211" s="8">
        <v>5694.7178006820986</v>
      </c>
      <c r="Q211" s="9">
        <v>0</v>
      </c>
      <c r="R211" s="7">
        <v>13918.62</v>
      </c>
      <c r="S211" s="8">
        <v>241.93378310213518</v>
      </c>
      <c r="T211" s="8" t="s">
        <v>72</v>
      </c>
      <c r="U211" s="8">
        <v>50.109329446064137</v>
      </c>
      <c r="V211" s="8" t="s">
        <v>72</v>
      </c>
      <c r="W211" s="8">
        <v>59.848702480130228</v>
      </c>
      <c r="X211" s="8">
        <v>351.89181502832952</v>
      </c>
      <c r="Y211" s="9" t="s">
        <v>72</v>
      </c>
      <c r="Z211" s="7">
        <v>68717.66</v>
      </c>
      <c r="AA211" s="8">
        <v>4308.0125453236442</v>
      </c>
      <c r="AB211" s="8" t="s">
        <v>72</v>
      </c>
      <c r="AC211" s="8">
        <v>1584.5369176437837</v>
      </c>
      <c r="AD211" s="8" t="s">
        <v>72</v>
      </c>
      <c r="AE211" s="8">
        <v>928.0336816129701</v>
      </c>
      <c r="AF211" s="8">
        <v>6820.5831445803979</v>
      </c>
      <c r="AG211" s="9" t="s">
        <v>72</v>
      </c>
      <c r="AH211" s="7">
        <v>13919.95</v>
      </c>
    </row>
    <row r="212" spans="1:34" x14ac:dyDescent="0.45">
      <c r="A212" s="4">
        <v>49796</v>
      </c>
      <c r="B212" s="34">
        <v>14904.435800000003</v>
      </c>
      <c r="C212" s="8">
        <v>572.3965293835779</v>
      </c>
      <c r="D212" s="8">
        <v>0</v>
      </c>
      <c r="E212" s="8">
        <v>161.04511840037105</v>
      </c>
      <c r="F212" s="8">
        <v>0</v>
      </c>
      <c r="G212" s="8">
        <v>197.26044691326857</v>
      </c>
      <c r="H212" s="8">
        <v>930.70209469721749</v>
      </c>
      <c r="I212" s="9"/>
      <c r="J212" s="7">
        <v>54498.49</v>
      </c>
      <c r="K212" s="8">
        <v>3637.7863455314596</v>
      </c>
      <c r="L212" s="8">
        <v>0</v>
      </c>
      <c r="M212" s="8">
        <v>1400.8625183288223</v>
      </c>
      <c r="N212" s="8">
        <v>0</v>
      </c>
      <c r="O212" s="8">
        <v>688.87103718217588</v>
      </c>
      <c r="P212" s="8">
        <v>5727.5199010424585</v>
      </c>
      <c r="Q212" s="9">
        <v>0</v>
      </c>
      <c r="R212" s="7">
        <v>13190.76</v>
      </c>
      <c r="S212" s="8">
        <v>240.40654234110272</v>
      </c>
      <c r="T212" s="8" t="s">
        <v>72</v>
      </c>
      <c r="U212" s="8">
        <v>49.601896467314283</v>
      </c>
      <c r="V212" s="8" t="s">
        <v>72</v>
      </c>
      <c r="W212" s="8">
        <v>59.178134073980566</v>
      </c>
      <c r="X212" s="8">
        <v>349.18657288239757</v>
      </c>
      <c r="Y212" s="9" t="s">
        <v>72</v>
      </c>
      <c r="Z212" s="7">
        <v>68677.38</v>
      </c>
      <c r="AA212" s="8">
        <v>4324.6621807917527</v>
      </c>
      <c r="AB212" s="8" t="s">
        <v>72</v>
      </c>
      <c r="AC212" s="8">
        <v>1594.1166604092675</v>
      </c>
      <c r="AD212" s="8" t="s">
        <v>72</v>
      </c>
      <c r="AE212" s="8">
        <v>925.58357347809817</v>
      </c>
      <c r="AF212" s="8">
        <v>6844.362414679119</v>
      </c>
      <c r="AG212" s="9" t="s">
        <v>72</v>
      </c>
      <c r="AH212" s="7">
        <v>13191.12</v>
      </c>
    </row>
    <row r="213" spans="1:34" x14ac:dyDescent="0.45">
      <c r="A213" s="4">
        <v>49827</v>
      </c>
      <c r="B213" s="34">
        <v>14804.883900000001</v>
      </c>
      <c r="C213" s="8">
        <v>568.80342572341272</v>
      </c>
      <c r="D213" s="8">
        <v>0</v>
      </c>
      <c r="E213" s="8">
        <v>159.42250790735639</v>
      </c>
      <c r="F213" s="8">
        <v>0</v>
      </c>
      <c r="G213" s="8">
        <v>195.06257607440466</v>
      </c>
      <c r="H213" s="8">
        <v>923.28850970517374</v>
      </c>
      <c r="I213" s="9"/>
      <c r="J213" s="7">
        <v>54637.48</v>
      </c>
      <c r="K213" s="8">
        <v>3659.1878005022418</v>
      </c>
      <c r="L213" s="8">
        <v>0</v>
      </c>
      <c r="M213" s="8">
        <v>1412.7915740192345</v>
      </c>
      <c r="N213" s="8">
        <v>0</v>
      </c>
      <c r="O213" s="8">
        <v>689.13321646305758</v>
      </c>
      <c r="P213" s="8">
        <v>5761.1125909845341</v>
      </c>
      <c r="Q213" s="9">
        <v>0</v>
      </c>
      <c r="R213" s="7">
        <v>12614.25</v>
      </c>
      <c r="S213" s="8">
        <v>238.89743880383332</v>
      </c>
      <c r="T213" s="8" t="s">
        <v>72</v>
      </c>
      <c r="U213" s="8">
        <v>49.102132435465769</v>
      </c>
      <c r="V213" s="8" t="s">
        <v>72</v>
      </c>
      <c r="W213" s="8">
        <v>58.518772822321402</v>
      </c>
      <c r="X213" s="8">
        <v>346.5183440616205</v>
      </c>
      <c r="Y213" s="9" t="s">
        <v>72</v>
      </c>
      <c r="Z213" s="7">
        <v>68654.75</v>
      </c>
      <c r="AA213" s="8">
        <v>4341.7519113703365</v>
      </c>
      <c r="AB213" s="8" t="s">
        <v>72</v>
      </c>
      <c r="AC213" s="8">
        <v>1604.0985835080621</v>
      </c>
      <c r="AD213" s="8" t="s">
        <v>72</v>
      </c>
      <c r="AE213" s="8">
        <v>923.20830775234322</v>
      </c>
      <c r="AF213" s="8">
        <v>6869.0588026307414</v>
      </c>
      <c r="AG213" s="9" t="s">
        <v>72</v>
      </c>
      <c r="AH213" s="7">
        <v>12614.31</v>
      </c>
    </row>
    <row r="214" spans="1:34" x14ac:dyDescent="0.45">
      <c r="A214" s="4">
        <v>49857</v>
      </c>
      <c r="B214" s="34">
        <v>14694.6106</v>
      </c>
      <c r="C214" s="8">
        <v>565.25276777377621</v>
      </c>
      <c r="D214" s="8">
        <v>0</v>
      </c>
      <c r="E214" s="8">
        <v>157.82429736622817</v>
      </c>
      <c r="F214" s="8">
        <v>0</v>
      </c>
      <c r="G214" s="8">
        <v>192.90123456790121</v>
      </c>
      <c r="H214" s="8">
        <v>915.97829970790553</v>
      </c>
      <c r="I214" s="9"/>
      <c r="J214" s="7">
        <v>54824.480000000003</v>
      </c>
      <c r="K214" s="8">
        <v>3680.9862597807983</v>
      </c>
      <c r="L214" s="8">
        <v>0</v>
      </c>
      <c r="M214" s="8">
        <v>0</v>
      </c>
      <c r="N214" s="8">
        <v>0</v>
      </c>
      <c r="O214" s="8">
        <v>689.42578921190875</v>
      </c>
      <c r="P214" s="8">
        <v>4370.4120489927072</v>
      </c>
      <c r="Q214" s="9">
        <v>0</v>
      </c>
      <c r="R214" s="7">
        <v>12182.99</v>
      </c>
      <c r="S214" s="8">
        <v>237.40616246498601</v>
      </c>
      <c r="T214" s="8" t="s">
        <v>72</v>
      </c>
      <c r="U214" s="8">
        <v>48.609883588798269</v>
      </c>
      <c r="V214" s="8" t="s">
        <v>72</v>
      </c>
      <c r="W214" s="8">
        <v>57.870370370370367</v>
      </c>
      <c r="X214" s="8">
        <v>343.88641642415467</v>
      </c>
      <c r="Y214" s="9" t="s">
        <v>72</v>
      </c>
      <c r="Z214" s="7">
        <v>68633.929999999993</v>
      </c>
      <c r="AA214" s="8">
        <v>4359.2895811093294</v>
      </c>
      <c r="AB214" s="8" t="s">
        <v>72</v>
      </c>
      <c r="AC214" s="8">
        <v>189.3891568394738</v>
      </c>
      <c r="AD214" s="8" t="s">
        <v>72</v>
      </c>
      <c r="AE214" s="8">
        <v>920.90727069339016</v>
      </c>
      <c r="AF214" s="8">
        <v>5469.5860086421935</v>
      </c>
      <c r="AG214" s="9" t="s">
        <v>72</v>
      </c>
      <c r="AH214" s="7">
        <v>12182.99</v>
      </c>
    </row>
    <row r="215" spans="1:34" x14ac:dyDescent="0.45">
      <c r="A215" s="4">
        <v>49888</v>
      </c>
      <c r="B215" s="34">
        <v>14319.705999999998</v>
      </c>
      <c r="C215" s="8">
        <v>561.74383370072997</v>
      </c>
      <c r="D215" s="8">
        <v>0</v>
      </c>
      <c r="E215" s="8">
        <v>156.25</v>
      </c>
      <c r="F215" s="8">
        <v>0</v>
      </c>
      <c r="G215" s="8">
        <v>190.77561734989777</v>
      </c>
      <c r="H215" s="8">
        <v>908.76945105062771</v>
      </c>
      <c r="I215" s="9"/>
      <c r="J215" s="7">
        <v>55001.9</v>
      </c>
      <c r="K215" s="8">
        <v>3703.1907413042441</v>
      </c>
      <c r="L215" s="8">
        <v>0</v>
      </c>
      <c r="M215" s="8">
        <v>0</v>
      </c>
      <c r="N215" s="8">
        <v>0</v>
      </c>
      <c r="O215" s="8">
        <v>689.74913667671433</v>
      </c>
      <c r="P215" s="8">
        <v>4392.939877980958</v>
      </c>
      <c r="Q215" s="9">
        <v>0</v>
      </c>
      <c r="R215" s="7">
        <v>11801.79</v>
      </c>
      <c r="S215" s="8">
        <v>235.93241015430658</v>
      </c>
      <c r="T215" s="8" t="s">
        <v>72</v>
      </c>
      <c r="U215" s="8">
        <v>48.125</v>
      </c>
      <c r="V215" s="8" t="s">
        <v>72</v>
      </c>
      <c r="W215" s="8">
        <v>57.232685204969336</v>
      </c>
      <c r="X215" s="8">
        <v>341.29009535927594</v>
      </c>
      <c r="Y215" s="9" t="s">
        <v>72</v>
      </c>
      <c r="Z215" s="7">
        <v>68614.929999999993</v>
      </c>
      <c r="AA215" s="8">
        <v>4377.2833417451202</v>
      </c>
      <c r="AB215" s="8" t="s">
        <v>72</v>
      </c>
      <c r="AC215" s="8">
        <v>187.5</v>
      </c>
      <c r="AD215" s="8" t="s">
        <v>72</v>
      </c>
      <c r="AE215" s="8">
        <v>918.67987749659164</v>
      </c>
      <c r="AF215" s="8">
        <v>5483.4632192417121</v>
      </c>
      <c r="AG215" s="9" t="s">
        <v>72</v>
      </c>
      <c r="AH215" s="7">
        <v>11802.15</v>
      </c>
    </row>
    <row r="216" spans="1:34" x14ac:dyDescent="0.45">
      <c r="A216" s="4">
        <v>49919</v>
      </c>
      <c r="B216" s="34">
        <v>14218.729500000001</v>
      </c>
      <c r="C216" s="8">
        <v>558.27591755135165</v>
      </c>
      <c r="D216" s="8">
        <v>0</v>
      </c>
      <c r="E216" s="8">
        <v>154.6991411103686</v>
      </c>
      <c r="F216" s="8">
        <v>0</v>
      </c>
      <c r="G216" s="8">
        <v>188.68494143219422</v>
      </c>
      <c r="H216" s="8">
        <v>901.6600000939145</v>
      </c>
      <c r="I216" s="9"/>
      <c r="J216" s="7">
        <v>55178.720000000001</v>
      </c>
      <c r="K216" s="8">
        <v>3725.8105627648501</v>
      </c>
      <c r="L216" s="8">
        <v>0</v>
      </c>
      <c r="M216" s="8">
        <v>0</v>
      </c>
      <c r="N216" s="8">
        <v>0</v>
      </c>
      <c r="O216" s="8">
        <v>690.10364225248611</v>
      </c>
      <c r="P216" s="8">
        <v>4415.9142050173359</v>
      </c>
      <c r="Q216" s="9">
        <v>0</v>
      </c>
      <c r="R216" s="7">
        <v>11602.93</v>
      </c>
      <c r="S216" s="8">
        <v>234.47588537156767</v>
      </c>
      <c r="T216" s="8" t="s">
        <v>72</v>
      </c>
      <c r="U216" s="8">
        <v>47.647335461993528</v>
      </c>
      <c r="V216" s="8" t="s">
        <v>72</v>
      </c>
      <c r="W216" s="8">
        <v>56.605482429658267</v>
      </c>
      <c r="X216" s="8">
        <v>338.72870326321947</v>
      </c>
      <c r="Y216" s="9" t="s">
        <v>72</v>
      </c>
      <c r="Z216" s="7">
        <v>65897.11</v>
      </c>
      <c r="AA216" s="8">
        <v>4395.7416638264722</v>
      </c>
      <c r="AB216" s="8" t="s">
        <v>72</v>
      </c>
      <c r="AC216" s="8">
        <v>185.63896933244231</v>
      </c>
      <c r="AD216" s="8" t="s">
        <v>72</v>
      </c>
      <c r="AE216" s="8">
        <v>916.52557197111923</v>
      </c>
      <c r="AF216" s="8">
        <v>5497.9062051300343</v>
      </c>
      <c r="AG216" s="9" t="s">
        <v>72</v>
      </c>
      <c r="AH216" s="7">
        <v>11603.27</v>
      </c>
    </row>
    <row r="217" spans="1:34" x14ac:dyDescent="0.45">
      <c r="A217" s="4">
        <v>49949</v>
      </c>
      <c r="B217" s="34">
        <v>14108.082500000002</v>
      </c>
      <c r="C217" s="8">
        <v>554.84832882711919</v>
      </c>
      <c r="D217" s="8">
        <v>0</v>
      </c>
      <c r="E217" s="8">
        <v>153.17125771983146</v>
      </c>
      <c r="F217" s="8">
        <v>0</v>
      </c>
      <c r="G217" s="8">
        <v>186.62844516109766</v>
      </c>
      <c r="H217" s="8">
        <v>894.64803170804839</v>
      </c>
      <c r="I217" s="9"/>
      <c r="J217" s="7">
        <v>55200.39</v>
      </c>
      <c r="K217" s="8">
        <v>3748.855353835022</v>
      </c>
      <c r="L217" s="8">
        <v>0</v>
      </c>
      <c r="M217" s="8">
        <v>0</v>
      </c>
      <c r="N217" s="8">
        <v>0</v>
      </c>
      <c r="O217" s="8">
        <v>690.48969204578805</v>
      </c>
      <c r="P217" s="8">
        <v>4439.3450458808102</v>
      </c>
      <c r="Q217" s="9">
        <v>0</v>
      </c>
      <c r="R217" s="7">
        <v>12491.08</v>
      </c>
      <c r="S217" s="8">
        <v>233.03629810739005</v>
      </c>
      <c r="T217" s="8" t="s">
        <v>72</v>
      </c>
      <c r="U217" s="8">
        <v>47.176747377708089</v>
      </c>
      <c r="V217" s="8" t="s">
        <v>72</v>
      </c>
      <c r="W217" s="8">
        <v>55.988533548329293</v>
      </c>
      <c r="X217" s="8">
        <v>336.20157903342744</v>
      </c>
      <c r="Y217" s="9" t="s">
        <v>72</v>
      </c>
      <c r="Z217" s="7">
        <v>65889.13</v>
      </c>
      <c r="AA217" s="8">
        <v>4414.6733484275646</v>
      </c>
      <c r="AB217" s="8" t="s">
        <v>72</v>
      </c>
      <c r="AC217" s="8">
        <v>183.80550926379775</v>
      </c>
      <c r="AD217" s="8" t="s">
        <v>72</v>
      </c>
      <c r="AE217" s="8">
        <v>914.44382623910519</v>
      </c>
      <c r="AF217" s="8">
        <v>5512.9226839304674</v>
      </c>
      <c r="AG217" s="9" t="s">
        <v>72</v>
      </c>
      <c r="AH217" s="7">
        <v>12491.34</v>
      </c>
    </row>
    <row r="218" spans="1:34" x14ac:dyDescent="0.45">
      <c r="A218" s="4">
        <v>49980</v>
      </c>
      <c r="B218" s="34">
        <v>14014.788</v>
      </c>
      <c r="C218" s="8">
        <v>551.46039207078741</v>
      </c>
      <c r="D218" s="8">
        <v>0</v>
      </c>
      <c r="E218" s="8">
        <v>151.66589822611562</v>
      </c>
      <c r="F218" s="8">
        <v>0</v>
      </c>
      <c r="G218" s="8">
        <v>184.60538752362953</v>
      </c>
      <c r="H218" s="8">
        <v>887.73167782053247</v>
      </c>
      <c r="I218" s="9"/>
      <c r="J218" s="7">
        <v>55143.81</v>
      </c>
      <c r="K218" s="8">
        <v>3772.3350689957315</v>
      </c>
      <c r="L218" s="8">
        <v>0</v>
      </c>
      <c r="M218" s="8">
        <v>0</v>
      </c>
      <c r="N218" s="8">
        <v>0</v>
      </c>
      <c r="O218" s="8">
        <v>690.90767542928199</v>
      </c>
      <c r="P218" s="8">
        <v>4463.2427444250134</v>
      </c>
      <c r="Q218" s="9">
        <v>0</v>
      </c>
      <c r="R218" s="7">
        <v>13051.37</v>
      </c>
      <c r="S218" s="8">
        <v>231.61336466973071</v>
      </c>
      <c r="T218" s="8" t="s">
        <v>72</v>
      </c>
      <c r="U218" s="8">
        <v>46.713096653643611</v>
      </c>
      <c r="V218" s="8" t="s">
        <v>72</v>
      </c>
      <c r="W218" s="8">
        <v>55.381616257088865</v>
      </c>
      <c r="X218" s="8">
        <v>333.70807758046317</v>
      </c>
      <c r="Y218" s="9" t="s">
        <v>72</v>
      </c>
      <c r="Z218" s="7">
        <v>65883.100000000006</v>
      </c>
      <c r="AA218" s="8">
        <v>4434.0875394806762</v>
      </c>
      <c r="AB218" s="8" t="s">
        <v>72</v>
      </c>
      <c r="AC218" s="8">
        <v>181.99907787133873</v>
      </c>
      <c r="AD218" s="8" t="s">
        <v>72</v>
      </c>
      <c r="AE218" s="8">
        <v>912.43414045763745</v>
      </c>
      <c r="AF218" s="8">
        <v>5528.5207578096524</v>
      </c>
      <c r="AG218" s="9" t="s">
        <v>72</v>
      </c>
      <c r="AH218" s="7">
        <v>13054.56</v>
      </c>
    </row>
    <row r="219" spans="1:34" x14ac:dyDescent="0.45">
      <c r="A219" s="4">
        <v>50010</v>
      </c>
      <c r="B219" s="34">
        <v>13906.4601</v>
      </c>
      <c r="C219" s="8">
        <v>548.11144646626769</v>
      </c>
      <c r="D219" s="8">
        <v>0</v>
      </c>
      <c r="E219" s="8">
        <v>150.18262206843522</v>
      </c>
      <c r="F219" s="8">
        <v>0</v>
      </c>
      <c r="G219" s="8">
        <v>182.61504747991236</v>
      </c>
      <c r="H219" s="8">
        <v>880.90911601461528</v>
      </c>
      <c r="I219" s="9"/>
      <c r="J219" s="7">
        <v>55108.41</v>
      </c>
      <c r="K219" s="8">
        <v>3796.2600010037941</v>
      </c>
      <c r="L219" s="8">
        <v>0</v>
      </c>
      <c r="M219" s="8">
        <v>0</v>
      </c>
      <c r="N219" s="8">
        <v>0</v>
      </c>
      <c r="O219" s="8">
        <v>691.35798558760155</v>
      </c>
      <c r="P219" s="8">
        <v>4487.6179865913955</v>
      </c>
      <c r="Q219" s="9">
        <v>0</v>
      </c>
      <c r="R219" s="7">
        <v>13890.25</v>
      </c>
      <c r="S219" s="8">
        <v>230.20680751583242</v>
      </c>
      <c r="T219" s="8" t="s">
        <v>72</v>
      </c>
      <c r="U219" s="8">
        <v>46.256247597078051</v>
      </c>
      <c r="V219" s="8" t="s">
        <v>72</v>
      </c>
      <c r="W219" s="8">
        <v>54.78451424397371</v>
      </c>
      <c r="X219" s="8">
        <v>331.24756935688418</v>
      </c>
      <c r="Y219" s="9" t="s">
        <v>72</v>
      </c>
      <c r="Z219" s="7">
        <v>65876.479999999996</v>
      </c>
      <c r="AA219" s="8">
        <v>4453.9937367633156</v>
      </c>
      <c r="AB219" s="8" t="s">
        <v>72</v>
      </c>
      <c r="AC219" s="8">
        <v>180.21914648212226</v>
      </c>
      <c r="AD219" s="8" t="s">
        <v>72</v>
      </c>
      <c r="AE219" s="8">
        <v>910.49604256349642</v>
      </c>
      <c r="AF219" s="8">
        <v>5544.7089258089345</v>
      </c>
      <c r="AG219" s="9" t="s">
        <v>72</v>
      </c>
      <c r="AH219" s="7">
        <v>13891.05</v>
      </c>
    </row>
    <row r="220" spans="1:34" x14ac:dyDescent="0.45">
      <c r="A220" s="4">
        <v>50041</v>
      </c>
      <c r="B220" s="34">
        <v>13786.6108</v>
      </c>
      <c r="C220" s="8">
        <v>544.80084545104091</v>
      </c>
      <c r="D220" s="8">
        <v>0</v>
      </c>
      <c r="E220" s="8">
        <v>148.720999405116</v>
      </c>
      <c r="F220" s="8">
        <v>0</v>
      </c>
      <c r="G220" s="8">
        <v>180.65672332061507</v>
      </c>
      <c r="H220" s="8">
        <v>874.17856817677193</v>
      </c>
      <c r="I220" s="9"/>
      <c r="J220" s="7">
        <v>55111.56</v>
      </c>
      <c r="K220" s="8">
        <v>3820.6407950357466</v>
      </c>
      <c r="L220" s="8">
        <v>0</v>
      </c>
      <c r="M220" s="8">
        <v>0</v>
      </c>
      <c r="N220" s="8">
        <v>0</v>
      </c>
      <c r="O220" s="8">
        <v>691.84102005582338</v>
      </c>
      <c r="P220" s="8">
        <v>4512.4818150915698</v>
      </c>
      <c r="Q220" s="9">
        <v>0</v>
      </c>
      <c r="R220" s="7">
        <v>14408.19</v>
      </c>
      <c r="S220" s="8">
        <v>228.8163550894372</v>
      </c>
      <c r="T220" s="8" t="s">
        <v>72</v>
      </c>
      <c r="U220" s="8">
        <v>45.80606781677573</v>
      </c>
      <c r="V220" s="8" t="s">
        <v>72</v>
      </c>
      <c r="W220" s="8">
        <v>54.197016996184523</v>
      </c>
      <c r="X220" s="8">
        <v>328.81943990239745</v>
      </c>
      <c r="Y220" s="9" t="s">
        <v>72</v>
      </c>
      <c r="Z220" s="7">
        <v>65870.679999999993</v>
      </c>
      <c r="AA220" s="8">
        <v>4474.4018095769952</v>
      </c>
      <c r="AB220" s="8" t="s">
        <v>72</v>
      </c>
      <c r="AC220" s="8">
        <v>178.46519928613921</v>
      </c>
      <c r="AD220" s="8" t="s">
        <v>72</v>
      </c>
      <c r="AE220" s="8">
        <v>908.62908804056144</v>
      </c>
      <c r="AF220" s="8">
        <v>5561.4960969036956</v>
      </c>
      <c r="AG220" s="9" t="s">
        <v>72</v>
      </c>
      <c r="AH220" s="7">
        <v>14407.95</v>
      </c>
    </row>
    <row r="221" spans="1:34" x14ac:dyDescent="0.45">
      <c r="A221" s="4">
        <v>50072</v>
      </c>
      <c r="B221" s="34">
        <v>13705.690399999999</v>
      </c>
      <c r="C221" s="8">
        <v>541.52795634065092</v>
      </c>
      <c r="D221" s="8">
        <v>0</v>
      </c>
      <c r="E221" s="8">
        <v>147.28061080214911</v>
      </c>
      <c r="F221" s="8">
        <v>0</v>
      </c>
      <c r="G221" s="8">
        <v>178.72973204838573</v>
      </c>
      <c r="H221" s="8">
        <v>867.53829919118573</v>
      </c>
      <c r="I221" s="9"/>
      <c r="J221" s="7">
        <v>54757.2</v>
      </c>
      <c r="K221" s="8">
        <v>3845.4884635485128</v>
      </c>
      <c r="L221" s="8">
        <v>0</v>
      </c>
      <c r="M221" s="8">
        <v>0</v>
      </c>
      <c r="N221" s="8">
        <v>0</v>
      </c>
      <c r="O221" s="8">
        <v>692.35718125175413</v>
      </c>
      <c r="P221" s="8">
        <v>4537.8456448002671</v>
      </c>
      <c r="Q221" s="9">
        <v>0</v>
      </c>
      <c r="R221" s="7">
        <v>15079.36</v>
      </c>
      <c r="S221" s="8">
        <v>227.4417416630734</v>
      </c>
      <c r="T221" s="8" t="s">
        <v>72</v>
      </c>
      <c r="U221" s="8">
        <v>45.362428127061925</v>
      </c>
      <c r="V221" s="8" t="s">
        <v>72</v>
      </c>
      <c r="W221" s="8">
        <v>53.618919614515718</v>
      </c>
      <c r="X221" s="8">
        <v>326.42308940465108</v>
      </c>
      <c r="Y221" s="9" t="s">
        <v>72</v>
      </c>
      <c r="Z221" s="7">
        <v>65864.38</v>
      </c>
      <c r="AA221" s="8">
        <v>4495.3220111572937</v>
      </c>
      <c r="AB221" s="8" t="s">
        <v>72</v>
      </c>
      <c r="AC221" s="8">
        <v>176.73673296257894</v>
      </c>
      <c r="AD221" s="8" t="s">
        <v>72</v>
      </c>
      <c r="AE221" s="8">
        <v>906.83285970981706</v>
      </c>
      <c r="AF221" s="8">
        <v>5578.8916038296893</v>
      </c>
      <c r="AG221" s="9" t="s">
        <v>72</v>
      </c>
      <c r="AH221" s="7">
        <v>15079.5</v>
      </c>
    </row>
    <row r="222" spans="1:34" x14ac:dyDescent="0.45">
      <c r="A222" s="4">
        <v>50100</v>
      </c>
      <c r="B222" s="34">
        <v>13464.779299999998</v>
      </c>
      <c r="C222" s="8">
        <v>538.29215996484925</v>
      </c>
      <c r="D222" s="8">
        <v>0</v>
      </c>
      <c r="E222" s="8">
        <v>145.86104693225042</v>
      </c>
      <c r="F222" s="8">
        <v>0</v>
      </c>
      <c r="G222" s="8">
        <v>176.83340878225442</v>
      </c>
      <c r="H222" s="8">
        <v>860.98661567935403</v>
      </c>
      <c r="I222" s="9"/>
      <c r="J222" s="7">
        <v>54797.89</v>
      </c>
      <c r="K222" s="8">
        <v>3870.8144019000174</v>
      </c>
      <c r="L222" s="8">
        <v>0</v>
      </c>
      <c r="M222" s="8">
        <v>0</v>
      </c>
      <c r="N222" s="8">
        <v>0</v>
      </c>
      <c r="O222" s="8">
        <v>692.90687700322087</v>
      </c>
      <c r="P222" s="8">
        <v>4563.7212789032383</v>
      </c>
      <c r="Q222" s="9">
        <v>0</v>
      </c>
      <c r="R222" s="7">
        <v>15182.9</v>
      </c>
      <c r="S222" s="8">
        <v>226.08270718523667</v>
      </c>
      <c r="T222" s="8" t="s">
        <v>72</v>
      </c>
      <c r="U222" s="8">
        <v>44.925202455133125</v>
      </c>
      <c r="V222" s="8" t="s">
        <v>72</v>
      </c>
      <c r="W222" s="8">
        <v>53.050022634676331</v>
      </c>
      <c r="X222" s="8">
        <v>324.05793227504614</v>
      </c>
      <c r="Y222" s="9" t="s">
        <v>72</v>
      </c>
      <c r="Z222" s="7">
        <v>68749.2</v>
      </c>
      <c r="AA222" s="8">
        <v>4516.7649938578361</v>
      </c>
      <c r="AB222" s="8" t="s">
        <v>72</v>
      </c>
      <c r="AC222" s="8">
        <v>175.0332563187005</v>
      </c>
      <c r="AD222" s="8" t="s">
        <v>72</v>
      </c>
      <c r="AE222" s="8">
        <v>905.10696754192622</v>
      </c>
      <c r="AF222" s="8">
        <v>5596.9052177184622</v>
      </c>
      <c r="AG222" s="9" t="s">
        <v>72</v>
      </c>
      <c r="AH222" s="7">
        <v>15183.56</v>
      </c>
    </row>
    <row r="223" spans="1:34" x14ac:dyDescent="0.45">
      <c r="A223" s="4">
        <v>50131</v>
      </c>
      <c r="B223" s="34">
        <v>13416.0242</v>
      </c>
      <c r="C223" s="8">
        <v>535.09285031497325</v>
      </c>
      <c r="D223" s="8">
        <v>0</v>
      </c>
      <c r="E223" s="8">
        <v>144.46190828402365</v>
      </c>
      <c r="F223" s="8">
        <v>0</v>
      </c>
      <c r="G223" s="8">
        <v>174.96710618403739</v>
      </c>
      <c r="H223" s="8">
        <v>854.52186478303429</v>
      </c>
      <c r="I223" s="9"/>
      <c r="J223" s="7">
        <v>54887.38</v>
      </c>
      <c r="K223" s="8">
        <v>3896.6304047755352</v>
      </c>
      <c r="L223" s="8">
        <v>0</v>
      </c>
      <c r="M223" s="8">
        <v>0</v>
      </c>
      <c r="N223" s="8">
        <v>0</v>
      </c>
      <c r="O223" s="8">
        <v>693.49052107153125</v>
      </c>
      <c r="P223" s="8">
        <v>4590.1209258470662</v>
      </c>
      <c r="Q223" s="9">
        <v>0</v>
      </c>
      <c r="R223" s="7">
        <v>14812.25</v>
      </c>
      <c r="S223" s="8">
        <v>224.73899713228874</v>
      </c>
      <c r="T223" s="8" t="s">
        <v>72</v>
      </c>
      <c r="U223" s="8">
        <v>44.494267751479285</v>
      </c>
      <c r="V223" s="8" t="s">
        <v>72</v>
      </c>
      <c r="W223" s="8">
        <v>52.490131855211217</v>
      </c>
      <c r="X223" s="8">
        <v>321.7233967389792</v>
      </c>
      <c r="Y223" s="9" t="s">
        <v>72</v>
      </c>
      <c r="Z223" s="7">
        <v>68675.69</v>
      </c>
      <c r="AA223" s="8">
        <v>4538.7418251535028</v>
      </c>
      <c r="AB223" s="8" t="s">
        <v>72</v>
      </c>
      <c r="AC223" s="8">
        <v>173.35428994082838</v>
      </c>
      <c r="AD223" s="8" t="s">
        <v>72</v>
      </c>
      <c r="AE223" s="8">
        <v>903.45104849237612</v>
      </c>
      <c r="AF223" s="8">
        <v>5615.547163586707</v>
      </c>
      <c r="AG223" s="9" t="s">
        <v>72</v>
      </c>
      <c r="AH223" s="7">
        <v>14812.25</v>
      </c>
    </row>
    <row r="224" spans="1:34" x14ac:dyDescent="0.45">
      <c r="A224" s="4">
        <v>50161</v>
      </c>
      <c r="B224" s="34">
        <v>13343.7124</v>
      </c>
      <c r="C224" s="8">
        <v>531.92943420216147</v>
      </c>
      <c r="D224" s="8">
        <v>0</v>
      </c>
      <c r="E224" s="8">
        <v>143.08280488084065</v>
      </c>
      <c r="F224" s="8">
        <v>0</v>
      </c>
      <c r="G224" s="8">
        <v>173.13019390581718</v>
      </c>
      <c r="H224" s="8">
        <v>848.14243298881934</v>
      </c>
      <c r="I224" s="9"/>
      <c r="J224" s="7">
        <v>55018.27</v>
      </c>
      <c r="K224" s="8">
        <v>3922.948683469102</v>
      </c>
      <c r="L224" s="8">
        <v>0</v>
      </c>
      <c r="M224" s="8">
        <v>0</v>
      </c>
      <c r="N224" s="8">
        <v>0</v>
      </c>
      <c r="O224" s="8">
        <v>694.10853367222671</v>
      </c>
      <c r="P224" s="8">
        <v>4617.0572171413287</v>
      </c>
      <c r="Q224" s="9">
        <v>0</v>
      </c>
      <c r="R224" s="7">
        <v>13993.14</v>
      </c>
      <c r="S224" s="8">
        <v>223.4103623649078</v>
      </c>
      <c r="T224" s="8" t="s">
        <v>72</v>
      </c>
      <c r="U224" s="8">
        <v>44.069503903298923</v>
      </c>
      <c r="V224" s="8" t="s">
        <v>72</v>
      </c>
      <c r="W224" s="8">
        <v>51.93905817174516</v>
      </c>
      <c r="X224" s="8">
        <v>319.41892443995187</v>
      </c>
      <c r="Y224" s="9" t="s">
        <v>72</v>
      </c>
      <c r="Z224" s="7">
        <v>68627.240000000005</v>
      </c>
      <c r="AA224" s="8">
        <v>4561.2640045116959</v>
      </c>
      <c r="AB224" s="8" t="s">
        <v>72</v>
      </c>
      <c r="AC224" s="8">
        <v>171.69936585700879</v>
      </c>
      <c r="AD224" s="8" t="s">
        <v>72</v>
      </c>
      <c r="AE224" s="8">
        <v>901.86476635920735</v>
      </c>
      <c r="AF224" s="8">
        <v>5634.8281367279124</v>
      </c>
      <c r="AG224" s="9" t="s">
        <v>72</v>
      </c>
      <c r="AH224" s="7">
        <v>13993.09</v>
      </c>
    </row>
    <row r="225" spans="1:35" x14ac:dyDescent="0.45">
      <c r="A225" s="4">
        <v>50192</v>
      </c>
      <c r="B225" s="34">
        <v>13085.0178</v>
      </c>
      <c r="C225" s="8">
        <v>528.80133092602182</v>
      </c>
      <c r="D225" s="8">
        <v>0</v>
      </c>
      <c r="E225" s="8">
        <v>141.7233560090703</v>
      </c>
      <c r="F225" s="8">
        <v>0</v>
      </c>
      <c r="G225" s="8">
        <v>171.32205805761905</v>
      </c>
      <c r="H225" s="8">
        <v>841.84674499271125</v>
      </c>
      <c r="I225" s="9"/>
      <c r="J225" s="7">
        <v>55161.39</v>
      </c>
      <c r="K225" s="8">
        <v>3949.7818840724435</v>
      </c>
      <c r="L225" s="8">
        <v>0</v>
      </c>
      <c r="M225" s="8">
        <v>0</v>
      </c>
      <c r="N225" s="8">
        <v>0</v>
      </c>
      <c r="O225" s="8">
        <v>694.76134199424041</v>
      </c>
      <c r="P225" s="8">
        <v>4644.5432260666839</v>
      </c>
      <c r="Q225" s="9">
        <v>0</v>
      </c>
      <c r="R225" s="7">
        <v>13347.44</v>
      </c>
      <c r="S225" s="8">
        <v>222.09655898892916</v>
      </c>
      <c r="T225" s="8" t="s">
        <v>72</v>
      </c>
      <c r="U225" s="8">
        <v>43.650793650793652</v>
      </c>
      <c r="V225" s="8" t="s">
        <v>72</v>
      </c>
      <c r="W225" s="8">
        <v>51.396617417285711</v>
      </c>
      <c r="X225" s="8">
        <v>317.14397005700852</v>
      </c>
      <c r="Y225" s="9" t="s">
        <v>72</v>
      </c>
      <c r="Z225" s="7">
        <v>68594.789999999994</v>
      </c>
      <c r="AA225" s="8">
        <v>4584.3434811836696</v>
      </c>
      <c r="AB225" s="8" t="s">
        <v>72</v>
      </c>
      <c r="AC225" s="8">
        <v>170.06802721088437</v>
      </c>
      <c r="AD225" s="8" t="s">
        <v>72</v>
      </c>
      <c r="AE225" s="8">
        <v>900.34781166338325</v>
      </c>
      <c r="AF225" s="8">
        <v>5654.7593200579377</v>
      </c>
      <c r="AG225" s="9" t="s">
        <v>72</v>
      </c>
      <c r="AH225" s="7">
        <v>13347.73</v>
      </c>
    </row>
    <row r="226" spans="1:35" x14ac:dyDescent="0.45">
      <c r="A226" s="4">
        <v>50222</v>
      </c>
      <c r="B226" s="34">
        <v>13017.075699999999</v>
      </c>
      <c r="C226" s="8">
        <v>525.70797195338639</v>
      </c>
      <c r="D226" s="8">
        <v>0</v>
      </c>
      <c r="E226" s="8">
        <v>140.38318995530202</v>
      </c>
      <c r="F226" s="8">
        <v>0</v>
      </c>
      <c r="G226" s="8">
        <v>169.54210069444446</v>
      </c>
      <c r="H226" s="8">
        <v>835.63326260313283</v>
      </c>
      <c r="I226" s="9"/>
      <c r="J226" s="7">
        <v>55317.26</v>
      </c>
      <c r="K226" s="8">
        <v>3977.1431066277792</v>
      </c>
      <c r="L226" s="8">
        <v>0</v>
      </c>
      <c r="M226" s="8">
        <v>0</v>
      </c>
      <c r="N226" s="8">
        <v>0</v>
      </c>
      <c r="O226" s="8">
        <v>695.4493807185529</v>
      </c>
      <c r="P226" s="8">
        <v>4672.5924873463318</v>
      </c>
      <c r="Q226" s="9">
        <v>0</v>
      </c>
      <c r="R226" s="7">
        <v>12704.68</v>
      </c>
      <c r="S226" s="8">
        <v>220.79734822042229</v>
      </c>
      <c r="T226" s="8" t="s">
        <v>72</v>
      </c>
      <c r="U226" s="8">
        <v>43.238022506233023</v>
      </c>
      <c r="V226" s="8" t="s">
        <v>72</v>
      </c>
      <c r="W226" s="8">
        <v>50.862630208333336</v>
      </c>
      <c r="X226" s="8">
        <v>314.8980009349886</v>
      </c>
      <c r="Y226" s="9" t="s">
        <v>72</v>
      </c>
      <c r="Z226" s="7">
        <v>68568.3</v>
      </c>
      <c r="AA226" s="8">
        <v>4607.9926729718427</v>
      </c>
      <c r="AB226" s="8" t="s">
        <v>72</v>
      </c>
      <c r="AC226" s="8">
        <v>168.45982794636242</v>
      </c>
      <c r="AD226" s="8" t="s">
        <v>72</v>
      </c>
      <c r="AE226" s="8">
        <v>898.89990155188627</v>
      </c>
      <c r="AF226" s="8">
        <v>5675.3524024700919</v>
      </c>
      <c r="AG226" s="9" t="s">
        <v>72</v>
      </c>
      <c r="AH226" s="7">
        <v>12704.68</v>
      </c>
    </row>
    <row r="227" spans="1:35" x14ac:dyDescent="0.45">
      <c r="A227" s="4">
        <v>50253</v>
      </c>
      <c r="B227" s="34">
        <v>12905.943100000002</v>
      </c>
      <c r="C227" s="8">
        <v>522.64880060680105</v>
      </c>
      <c r="D227" s="8">
        <v>0</v>
      </c>
      <c r="E227" s="8">
        <v>139.06194375222498</v>
      </c>
      <c r="F227" s="8">
        <v>0</v>
      </c>
      <c r="G227" s="8">
        <v>167.78973932186099</v>
      </c>
      <c r="H227" s="8">
        <v>829.50048368088699</v>
      </c>
      <c r="I227" s="9"/>
      <c r="J227" s="7">
        <v>55122.11</v>
      </c>
      <c r="K227" s="8">
        <v>4005.0459253048357</v>
      </c>
      <c r="L227" s="8">
        <v>0</v>
      </c>
      <c r="M227" s="8">
        <v>0</v>
      </c>
      <c r="N227" s="8">
        <v>0</v>
      </c>
      <c r="O227" s="8">
        <v>696.17309253741041</v>
      </c>
      <c r="P227" s="8">
        <v>4701.2190178422461</v>
      </c>
      <c r="Q227" s="9">
        <v>0</v>
      </c>
      <c r="R227" s="7">
        <v>11897.38</v>
      </c>
      <c r="S227" s="8">
        <v>219.51249625485644</v>
      </c>
      <c r="T227" s="8" t="s">
        <v>72</v>
      </c>
      <c r="U227" s="8">
        <v>42.831078675685291</v>
      </c>
      <c r="V227" s="8" t="s">
        <v>72</v>
      </c>
      <c r="W227" s="8">
        <v>50.3369217965583</v>
      </c>
      <c r="X227" s="8">
        <v>312.68049672710004</v>
      </c>
      <c r="Y227" s="9" t="s">
        <v>72</v>
      </c>
      <c r="Z227" s="7">
        <v>68546.61</v>
      </c>
      <c r="AA227" s="8">
        <v>4632.2244860329965</v>
      </c>
      <c r="AB227" s="8" t="s">
        <v>72</v>
      </c>
      <c r="AC227" s="8">
        <v>166.87433250266997</v>
      </c>
      <c r="AD227" s="8" t="s">
        <v>72</v>
      </c>
      <c r="AE227" s="8">
        <v>897.52077972364361</v>
      </c>
      <c r="AF227" s="8">
        <v>5696.6195982593099</v>
      </c>
      <c r="AG227" s="9" t="s">
        <v>72</v>
      </c>
      <c r="AH227" s="7">
        <v>11897.31</v>
      </c>
    </row>
    <row r="228" spans="1:35" x14ac:dyDescent="0.45">
      <c r="A228" s="4">
        <v>50284</v>
      </c>
      <c r="B228" s="34">
        <v>12851.409299999999</v>
      </c>
      <c r="C228" s="8">
        <v>519.62327176240865</v>
      </c>
      <c r="D228" s="8">
        <v>0</v>
      </c>
      <c r="E228" s="8">
        <v>137.75926293283962</v>
      </c>
      <c r="F228" s="8">
        <v>0</v>
      </c>
      <c r="G228" s="8">
        <v>166.0644064193857</v>
      </c>
      <c r="H228" s="8">
        <v>823.446941114634</v>
      </c>
      <c r="I228" s="9"/>
      <c r="J228" s="7">
        <v>55276.800000000003</v>
      </c>
      <c r="K228" s="8">
        <v>4033.5044096666011</v>
      </c>
      <c r="L228" s="8">
        <v>0</v>
      </c>
      <c r="M228" s="8">
        <v>0</v>
      </c>
      <c r="N228" s="8">
        <v>0</v>
      </c>
      <c r="O228" s="8">
        <v>696.93292867517198</v>
      </c>
      <c r="P228" s="8">
        <v>4730.4373383417733</v>
      </c>
      <c r="Q228" s="9">
        <v>0</v>
      </c>
      <c r="R228" s="7">
        <v>11767.49</v>
      </c>
      <c r="S228" s="8">
        <v>218.24177414021165</v>
      </c>
      <c r="T228" s="8" t="s">
        <v>72</v>
      </c>
      <c r="U228" s="8">
        <v>42.429852983314603</v>
      </c>
      <c r="V228" s="8" t="s">
        <v>72</v>
      </c>
      <c r="W228" s="8">
        <v>49.819321925815714</v>
      </c>
      <c r="X228" s="8">
        <v>310.49094904934196</v>
      </c>
      <c r="Y228" s="9" t="s">
        <v>72</v>
      </c>
      <c r="Z228" s="7">
        <v>65818.84</v>
      </c>
      <c r="AA228" s="8">
        <v>4657.0523357814918</v>
      </c>
      <c r="AB228" s="8" t="s">
        <v>72</v>
      </c>
      <c r="AC228" s="8">
        <v>165.31111551940754</v>
      </c>
      <c r="AD228" s="8" t="s">
        <v>72</v>
      </c>
      <c r="AE228" s="8">
        <v>896.21021637843478</v>
      </c>
      <c r="AF228" s="8">
        <v>5718.573667679334</v>
      </c>
      <c r="AG228" s="9" t="s">
        <v>72</v>
      </c>
      <c r="AH228" s="7">
        <v>11767.49</v>
      </c>
    </row>
    <row r="229" spans="1:35" x14ac:dyDescent="0.45">
      <c r="A229" s="4">
        <v>50314</v>
      </c>
      <c r="B229" s="34">
        <v>12776.6741</v>
      </c>
      <c r="C229" s="8">
        <v>516.63085155690385</v>
      </c>
      <c r="D229" s="8">
        <v>0</v>
      </c>
      <c r="E229" s="8">
        <v>136.47480129268936</v>
      </c>
      <c r="F229" s="8">
        <v>0</v>
      </c>
      <c r="G229" s="8">
        <v>164.3655489809336</v>
      </c>
      <c r="H229" s="8">
        <v>817.47120183052675</v>
      </c>
      <c r="I229" s="9"/>
      <c r="J229" s="7">
        <v>55296.97</v>
      </c>
      <c r="K229" s="8">
        <v>4062.5331470932847</v>
      </c>
      <c r="L229" s="8">
        <v>0</v>
      </c>
      <c r="M229" s="8">
        <v>0</v>
      </c>
      <c r="N229" s="8">
        <v>0</v>
      </c>
      <c r="O229" s="8">
        <v>697.72934941183894</v>
      </c>
      <c r="P229" s="8">
        <v>4760.2624965051236</v>
      </c>
      <c r="Q229" s="9">
        <v>0</v>
      </c>
      <c r="R229" s="7">
        <v>12459.4</v>
      </c>
      <c r="S229" s="8">
        <v>216.98495765389961</v>
      </c>
      <c r="T229" s="8" t="s">
        <v>72</v>
      </c>
      <c r="U229" s="8">
        <v>42.034238798148323</v>
      </c>
      <c r="V229" s="8" t="s">
        <v>72</v>
      </c>
      <c r="W229" s="8">
        <v>49.30966469428008</v>
      </c>
      <c r="X229" s="8">
        <v>308.32886114632799</v>
      </c>
      <c r="Y229" s="9" t="s">
        <v>72</v>
      </c>
      <c r="Z229" s="7">
        <v>65812.22</v>
      </c>
      <c r="AA229" s="8">
        <v>4682.490168961569</v>
      </c>
      <c r="AB229" s="8" t="s">
        <v>72</v>
      </c>
      <c r="AC229" s="8">
        <v>163.76976155122722</v>
      </c>
      <c r="AD229" s="8" t="s">
        <v>72</v>
      </c>
      <c r="AE229" s="8">
        <v>894.96800818895929</v>
      </c>
      <c r="AF229" s="8">
        <v>5741.2279387017552</v>
      </c>
      <c r="AG229" s="9" t="s">
        <v>72</v>
      </c>
      <c r="AH229" s="7">
        <v>12462.31</v>
      </c>
    </row>
    <row r="230" spans="1:35" x14ac:dyDescent="0.45">
      <c r="A230" s="4">
        <v>50345</v>
      </c>
      <c r="B230" s="34">
        <v>12678.9838</v>
      </c>
      <c r="C230" s="8">
        <v>513.67101710324266</v>
      </c>
      <c r="D230" s="8">
        <v>0</v>
      </c>
      <c r="E230" s="8">
        <v>135.20822065981613</v>
      </c>
      <c r="F230" s="8">
        <v>0</v>
      </c>
      <c r="G230" s="8">
        <v>162.69262807163682</v>
      </c>
      <c r="H230" s="8">
        <v>811.57186583469559</v>
      </c>
      <c r="I230" s="9"/>
      <c r="J230" s="7">
        <v>55234.97</v>
      </c>
      <c r="K230" s="8">
        <v>4092.1472664387666</v>
      </c>
      <c r="L230" s="8">
        <v>0</v>
      </c>
      <c r="M230" s="8">
        <v>0</v>
      </c>
      <c r="N230" s="8">
        <v>0</v>
      </c>
      <c r="O230" s="8">
        <v>698.56282461030548</v>
      </c>
      <c r="P230" s="8">
        <v>4790.7100910490717</v>
      </c>
      <c r="Q230" s="9">
        <v>0</v>
      </c>
      <c r="R230" s="7">
        <v>13040.96</v>
      </c>
      <c r="S230" s="8">
        <v>215.74182718336192</v>
      </c>
      <c r="T230" s="8" t="s">
        <v>72</v>
      </c>
      <c r="U230" s="8">
        <v>41.644131963223373</v>
      </c>
      <c r="V230" s="8" t="s">
        <v>72</v>
      </c>
      <c r="W230" s="8">
        <v>48.807788421491047</v>
      </c>
      <c r="X230" s="8">
        <v>306.19374756807633</v>
      </c>
      <c r="Y230" s="9" t="s">
        <v>72</v>
      </c>
      <c r="Z230" s="7">
        <v>65805.94</v>
      </c>
      <c r="AA230" s="8">
        <v>4708.5524869626579</v>
      </c>
      <c r="AB230" s="8" t="s">
        <v>72</v>
      </c>
      <c r="AC230" s="8">
        <v>162.24986479177934</v>
      </c>
      <c r="AD230" s="8" t="s">
        <v>72</v>
      </c>
      <c r="AE230" s="8">
        <v>893.79397829626964</v>
      </c>
      <c r="AF230" s="8">
        <v>5764.5963300507065</v>
      </c>
      <c r="AG230" s="9" t="s">
        <v>72</v>
      </c>
      <c r="AH230" s="7">
        <v>13041.45</v>
      </c>
    </row>
    <row r="231" spans="1:35" x14ac:dyDescent="0.45">
      <c r="A231" s="4">
        <v>50375</v>
      </c>
      <c r="B231" s="34">
        <v>12609.0211</v>
      </c>
      <c r="C231" s="8">
        <v>510.74325621480915</v>
      </c>
      <c r="D231" s="8">
        <v>0</v>
      </c>
      <c r="E231" s="8">
        <v>133.95919067215362</v>
      </c>
      <c r="F231" s="8">
        <v>0</v>
      </c>
      <c r="G231" s="8">
        <v>161.04511840037105</v>
      </c>
      <c r="H231" s="8">
        <v>805.74756528733383</v>
      </c>
      <c r="I231" s="9"/>
      <c r="J231" s="7">
        <v>55191.05</v>
      </c>
      <c r="K231" s="8">
        <v>4122.3624629995293</v>
      </c>
      <c r="L231" s="8">
        <v>0</v>
      </c>
      <c r="M231" s="8">
        <v>0</v>
      </c>
      <c r="N231" s="8">
        <v>0</v>
      </c>
      <c r="O231" s="8">
        <v>699.43383424838271</v>
      </c>
      <c r="P231" s="8">
        <v>4821.7962972479118</v>
      </c>
      <c r="Q231" s="9">
        <v>0</v>
      </c>
      <c r="R231" s="7">
        <v>13942.1</v>
      </c>
      <c r="S231" s="8">
        <v>214.51216761021985</v>
      </c>
      <c r="T231" s="8" t="s">
        <v>72</v>
      </c>
      <c r="U231" s="8">
        <v>41.259430727023322</v>
      </c>
      <c r="V231" s="8" t="s">
        <v>72</v>
      </c>
      <c r="W231" s="8">
        <v>48.313535520111316</v>
      </c>
      <c r="X231" s="8">
        <v>304.08513385735449</v>
      </c>
      <c r="Y231" s="9" t="s">
        <v>72</v>
      </c>
      <c r="Z231" s="7">
        <v>65800.86</v>
      </c>
      <c r="AA231" s="8">
        <v>4735.2543704573</v>
      </c>
      <c r="AB231" s="8" t="s">
        <v>72</v>
      </c>
      <c r="AC231" s="8">
        <v>160.75102880658434</v>
      </c>
      <c r="AD231" s="8" t="s">
        <v>72</v>
      </c>
      <c r="AE231" s="8">
        <v>892.68797632882797</v>
      </c>
      <c r="AF231" s="8">
        <v>5788.6933755927121</v>
      </c>
      <c r="AG231" s="9" t="s">
        <v>72</v>
      </c>
      <c r="AH231" s="7">
        <v>13942.1</v>
      </c>
      <c r="AI231" s="32"/>
    </row>
    <row r="232" spans="1:35" x14ac:dyDescent="0.45">
      <c r="A232" s="4">
        <v>50406</v>
      </c>
      <c r="B232" s="34">
        <v>12470.0556</v>
      </c>
      <c r="C232" s="8">
        <v>507.84706713775063</v>
      </c>
      <c r="D232" s="8">
        <v>0</v>
      </c>
      <c r="E232" s="8">
        <v>132.72738856208457</v>
      </c>
      <c r="F232" s="8">
        <v>0</v>
      </c>
      <c r="G232" s="8">
        <v>159.42250790735639</v>
      </c>
      <c r="H232" s="8">
        <v>799.99696360719156</v>
      </c>
      <c r="I232" s="9"/>
      <c r="J232" s="7">
        <v>55188.75</v>
      </c>
      <c r="K232" s="8">
        <v>4153.1950248818675</v>
      </c>
      <c r="L232" s="8">
        <v>0</v>
      </c>
      <c r="M232" s="8">
        <v>0</v>
      </c>
      <c r="N232" s="8">
        <v>0</v>
      </c>
      <c r="O232" s="8">
        <v>700.34286895663422</v>
      </c>
      <c r="P232" s="8">
        <v>4853.537893838502</v>
      </c>
      <c r="Q232" s="9">
        <v>0</v>
      </c>
      <c r="R232" s="7">
        <v>14694.11</v>
      </c>
      <c r="S232" s="8">
        <v>213.29576819785527</v>
      </c>
      <c r="T232" s="8" t="s">
        <v>72</v>
      </c>
      <c r="U232" s="8">
        <v>40.880035677122045</v>
      </c>
      <c r="V232" s="8" t="s">
        <v>72</v>
      </c>
      <c r="W232" s="8">
        <v>47.826752372206919</v>
      </c>
      <c r="X232" s="8">
        <v>302.0025562471842</v>
      </c>
      <c r="Y232" s="9" t="s">
        <v>72</v>
      </c>
      <c r="Z232" s="7">
        <v>65795.839999999997</v>
      </c>
      <c r="AA232" s="8">
        <v>4762.6115054471684</v>
      </c>
      <c r="AB232" s="8" t="s">
        <v>72</v>
      </c>
      <c r="AC232" s="8">
        <v>159.27286627450147</v>
      </c>
      <c r="AD232" s="8" t="s">
        <v>72</v>
      </c>
      <c r="AE232" s="8">
        <v>891.64987844546192</v>
      </c>
      <c r="AF232" s="8">
        <v>5813.5342501671312</v>
      </c>
      <c r="AG232" s="9" t="s">
        <v>72</v>
      </c>
      <c r="AH232" s="7">
        <v>14694.11</v>
      </c>
    </row>
    <row r="233" spans="1:35" x14ac:dyDescent="0.45">
      <c r="A233" s="4">
        <v>50437</v>
      </c>
      <c r="B233" s="34">
        <v>12391.444</v>
      </c>
      <c r="C233" s="8">
        <v>504.98195829120016</v>
      </c>
      <c r="D233" s="8">
        <v>0</v>
      </c>
      <c r="E233" s="8">
        <v>131.51249894790004</v>
      </c>
      <c r="F233" s="8">
        <v>0</v>
      </c>
      <c r="G233" s="8">
        <v>157.82429736622817</v>
      </c>
      <c r="H233" s="8">
        <v>794.31875460532842</v>
      </c>
      <c r="I233" s="9"/>
      <c r="J233" s="7">
        <v>55213.97</v>
      </c>
      <c r="K233" s="8">
        <v>4184.6618608597364</v>
      </c>
      <c r="L233" s="8">
        <v>0</v>
      </c>
      <c r="M233" s="8">
        <v>0</v>
      </c>
      <c r="N233" s="8">
        <v>0</v>
      </c>
      <c r="O233" s="8">
        <v>701.29043056307341</v>
      </c>
      <c r="P233" s="8">
        <v>4885.95229142281</v>
      </c>
      <c r="Q233" s="9">
        <v>0</v>
      </c>
      <c r="R233" s="7">
        <v>15391</v>
      </c>
      <c r="S233" s="8">
        <v>212.09242248230407</v>
      </c>
      <c r="T233" s="8" t="s">
        <v>72</v>
      </c>
      <c r="U233" s="8">
        <v>40.505849675953215</v>
      </c>
      <c r="V233" s="8" t="s">
        <v>72</v>
      </c>
      <c r="W233" s="8">
        <v>47.347289209868457</v>
      </c>
      <c r="X233" s="8">
        <v>299.94556136812577</v>
      </c>
      <c r="Y233" s="9" t="s">
        <v>72</v>
      </c>
      <c r="Z233" s="7">
        <v>65790.649999999994</v>
      </c>
      <c r="AA233" s="8">
        <v>4790.640210809177</v>
      </c>
      <c r="AB233" s="8" t="s">
        <v>72</v>
      </c>
      <c r="AC233" s="8">
        <v>157.81499873748004</v>
      </c>
      <c r="AD233" s="8" t="s">
        <v>72</v>
      </c>
      <c r="AE233" s="8">
        <v>890.67958740254721</v>
      </c>
      <c r="AF233" s="8">
        <v>5839.1347969492044</v>
      </c>
      <c r="AG233" s="9" t="s">
        <v>72</v>
      </c>
      <c r="AH233" s="7">
        <v>15390</v>
      </c>
    </row>
    <row r="234" spans="1:35" x14ac:dyDescent="0.45">
      <c r="A234" s="4">
        <v>50465</v>
      </c>
      <c r="B234" s="34">
        <v>12069.718299999999</v>
      </c>
      <c r="C234" s="8">
        <v>502.1474480151229</v>
      </c>
      <c r="D234" s="8">
        <v>0</v>
      </c>
      <c r="E234" s="8">
        <v>130.31421363190927</v>
      </c>
      <c r="F234" s="8">
        <v>0</v>
      </c>
      <c r="G234" s="8">
        <v>156.25</v>
      </c>
      <c r="H234" s="8">
        <v>788.7116616470322</v>
      </c>
      <c r="I234" s="9"/>
      <c r="J234" s="7">
        <v>55232.89</v>
      </c>
      <c r="K234" s="8">
        <v>4216.7805298225858</v>
      </c>
      <c r="L234" s="8">
        <v>0</v>
      </c>
      <c r="M234" s="8">
        <v>0</v>
      </c>
      <c r="N234" s="8">
        <v>0</v>
      </c>
      <c r="O234" s="8">
        <v>702.27703264578201</v>
      </c>
      <c r="P234" s="8">
        <v>4919.0575624683679</v>
      </c>
      <c r="Q234" s="9">
        <v>0</v>
      </c>
      <c r="R234" s="7">
        <v>15614.05</v>
      </c>
      <c r="S234" s="8">
        <v>210.90192816635164</v>
      </c>
      <c r="T234" s="8" t="s">
        <v>72</v>
      </c>
      <c r="U234" s="8">
        <v>40.136777798628053</v>
      </c>
      <c r="V234" s="8" t="s">
        <v>72</v>
      </c>
      <c r="W234" s="8">
        <v>46.875</v>
      </c>
      <c r="X234" s="8">
        <v>297.91370596497973</v>
      </c>
      <c r="Y234" s="9" t="s">
        <v>72</v>
      </c>
      <c r="Z234" s="7">
        <v>68664.3</v>
      </c>
      <c r="AA234" s="8">
        <v>4819.3574674407337</v>
      </c>
      <c r="AB234" s="8" t="s">
        <v>72</v>
      </c>
      <c r="AC234" s="8">
        <v>156.37705635829113</v>
      </c>
      <c r="AD234" s="8" t="s">
        <v>72</v>
      </c>
      <c r="AE234" s="8">
        <v>889.77703264578201</v>
      </c>
      <c r="AF234" s="8">
        <v>5865.511556444807</v>
      </c>
      <c r="AG234" s="9" t="s">
        <v>72</v>
      </c>
      <c r="AH234" s="7">
        <v>15613.87</v>
      </c>
    </row>
    <row r="235" spans="1:35" x14ac:dyDescent="0.45">
      <c r="A235" s="4">
        <v>50496</v>
      </c>
      <c r="B235" s="34">
        <v>12032.263300000001</v>
      </c>
      <c r="C235" s="8">
        <v>499.34306432552711</v>
      </c>
      <c r="D235" s="8">
        <v>0</v>
      </c>
      <c r="E235" s="8">
        <v>129.13223140495865</v>
      </c>
      <c r="F235" s="8">
        <v>0</v>
      </c>
      <c r="G235" s="8">
        <v>154.6991411103686</v>
      </c>
      <c r="H235" s="8">
        <v>783.17443684085436</v>
      </c>
      <c r="I235" s="9"/>
      <c r="J235" s="7">
        <v>54569.89</v>
      </c>
      <c r="K235" s="8">
        <v>4249.5692719201479</v>
      </c>
      <c r="L235" s="8">
        <v>0</v>
      </c>
      <c r="M235" s="8">
        <v>0</v>
      </c>
      <c r="N235" s="8">
        <v>0</v>
      </c>
      <c r="O235" s="8">
        <v>703.30320109450884</v>
      </c>
      <c r="P235" s="8">
        <v>4952.8724730146569</v>
      </c>
      <c r="Q235" s="9">
        <v>0</v>
      </c>
      <c r="R235" s="7">
        <v>15073.95</v>
      </c>
      <c r="S235" s="8">
        <v>209.72408701672137</v>
      </c>
      <c r="T235" s="8" t="s">
        <v>72</v>
      </c>
      <c r="U235" s="8">
        <v>39.772727272727266</v>
      </c>
      <c r="V235" s="8" t="s">
        <v>72</v>
      </c>
      <c r="W235" s="8">
        <v>46.409742333110579</v>
      </c>
      <c r="X235" s="8">
        <v>295.90655662255921</v>
      </c>
      <c r="Y235" s="9" t="s">
        <v>72</v>
      </c>
      <c r="Z235" s="7">
        <v>68592.100000000006</v>
      </c>
      <c r="AA235" s="8">
        <v>4848.7809491107801</v>
      </c>
      <c r="AB235" s="8" t="s">
        <v>72</v>
      </c>
      <c r="AC235" s="8">
        <v>154.95867768595036</v>
      </c>
      <c r="AD235" s="8" t="s">
        <v>72</v>
      </c>
      <c r="AE235" s="8">
        <v>888.94217042695118</v>
      </c>
      <c r="AF235" s="8">
        <v>5892.6817972236822</v>
      </c>
      <c r="AG235" s="9" t="s">
        <v>72</v>
      </c>
      <c r="AH235" s="7">
        <v>15075.02</v>
      </c>
    </row>
    <row r="236" spans="1:35" x14ac:dyDescent="0.45">
      <c r="A236" s="4">
        <v>50526</v>
      </c>
      <c r="B236" s="34">
        <v>11957.7341</v>
      </c>
      <c r="C236" s="8">
        <v>496.56834467679391</v>
      </c>
      <c r="D236" s="8">
        <v>0</v>
      </c>
      <c r="E236" s="8">
        <v>127.96625785712823</v>
      </c>
      <c r="F236" s="8">
        <v>0</v>
      </c>
      <c r="G236" s="8">
        <v>153.17125771983146</v>
      </c>
      <c r="H236" s="8">
        <v>777.7058602537536</v>
      </c>
      <c r="I236" s="9"/>
      <c r="J236" s="7">
        <v>54704.62</v>
      </c>
      <c r="K236" s="8">
        <v>4283.0470415194713</v>
      </c>
      <c r="L236" s="8">
        <v>0</v>
      </c>
      <c r="M236" s="8">
        <v>0</v>
      </c>
      <c r="N236" s="8">
        <v>0</v>
      </c>
      <c r="O236" s="8">
        <v>704.36947468233416</v>
      </c>
      <c r="P236" s="8">
        <v>4987.4165162018053</v>
      </c>
      <c r="Q236" s="9">
        <v>0</v>
      </c>
      <c r="R236" s="7">
        <v>14327.58</v>
      </c>
      <c r="S236" s="8">
        <v>208.55870476425343</v>
      </c>
      <c r="T236" s="8" t="s">
        <v>72</v>
      </c>
      <c r="U236" s="8">
        <v>39.413607419995493</v>
      </c>
      <c r="V236" s="8" t="s">
        <v>72</v>
      </c>
      <c r="W236" s="8">
        <v>45.951377315949436</v>
      </c>
      <c r="X236" s="8">
        <v>293.92368950019835</v>
      </c>
      <c r="Y236" s="9" t="s">
        <v>72</v>
      </c>
      <c r="Z236" s="7">
        <v>68548.100000000006</v>
      </c>
      <c r="AA236" s="8">
        <v>4878.9290551316244</v>
      </c>
      <c r="AB236" s="8" t="s">
        <v>72</v>
      </c>
      <c r="AC236" s="8">
        <v>153.55950942855387</v>
      </c>
      <c r="AD236" s="8" t="s">
        <v>72</v>
      </c>
      <c r="AE236" s="8">
        <v>888.17498394613187</v>
      </c>
      <c r="AF236" s="8">
        <v>5920.6635485063098</v>
      </c>
      <c r="AG236" s="9" t="s">
        <v>72</v>
      </c>
      <c r="AH236" s="7">
        <v>14325.67</v>
      </c>
    </row>
    <row r="237" spans="1:35" x14ac:dyDescent="0.45">
      <c r="A237" s="4">
        <v>50557</v>
      </c>
      <c r="B237" s="34">
        <v>11638.744500000001</v>
      </c>
      <c r="C237" s="8">
        <v>493.82283573088625</v>
      </c>
      <c r="D237" s="8">
        <v>0</v>
      </c>
      <c r="E237" s="8">
        <v>126.81600519438359</v>
      </c>
      <c r="F237" s="8">
        <v>0</v>
      </c>
      <c r="G237" s="8">
        <v>151.66589822611562</v>
      </c>
      <c r="H237" s="8">
        <v>772.30473915138543</v>
      </c>
      <c r="I237" s="9"/>
      <c r="J237" s="7">
        <v>54857.16</v>
      </c>
      <c r="K237" s="8">
        <v>4317.2335420984609</v>
      </c>
      <c r="L237" s="8">
        <v>0</v>
      </c>
      <c r="M237" s="8">
        <v>0</v>
      </c>
      <c r="N237" s="8">
        <v>0</v>
      </c>
      <c r="O237" s="8">
        <v>705.47640564849416</v>
      </c>
      <c r="P237" s="8">
        <v>5022.7099477469546</v>
      </c>
      <c r="Q237" s="9">
        <v>0</v>
      </c>
      <c r="R237" s="7">
        <v>13708.22</v>
      </c>
      <c r="S237" s="8">
        <v>207.4055910069722</v>
      </c>
      <c r="T237" s="8" t="s">
        <v>72</v>
      </c>
      <c r="U237" s="8">
        <v>39.059329599870146</v>
      </c>
      <c r="V237" s="8" t="s">
        <v>72</v>
      </c>
      <c r="W237" s="8">
        <v>45.499769467834682</v>
      </c>
      <c r="X237" s="8">
        <v>291.96469007467704</v>
      </c>
      <c r="Y237" s="9" t="s">
        <v>72</v>
      </c>
      <c r="Z237" s="7">
        <v>68516.759999999995</v>
      </c>
      <c r="AA237" s="8">
        <v>4909.8209449755241</v>
      </c>
      <c r="AB237" s="8" t="s">
        <v>72</v>
      </c>
      <c r="AC237" s="8">
        <v>152.17920623326032</v>
      </c>
      <c r="AD237" s="8" t="s">
        <v>72</v>
      </c>
      <c r="AE237" s="8">
        <v>887.47548351983289</v>
      </c>
      <c r="AF237" s="8">
        <v>5949.4756347286175</v>
      </c>
      <c r="AG237" s="9" t="s">
        <v>72</v>
      </c>
      <c r="AH237" s="7">
        <v>13717.34</v>
      </c>
    </row>
    <row r="238" spans="1:35" x14ac:dyDescent="0.45">
      <c r="A238" s="4">
        <v>50587</v>
      </c>
      <c r="B238" s="34">
        <v>11564.7179</v>
      </c>
      <c r="C238" s="8">
        <v>491.10609313321095</v>
      </c>
      <c r="D238" s="8">
        <v>0</v>
      </c>
      <c r="E238" s="8">
        <v>125.6811920609705</v>
      </c>
      <c r="F238" s="8">
        <v>0</v>
      </c>
      <c r="G238" s="8">
        <v>150.18262206843522</v>
      </c>
      <c r="H238" s="8">
        <v>766.96990726261663</v>
      </c>
      <c r="I238" s="9"/>
      <c r="J238" s="7">
        <v>55026.43</v>
      </c>
      <c r="K238" s="8">
        <v>4352.1492632100899</v>
      </c>
      <c r="L238" s="8">
        <v>0</v>
      </c>
      <c r="M238" s="8">
        <v>0</v>
      </c>
      <c r="N238" s="8">
        <v>0</v>
      </c>
      <c r="O238" s="8">
        <v>706.62456029348857</v>
      </c>
      <c r="P238" s="8">
        <v>5058.7738235035786</v>
      </c>
      <c r="Q238" s="9">
        <v>0</v>
      </c>
      <c r="R238" s="7">
        <v>13071.73</v>
      </c>
      <c r="S238" s="8">
        <v>206.2645591159486</v>
      </c>
      <c r="T238" s="8" t="s">
        <v>72</v>
      </c>
      <c r="U238" s="8">
        <v>38.709807154778915</v>
      </c>
      <c r="V238" s="8" t="s">
        <v>72</v>
      </c>
      <c r="W238" s="8">
        <v>45.054786620530571</v>
      </c>
      <c r="X238" s="8">
        <v>290.02915289125809</v>
      </c>
      <c r="Y238" s="9" t="s">
        <v>72</v>
      </c>
      <c r="Z238" s="7">
        <v>68493.63</v>
      </c>
      <c r="AA238" s="8">
        <v>4941.4765749699427</v>
      </c>
      <c r="AB238" s="8" t="s">
        <v>72</v>
      </c>
      <c r="AC238" s="8">
        <v>150.81743047316459</v>
      </c>
      <c r="AD238" s="8" t="s">
        <v>72</v>
      </c>
      <c r="AE238" s="8">
        <v>886.84370677561083</v>
      </c>
      <c r="AF238" s="8">
        <v>5979.1377122187187</v>
      </c>
      <c r="AG238" s="9" t="s">
        <v>72</v>
      </c>
      <c r="AH238" s="7">
        <v>13071.73</v>
      </c>
    </row>
    <row r="239" spans="1:35" x14ac:dyDescent="0.45">
      <c r="A239" s="4">
        <v>50618</v>
      </c>
      <c r="B239" s="34">
        <v>11480.631799999999</v>
      </c>
      <c r="C239" s="8">
        <v>488.41768129490993</v>
      </c>
      <c r="D239" s="8">
        <v>0</v>
      </c>
      <c r="E239" s="8">
        <v>124.56154336734691</v>
      </c>
      <c r="F239" s="8">
        <v>0</v>
      </c>
      <c r="G239" s="8">
        <v>148.720999405116</v>
      </c>
      <c r="H239" s="8">
        <v>761.7002240673728</v>
      </c>
      <c r="I239" s="9"/>
      <c r="J239" s="7">
        <v>55158.22</v>
      </c>
      <c r="K239" s="8">
        <v>0</v>
      </c>
      <c r="L239" s="8">
        <v>0</v>
      </c>
      <c r="M239" s="8">
        <v>0</v>
      </c>
      <c r="N239" s="8">
        <v>0</v>
      </c>
      <c r="O239" s="8">
        <v>707.81451958759465</v>
      </c>
      <c r="P239" s="8">
        <v>707.81451958759465</v>
      </c>
      <c r="Q239" s="9">
        <v>0</v>
      </c>
      <c r="R239" s="7">
        <v>12581.45</v>
      </c>
      <c r="S239" s="8">
        <v>205.13542614386216</v>
      </c>
      <c r="T239" s="8" t="s">
        <v>72</v>
      </c>
      <c r="U239" s="8">
        <v>38.364955357142847</v>
      </c>
      <c r="V239" s="8" t="s">
        <v>72</v>
      </c>
      <c r="W239" s="8">
        <v>44.616299821534795</v>
      </c>
      <c r="X239" s="8">
        <v>288.11668132253976</v>
      </c>
      <c r="Y239" s="9" t="s">
        <v>72</v>
      </c>
      <c r="Z239" s="7">
        <v>68473.759999999995</v>
      </c>
      <c r="AA239" s="8">
        <v>586.10121755389184</v>
      </c>
      <c r="AB239" s="8" t="s">
        <v>72</v>
      </c>
      <c r="AC239" s="8">
        <v>149.4738520408163</v>
      </c>
      <c r="AD239" s="8" t="s">
        <v>72</v>
      </c>
      <c r="AE239" s="8">
        <v>886.27971887373383</v>
      </c>
      <c r="AF239" s="8">
        <v>1621.8547884684419</v>
      </c>
      <c r="AG239" s="9" t="s">
        <v>72</v>
      </c>
      <c r="AH239" s="7">
        <v>12581.6</v>
      </c>
    </row>
    <row r="240" spans="1:35" x14ac:dyDescent="0.45">
      <c r="A240" s="4">
        <v>50649</v>
      </c>
      <c r="B240" s="34">
        <v>11411.8755</v>
      </c>
      <c r="C240" s="8">
        <v>485.75717318137265</v>
      </c>
      <c r="D240" s="8">
        <v>0</v>
      </c>
      <c r="E240" s="8">
        <v>123.45679012345678</v>
      </c>
      <c r="F240" s="8">
        <v>0</v>
      </c>
      <c r="G240" s="8">
        <v>147.28061080214911</v>
      </c>
      <c r="H240" s="8">
        <v>756.49457410697858</v>
      </c>
      <c r="I240" s="9"/>
      <c r="J240" s="7">
        <v>55293.13</v>
      </c>
      <c r="K240" s="8">
        <v>0</v>
      </c>
      <c r="L240" s="8">
        <v>0</v>
      </c>
      <c r="M240" s="8">
        <v>0</v>
      </c>
      <c r="N240" s="8">
        <v>0</v>
      </c>
      <c r="O240" s="8">
        <v>709.04687979398125</v>
      </c>
      <c r="P240" s="8">
        <v>709.04687979398125</v>
      </c>
      <c r="Q240" s="9">
        <v>0</v>
      </c>
      <c r="R240" s="7">
        <v>12478.11</v>
      </c>
      <c r="S240" s="8">
        <v>204.01801273617653</v>
      </c>
      <c r="T240" s="8" t="s">
        <v>72</v>
      </c>
      <c r="U240" s="8">
        <v>38.02469135802469</v>
      </c>
      <c r="V240" s="8" t="s">
        <v>72</v>
      </c>
      <c r="W240" s="8">
        <v>44.184183240644735</v>
      </c>
      <c r="X240" s="8">
        <v>286.22688733484597</v>
      </c>
      <c r="Y240" s="9" t="s">
        <v>72</v>
      </c>
      <c r="Z240" s="7">
        <v>65752.83</v>
      </c>
      <c r="AA240" s="8">
        <v>582.90860781764718</v>
      </c>
      <c r="AB240" s="8" t="s">
        <v>72</v>
      </c>
      <c r="AC240" s="8">
        <v>148.14814814814812</v>
      </c>
      <c r="AD240" s="8" t="s">
        <v>72</v>
      </c>
      <c r="AE240" s="8">
        <v>885.78361275656016</v>
      </c>
      <c r="AF240" s="8">
        <v>1616.8403687223554</v>
      </c>
      <c r="AG240" s="9" t="s">
        <v>72</v>
      </c>
      <c r="AH240" s="7">
        <v>12478.33</v>
      </c>
    </row>
    <row r="241" spans="1:34" x14ac:dyDescent="0.45">
      <c r="A241" s="4">
        <v>50679</v>
      </c>
      <c r="B241" s="34">
        <v>11332.8732</v>
      </c>
      <c r="C241" s="8">
        <v>483.12415010676125</v>
      </c>
      <c r="D241" s="8">
        <v>0</v>
      </c>
      <c r="E241" s="8">
        <v>122.36666927715564</v>
      </c>
      <c r="F241" s="8">
        <v>0</v>
      </c>
      <c r="G241" s="8">
        <v>145.86104693225042</v>
      </c>
      <c r="H241" s="8">
        <v>751.35186631616739</v>
      </c>
      <c r="I241" s="9"/>
      <c r="J241" s="7">
        <v>55362.06</v>
      </c>
      <c r="K241" s="8">
        <v>0</v>
      </c>
      <c r="L241" s="8">
        <v>0</v>
      </c>
      <c r="M241" s="8">
        <v>0</v>
      </c>
      <c r="N241" s="8">
        <v>0</v>
      </c>
      <c r="O241" s="8">
        <v>710.32225310760123</v>
      </c>
      <c r="P241" s="8">
        <v>710.32225310760123</v>
      </c>
      <c r="Q241" s="9">
        <v>0</v>
      </c>
      <c r="R241" s="7">
        <v>12927.15</v>
      </c>
      <c r="S241" s="8">
        <v>202.91214304483972</v>
      </c>
      <c r="T241" s="8" t="s">
        <v>72</v>
      </c>
      <c r="U241" s="8">
        <v>37.68893413736393</v>
      </c>
      <c r="V241" s="8" t="s">
        <v>72</v>
      </c>
      <c r="W241" s="8">
        <v>43.758314079675124</v>
      </c>
      <c r="X241" s="8">
        <v>284.35939126187878</v>
      </c>
      <c r="Y241" s="9" t="s">
        <v>72</v>
      </c>
      <c r="Z241" s="7">
        <v>65749.34</v>
      </c>
      <c r="AA241" s="8">
        <v>579.74898012811343</v>
      </c>
      <c r="AB241" s="8" t="s">
        <v>72</v>
      </c>
      <c r="AC241" s="8">
        <v>146.84000313258676</v>
      </c>
      <c r="AD241" s="8" t="s">
        <v>72</v>
      </c>
      <c r="AE241" s="8">
        <v>885.35550942630175</v>
      </c>
      <c r="AF241" s="8">
        <v>1611.9444926870019</v>
      </c>
      <c r="AG241" s="9" t="s">
        <v>72</v>
      </c>
      <c r="AH241" s="7">
        <v>12926.3</v>
      </c>
    </row>
    <row r="242" spans="1:34" x14ac:dyDescent="0.45">
      <c r="A242" s="4">
        <v>50710</v>
      </c>
      <c r="B242" s="34">
        <v>11271.511999999999</v>
      </c>
      <c r="C242" s="8">
        <v>480.51820153435642</v>
      </c>
      <c r="D242" s="8">
        <v>0</v>
      </c>
      <c r="E242" s="8">
        <v>121.29092355760834</v>
      </c>
      <c r="F242" s="8">
        <v>0</v>
      </c>
      <c r="G242" s="8">
        <v>144.46190828402365</v>
      </c>
      <c r="H242" s="8">
        <v>746.27103337598851</v>
      </c>
      <c r="I242" s="9"/>
      <c r="J242" s="7">
        <v>55321.24</v>
      </c>
      <c r="K242" s="8">
        <v>0</v>
      </c>
      <c r="L242" s="8">
        <v>0</v>
      </c>
      <c r="M242" s="8">
        <v>0</v>
      </c>
      <c r="N242" s="8">
        <v>0</v>
      </c>
      <c r="O242" s="8">
        <v>711.64126831109968</v>
      </c>
      <c r="P242" s="8">
        <v>711.64126831109968</v>
      </c>
      <c r="Q242" s="9">
        <v>0</v>
      </c>
      <c r="R242" s="7">
        <v>13881.02</v>
      </c>
      <c r="S242" s="8">
        <v>201.81764464442969</v>
      </c>
      <c r="T242" s="8" t="s">
        <v>72</v>
      </c>
      <c r="U242" s="8">
        <v>37.35760445574337</v>
      </c>
      <c r="V242" s="8" t="s">
        <v>72</v>
      </c>
      <c r="W242" s="8">
        <v>43.338572485207095</v>
      </c>
      <c r="X242" s="8">
        <v>282.51382158538013</v>
      </c>
      <c r="Y242" s="9" t="s">
        <v>72</v>
      </c>
      <c r="Z242" s="7">
        <v>65744.78</v>
      </c>
      <c r="AA242" s="8">
        <v>576.62184184122771</v>
      </c>
      <c r="AB242" s="8" t="s">
        <v>72</v>
      </c>
      <c r="AC242" s="8">
        <v>145.54910826912999</v>
      </c>
      <c r="AD242" s="8" t="s">
        <v>72</v>
      </c>
      <c r="AE242" s="8">
        <v>884.99555825192806</v>
      </c>
      <c r="AF242" s="8">
        <v>1607.1665083622856</v>
      </c>
      <c r="AG242" s="9" t="s">
        <v>72</v>
      </c>
      <c r="AH242" s="7">
        <v>13883.45</v>
      </c>
    </row>
    <row r="243" spans="1:34" x14ac:dyDescent="0.45">
      <c r="A243" s="4">
        <v>50740</v>
      </c>
      <c r="B243" s="34">
        <v>11183.826100000002</v>
      </c>
      <c r="C243" s="8">
        <v>477.93892488252965</v>
      </c>
      <c r="D243" s="8">
        <v>0</v>
      </c>
      <c r="E243" s="8">
        <v>120.22930132348412</v>
      </c>
      <c r="F243" s="8">
        <v>0</v>
      </c>
      <c r="G243" s="8">
        <v>143.08280488084065</v>
      </c>
      <c r="H243" s="8">
        <v>741.25103108685437</v>
      </c>
      <c r="I243" s="9"/>
      <c r="J243" s="7">
        <v>55299.43</v>
      </c>
      <c r="K243" s="8">
        <v>0</v>
      </c>
      <c r="L243" s="8">
        <v>0</v>
      </c>
      <c r="M243" s="8">
        <v>0</v>
      </c>
      <c r="N243" s="8">
        <v>0</v>
      </c>
      <c r="O243" s="8">
        <v>713.00457144901986</v>
      </c>
      <c r="P243" s="8">
        <v>713.00457144901986</v>
      </c>
      <c r="Q243" s="9">
        <v>0</v>
      </c>
      <c r="R243" s="7">
        <v>14704.46</v>
      </c>
      <c r="S243" s="8">
        <v>200.73434845066245</v>
      </c>
      <c r="T243" s="8" t="s">
        <v>72</v>
      </c>
      <c r="U243" s="8">
        <v>37.03062480763311</v>
      </c>
      <c r="V243" s="8" t="s">
        <v>72</v>
      </c>
      <c r="W243" s="8">
        <v>42.924841464252196</v>
      </c>
      <c r="X243" s="8">
        <v>280.68981472254774</v>
      </c>
      <c r="Y243" s="9" t="s">
        <v>72</v>
      </c>
      <c r="Z243" s="7">
        <v>65738.34</v>
      </c>
      <c r="AA243" s="8">
        <v>573.52670985903558</v>
      </c>
      <c r="AB243" s="8" t="s">
        <v>72</v>
      </c>
      <c r="AC243" s="8">
        <v>144.27516158818094</v>
      </c>
      <c r="AD243" s="8" t="s">
        <v>72</v>
      </c>
      <c r="AE243" s="8">
        <v>884.70393730602859</v>
      </c>
      <c r="AF243" s="8">
        <v>1602.5058087532452</v>
      </c>
      <c r="AG243" s="9" t="s">
        <v>72</v>
      </c>
      <c r="AH243" s="7">
        <v>14708.11</v>
      </c>
    </row>
    <row r="244" spans="1:34" x14ac:dyDescent="0.45">
      <c r="A244" s="4">
        <v>50771</v>
      </c>
      <c r="B244" s="34">
        <v>10875.6414</v>
      </c>
      <c r="C244" s="8">
        <v>475.38592533616418</v>
      </c>
      <c r="D244" s="8">
        <v>0</v>
      </c>
      <c r="E244" s="8">
        <v>119.18155641578153</v>
      </c>
      <c r="F244" s="8">
        <v>0</v>
      </c>
      <c r="G244" s="8">
        <v>141.7233560090703</v>
      </c>
      <c r="H244" s="8">
        <v>736.29083776101606</v>
      </c>
      <c r="I244" s="9"/>
      <c r="J244" s="7">
        <v>55304.47</v>
      </c>
      <c r="K244" s="8">
        <v>0</v>
      </c>
      <c r="L244" s="8">
        <v>0</v>
      </c>
      <c r="M244" s="8">
        <v>0</v>
      </c>
      <c r="N244" s="8">
        <v>0</v>
      </c>
      <c r="O244" s="8">
        <v>714.41282652160385</v>
      </c>
      <c r="P244" s="8">
        <v>714.41282652160385</v>
      </c>
      <c r="Q244" s="9">
        <v>0</v>
      </c>
      <c r="R244" s="7">
        <v>15416.18</v>
      </c>
      <c r="S244" s="8">
        <v>199.66208864118894</v>
      </c>
      <c r="T244" s="8" t="s">
        <v>72</v>
      </c>
      <c r="U244" s="8">
        <v>36.707919376060708</v>
      </c>
      <c r="V244" s="8" t="s">
        <v>72</v>
      </c>
      <c r="W244" s="8">
        <v>42.517006802721085</v>
      </c>
      <c r="X244" s="8">
        <v>278.88701481997077</v>
      </c>
      <c r="Y244" s="9" t="s">
        <v>72</v>
      </c>
      <c r="Z244" s="7">
        <v>65734.539999999994</v>
      </c>
      <c r="AA244" s="8">
        <v>570.46311040339697</v>
      </c>
      <c r="AB244" s="8" t="s">
        <v>72</v>
      </c>
      <c r="AC244" s="8">
        <v>143.01786769893783</v>
      </c>
      <c r="AD244" s="8" t="s">
        <v>72</v>
      </c>
      <c r="AE244" s="8">
        <v>884.48085373248819</v>
      </c>
      <c r="AF244" s="8">
        <v>1597.961831834823</v>
      </c>
      <c r="AG244" s="9" t="s">
        <v>72</v>
      </c>
      <c r="AH244" s="7">
        <v>15415.33</v>
      </c>
    </row>
    <row r="245" spans="1:34" x14ac:dyDescent="0.45">
      <c r="A245" s="4">
        <v>50802</v>
      </c>
      <c r="B245" s="34">
        <v>10550.537</v>
      </c>
      <c r="C245" s="8">
        <v>472.85881566334609</v>
      </c>
      <c r="D245" s="8">
        <v>0</v>
      </c>
      <c r="E245" s="8">
        <v>118.14744801512289</v>
      </c>
      <c r="F245" s="8">
        <v>0</v>
      </c>
      <c r="G245" s="8">
        <v>140.38318995530202</v>
      </c>
      <c r="H245" s="8">
        <v>731.38945363377093</v>
      </c>
      <c r="I245" s="9"/>
      <c r="J245" s="7">
        <v>55348.94</v>
      </c>
      <c r="K245" s="8">
        <v>0</v>
      </c>
      <c r="L245" s="8">
        <v>0</v>
      </c>
      <c r="M245" s="8">
        <v>0</v>
      </c>
      <c r="N245" s="8">
        <v>0</v>
      </c>
      <c r="O245" s="8">
        <v>715.86671619956098</v>
      </c>
      <c r="P245" s="8">
        <v>715.86671619956098</v>
      </c>
      <c r="Q245" s="9">
        <v>0</v>
      </c>
      <c r="R245" s="7">
        <v>16145.61</v>
      </c>
      <c r="S245" s="8">
        <v>198.60070257860536</v>
      </c>
      <c r="T245" s="8" t="s">
        <v>72</v>
      </c>
      <c r="U245" s="8">
        <v>36.38941398865785</v>
      </c>
      <c r="V245" s="8" t="s">
        <v>72</v>
      </c>
      <c r="W245" s="8">
        <v>42.114956986590599</v>
      </c>
      <c r="X245" s="8">
        <v>277.1050735538538</v>
      </c>
      <c r="Y245" s="9" t="s">
        <v>72</v>
      </c>
      <c r="Z245" s="7">
        <v>65726.83</v>
      </c>
      <c r="AA245" s="8">
        <v>567.43057879601531</v>
      </c>
      <c r="AB245" s="8" t="s">
        <v>72</v>
      </c>
      <c r="AC245" s="8">
        <v>141.77693761814746</v>
      </c>
      <c r="AD245" s="8" t="s">
        <v>72</v>
      </c>
      <c r="AE245" s="8">
        <v>884.32654414592344</v>
      </c>
      <c r="AF245" s="8">
        <v>1593.5340605600863</v>
      </c>
      <c r="AG245" s="9" t="s">
        <v>72</v>
      </c>
      <c r="AH245" s="7">
        <v>16145.25</v>
      </c>
    </row>
    <row r="246" spans="1:34" x14ac:dyDescent="0.45">
      <c r="A246" s="4">
        <v>50830</v>
      </c>
      <c r="B246" s="34">
        <v>10476.392100000001</v>
      </c>
      <c r="C246" s="8">
        <v>470.35721603715598</v>
      </c>
      <c r="D246" s="8">
        <v>0</v>
      </c>
      <c r="E246" s="8">
        <v>117.12674050336388</v>
      </c>
      <c r="F246" s="8">
        <v>0</v>
      </c>
      <c r="G246" s="8">
        <v>139.06194375222498</v>
      </c>
      <c r="H246" s="8">
        <v>726.54590029274482</v>
      </c>
      <c r="I246" s="9"/>
      <c r="J246" s="7">
        <v>55344.27</v>
      </c>
      <c r="K246" s="8">
        <v>0</v>
      </c>
      <c r="L246" s="8">
        <v>0</v>
      </c>
      <c r="M246" s="8">
        <v>0</v>
      </c>
      <c r="N246" s="8">
        <v>0</v>
      </c>
      <c r="O246" s="8">
        <v>717.36694256121007</v>
      </c>
      <c r="P246" s="8">
        <v>717.36694256121007</v>
      </c>
      <c r="Q246" s="9">
        <v>0</v>
      </c>
      <c r="R246" s="7">
        <v>16393.310000000001</v>
      </c>
      <c r="S246" s="8">
        <v>197.5500307356055</v>
      </c>
      <c r="T246" s="8" t="s">
        <v>72</v>
      </c>
      <c r="U246" s="8">
        <v>36.075036075036067</v>
      </c>
      <c r="V246" s="8" t="s">
        <v>72</v>
      </c>
      <c r="W246" s="8">
        <v>41.718583125667493</v>
      </c>
      <c r="X246" s="8">
        <v>275.34364993630902</v>
      </c>
      <c r="Y246" s="9" t="s">
        <v>72</v>
      </c>
      <c r="Z246" s="7">
        <v>68605.94</v>
      </c>
      <c r="AA246" s="8">
        <v>564.42865924458715</v>
      </c>
      <c r="AB246" s="8" t="s">
        <v>72</v>
      </c>
      <c r="AC246" s="8">
        <v>140.55208860403664</v>
      </c>
      <c r="AD246" s="8" t="s">
        <v>72</v>
      </c>
      <c r="AE246" s="8">
        <v>884.24127506388004</v>
      </c>
      <c r="AF246" s="8">
        <v>1589.2220229125037</v>
      </c>
      <c r="AG246" s="9" t="s">
        <v>72</v>
      </c>
      <c r="AH246" s="7">
        <v>16392.509999999998</v>
      </c>
    </row>
    <row r="247" spans="1:34" x14ac:dyDescent="0.45">
      <c r="A247" s="4">
        <v>50861</v>
      </c>
      <c r="B247" s="34">
        <v>10398.863600000001</v>
      </c>
      <c r="C247" s="8">
        <v>467.88075386240024</v>
      </c>
      <c r="D247" s="8">
        <v>0</v>
      </c>
      <c r="E247" s="8">
        <v>116.11920332936981</v>
      </c>
      <c r="F247" s="8">
        <v>0</v>
      </c>
      <c r="G247" s="8">
        <v>137.75926293283962</v>
      </c>
      <c r="H247" s="8">
        <v>721.75922012460967</v>
      </c>
      <c r="I247" s="9"/>
      <c r="J247" s="7">
        <v>55385.06</v>
      </c>
      <c r="K247" s="8">
        <v>0</v>
      </c>
      <c r="L247" s="8">
        <v>0</v>
      </c>
      <c r="M247" s="8">
        <v>0</v>
      </c>
      <c r="N247" s="8">
        <v>0</v>
      </c>
      <c r="O247" s="8">
        <v>718.91422785345787</v>
      </c>
      <c r="P247" s="8">
        <v>718.91422785345787</v>
      </c>
      <c r="Q247" s="9">
        <v>0</v>
      </c>
      <c r="R247" s="7">
        <v>15837.69</v>
      </c>
      <c r="S247" s="8">
        <v>196.50991662220812</v>
      </c>
      <c r="T247" s="8" t="s">
        <v>72</v>
      </c>
      <c r="U247" s="8">
        <v>35.764714625445897</v>
      </c>
      <c r="V247" s="8" t="s">
        <v>72</v>
      </c>
      <c r="W247" s="8">
        <v>41.327778879851891</v>
      </c>
      <c r="X247" s="8">
        <v>273.60241012750589</v>
      </c>
      <c r="Y247" s="9" t="s">
        <v>72</v>
      </c>
      <c r="Z247" s="7">
        <v>68534.95</v>
      </c>
      <c r="AA247" s="8">
        <v>561.45690463488029</v>
      </c>
      <c r="AB247" s="8" t="s">
        <v>72</v>
      </c>
      <c r="AC247" s="8">
        <v>139.34304399524376</v>
      </c>
      <c r="AD247" s="8" t="s">
        <v>72</v>
      </c>
      <c r="AE247" s="8">
        <v>884.22534337286538</v>
      </c>
      <c r="AF247" s="8">
        <v>1585.0252920029893</v>
      </c>
      <c r="AG247" s="9" t="s">
        <v>72</v>
      </c>
      <c r="AH247" s="7">
        <v>15836.46</v>
      </c>
    </row>
    <row r="248" spans="1:34" x14ac:dyDescent="0.45">
      <c r="A248" s="4">
        <v>50891</v>
      </c>
      <c r="B248" s="34">
        <v>10089.639799999999</v>
      </c>
      <c r="C248" s="8">
        <v>465.42906360712243</v>
      </c>
      <c r="D248" s="8">
        <v>0</v>
      </c>
      <c r="E248" s="8">
        <v>115.12461087881522</v>
      </c>
      <c r="F248" s="8">
        <v>0</v>
      </c>
      <c r="G248" s="8">
        <v>136.47480129268936</v>
      </c>
      <c r="H248" s="8">
        <v>717.02847577862701</v>
      </c>
      <c r="I248" s="9"/>
      <c r="J248" s="7">
        <v>55535.28</v>
      </c>
      <c r="K248" s="8">
        <v>0</v>
      </c>
      <c r="L248" s="8">
        <v>0</v>
      </c>
      <c r="M248" s="8">
        <v>0</v>
      </c>
      <c r="N248" s="8">
        <v>0</v>
      </c>
      <c r="O248" s="8">
        <v>720.50931527814623</v>
      </c>
      <c r="P248" s="8">
        <v>720.50931527814623</v>
      </c>
      <c r="Q248" s="9">
        <v>0</v>
      </c>
      <c r="R248" s="7">
        <v>14823.94</v>
      </c>
      <c r="S248" s="8">
        <v>195.48020671499143</v>
      </c>
      <c r="T248" s="8" t="s">
        <v>72</v>
      </c>
      <c r="U248" s="8">
        <v>35.45838015067509</v>
      </c>
      <c r="V248" s="8" t="s">
        <v>72</v>
      </c>
      <c r="W248" s="8">
        <v>40.942440387806812</v>
      </c>
      <c r="X248" s="8">
        <v>271.88102725347335</v>
      </c>
      <c r="Y248" s="9" t="s">
        <v>72</v>
      </c>
      <c r="Z248" s="7">
        <v>68490.97</v>
      </c>
      <c r="AA248" s="8">
        <v>558.51487632854685</v>
      </c>
      <c r="AB248" s="8" t="s">
        <v>72</v>
      </c>
      <c r="AC248" s="8">
        <v>138.14953305457826</v>
      </c>
      <c r="AD248" s="8" t="s">
        <v>72</v>
      </c>
      <c r="AE248" s="8">
        <v>884.27907682937348</v>
      </c>
      <c r="AF248" s="8">
        <v>1580.9434862124986</v>
      </c>
      <c r="AG248" s="9" t="s">
        <v>72</v>
      </c>
      <c r="AH248" s="7">
        <v>14823.9</v>
      </c>
    </row>
    <row r="249" spans="1:34" x14ac:dyDescent="0.45">
      <c r="A249" s="4">
        <v>50922</v>
      </c>
      <c r="B249" s="34">
        <v>9764.3822</v>
      </c>
      <c r="C249" s="8">
        <v>463.0017866387447</v>
      </c>
      <c r="D249" s="8">
        <v>0</v>
      </c>
      <c r="E249" s="8">
        <v>114.14274234787057</v>
      </c>
      <c r="F249" s="8">
        <v>0</v>
      </c>
      <c r="G249" s="8">
        <v>135.20822065981613</v>
      </c>
      <c r="H249" s="8">
        <v>712.35274964643133</v>
      </c>
      <c r="I249" s="9"/>
      <c r="J249" s="7">
        <v>55694.41</v>
      </c>
      <c r="K249" s="8">
        <v>0</v>
      </c>
      <c r="L249" s="8">
        <v>0</v>
      </c>
      <c r="M249" s="8">
        <v>0</v>
      </c>
      <c r="N249" s="8">
        <v>0</v>
      </c>
      <c r="O249" s="8">
        <v>722.15296980535174</v>
      </c>
      <c r="P249" s="8">
        <v>722.15296980535174</v>
      </c>
      <c r="Q249" s="9">
        <v>0</v>
      </c>
      <c r="R249" s="7">
        <v>13863.65</v>
      </c>
      <c r="S249" s="8">
        <v>194.46075038827277</v>
      </c>
      <c r="T249" s="8" t="s">
        <v>72</v>
      </c>
      <c r="U249" s="8">
        <v>35.155964643144138</v>
      </c>
      <c r="V249" s="8" t="s">
        <v>72</v>
      </c>
      <c r="W249" s="8">
        <v>40.562466197944843</v>
      </c>
      <c r="X249" s="8">
        <v>270.17918122936175</v>
      </c>
      <c r="Y249" s="9" t="s">
        <v>72</v>
      </c>
      <c r="Z249" s="7">
        <v>68461.850000000006</v>
      </c>
      <c r="AA249" s="8">
        <v>555.6021439664936</v>
      </c>
      <c r="AB249" s="8" t="s">
        <v>72</v>
      </c>
      <c r="AC249" s="8">
        <v>136.97129081744467</v>
      </c>
      <c r="AD249" s="8" t="s">
        <v>72</v>
      </c>
      <c r="AE249" s="8">
        <v>884.40283459713112</v>
      </c>
      <c r="AF249" s="8">
        <v>1576.9762693810694</v>
      </c>
      <c r="AG249" s="9" t="s">
        <v>72</v>
      </c>
      <c r="AH249" s="7">
        <v>13862.38</v>
      </c>
    </row>
    <row r="250" spans="1:34" x14ac:dyDescent="0.45">
      <c r="A250" s="4">
        <v>50952</v>
      </c>
      <c r="B250" s="34">
        <v>9710.5633999999991</v>
      </c>
      <c r="C250" s="8">
        <v>460.5985710646915</v>
      </c>
      <c r="D250" s="8">
        <v>0</v>
      </c>
      <c r="E250" s="8">
        <v>113.17338162064286</v>
      </c>
      <c r="F250" s="8">
        <v>0</v>
      </c>
      <c r="G250" s="8">
        <v>133.95919067215362</v>
      </c>
      <c r="H250" s="8">
        <v>707.73114335748801</v>
      </c>
      <c r="I250" s="9"/>
      <c r="J250" s="7">
        <v>55841.95</v>
      </c>
      <c r="K250" s="8">
        <v>0</v>
      </c>
      <c r="L250" s="8">
        <v>0</v>
      </c>
      <c r="M250" s="8">
        <v>0</v>
      </c>
      <c r="N250" s="8">
        <v>0</v>
      </c>
      <c r="O250" s="8">
        <v>723.84597901530287</v>
      </c>
      <c r="P250" s="8">
        <v>723.84597901530287</v>
      </c>
      <c r="Q250" s="9">
        <v>0</v>
      </c>
      <c r="R250" s="7">
        <v>13263.22</v>
      </c>
      <c r="S250" s="8">
        <v>193.45139984717042</v>
      </c>
      <c r="T250" s="8" t="s">
        <v>72</v>
      </c>
      <c r="U250" s="8">
        <v>34.857401539158005</v>
      </c>
      <c r="V250" s="8" t="s">
        <v>72</v>
      </c>
      <c r="W250" s="8">
        <v>40.187757201646093</v>
      </c>
      <c r="X250" s="8">
        <v>268.4965585879745</v>
      </c>
      <c r="Y250" s="9" t="s">
        <v>72</v>
      </c>
      <c r="Z250" s="7">
        <v>68439.070000000007</v>
      </c>
      <c r="AA250" s="8">
        <v>552.71828527762978</v>
      </c>
      <c r="AB250" s="8" t="s">
        <v>72</v>
      </c>
      <c r="AC250" s="8">
        <v>135.80805794477143</v>
      </c>
      <c r="AD250" s="8" t="s">
        <v>72</v>
      </c>
      <c r="AE250" s="8">
        <v>884.59700782188725</v>
      </c>
      <c r="AF250" s="8">
        <v>1573.1233510442885</v>
      </c>
      <c r="AG250" s="9" t="s">
        <v>72</v>
      </c>
      <c r="AH250" s="7">
        <v>13263.29</v>
      </c>
    </row>
    <row r="251" spans="1:34" x14ac:dyDescent="0.45">
      <c r="A251" s="4">
        <v>50983</v>
      </c>
      <c r="B251" s="34">
        <v>9395.6222000000016</v>
      </c>
      <c r="C251" s="8">
        <v>458.21907157735546</v>
      </c>
      <c r="D251" s="8">
        <v>0</v>
      </c>
      <c r="E251" s="8">
        <v>112.21631715024419</v>
      </c>
      <c r="F251" s="8">
        <v>0</v>
      </c>
      <c r="G251" s="8">
        <v>132.72738856208457</v>
      </c>
      <c r="H251" s="8">
        <v>703.16277728968419</v>
      </c>
      <c r="I251" s="9"/>
      <c r="J251" s="7">
        <v>55984.63</v>
      </c>
      <c r="K251" s="8">
        <v>0</v>
      </c>
      <c r="L251" s="8">
        <v>0</v>
      </c>
      <c r="M251" s="8">
        <v>0</v>
      </c>
      <c r="N251" s="8">
        <v>0</v>
      </c>
      <c r="O251" s="8">
        <v>725.58915397065402</v>
      </c>
      <c r="P251" s="8">
        <v>725.58915397065402</v>
      </c>
      <c r="Q251" s="9">
        <v>0</v>
      </c>
      <c r="R251" s="7">
        <v>12996.84</v>
      </c>
      <c r="S251" s="8">
        <v>192.45201006248931</v>
      </c>
      <c r="T251" s="8" t="s">
        <v>72</v>
      </c>
      <c r="U251" s="8">
        <v>34.562625682275211</v>
      </c>
      <c r="V251" s="8" t="s">
        <v>72</v>
      </c>
      <c r="W251" s="8">
        <v>39.818216568625374</v>
      </c>
      <c r="X251" s="8">
        <v>266.83285231338988</v>
      </c>
      <c r="Y251" s="9" t="s">
        <v>72</v>
      </c>
      <c r="Z251" s="7">
        <v>68420.5</v>
      </c>
      <c r="AA251" s="8">
        <v>549.86288589282651</v>
      </c>
      <c r="AB251" s="8" t="s">
        <v>72</v>
      </c>
      <c r="AC251" s="8">
        <v>134.65958058029304</v>
      </c>
      <c r="AD251" s="8" t="s">
        <v>72</v>
      </c>
      <c r="AE251" s="8">
        <v>884.86202024515546</v>
      </c>
      <c r="AF251" s="8">
        <v>1569.384486718275</v>
      </c>
      <c r="AG251" s="9" t="s">
        <v>72</v>
      </c>
      <c r="AH251" s="7">
        <v>12996.85</v>
      </c>
    </row>
    <row r="252" spans="1:34" x14ac:dyDescent="0.45">
      <c r="A252" s="4">
        <v>51014</v>
      </c>
      <c r="B252" s="34">
        <v>9333.619999999999</v>
      </c>
      <c r="C252" s="8">
        <v>455.8629493032704</v>
      </c>
      <c r="D252" s="8">
        <v>0</v>
      </c>
      <c r="E252" s="8">
        <v>111.27134184336555</v>
      </c>
      <c r="F252" s="8">
        <v>0</v>
      </c>
      <c r="G252" s="8">
        <v>131.51249894790004</v>
      </c>
      <c r="H252" s="8">
        <v>698.64679009453607</v>
      </c>
      <c r="I252" s="9"/>
      <c r="J252" s="7">
        <v>55410.46</v>
      </c>
      <c r="K252" s="8">
        <v>0</v>
      </c>
      <c r="L252" s="8">
        <v>0</v>
      </c>
      <c r="M252" s="8">
        <v>0</v>
      </c>
      <c r="N252" s="8">
        <v>0</v>
      </c>
      <c r="O252" s="8">
        <v>727.3833301209238</v>
      </c>
      <c r="P252" s="8">
        <v>727.3833301209238</v>
      </c>
      <c r="Q252" s="9">
        <v>0</v>
      </c>
      <c r="R252" s="7">
        <v>12812.04</v>
      </c>
      <c r="S252" s="8">
        <v>191.46243870737356</v>
      </c>
      <c r="T252" s="8" t="s">
        <v>72</v>
      </c>
      <c r="U252" s="8">
        <v>34.271573287756588</v>
      </c>
      <c r="V252" s="8" t="s">
        <v>72</v>
      </c>
      <c r="W252" s="8">
        <v>39.453749684370017</v>
      </c>
      <c r="X252" s="8">
        <v>265.18776167950017</v>
      </c>
      <c r="Y252" s="9" t="s">
        <v>72</v>
      </c>
      <c r="Z252" s="7">
        <v>65695.710000000006</v>
      </c>
      <c r="AA252" s="8">
        <v>547.03553916392445</v>
      </c>
      <c r="AB252" s="8" t="s">
        <v>72</v>
      </c>
      <c r="AC252" s="8">
        <v>133.52561021203866</v>
      </c>
      <c r="AD252" s="8" t="s">
        <v>72</v>
      </c>
      <c r="AE252" s="8">
        <v>885.19832885840378</v>
      </c>
      <c r="AF252" s="8">
        <v>1565.759478234367</v>
      </c>
      <c r="AG252" s="9" t="s">
        <v>72</v>
      </c>
      <c r="AH252" s="7">
        <v>12812.06</v>
      </c>
    </row>
    <row r="253" spans="1:34" x14ac:dyDescent="0.45">
      <c r="A253" s="4">
        <v>51044</v>
      </c>
      <c r="B253" s="34">
        <v>9227.8668999999991</v>
      </c>
      <c r="C253" s="8">
        <v>453.52987165635767</v>
      </c>
      <c r="D253" s="8">
        <v>0</v>
      </c>
      <c r="E253" s="8">
        <v>110.33825294823812</v>
      </c>
      <c r="F253" s="8">
        <v>0</v>
      </c>
      <c r="G253" s="8">
        <v>130.31421363190927</v>
      </c>
      <c r="H253" s="8">
        <v>694.18233823650507</v>
      </c>
      <c r="I253" s="9"/>
      <c r="J253" s="7">
        <v>55520.77</v>
      </c>
      <c r="K253" s="8">
        <v>0</v>
      </c>
      <c r="L253" s="8">
        <v>0</v>
      </c>
      <c r="M253" s="8">
        <v>0</v>
      </c>
      <c r="N253" s="8">
        <v>0</v>
      </c>
      <c r="O253" s="8">
        <v>729.2293682410218</v>
      </c>
      <c r="P253" s="8">
        <v>729.2293682410218</v>
      </c>
      <c r="Q253" s="9">
        <v>0</v>
      </c>
      <c r="R253" s="7">
        <v>13164.98</v>
      </c>
      <c r="S253" s="8">
        <v>190.48254609567022</v>
      </c>
      <c r="T253" s="8" t="s">
        <v>72</v>
      </c>
      <c r="U253" s="8">
        <v>33.984181908057337</v>
      </c>
      <c r="V253" s="8" t="s">
        <v>72</v>
      </c>
      <c r="W253" s="8">
        <v>39.094264089572782</v>
      </c>
      <c r="X253" s="8">
        <v>263.56099209330034</v>
      </c>
      <c r="Y253" s="9" t="s">
        <v>72</v>
      </c>
      <c r="Z253" s="7">
        <v>65690.98</v>
      </c>
      <c r="AA253" s="8">
        <v>544.2358459876292</v>
      </c>
      <c r="AB253" s="8" t="s">
        <v>72</v>
      </c>
      <c r="AC253" s="8">
        <v>132.40590353788573</v>
      </c>
      <c r="AD253" s="8" t="s">
        <v>72</v>
      </c>
      <c r="AE253" s="8">
        <v>885.60642459931296</v>
      </c>
      <c r="AF253" s="8">
        <v>1562.248174124828</v>
      </c>
      <c r="AG253" s="9" t="s">
        <v>72</v>
      </c>
      <c r="AH253" s="7">
        <v>13165.5</v>
      </c>
    </row>
    <row r="254" spans="1:34" x14ac:dyDescent="0.45">
      <c r="A254" s="4">
        <v>51075</v>
      </c>
      <c r="B254" s="34">
        <v>9143.2971999999991</v>
      </c>
      <c r="C254" s="8">
        <v>351.21951219512198</v>
      </c>
      <c r="D254" s="8">
        <v>0</v>
      </c>
      <c r="E254" s="8">
        <v>109.41685194586933</v>
      </c>
      <c r="F254" s="8">
        <v>0</v>
      </c>
      <c r="G254" s="8">
        <v>129.13223140495865</v>
      </c>
      <c r="H254" s="8">
        <v>589.76859554594989</v>
      </c>
      <c r="I254" s="9"/>
      <c r="J254" s="7">
        <v>48835.91</v>
      </c>
      <c r="K254" s="8">
        <v>0</v>
      </c>
      <c r="L254" s="8">
        <v>0</v>
      </c>
      <c r="M254" s="8">
        <v>0</v>
      </c>
      <c r="N254" s="8">
        <v>0</v>
      </c>
      <c r="O254" s="8">
        <v>731.12815540584415</v>
      </c>
      <c r="P254" s="8">
        <v>731.12815540584415</v>
      </c>
      <c r="Q254" s="9">
        <v>0</v>
      </c>
      <c r="R254" s="7">
        <v>14306.03</v>
      </c>
      <c r="S254" s="8">
        <v>147.51219512195124</v>
      </c>
      <c r="T254" s="8" t="s">
        <v>72</v>
      </c>
      <c r="U254" s="8">
        <v>33.700390399327752</v>
      </c>
      <c r="V254" s="8" t="s">
        <v>72</v>
      </c>
      <c r="W254" s="8">
        <v>38.739669421487598</v>
      </c>
      <c r="X254" s="8">
        <v>219.95225494276659</v>
      </c>
      <c r="Y254" s="9" t="s">
        <v>72</v>
      </c>
      <c r="Z254" s="7">
        <v>58807.93</v>
      </c>
      <c r="AA254" s="8">
        <v>421.46341463414637</v>
      </c>
      <c r="AB254" s="8" t="s">
        <v>72</v>
      </c>
      <c r="AC254" s="8">
        <v>131.30022233504317</v>
      </c>
      <c r="AD254" s="8" t="s">
        <v>72</v>
      </c>
      <c r="AE254" s="8">
        <v>886.08683309179446</v>
      </c>
      <c r="AF254" s="8">
        <v>1438.850470060984</v>
      </c>
      <c r="AG254" s="9" t="s">
        <v>72</v>
      </c>
      <c r="AH254" s="7">
        <v>14306.25</v>
      </c>
    </row>
    <row r="255" spans="1:34" x14ac:dyDescent="0.45">
      <c r="A255" s="4">
        <v>51105</v>
      </c>
      <c r="B255" s="34">
        <v>9144.0391999999993</v>
      </c>
      <c r="C255" s="8">
        <v>349.72677595628414</v>
      </c>
      <c r="D255" s="8">
        <v>0</v>
      </c>
      <c r="E255" s="8">
        <v>108.50694444444444</v>
      </c>
      <c r="F255" s="8">
        <v>0</v>
      </c>
      <c r="G255" s="8">
        <v>127.96625785712823</v>
      </c>
      <c r="H255" s="8">
        <v>586.19997825785686</v>
      </c>
      <c r="I255" s="9"/>
      <c r="J255" s="7">
        <v>44786.879999999997</v>
      </c>
      <c r="K255" s="8">
        <v>0</v>
      </c>
      <c r="L255" s="8">
        <v>0</v>
      </c>
      <c r="M255" s="8">
        <v>0</v>
      </c>
      <c r="N255" s="8">
        <v>0</v>
      </c>
      <c r="O255" s="8">
        <v>733.08060600306021</v>
      </c>
      <c r="P255" s="8">
        <v>733.08060600306021</v>
      </c>
      <c r="Q255" s="9">
        <v>0</v>
      </c>
      <c r="R255" s="7">
        <v>15227.16</v>
      </c>
      <c r="S255" s="8">
        <v>146.88524590163934</v>
      </c>
      <c r="T255" s="8" t="s">
        <v>72</v>
      </c>
      <c r="U255" s="8">
        <v>33.420138888888893</v>
      </c>
      <c r="V255" s="8" t="s">
        <v>72</v>
      </c>
      <c r="W255" s="8">
        <v>38.389877357138467</v>
      </c>
      <c r="X255" s="8">
        <v>218.69526214766668</v>
      </c>
      <c r="Y255" s="9" t="s">
        <v>72</v>
      </c>
      <c r="Z255" s="7">
        <v>54804.480000000003</v>
      </c>
      <c r="AA255" s="8">
        <v>419.67213114754094</v>
      </c>
      <c r="AB255" s="8" t="s">
        <v>72</v>
      </c>
      <c r="AC255" s="8">
        <v>130.20833333333331</v>
      </c>
      <c r="AD255" s="8" t="s">
        <v>72</v>
      </c>
      <c r="AE255" s="8">
        <v>886.64011543161405</v>
      </c>
      <c r="AF255" s="8">
        <v>1436.5205799124883</v>
      </c>
      <c r="AG255" s="9" t="s">
        <v>72</v>
      </c>
      <c r="AH255" s="7">
        <v>15229.81</v>
      </c>
    </row>
    <row r="256" spans="1:34" x14ac:dyDescent="0.45">
      <c r="A256" s="4">
        <v>51136</v>
      </c>
      <c r="B256" s="34">
        <v>8916.0632000000005</v>
      </c>
      <c r="C256" s="8">
        <v>348.24667472793232</v>
      </c>
      <c r="D256" s="8">
        <v>0</v>
      </c>
      <c r="E256" s="8">
        <v>107.6083400767893</v>
      </c>
      <c r="F256" s="8">
        <v>0</v>
      </c>
      <c r="G256" s="8">
        <v>126.81600519438359</v>
      </c>
      <c r="H256" s="8">
        <v>582.67101999910528</v>
      </c>
      <c r="I256" s="9"/>
      <c r="J256" s="7">
        <v>44635</v>
      </c>
      <c r="K256" s="8">
        <v>0</v>
      </c>
      <c r="L256" s="8">
        <v>0</v>
      </c>
      <c r="M256" s="8">
        <v>0</v>
      </c>
      <c r="N256" s="8">
        <v>0</v>
      </c>
      <c r="O256" s="8">
        <v>735.08766278629025</v>
      </c>
      <c r="P256" s="8">
        <v>735.08766278629025</v>
      </c>
      <c r="Q256" s="9">
        <v>0</v>
      </c>
      <c r="R256" s="7">
        <v>16136.9</v>
      </c>
      <c r="S256" s="8">
        <v>146.26360338573159</v>
      </c>
      <c r="T256" s="8" t="s">
        <v>72</v>
      </c>
      <c r="U256" s="8">
        <v>33.143368743651102</v>
      </c>
      <c r="V256" s="8" t="s">
        <v>72</v>
      </c>
      <c r="W256" s="8">
        <v>38.044801558315079</v>
      </c>
      <c r="X256" s="8">
        <v>217.45177368769777</v>
      </c>
      <c r="Y256" s="9" t="s">
        <v>72</v>
      </c>
      <c r="Z256" s="7">
        <v>54820.61</v>
      </c>
      <c r="AA256" s="8">
        <v>417.89600967351879</v>
      </c>
      <c r="AB256" s="8" t="s">
        <v>72</v>
      </c>
      <c r="AC256" s="8">
        <v>129.13000809214716</v>
      </c>
      <c r="AD256" s="8" t="s">
        <v>72</v>
      </c>
      <c r="AE256" s="8">
        <v>887.26686901955054</v>
      </c>
      <c r="AF256" s="8">
        <v>1434.2928867852165</v>
      </c>
      <c r="AG256" s="9" t="s">
        <v>72</v>
      </c>
      <c r="AH256" s="7">
        <v>16139.8</v>
      </c>
    </row>
    <row r="257" spans="1:34" x14ac:dyDescent="0.45">
      <c r="A257" s="4">
        <v>51167</v>
      </c>
      <c r="B257" s="34">
        <v>8836.8089999999993</v>
      </c>
      <c r="C257" s="8">
        <v>346.77904876580374</v>
      </c>
      <c r="D257" s="8">
        <v>0</v>
      </c>
      <c r="E257" s="8">
        <v>106.7208524007923</v>
      </c>
      <c r="F257" s="8">
        <v>0</v>
      </c>
      <c r="G257" s="8">
        <v>125.6811920609705</v>
      </c>
      <c r="H257" s="8">
        <v>579.18109322756652</v>
      </c>
      <c r="I257" s="9"/>
      <c r="J257" s="7">
        <v>44586.16</v>
      </c>
      <c r="K257" s="8">
        <v>0</v>
      </c>
      <c r="L257" s="8">
        <v>0</v>
      </c>
      <c r="M257" s="8">
        <v>0</v>
      </c>
      <c r="N257" s="8">
        <v>0</v>
      </c>
      <c r="O257" s="8">
        <v>737.15029797100931</v>
      </c>
      <c r="P257" s="8">
        <v>737.15029797100931</v>
      </c>
      <c r="Q257" s="9">
        <v>0</v>
      </c>
      <c r="R257" s="7">
        <v>16575.650000000001</v>
      </c>
      <c r="S257" s="8">
        <v>145.64720048163755</v>
      </c>
      <c r="T257" s="8" t="s">
        <v>72</v>
      </c>
      <c r="U257" s="8">
        <v>32.87002253944403</v>
      </c>
      <c r="V257" s="8" t="s">
        <v>72</v>
      </c>
      <c r="W257" s="8">
        <v>37.704357618291148</v>
      </c>
      <c r="X257" s="8">
        <v>216.22158063937272</v>
      </c>
      <c r="Y257" s="9" t="s">
        <v>72</v>
      </c>
      <c r="Z257" s="7">
        <v>54827.41</v>
      </c>
      <c r="AA257" s="8">
        <v>416.13485851896445</v>
      </c>
      <c r="AB257" s="8" t="s">
        <v>72</v>
      </c>
      <c r="AC257" s="8">
        <v>128.06502288095075</v>
      </c>
      <c r="AD257" s="8" t="s">
        <v>72</v>
      </c>
      <c r="AE257" s="8">
        <v>887.96772844417387</v>
      </c>
      <c r="AF257" s="8">
        <v>1432.1676098440889</v>
      </c>
      <c r="AG257" s="9" t="s">
        <v>72</v>
      </c>
      <c r="AH257" s="7">
        <v>16561.5</v>
      </c>
    </row>
    <row r="258" spans="1:34" x14ac:dyDescent="0.45">
      <c r="A258" s="4">
        <v>51196</v>
      </c>
      <c r="B258" s="34">
        <v>8833.9045999999998</v>
      </c>
      <c r="C258" s="8">
        <v>345.32374100719426</v>
      </c>
      <c r="D258" s="8">
        <v>0</v>
      </c>
      <c r="E258" s="8">
        <v>105.84429880268931</v>
      </c>
      <c r="F258" s="8">
        <v>0</v>
      </c>
      <c r="G258" s="8">
        <v>124.56154336734691</v>
      </c>
      <c r="H258" s="8">
        <v>575.72958317723044</v>
      </c>
      <c r="I258" s="9"/>
      <c r="J258" s="7">
        <v>44587.35</v>
      </c>
      <c r="K258" s="8">
        <v>0</v>
      </c>
      <c r="L258" s="8">
        <v>0</v>
      </c>
      <c r="M258" s="8">
        <v>0</v>
      </c>
      <c r="N258" s="8">
        <v>0</v>
      </c>
      <c r="O258" s="8">
        <v>739.26951437562832</v>
      </c>
      <c r="P258" s="8">
        <v>739.26951437562832</v>
      </c>
      <c r="Q258" s="9">
        <v>0</v>
      </c>
      <c r="R258" s="7">
        <v>16473.57</v>
      </c>
      <c r="S258" s="8">
        <v>145.03597122302159</v>
      </c>
      <c r="T258" s="8" t="s">
        <v>72</v>
      </c>
      <c r="U258" s="8">
        <v>32.600044031228308</v>
      </c>
      <c r="V258" s="8" t="s">
        <v>72</v>
      </c>
      <c r="W258" s="8">
        <v>37.368463010204074</v>
      </c>
      <c r="X258" s="8">
        <v>215.00447826445398</v>
      </c>
      <c r="Y258" s="9" t="s">
        <v>72</v>
      </c>
      <c r="Z258" s="7">
        <v>56756.45</v>
      </c>
      <c r="AA258" s="8">
        <v>414.38848920863308</v>
      </c>
      <c r="AB258" s="8" t="s">
        <v>72</v>
      </c>
      <c r="AC258" s="8">
        <v>127.01315856322717</v>
      </c>
      <c r="AD258" s="8" t="s">
        <v>72</v>
      </c>
      <c r="AE258" s="8">
        <v>888.74336641644459</v>
      </c>
      <c r="AF258" s="8">
        <v>1430.1450141883047</v>
      </c>
      <c r="AG258" s="9" t="s">
        <v>72</v>
      </c>
      <c r="AH258" s="7">
        <v>16476.75</v>
      </c>
    </row>
    <row r="259" spans="1:34" x14ac:dyDescent="0.45">
      <c r="A259" s="4">
        <v>51227</v>
      </c>
      <c r="B259" s="34">
        <v>8740.1825999999983</v>
      </c>
      <c r="C259" s="8">
        <v>343.8805970149254</v>
      </c>
      <c r="D259" s="8">
        <v>0</v>
      </c>
      <c r="E259" s="8">
        <v>104.97850040311741</v>
      </c>
      <c r="F259" s="8">
        <v>0</v>
      </c>
      <c r="G259" s="8">
        <v>123.45679012345678</v>
      </c>
      <c r="H259" s="8">
        <v>572.31588754149959</v>
      </c>
      <c r="I259" s="9"/>
      <c r="J259" s="7">
        <v>44596.63</v>
      </c>
      <c r="K259" s="8">
        <v>0</v>
      </c>
      <c r="L259" s="8">
        <v>0</v>
      </c>
      <c r="M259" s="8">
        <v>0</v>
      </c>
      <c r="N259" s="8">
        <v>0</v>
      </c>
      <c r="O259" s="8">
        <v>741.44634661035889</v>
      </c>
      <c r="P259" s="8">
        <v>741.44634661035889</v>
      </c>
      <c r="Q259" s="9">
        <v>0</v>
      </c>
      <c r="R259" s="7">
        <v>16202.07</v>
      </c>
      <c r="S259" s="8">
        <v>144.42985074626867</v>
      </c>
      <c r="T259" s="8" t="s">
        <v>72</v>
      </c>
      <c r="U259" s="8">
        <v>32.333378124160163</v>
      </c>
      <c r="V259" s="8" t="s">
        <v>72</v>
      </c>
      <c r="W259" s="8">
        <v>37.037037037037038</v>
      </c>
      <c r="X259" s="8">
        <v>213.80026590746587</v>
      </c>
      <c r="Y259" s="9" t="s">
        <v>72</v>
      </c>
      <c r="Z259" s="7">
        <v>56680.58</v>
      </c>
      <c r="AA259" s="8">
        <v>412.65671641791045</v>
      </c>
      <c r="AB259" s="8" t="s">
        <v>72</v>
      </c>
      <c r="AC259" s="8">
        <v>125.97420048374089</v>
      </c>
      <c r="AD259" s="8" t="s">
        <v>72</v>
      </c>
      <c r="AE259" s="8">
        <v>889.59449475850704</v>
      </c>
      <c r="AF259" s="8">
        <v>1428.2254116601584</v>
      </c>
      <c r="AG259" s="9" t="s">
        <v>72</v>
      </c>
      <c r="AH259" s="7">
        <v>16202.15</v>
      </c>
    </row>
    <row r="260" spans="1:34" x14ac:dyDescent="0.45">
      <c r="A260" s="4">
        <v>51257</v>
      </c>
      <c r="B260" s="34">
        <v>8732.8705999999984</v>
      </c>
      <c r="C260" s="8">
        <v>342.44946492271106</v>
      </c>
      <c r="D260" s="8">
        <v>0</v>
      </c>
      <c r="E260" s="8">
        <v>104.12328196584754</v>
      </c>
      <c r="F260" s="8">
        <v>0</v>
      </c>
      <c r="G260" s="8">
        <v>122.36666927715564</v>
      </c>
      <c r="H260" s="8">
        <v>568.93941616571419</v>
      </c>
      <c r="I260" s="9"/>
      <c r="J260" s="7">
        <v>44708.14</v>
      </c>
      <c r="K260" s="8">
        <v>0</v>
      </c>
      <c r="L260" s="8">
        <v>0</v>
      </c>
      <c r="M260" s="8">
        <v>0</v>
      </c>
      <c r="N260" s="8">
        <v>0</v>
      </c>
      <c r="O260" s="8">
        <v>743.68186231656921</v>
      </c>
      <c r="P260" s="8">
        <v>743.68186231656921</v>
      </c>
      <c r="Q260" s="9">
        <v>0</v>
      </c>
      <c r="R260" s="7">
        <v>15412.27</v>
      </c>
      <c r="S260" s="8">
        <v>143.82877526753865</v>
      </c>
      <c r="T260" s="8" t="s">
        <v>72</v>
      </c>
      <c r="U260" s="8">
        <v>32.069970845481045</v>
      </c>
      <c r="V260" s="8" t="s">
        <v>72</v>
      </c>
      <c r="W260" s="8">
        <v>36.710000783146697</v>
      </c>
      <c r="X260" s="8">
        <v>212.60874689616639</v>
      </c>
      <c r="Y260" s="9" t="s">
        <v>72</v>
      </c>
      <c r="Z260" s="7">
        <v>56673.57</v>
      </c>
      <c r="AA260" s="8">
        <v>410.93935790725328</v>
      </c>
      <c r="AB260" s="8" t="s">
        <v>72</v>
      </c>
      <c r="AC260" s="8">
        <v>124.94793835901704</v>
      </c>
      <c r="AD260" s="8" t="s">
        <v>72</v>
      </c>
      <c r="AE260" s="8">
        <v>890.52186544915594</v>
      </c>
      <c r="AF260" s="8">
        <v>1426.4091617154263</v>
      </c>
      <c r="AG260" s="9" t="s">
        <v>72</v>
      </c>
      <c r="AH260" s="7">
        <v>15412.36</v>
      </c>
    </row>
    <row r="261" spans="1:34" x14ac:dyDescent="0.45">
      <c r="A261" s="4">
        <v>51288</v>
      </c>
      <c r="B261" s="34">
        <v>8676.7656000000006</v>
      </c>
      <c r="C261" s="8">
        <v>341.03019538188278</v>
      </c>
      <c r="D261" s="8">
        <v>0</v>
      </c>
      <c r="E261" s="8">
        <v>103.27847180910834</v>
      </c>
      <c r="F261" s="8">
        <v>0</v>
      </c>
      <c r="G261" s="8">
        <v>121.29092355760834</v>
      </c>
      <c r="H261" s="8">
        <v>565.59959074859944</v>
      </c>
      <c r="I261" s="9"/>
      <c r="J261" s="7">
        <v>44877.87</v>
      </c>
      <c r="K261" s="8">
        <v>0</v>
      </c>
      <c r="L261" s="8">
        <v>0</v>
      </c>
      <c r="M261" s="8">
        <v>0</v>
      </c>
      <c r="N261" s="8">
        <v>0</v>
      </c>
      <c r="O261" s="8">
        <v>745.97716345955621</v>
      </c>
      <c r="P261" s="8">
        <v>745.97716345955621</v>
      </c>
      <c r="Q261" s="9">
        <v>0</v>
      </c>
      <c r="R261" s="7">
        <v>14597.56</v>
      </c>
      <c r="S261" s="8">
        <v>143.23268206039077</v>
      </c>
      <c r="T261" s="8" t="s">
        <v>72</v>
      </c>
      <c r="U261" s="8">
        <v>31.809769317205369</v>
      </c>
      <c r="V261" s="8" t="s">
        <v>72</v>
      </c>
      <c r="W261" s="8">
        <v>36.387277067282497</v>
      </c>
      <c r="X261" s="8">
        <v>211.42972844487863</v>
      </c>
      <c r="Y261" s="9" t="s">
        <v>72</v>
      </c>
      <c r="Z261" s="7">
        <v>56727.16</v>
      </c>
      <c r="AA261" s="8">
        <v>409.23623445825933</v>
      </c>
      <c r="AB261" s="8" t="s">
        <v>72</v>
      </c>
      <c r="AC261" s="8">
        <v>123.93416617093</v>
      </c>
      <c r="AD261" s="8" t="s">
        <v>72</v>
      </c>
      <c r="AE261" s="8">
        <v>891.5262717286862</v>
      </c>
      <c r="AF261" s="8">
        <v>1424.6966723578755</v>
      </c>
      <c r="AG261" s="9" t="s">
        <v>72</v>
      </c>
      <c r="AH261" s="7">
        <v>14597.57</v>
      </c>
    </row>
    <row r="262" spans="1:34" x14ac:dyDescent="0.45">
      <c r="A262" s="4">
        <v>51318</v>
      </c>
      <c r="B262" s="34">
        <v>8619.2116999999998</v>
      </c>
      <c r="C262" s="8">
        <v>339.622641509434</v>
      </c>
      <c r="D262" s="8">
        <v>0</v>
      </c>
      <c r="E262" s="8">
        <v>102.44390171941848</v>
      </c>
      <c r="F262" s="8">
        <v>0</v>
      </c>
      <c r="G262" s="8">
        <v>120.22930132348412</v>
      </c>
      <c r="H262" s="8">
        <v>562.29584455233658</v>
      </c>
      <c r="I262" s="9"/>
      <c r="J262" s="7">
        <v>45034.41</v>
      </c>
      <c r="K262" s="8">
        <v>0</v>
      </c>
      <c r="L262" s="8">
        <v>0</v>
      </c>
      <c r="M262" s="8">
        <v>0</v>
      </c>
      <c r="N262" s="8">
        <v>0</v>
      </c>
      <c r="O262" s="8">
        <v>748.3333876777757</v>
      </c>
      <c r="P262" s="8">
        <v>748.3333876777757</v>
      </c>
      <c r="Q262" s="9">
        <v>0</v>
      </c>
      <c r="R262" s="7">
        <v>13857.47</v>
      </c>
      <c r="S262" s="8">
        <v>142.64150943396228</v>
      </c>
      <c r="T262" s="8" t="s">
        <v>72</v>
      </c>
      <c r="U262" s="8">
        <v>31.552721729580892</v>
      </c>
      <c r="V262" s="8" t="s">
        <v>72</v>
      </c>
      <c r="W262" s="8">
        <v>36.068790397045241</v>
      </c>
      <c r="X262" s="8">
        <v>210.26302156058841</v>
      </c>
      <c r="Y262" s="9" t="s">
        <v>72</v>
      </c>
      <c r="Z262" s="7">
        <v>56792.7</v>
      </c>
      <c r="AA262" s="8">
        <v>407.54716981132077</v>
      </c>
      <c r="AB262" s="8" t="s">
        <v>72</v>
      </c>
      <c r="AC262" s="8">
        <v>122.93268206330217</v>
      </c>
      <c r="AD262" s="8" t="s">
        <v>72</v>
      </c>
      <c r="AE262" s="8">
        <v>892.60854926595664</v>
      </c>
      <c r="AF262" s="8">
        <v>1423.0884011405797</v>
      </c>
      <c r="AG262" s="9" t="s">
        <v>72</v>
      </c>
      <c r="AH262" s="7">
        <v>13857.43</v>
      </c>
    </row>
    <row r="263" spans="1:34" x14ac:dyDescent="0.45">
      <c r="A263" s="4">
        <v>51349</v>
      </c>
      <c r="B263" s="34">
        <v>8559.2446</v>
      </c>
      <c r="C263" s="8">
        <v>338.22665883734584</v>
      </c>
      <c r="D263" s="8">
        <v>0</v>
      </c>
      <c r="E263" s="8">
        <v>101.619406867846</v>
      </c>
      <c r="F263" s="8">
        <v>0</v>
      </c>
      <c r="G263" s="8">
        <v>119.18155641578153</v>
      </c>
      <c r="H263" s="8">
        <v>559.02762212097332</v>
      </c>
      <c r="I263" s="9"/>
      <c r="J263" s="7">
        <v>42508.08</v>
      </c>
      <c r="K263" s="8">
        <v>0</v>
      </c>
      <c r="L263" s="8">
        <v>0</v>
      </c>
      <c r="M263" s="8">
        <v>0</v>
      </c>
      <c r="N263" s="8">
        <v>0</v>
      </c>
      <c r="O263" s="8">
        <v>750.751709691766</v>
      </c>
      <c r="P263" s="8">
        <v>750.751709691766</v>
      </c>
      <c r="Q263" s="9">
        <v>0</v>
      </c>
      <c r="R263" s="7">
        <v>13340.32</v>
      </c>
      <c r="S263" s="8">
        <v>142.05519671168526</v>
      </c>
      <c r="T263" s="8" t="s">
        <v>72</v>
      </c>
      <c r="U263" s="8">
        <v>31.298777315296569</v>
      </c>
      <c r="V263" s="8" t="s">
        <v>72</v>
      </c>
      <c r="W263" s="8">
        <v>35.754466924734459</v>
      </c>
      <c r="X263" s="8">
        <v>209.10844095171629</v>
      </c>
      <c r="Y263" s="9" t="s">
        <v>72</v>
      </c>
      <c r="Z263" s="7">
        <v>54041.3</v>
      </c>
      <c r="AA263" s="8">
        <v>405.87199060481498</v>
      </c>
      <c r="AB263" s="8" t="s">
        <v>72</v>
      </c>
      <c r="AC263" s="8">
        <v>121.94328824141519</v>
      </c>
      <c r="AD263" s="8" t="s">
        <v>72</v>
      </c>
      <c r="AE263" s="8">
        <v>893.76957739070383</v>
      </c>
      <c r="AF263" s="8">
        <v>1421.584856236934</v>
      </c>
      <c r="AG263" s="9" t="s">
        <v>72</v>
      </c>
      <c r="AH263" s="7">
        <v>13339.9</v>
      </c>
    </row>
    <row r="264" spans="1:34" x14ac:dyDescent="0.45">
      <c r="A264" s="4">
        <v>51380</v>
      </c>
      <c r="B264" s="34">
        <v>8456.6628000000001</v>
      </c>
      <c r="C264" s="8">
        <v>336.84210526315792</v>
      </c>
      <c r="D264" s="8">
        <v>0</v>
      </c>
      <c r="E264" s="8">
        <v>100.8048257286173</v>
      </c>
      <c r="F264" s="8">
        <v>0</v>
      </c>
      <c r="G264" s="8">
        <v>118.14744801512289</v>
      </c>
      <c r="H264" s="8">
        <v>555.79437900689811</v>
      </c>
      <c r="I264" s="9"/>
      <c r="J264" s="7">
        <v>42686.31</v>
      </c>
      <c r="K264" s="8">
        <v>0</v>
      </c>
      <c r="L264" s="8">
        <v>0</v>
      </c>
      <c r="M264" s="8">
        <v>0</v>
      </c>
      <c r="N264" s="8">
        <v>0</v>
      </c>
      <c r="O264" s="8">
        <v>753.23334277621234</v>
      </c>
      <c r="P264" s="8">
        <v>753.23334277621234</v>
      </c>
      <c r="Q264" s="9">
        <v>0</v>
      </c>
      <c r="R264" s="7">
        <v>13131.22</v>
      </c>
      <c r="S264" s="8">
        <v>141.47368421052633</v>
      </c>
      <c r="T264" s="8" t="s">
        <v>72</v>
      </c>
      <c r="U264" s="8">
        <v>31.047886324414129</v>
      </c>
      <c r="V264" s="8" t="s">
        <v>72</v>
      </c>
      <c r="W264" s="8">
        <v>35.444234404536864</v>
      </c>
      <c r="X264" s="8">
        <v>207.96580493947732</v>
      </c>
      <c r="Y264" s="9" t="s">
        <v>72</v>
      </c>
      <c r="Z264" s="7">
        <v>51945.13</v>
      </c>
      <c r="AA264" s="8">
        <v>404.21052631578948</v>
      </c>
      <c r="AB264" s="8" t="s">
        <v>72</v>
      </c>
      <c r="AC264" s="8">
        <v>120.96579087434075</v>
      </c>
      <c r="AD264" s="8" t="s">
        <v>72</v>
      </c>
      <c r="AE264" s="8">
        <v>895.01028039435982</v>
      </c>
      <c r="AF264" s="8">
        <v>1420.1865975844901</v>
      </c>
      <c r="AG264" s="9" t="s">
        <v>72</v>
      </c>
      <c r="AH264" s="7">
        <v>13131.43</v>
      </c>
    </row>
    <row r="265" spans="1:34" x14ac:dyDescent="0.45">
      <c r="A265" s="4">
        <v>51410</v>
      </c>
      <c r="B265" s="34">
        <v>8446.1536999999989</v>
      </c>
      <c r="C265" s="8">
        <v>335.46884100174725</v>
      </c>
      <c r="D265" s="8">
        <v>0</v>
      </c>
      <c r="E265" s="8">
        <v>0</v>
      </c>
      <c r="F265" s="8">
        <v>0</v>
      </c>
      <c r="G265" s="8">
        <v>117.12674050336388</v>
      </c>
      <c r="H265" s="8">
        <v>452.59558150511111</v>
      </c>
      <c r="I265" s="9"/>
      <c r="J265" s="7">
        <v>42793.43</v>
      </c>
      <c r="K265" s="8">
        <v>0</v>
      </c>
      <c r="L265" s="8">
        <v>0</v>
      </c>
      <c r="M265" s="8">
        <v>0</v>
      </c>
      <c r="N265" s="8">
        <v>0</v>
      </c>
      <c r="O265" s="8">
        <v>755.77954029877674</v>
      </c>
      <c r="P265" s="8">
        <v>755.77954029877674</v>
      </c>
      <c r="Q265" s="9">
        <v>0</v>
      </c>
      <c r="R265" s="7">
        <v>13440.07</v>
      </c>
      <c r="S265" s="8">
        <v>140.89691322073384</v>
      </c>
      <c r="T265" s="8" t="s">
        <v>72</v>
      </c>
      <c r="U265" s="8" t="s">
        <v>72</v>
      </c>
      <c r="V265" s="8" t="s">
        <v>72</v>
      </c>
      <c r="W265" s="8">
        <v>35.138022151009167</v>
      </c>
      <c r="X265" s="8">
        <v>176.03493537174302</v>
      </c>
      <c r="Y265" s="9" t="s">
        <v>72</v>
      </c>
      <c r="Z265" s="7">
        <v>51940.36</v>
      </c>
      <c r="AA265" s="8">
        <v>402.56260920209667</v>
      </c>
      <c r="AB265" s="8" t="s">
        <v>72</v>
      </c>
      <c r="AC265" s="8" t="s">
        <v>72</v>
      </c>
      <c r="AD265" s="8" t="s">
        <v>72</v>
      </c>
      <c r="AE265" s="8">
        <v>896.33162890281335</v>
      </c>
      <c r="AF265" s="8">
        <v>1298.8942381049101</v>
      </c>
      <c r="AG265" s="9" t="s">
        <v>72</v>
      </c>
      <c r="AH265" s="7">
        <v>13440.07</v>
      </c>
    </row>
    <row r="266" spans="1:34" x14ac:dyDescent="0.45">
      <c r="A266" s="4">
        <v>51441</v>
      </c>
      <c r="B266" s="34">
        <v>8367.2010999999984</v>
      </c>
      <c r="C266" s="8">
        <v>334.10672853828305</v>
      </c>
      <c r="D266" s="8">
        <v>0</v>
      </c>
      <c r="E266" s="8">
        <v>0</v>
      </c>
      <c r="F266" s="8">
        <v>0</v>
      </c>
      <c r="G266" s="8">
        <v>116.11920332936981</v>
      </c>
      <c r="H266" s="8">
        <v>450.22593186765289</v>
      </c>
      <c r="I266" s="9"/>
      <c r="J266" s="7">
        <v>40036.29</v>
      </c>
      <c r="K266" s="8">
        <v>0</v>
      </c>
      <c r="L266" s="8">
        <v>0</v>
      </c>
      <c r="M266" s="8">
        <v>0</v>
      </c>
      <c r="N266" s="8">
        <v>0</v>
      </c>
      <c r="O266" s="8">
        <v>758.39159732956591</v>
      </c>
      <c r="P266" s="8">
        <v>758.39159732956591</v>
      </c>
      <c r="Q266" s="9">
        <v>0</v>
      </c>
      <c r="R266" s="7">
        <v>14423.47</v>
      </c>
      <c r="S266" s="8">
        <v>140.32482598607888</v>
      </c>
      <c r="T266" s="8" t="s">
        <v>72</v>
      </c>
      <c r="U266" s="8" t="s">
        <v>72</v>
      </c>
      <c r="V266" s="8" t="s">
        <v>72</v>
      </c>
      <c r="W266" s="8">
        <v>34.83576099881094</v>
      </c>
      <c r="X266" s="8">
        <v>175.16058698488982</v>
      </c>
      <c r="Y266" s="9" t="s">
        <v>72</v>
      </c>
      <c r="Z266" s="7">
        <v>49066.14</v>
      </c>
      <c r="AA266" s="8">
        <v>400.92807424593963</v>
      </c>
      <c r="AB266" s="8" t="s">
        <v>72</v>
      </c>
      <c r="AC266" s="8" t="s">
        <v>72</v>
      </c>
      <c r="AD266" s="8" t="s">
        <v>72</v>
      </c>
      <c r="AE266" s="8">
        <v>897.73464132480967</v>
      </c>
      <c r="AF266" s="8">
        <v>1298.6627155707492</v>
      </c>
      <c r="AG266" s="9" t="s">
        <v>72</v>
      </c>
      <c r="AH266" s="7">
        <v>14422.53</v>
      </c>
    </row>
    <row r="267" spans="1:34" x14ac:dyDescent="0.45">
      <c r="A267" s="4">
        <v>51471</v>
      </c>
      <c r="B267" s="34">
        <v>8340.6237000000001</v>
      </c>
      <c r="C267" s="8">
        <v>332.75563258232239</v>
      </c>
      <c r="D267" s="8">
        <v>0</v>
      </c>
      <c r="E267" s="8">
        <v>0</v>
      </c>
      <c r="F267" s="8">
        <v>0</v>
      </c>
      <c r="G267" s="8">
        <v>115.12461087881522</v>
      </c>
      <c r="H267" s="8">
        <v>447.88024346113764</v>
      </c>
      <c r="I267" s="9"/>
      <c r="J267" s="7">
        <v>39981.279999999999</v>
      </c>
      <c r="K267" s="8">
        <v>0</v>
      </c>
      <c r="L267" s="8">
        <v>0</v>
      </c>
      <c r="M267" s="8">
        <v>0</v>
      </c>
      <c r="N267" s="8">
        <v>0</v>
      </c>
      <c r="O267" s="8">
        <v>761.07085232532029</v>
      </c>
      <c r="P267" s="8">
        <v>761.07085232532029</v>
      </c>
      <c r="Q267" s="9">
        <v>0</v>
      </c>
      <c r="R267" s="7">
        <v>15553.55</v>
      </c>
      <c r="S267" s="8">
        <v>139.7573656845754</v>
      </c>
      <c r="T267" s="8" t="s">
        <v>72</v>
      </c>
      <c r="U267" s="8" t="s">
        <v>72</v>
      </c>
      <c r="V267" s="8" t="s">
        <v>72</v>
      </c>
      <c r="W267" s="8">
        <v>34.537383263644564</v>
      </c>
      <c r="X267" s="8">
        <v>174.29474894821996</v>
      </c>
      <c r="Y267" s="9" t="s">
        <v>72</v>
      </c>
      <c r="Z267" s="7">
        <v>49059.55</v>
      </c>
      <c r="AA267" s="8">
        <v>399.30675909878687</v>
      </c>
      <c r="AB267" s="8" t="s">
        <v>72</v>
      </c>
      <c r="AC267" s="8" t="s">
        <v>72</v>
      </c>
      <c r="AD267" s="8" t="s">
        <v>72</v>
      </c>
      <c r="AE267" s="8">
        <v>899.22038537989852</v>
      </c>
      <c r="AF267" s="8">
        <v>1298.5271444786854</v>
      </c>
      <c r="AG267" s="9" t="s">
        <v>72</v>
      </c>
      <c r="AH267" s="7">
        <v>15551.32</v>
      </c>
    </row>
    <row r="268" spans="1:34" x14ac:dyDescent="0.45">
      <c r="A268" s="4">
        <v>51502</v>
      </c>
      <c r="B268" s="34">
        <v>8288.9367999999995</v>
      </c>
      <c r="C268" s="8">
        <v>331.41542002301497</v>
      </c>
      <c r="D268" s="8">
        <v>0</v>
      </c>
      <c r="E268" s="8">
        <v>0</v>
      </c>
      <c r="F268" s="8">
        <v>0</v>
      </c>
      <c r="G268" s="8">
        <v>114.14274234787057</v>
      </c>
      <c r="H268" s="8">
        <v>445.55816237088555</v>
      </c>
      <c r="I268" s="9"/>
      <c r="J268" s="7">
        <v>39941.07</v>
      </c>
      <c r="K268" s="8">
        <v>0</v>
      </c>
      <c r="L268" s="8">
        <v>0</v>
      </c>
      <c r="M268" s="8">
        <v>0</v>
      </c>
      <c r="N268" s="8">
        <v>0</v>
      </c>
      <c r="O268" s="8">
        <v>763.81868889270368</v>
      </c>
      <c r="P268" s="8">
        <v>763.81868889270368</v>
      </c>
      <c r="Q268" s="9">
        <v>0</v>
      </c>
      <c r="R268" s="7">
        <v>16477.560000000001</v>
      </c>
      <c r="S268" s="8">
        <v>139.19447640966629</v>
      </c>
      <c r="T268" s="8" t="s">
        <v>72</v>
      </c>
      <c r="U268" s="8" t="s">
        <v>72</v>
      </c>
      <c r="V268" s="8" t="s">
        <v>72</v>
      </c>
      <c r="W268" s="8">
        <v>34.242822704361167</v>
      </c>
      <c r="X268" s="8">
        <v>173.43729911402747</v>
      </c>
      <c r="Y268" s="9" t="s">
        <v>72</v>
      </c>
      <c r="Z268" s="7">
        <v>49058.02</v>
      </c>
      <c r="AA268" s="8">
        <v>397.69850402761796</v>
      </c>
      <c r="AB268" s="8" t="s">
        <v>72</v>
      </c>
      <c r="AC268" s="8" t="s">
        <v>72</v>
      </c>
      <c r="AD268" s="8" t="s">
        <v>72</v>
      </c>
      <c r="AE268" s="8">
        <v>900.78997971014837</v>
      </c>
      <c r="AF268" s="8">
        <v>1298.4884837377663</v>
      </c>
      <c r="AG268" s="9" t="s">
        <v>72</v>
      </c>
      <c r="AH268" s="7">
        <v>16477.560000000001</v>
      </c>
    </row>
    <row r="269" spans="1:34" x14ac:dyDescent="0.45">
      <c r="A269" s="4">
        <v>51533</v>
      </c>
      <c r="B269" s="34">
        <v>8233.2178000000004</v>
      </c>
      <c r="C269" s="8">
        <v>330.08595988538684</v>
      </c>
      <c r="D269" s="8">
        <v>0</v>
      </c>
      <c r="E269" s="8">
        <v>0</v>
      </c>
      <c r="F269" s="8">
        <v>0</v>
      </c>
      <c r="G269" s="8">
        <v>113.17338162064286</v>
      </c>
      <c r="H269" s="8">
        <v>443.25934150602973</v>
      </c>
      <c r="I269" s="9"/>
      <c r="J269" s="7">
        <v>39974.559999999998</v>
      </c>
      <c r="K269" s="8">
        <v>0</v>
      </c>
      <c r="L269" s="8">
        <v>0</v>
      </c>
      <c r="M269" s="8">
        <v>0</v>
      </c>
      <c r="N269" s="8">
        <v>0</v>
      </c>
      <c r="O269" s="8">
        <v>766.63653763529783</v>
      </c>
      <c r="P269" s="8">
        <v>766.63653763529783</v>
      </c>
      <c r="Q269" s="9">
        <v>0</v>
      </c>
      <c r="R269" s="7">
        <v>16895.04</v>
      </c>
      <c r="S269" s="8">
        <v>138.63610315186247</v>
      </c>
      <c r="T269" s="8" t="s">
        <v>72</v>
      </c>
      <c r="U269" s="8" t="s">
        <v>72</v>
      </c>
      <c r="V269" s="8" t="s">
        <v>72</v>
      </c>
      <c r="W269" s="8">
        <v>33.952014486192859</v>
      </c>
      <c r="X269" s="8">
        <v>172.58811763805534</v>
      </c>
      <c r="Y269" s="9" t="s">
        <v>72</v>
      </c>
      <c r="Z269" s="7">
        <v>49053.63</v>
      </c>
      <c r="AA269" s="8">
        <v>396.10315186246419</v>
      </c>
      <c r="AB269" s="8" t="s">
        <v>72</v>
      </c>
      <c r="AC269" s="8" t="s">
        <v>72</v>
      </c>
      <c r="AD269" s="8" t="s">
        <v>72</v>
      </c>
      <c r="AE269" s="8">
        <v>902.44459558006929</v>
      </c>
      <c r="AF269" s="8">
        <v>1298.5477474425334</v>
      </c>
      <c r="AG269" s="9" t="s">
        <v>72</v>
      </c>
      <c r="AH269" s="7">
        <v>16894.400000000001</v>
      </c>
    </row>
    <row r="270" spans="1:34" x14ac:dyDescent="0.45">
      <c r="A270" s="4">
        <v>51561</v>
      </c>
      <c r="B270" s="34">
        <v>8032.9511999999995</v>
      </c>
      <c r="C270" s="8">
        <v>328.76712328767127</v>
      </c>
      <c r="D270" s="8">
        <v>0</v>
      </c>
      <c r="E270" s="8">
        <v>0</v>
      </c>
      <c r="F270" s="8">
        <v>0</v>
      </c>
      <c r="G270" s="8">
        <v>112.21631715024419</v>
      </c>
      <c r="H270" s="8">
        <v>440.98344043791548</v>
      </c>
      <c r="I270" s="9"/>
      <c r="J270" s="7">
        <v>40020.82</v>
      </c>
      <c r="K270" s="8">
        <v>0</v>
      </c>
      <c r="L270" s="8">
        <v>0</v>
      </c>
      <c r="M270" s="8">
        <v>0</v>
      </c>
      <c r="N270" s="8">
        <v>0</v>
      </c>
      <c r="O270" s="8">
        <v>769.52587808925296</v>
      </c>
      <c r="P270" s="8">
        <v>769.52587808925296</v>
      </c>
      <c r="Q270" s="9">
        <v>0</v>
      </c>
      <c r="R270" s="7">
        <v>17103.53</v>
      </c>
      <c r="S270" s="8">
        <v>138.08219178082194</v>
      </c>
      <c r="T270" s="8" t="s">
        <v>72</v>
      </c>
      <c r="U270" s="8" t="s">
        <v>72</v>
      </c>
      <c r="V270" s="8" t="s">
        <v>72</v>
      </c>
      <c r="W270" s="8">
        <v>33.66489514507326</v>
      </c>
      <c r="X270" s="8">
        <v>171.74708692589519</v>
      </c>
      <c r="Y270" s="9" t="s">
        <v>72</v>
      </c>
      <c r="Z270" s="7">
        <v>50768.25</v>
      </c>
      <c r="AA270" s="8">
        <v>394.52054794520552</v>
      </c>
      <c r="AB270" s="8" t="s">
        <v>72</v>
      </c>
      <c r="AC270" s="8" t="s">
        <v>72</v>
      </c>
      <c r="AD270" s="8" t="s">
        <v>72</v>
      </c>
      <c r="AE270" s="8">
        <v>904.18545866954605</v>
      </c>
      <c r="AF270" s="8">
        <v>1298.7060066147515</v>
      </c>
      <c r="AG270" s="9" t="s">
        <v>72</v>
      </c>
      <c r="AH270" s="7">
        <v>17106.349999999999</v>
      </c>
    </row>
    <row r="271" spans="1:34" x14ac:dyDescent="0.45">
      <c r="A271" s="4">
        <v>51592</v>
      </c>
      <c r="B271" s="34">
        <v>7990.6940000000004</v>
      </c>
      <c r="C271" s="8">
        <v>327.45878339965896</v>
      </c>
      <c r="D271" s="8">
        <v>0</v>
      </c>
      <c r="E271" s="8">
        <v>0</v>
      </c>
      <c r="F271" s="8">
        <v>0</v>
      </c>
      <c r="G271" s="8">
        <v>111.27134184336555</v>
      </c>
      <c r="H271" s="8">
        <v>438.73012524302453</v>
      </c>
      <c r="I271" s="9"/>
      <c r="J271" s="7">
        <v>40030.870000000003</v>
      </c>
      <c r="K271" s="8">
        <v>0</v>
      </c>
      <c r="L271" s="8">
        <v>0</v>
      </c>
      <c r="M271" s="8">
        <v>0</v>
      </c>
      <c r="N271" s="8">
        <v>0</v>
      </c>
      <c r="O271" s="8">
        <v>772.48824075282312</v>
      </c>
      <c r="P271" s="8">
        <v>772.48824075282312</v>
      </c>
      <c r="Q271" s="9">
        <v>0</v>
      </c>
      <c r="R271" s="7">
        <v>16758.87</v>
      </c>
      <c r="S271" s="8">
        <v>137.53268902785678</v>
      </c>
      <c r="T271" s="8" t="s">
        <v>72</v>
      </c>
      <c r="U271" s="8" t="s">
        <v>72</v>
      </c>
      <c r="V271" s="8" t="s">
        <v>72</v>
      </c>
      <c r="W271" s="8">
        <v>33.381402553009664</v>
      </c>
      <c r="X271" s="8">
        <v>170.91409158086645</v>
      </c>
      <c r="Y271" s="9" t="s">
        <v>72</v>
      </c>
      <c r="Z271" s="7">
        <v>50707.54</v>
      </c>
      <c r="AA271" s="8">
        <v>392.95054007959072</v>
      </c>
      <c r="AB271" s="8" t="s">
        <v>72</v>
      </c>
      <c r="AC271" s="8" t="s">
        <v>72</v>
      </c>
      <c r="AD271" s="8" t="s">
        <v>72</v>
      </c>
      <c r="AE271" s="8">
        <v>906.01385096486183</v>
      </c>
      <c r="AF271" s="8">
        <v>1298.9643910444524</v>
      </c>
      <c r="AG271" s="9" t="s">
        <v>72</v>
      </c>
      <c r="AH271" s="7">
        <v>16758.98</v>
      </c>
    </row>
    <row r="272" spans="1:34" x14ac:dyDescent="0.45">
      <c r="A272" s="4">
        <v>51622</v>
      </c>
      <c r="B272" s="34">
        <v>7943.6245999999992</v>
      </c>
      <c r="C272" s="8">
        <v>326.16081540203851</v>
      </c>
      <c r="D272" s="8">
        <v>0</v>
      </c>
      <c r="E272" s="8">
        <v>0</v>
      </c>
      <c r="F272" s="8">
        <v>0</v>
      </c>
      <c r="G272" s="8">
        <v>110.33825294823812</v>
      </c>
      <c r="H272" s="8">
        <v>436.49906835027662</v>
      </c>
      <c r="I272" s="9"/>
      <c r="J272" s="7">
        <v>40152.800000000003</v>
      </c>
      <c r="K272" s="8">
        <v>0</v>
      </c>
      <c r="L272" s="8">
        <v>0</v>
      </c>
      <c r="M272" s="8">
        <v>0</v>
      </c>
      <c r="N272" s="8">
        <v>0</v>
      </c>
      <c r="O272" s="8">
        <v>775.52520921538485</v>
      </c>
      <c r="P272" s="8">
        <v>775.52520921538485</v>
      </c>
      <c r="Q272" s="9">
        <v>0</v>
      </c>
      <c r="R272" s="7">
        <v>15580.09</v>
      </c>
      <c r="S272" s="8">
        <v>136.98754246885616</v>
      </c>
      <c r="T272" s="8" t="s">
        <v>72</v>
      </c>
      <c r="U272" s="8" t="s">
        <v>72</v>
      </c>
      <c r="V272" s="8" t="s">
        <v>72</v>
      </c>
      <c r="W272" s="8">
        <v>33.101475884471441</v>
      </c>
      <c r="X272" s="8">
        <v>170.08901835332762</v>
      </c>
      <c r="Y272" s="9" t="s">
        <v>72</v>
      </c>
      <c r="Z272" s="7">
        <v>50760.02</v>
      </c>
      <c r="AA272" s="8">
        <v>391.39297848244621</v>
      </c>
      <c r="AB272" s="8" t="s">
        <v>72</v>
      </c>
      <c r="AC272" s="8" t="s">
        <v>72</v>
      </c>
      <c r="AD272" s="8" t="s">
        <v>72</v>
      </c>
      <c r="AE272" s="8">
        <v>907.93111275327055</v>
      </c>
      <c r="AF272" s="8">
        <v>1299.3240912357169</v>
      </c>
      <c r="AG272" s="9" t="s">
        <v>72</v>
      </c>
      <c r="AH272" s="7">
        <v>15580.09</v>
      </c>
    </row>
    <row r="273" spans="1:34" x14ac:dyDescent="0.45">
      <c r="A273" s="4">
        <v>51653</v>
      </c>
      <c r="B273" s="34">
        <v>7891.9704999999994</v>
      </c>
      <c r="C273" s="8">
        <v>324.87309644670052</v>
      </c>
      <c r="D273" s="8">
        <v>0</v>
      </c>
      <c r="E273" s="8">
        <v>0</v>
      </c>
      <c r="F273" s="8">
        <v>0</v>
      </c>
      <c r="G273" s="8">
        <v>109.41685194586933</v>
      </c>
      <c r="H273" s="8">
        <v>434.28994839256984</v>
      </c>
      <c r="I273" s="9"/>
      <c r="J273" s="7">
        <v>40302.75</v>
      </c>
      <c r="K273" s="8">
        <v>0</v>
      </c>
      <c r="L273" s="8">
        <v>0</v>
      </c>
      <c r="M273" s="8">
        <v>0</v>
      </c>
      <c r="N273" s="8">
        <v>0</v>
      </c>
      <c r="O273" s="8">
        <v>778.63842239189125</v>
      </c>
      <c r="P273" s="8">
        <v>778.63842239189125</v>
      </c>
      <c r="Q273" s="9">
        <v>0</v>
      </c>
      <c r="R273" s="7">
        <v>14649.02</v>
      </c>
      <c r="S273" s="8">
        <v>136.4467005076142</v>
      </c>
      <c r="T273" s="8" t="s">
        <v>72</v>
      </c>
      <c r="U273" s="8" t="s">
        <v>72</v>
      </c>
      <c r="V273" s="8" t="s">
        <v>72</v>
      </c>
      <c r="W273" s="8">
        <v>32.8250555837608</v>
      </c>
      <c r="X273" s="8">
        <v>169.27175609137498</v>
      </c>
      <c r="Y273" s="9" t="s">
        <v>72</v>
      </c>
      <c r="Z273" s="7">
        <v>50818.25</v>
      </c>
      <c r="AA273" s="8">
        <v>389.84771573604058</v>
      </c>
      <c r="AB273" s="8" t="s">
        <v>72</v>
      </c>
      <c r="AC273" s="8" t="s">
        <v>72</v>
      </c>
      <c r="AD273" s="8" t="s">
        <v>72</v>
      </c>
      <c r="AE273" s="8">
        <v>909.9386447269344</v>
      </c>
      <c r="AF273" s="8">
        <v>1299.7863604629749</v>
      </c>
      <c r="AG273" s="9" t="s">
        <v>72</v>
      </c>
      <c r="AH273" s="7">
        <v>14649.11</v>
      </c>
    </row>
    <row r="274" spans="1:34" x14ac:dyDescent="0.45">
      <c r="A274" s="4">
        <v>51683</v>
      </c>
      <c r="B274" s="34">
        <v>7851.8836999999994</v>
      </c>
      <c r="C274" s="8">
        <v>323.59550561797755</v>
      </c>
      <c r="D274" s="8">
        <v>0</v>
      </c>
      <c r="E274" s="8">
        <v>0</v>
      </c>
      <c r="F274" s="8">
        <v>0</v>
      </c>
      <c r="G274" s="8">
        <v>108.50694444444444</v>
      </c>
      <c r="H274" s="8">
        <v>432.10245006242201</v>
      </c>
      <c r="I274" s="9"/>
      <c r="J274" s="7">
        <v>40477.69</v>
      </c>
      <c r="K274" s="8">
        <v>0</v>
      </c>
      <c r="L274" s="8">
        <v>0</v>
      </c>
      <c r="M274" s="8">
        <v>0</v>
      </c>
      <c r="N274" s="8">
        <v>0</v>
      </c>
      <c r="O274" s="8">
        <v>781.82957686912096</v>
      </c>
      <c r="P274" s="8">
        <v>781.82957686912096</v>
      </c>
      <c r="Q274" s="9">
        <v>0</v>
      </c>
      <c r="R274" s="7">
        <v>13862.69</v>
      </c>
      <c r="S274" s="8">
        <v>135.91011235955057</v>
      </c>
      <c r="T274" s="8" t="s">
        <v>72</v>
      </c>
      <c r="U274" s="8" t="s">
        <v>72</v>
      </c>
      <c r="V274" s="8" t="s">
        <v>72</v>
      </c>
      <c r="W274" s="8">
        <v>32.552083333333329</v>
      </c>
      <c r="X274" s="8">
        <v>168.46219569288388</v>
      </c>
      <c r="Y274" s="9" t="s">
        <v>72</v>
      </c>
      <c r="Z274" s="7">
        <v>50901.65</v>
      </c>
      <c r="AA274" s="8">
        <v>388.31460674157307</v>
      </c>
      <c r="AB274" s="8" t="s">
        <v>72</v>
      </c>
      <c r="AC274" s="8" t="s">
        <v>72</v>
      </c>
      <c r="AD274" s="8" t="s">
        <v>72</v>
      </c>
      <c r="AE274" s="8">
        <v>912.03791020245421</v>
      </c>
      <c r="AF274" s="8">
        <v>1300.3525169440272</v>
      </c>
      <c r="AG274" s="9" t="s">
        <v>72</v>
      </c>
      <c r="AH274" s="7">
        <v>13866.38</v>
      </c>
    </row>
    <row r="275" spans="1:34" x14ac:dyDescent="0.45">
      <c r="A275" s="4">
        <v>51714</v>
      </c>
      <c r="B275" s="34">
        <v>7559.7839999999997</v>
      </c>
      <c r="C275" s="8">
        <v>322.32792389479573</v>
      </c>
      <c r="D275" s="8">
        <v>0</v>
      </c>
      <c r="E275" s="8">
        <v>0</v>
      </c>
      <c r="F275" s="8">
        <v>0</v>
      </c>
      <c r="G275" s="8">
        <v>107.6083400767893</v>
      </c>
      <c r="H275" s="8">
        <v>429.93626397158505</v>
      </c>
      <c r="I275" s="9"/>
      <c r="J275" s="7">
        <v>40633.1</v>
      </c>
      <c r="K275" s="8">
        <v>0</v>
      </c>
      <c r="L275" s="8">
        <v>0</v>
      </c>
      <c r="M275" s="8">
        <v>0</v>
      </c>
      <c r="N275" s="8">
        <v>0</v>
      </c>
      <c r="O275" s="8">
        <v>785.10042937050389</v>
      </c>
      <c r="P275" s="8">
        <v>785.10042937050389</v>
      </c>
      <c r="Q275" s="9">
        <v>0</v>
      </c>
      <c r="R275" s="7">
        <v>13510.93</v>
      </c>
      <c r="S275" s="8">
        <v>135.37772803581421</v>
      </c>
      <c r="T275" s="8" t="s">
        <v>72</v>
      </c>
      <c r="U275" s="8" t="s">
        <v>72</v>
      </c>
      <c r="V275" s="8" t="s">
        <v>72</v>
      </c>
      <c r="W275" s="8">
        <v>32.282502023036791</v>
      </c>
      <c r="X275" s="8">
        <v>167.660230058851</v>
      </c>
      <c r="Y275" s="9" t="s">
        <v>72</v>
      </c>
      <c r="Z275" s="7">
        <v>50969.96</v>
      </c>
      <c r="AA275" s="8">
        <v>386.79350867375484</v>
      </c>
      <c r="AB275" s="8" t="s">
        <v>72</v>
      </c>
      <c r="AC275" s="8" t="s">
        <v>72</v>
      </c>
      <c r="AD275" s="8" t="s">
        <v>72</v>
      </c>
      <c r="AE275" s="8">
        <v>914.23043746265103</v>
      </c>
      <c r="AF275" s="8">
        <v>1301.0239461364058</v>
      </c>
      <c r="AG275" s="9" t="s">
        <v>72</v>
      </c>
      <c r="AH275" s="7">
        <v>13510.81</v>
      </c>
    </row>
    <row r="276" spans="1:34" x14ac:dyDescent="0.45">
      <c r="A276" s="4">
        <v>51745</v>
      </c>
      <c r="B276" s="34">
        <v>7498.1149999999998</v>
      </c>
      <c r="C276" s="8">
        <v>321.07023411371239</v>
      </c>
      <c r="D276" s="8">
        <v>0</v>
      </c>
      <c r="E276" s="8">
        <v>0</v>
      </c>
      <c r="F276" s="8">
        <v>0</v>
      </c>
      <c r="G276" s="8">
        <v>106.7208524007923</v>
      </c>
      <c r="H276" s="8">
        <v>427.79108651450468</v>
      </c>
      <c r="I276" s="9"/>
      <c r="J276" s="7">
        <v>40789.21</v>
      </c>
      <c r="K276" s="8">
        <v>0</v>
      </c>
      <c r="L276" s="8">
        <v>0</v>
      </c>
      <c r="M276" s="8">
        <v>0</v>
      </c>
      <c r="N276" s="8">
        <v>0</v>
      </c>
      <c r="O276" s="8">
        <v>788.45279934676716</v>
      </c>
      <c r="P276" s="8">
        <v>788.45279934676716</v>
      </c>
      <c r="Q276" s="9">
        <v>0</v>
      </c>
      <c r="R276" s="7">
        <v>13435.2</v>
      </c>
      <c r="S276" s="8">
        <v>134.84949832775922</v>
      </c>
      <c r="T276" s="8" t="s">
        <v>72</v>
      </c>
      <c r="U276" s="8" t="s">
        <v>72</v>
      </c>
      <c r="V276" s="8" t="s">
        <v>72</v>
      </c>
      <c r="W276" s="8">
        <v>32.016255720237687</v>
      </c>
      <c r="X276" s="8">
        <v>166.86575404799692</v>
      </c>
      <c r="Y276" s="9" t="s">
        <v>72</v>
      </c>
      <c r="Z276" s="7">
        <v>49019.59</v>
      </c>
      <c r="AA276" s="8">
        <v>385.28428093645488</v>
      </c>
      <c r="AB276" s="8" t="s">
        <v>72</v>
      </c>
      <c r="AC276" s="8" t="s">
        <v>72</v>
      </c>
      <c r="AD276" s="8" t="s">
        <v>72</v>
      </c>
      <c r="AE276" s="8">
        <v>916.51782222771794</v>
      </c>
      <c r="AF276" s="8">
        <v>1301.8021031641729</v>
      </c>
      <c r="AG276" s="9" t="s">
        <v>72</v>
      </c>
      <c r="AH276" s="7">
        <v>13435.33</v>
      </c>
    </row>
    <row r="277" spans="1:34" x14ac:dyDescent="0.45">
      <c r="A277" s="4">
        <v>51775</v>
      </c>
      <c r="B277" s="34">
        <v>7469.3880000000008</v>
      </c>
      <c r="C277" s="8">
        <v>319.82232093281516</v>
      </c>
      <c r="D277" s="8">
        <v>0</v>
      </c>
      <c r="E277" s="8">
        <v>0</v>
      </c>
      <c r="F277" s="8">
        <v>0</v>
      </c>
      <c r="G277" s="8">
        <v>105.84429880268931</v>
      </c>
      <c r="H277" s="8">
        <v>425.66661973550447</v>
      </c>
      <c r="I277" s="9"/>
      <c r="J277" s="7">
        <v>40925.67</v>
      </c>
      <c r="K277" s="8">
        <v>0</v>
      </c>
      <c r="L277" s="8">
        <v>0</v>
      </c>
      <c r="M277" s="8">
        <v>0</v>
      </c>
      <c r="N277" s="8">
        <v>0</v>
      </c>
      <c r="O277" s="8">
        <v>791.88857170014569</v>
      </c>
      <c r="P277" s="8">
        <v>791.88857170014569</v>
      </c>
      <c r="Q277" s="9">
        <v>0</v>
      </c>
      <c r="R277" s="7">
        <v>13530.04</v>
      </c>
      <c r="S277" s="8">
        <v>134.32537479178237</v>
      </c>
      <c r="T277" s="8" t="s">
        <v>72</v>
      </c>
      <c r="U277" s="8" t="s">
        <v>72</v>
      </c>
      <c r="V277" s="8" t="s">
        <v>72</v>
      </c>
      <c r="W277" s="8">
        <v>31.753289640806795</v>
      </c>
      <c r="X277" s="8">
        <v>166.07866443258916</v>
      </c>
      <c r="Y277" s="9" t="s">
        <v>72</v>
      </c>
      <c r="Z277" s="7">
        <v>49016.62</v>
      </c>
      <c r="AA277" s="8">
        <v>383.78678511937818</v>
      </c>
      <c r="AB277" s="8" t="s">
        <v>72</v>
      </c>
      <c r="AC277" s="8" t="s">
        <v>72</v>
      </c>
      <c r="AD277" s="8" t="s">
        <v>72</v>
      </c>
      <c r="AE277" s="8">
        <v>918.90173026337288</v>
      </c>
      <c r="AF277" s="8">
        <v>1302.6885153827511</v>
      </c>
      <c r="AG277" s="9" t="s">
        <v>72</v>
      </c>
      <c r="AH277" s="7">
        <v>13530.37</v>
      </c>
    </row>
    <row r="278" spans="1:34" x14ac:dyDescent="0.45">
      <c r="A278" s="4">
        <v>51806</v>
      </c>
      <c r="B278" s="34">
        <v>7427.8296000000009</v>
      </c>
      <c r="C278" s="8">
        <v>318.5840707964602</v>
      </c>
      <c r="D278" s="8">
        <v>0</v>
      </c>
      <c r="E278" s="8">
        <v>0</v>
      </c>
      <c r="F278" s="8">
        <v>0</v>
      </c>
      <c r="G278" s="8">
        <v>104.97850040311741</v>
      </c>
      <c r="H278" s="8">
        <v>423.56257119957763</v>
      </c>
      <c r="I278" s="9"/>
      <c r="J278" s="7">
        <v>40830.129999999997</v>
      </c>
      <c r="K278" s="8">
        <v>0</v>
      </c>
      <c r="L278" s="8">
        <v>0</v>
      </c>
      <c r="M278" s="8">
        <v>0</v>
      </c>
      <c r="N278" s="8">
        <v>0</v>
      </c>
      <c r="O278" s="8">
        <v>795.40969965044212</v>
      </c>
      <c r="P278" s="8">
        <v>795.40969965044212</v>
      </c>
      <c r="Q278" s="9">
        <v>0</v>
      </c>
      <c r="R278" s="7">
        <v>14723.38</v>
      </c>
      <c r="S278" s="8">
        <v>133.80530973451329</v>
      </c>
      <c r="T278" s="8" t="s">
        <v>72</v>
      </c>
      <c r="U278" s="8" t="s">
        <v>72</v>
      </c>
      <c r="V278" s="8" t="s">
        <v>72</v>
      </c>
      <c r="W278" s="8">
        <v>31.493550120935222</v>
      </c>
      <c r="X278" s="8">
        <v>165.29885985544851</v>
      </c>
      <c r="Y278" s="9" t="s">
        <v>72</v>
      </c>
      <c r="Z278" s="7">
        <v>49010.22</v>
      </c>
      <c r="AA278" s="8">
        <v>382.30088495575222</v>
      </c>
      <c r="AB278" s="8" t="s">
        <v>72</v>
      </c>
      <c r="AC278" s="8" t="s">
        <v>72</v>
      </c>
      <c r="AD278" s="8" t="s">
        <v>72</v>
      </c>
      <c r="AE278" s="8">
        <v>921.38390013418302</v>
      </c>
      <c r="AF278" s="8">
        <v>1303.6847850899353</v>
      </c>
      <c r="AG278" s="9" t="s">
        <v>72</v>
      </c>
      <c r="AH278" s="7">
        <v>14723.81</v>
      </c>
    </row>
    <row r="279" spans="1:34" x14ac:dyDescent="0.45">
      <c r="A279" s="4">
        <v>51836</v>
      </c>
      <c r="B279" s="34">
        <v>7361.5149999999994</v>
      </c>
      <c r="C279" s="8">
        <v>317.35537190082647</v>
      </c>
      <c r="D279" s="8">
        <v>0</v>
      </c>
      <c r="E279" s="8">
        <v>0</v>
      </c>
      <c r="F279" s="8">
        <v>0</v>
      </c>
      <c r="G279" s="8">
        <v>104.12328196584754</v>
      </c>
      <c r="H279" s="8">
        <v>421.47865386667399</v>
      </c>
      <c r="I279" s="9"/>
      <c r="J279" s="7">
        <v>40726.74</v>
      </c>
      <c r="K279" s="8">
        <v>0</v>
      </c>
      <c r="L279" s="8">
        <v>0</v>
      </c>
      <c r="M279" s="8">
        <v>0</v>
      </c>
      <c r="N279" s="8">
        <v>0</v>
      </c>
      <c r="O279" s="8">
        <v>799.01820775179624</v>
      </c>
      <c r="P279" s="8">
        <v>799.01820775179624</v>
      </c>
      <c r="Q279" s="9">
        <v>0</v>
      </c>
      <c r="R279" s="7">
        <v>15999.12</v>
      </c>
      <c r="S279" s="8">
        <v>133.28925619834712</v>
      </c>
      <c r="T279" s="8" t="s">
        <v>72</v>
      </c>
      <c r="U279" s="8" t="s">
        <v>72</v>
      </c>
      <c r="V279" s="8" t="s">
        <v>72</v>
      </c>
      <c r="W279" s="8">
        <v>31.236984589754261</v>
      </c>
      <c r="X279" s="8">
        <v>164.52624078810138</v>
      </c>
      <c r="Y279" s="9" t="s">
        <v>72</v>
      </c>
      <c r="Z279" s="7">
        <v>49007.17</v>
      </c>
      <c r="AA279" s="8">
        <v>380.82644628099177</v>
      </c>
      <c r="AB279" s="8" t="s">
        <v>72</v>
      </c>
      <c r="AC279" s="8" t="s">
        <v>72</v>
      </c>
      <c r="AD279" s="8" t="s">
        <v>72</v>
      </c>
      <c r="AE279" s="8">
        <v>923.96614611081327</v>
      </c>
      <c r="AF279" s="8">
        <v>1304.7925923918051</v>
      </c>
      <c r="AG279" s="9" t="s">
        <v>72</v>
      </c>
      <c r="AH279" s="7">
        <v>15998.97</v>
      </c>
    </row>
    <row r="280" spans="1:34" x14ac:dyDescent="0.45">
      <c r="A280" s="4">
        <v>51867</v>
      </c>
      <c r="B280" s="34">
        <v>7323.3266000000003</v>
      </c>
      <c r="C280" s="8">
        <v>316.1361141602635</v>
      </c>
      <c r="D280" s="8">
        <v>0</v>
      </c>
      <c r="E280" s="8">
        <v>0</v>
      </c>
      <c r="F280" s="8">
        <v>0</v>
      </c>
      <c r="G280" s="8">
        <v>103.27847180910834</v>
      </c>
      <c r="H280" s="8">
        <v>419.41458596937184</v>
      </c>
      <c r="I280" s="9"/>
      <c r="J280" s="7">
        <v>40712</v>
      </c>
      <c r="K280" s="8">
        <v>0</v>
      </c>
      <c r="L280" s="8">
        <v>0</v>
      </c>
      <c r="M280" s="8">
        <v>0</v>
      </c>
      <c r="N280" s="8">
        <v>0</v>
      </c>
      <c r="O280" s="8">
        <v>802.71619506965203</v>
      </c>
      <c r="P280" s="8">
        <v>802.71619506965203</v>
      </c>
      <c r="Q280" s="9">
        <v>0</v>
      </c>
      <c r="R280" s="7">
        <v>17036.580000000002</v>
      </c>
      <c r="S280" s="8">
        <v>132.77716794731066</v>
      </c>
      <c r="T280" s="8" t="s">
        <v>72</v>
      </c>
      <c r="U280" s="8" t="s">
        <v>72</v>
      </c>
      <c r="V280" s="8" t="s">
        <v>72</v>
      </c>
      <c r="W280" s="8">
        <v>30.983541542732503</v>
      </c>
      <c r="X280" s="8">
        <v>163.76070949004315</v>
      </c>
      <c r="Y280" s="9" t="s">
        <v>72</v>
      </c>
      <c r="Z280" s="7">
        <v>49000.71</v>
      </c>
      <c r="AA280" s="8">
        <v>379.36333699231619</v>
      </c>
      <c r="AB280" s="8" t="s">
        <v>72</v>
      </c>
      <c r="AC280" s="8" t="s">
        <v>72</v>
      </c>
      <c r="AD280" s="8" t="s">
        <v>72</v>
      </c>
      <c r="AE280" s="8">
        <v>926.65036124058201</v>
      </c>
      <c r="AF280" s="8">
        <v>1306.0136982328982</v>
      </c>
      <c r="AG280" s="9" t="s">
        <v>72</v>
      </c>
      <c r="AH280" s="7">
        <v>17056.41</v>
      </c>
    </row>
    <row r="281" spans="1:34" x14ac:dyDescent="0.45">
      <c r="A281" s="4">
        <v>51898</v>
      </c>
      <c r="B281" s="34">
        <v>7264.1321000000007</v>
      </c>
      <c r="C281" s="8">
        <v>314.92618917441223</v>
      </c>
      <c r="D281" s="8">
        <v>0</v>
      </c>
      <c r="E281" s="8">
        <v>0</v>
      </c>
      <c r="F281" s="8">
        <v>0</v>
      </c>
      <c r="G281" s="8">
        <v>102.44390171941848</v>
      </c>
      <c r="H281" s="8">
        <v>417.37009089383071</v>
      </c>
      <c r="I281" s="9"/>
      <c r="J281" s="7">
        <v>40737.589999999997</v>
      </c>
      <c r="K281" s="8">
        <v>0</v>
      </c>
      <c r="L281" s="8">
        <v>0</v>
      </c>
      <c r="M281" s="8">
        <v>0</v>
      </c>
      <c r="N281" s="8">
        <v>0</v>
      </c>
      <c r="O281" s="8">
        <v>806.50583852808995</v>
      </c>
      <c r="P281" s="8">
        <v>806.50583852808995</v>
      </c>
      <c r="Q281" s="9">
        <v>0</v>
      </c>
      <c r="R281" s="7">
        <v>17617.09</v>
      </c>
      <c r="S281" s="8">
        <v>132.26899945325314</v>
      </c>
      <c r="T281" s="8" t="s">
        <v>72</v>
      </c>
      <c r="U281" s="8" t="s">
        <v>72</v>
      </c>
      <c r="V281" s="8" t="s">
        <v>72</v>
      </c>
      <c r="W281" s="8">
        <v>30.733170515825542</v>
      </c>
      <c r="X281" s="8">
        <v>163.00216996907869</v>
      </c>
      <c r="Y281" s="9" t="s">
        <v>72</v>
      </c>
      <c r="Z281" s="7">
        <v>48996.06</v>
      </c>
      <c r="AA281" s="8">
        <v>377.91142700929464</v>
      </c>
      <c r="AB281" s="8" t="s">
        <v>72</v>
      </c>
      <c r="AC281" s="8" t="s">
        <v>72</v>
      </c>
      <c r="AD281" s="8" t="s">
        <v>72</v>
      </c>
      <c r="AE281" s="8">
        <v>929.43852059139215</v>
      </c>
      <c r="AF281" s="8">
        <v>1307.3499476006868</v>
      </c>
      <c r="AG281" s="9" t="s">
        <v>72</v>
      </c>
      <c r="AH281" s="7">
        <v>17615.73</v>
      </c>
    </row>
    <row r="282" spans="1:34" x14ac:dyDescent="0.45">
      <c r="A282" s="4">
        <v>51926</v>
      </c>
      <c r="B282" s="34">
        <v>7009.8010999999988</v>
      </c>
      <c r="C282" s="8">
        <v>313.72549019607845</v>
      </c>
      <c r="D282" s="8">
        <v>0</v>
      </c>
      <c r="E282" s="8">
        <v>0</v>
      </c>
      <c r="F282" s="8">
        <v>0</v>
      </c>
      <c r="G282" s="8">
        <v>101.619406867846</v>
      </c>
      <c r="H282" s="8">
        <v>415.34489706392446</v>
      </c>
      <c r="I282" s="9"/>
      <c r="J282" s="7">
        <v>40749.35</v>
      </c>
      <c r="K282" s="8">
        <v>0</v>
      </c>
      <c r="L282" s="8">
        <v>0</v>
      </c>
      <c r="M282" s="8">
        <v>0</v>
      </c>
      <c r="N282" s="8">
        <v>0</v>
      </c>
      <c r="O282" s="8">
        <v>810.38939643843912</v>
      </c>
      <c r="P282" s="8">
        <v>810.38939643843912</v>
      </c>
      <c r="Q282" s="9">
        <v>0</v>
      </c>
      <c r="R282" s="7">
        <v>17755.25</v>
      </c>
      <c r="S282" s="8">
        <v>131.76470588235296</v>
      </c>
      <c r="T282" s="8" t="s">
        <v>72</v>
      </c>
      <c r="U282" s="8" t="s">
        <v>72</v>
      </c>
      <c r="V282" s="8" t="s">
        <v>72</v>
      </c>
      <c r="W282" s="8">
        <v>30.485822060353801</v>
      </c>
      <c r="X282" s="8">
        <v>162.25052794270675</v>
      </c>
      <c r="Y282" s="9" t="s">
        <v>72</v>
      </c>
      <c r="Z282" s="7">
        <v>50493.43</v>
      </c>
      <c r="AA282" s="8">
        <v>376.47058823529414</v>
      </c>
      <c r="AB282" s="8" t="s">
        <v>72</v>
      </c>
      <c r="AC282" s="8" t="s">
        <v>72</v>
      </c>
      <c r="AD282" s="8" t="s">
        <v>72</v>
      </c>
      <c r="AE282" s="8">
        <v>932.33268467985431</v>
      </c>
      <c r="AF282" s="8">
        <v>1308.8032729151485</v>
      </c>
      <c r="AG282" s="9" t="s">
        <v>72</v>
      </c>
      <c r="AH282" s="7">
        <v>17755.25</v>
      </c>
    </row>
    <row r="283" spans="1:34" x14ac:dyDescent="0.45">
      <c r="A283" s="4">
        <v>51957</v>
      </c>
      <c r="B283" s="34">
        <v>6969.1198999999997</v>
      </c>
      <c r="C283" s="8">
        <v>312.53391209983727</v>
      </c>
      <c r="D283" s="8">
        <v>0</v>
      </c>
      <c r="E283" s="8">
        <v>0</v>
      </c>
      <c r="F283" s="8">
        <v>0</v>
      </c>
      <c r="G283" s="8">
        <v>100.8048257286173</v>
      </c>
      <c r="H283" s="8">
        <v>413.33873782845455</v>
      </c>
      <c r="I283" s="9"/>
      <c r="J283" s="7">
        <v>40733.78</v>
      </c>
      <c r="K283" s="8">
        <v>0</v>
      </c>
      <c r="L283" s="8">
        <v>0</v>
      </c>
      <c r="M283" s="8">
        <v>0</v>
      </c>
      <c r="N283" s="8">
        <v>0</v>
      </c>
      <c r="O283" s="8">
        <v>814.36921222085357</v>
      </c>
      <c r="P283" s="8">
        <v>814.36921222085357</v>
      </c>
      <c r="Q283" s="9">
        <v>0</v>
      </c>
      <c r="R283" s="7">
        <v>17340.349999999999</v>
      </c>
      <c r="S283" s="8">
        <v>131.26424308193165</v>
      </c>
      <c r="T283" s="8" t="s">
        <v>72</v>
      </c>
      <c r="U283" s="8" t="s">
        <v>72</v>
      </c>
      <c r="V283" s="8" t="s">
        <v>72</v>
      </c>
      <c r="W283" s="8">
        <v>30.241447718585189</v>
      </c>
      <c r="X283" s="8">
        <v>161.50569080051685</v>
      </c>
      <c r="Y283" s="9" t="s">
        <v>72</v>
      </c>
      <c r="Z283" s="7">
        <v>50420.31</v>
      </c>
      <c r="AA283" s="8">
        <v>375.04069451980473</v>
      </c>
      <c r="AB283" s="8" t="s">
        <v>72</v>
      </c>
      <c r="AC283" s="8" t="s">
        <v>72</v>
      </c>
      <c r="AD283" s="8" t="s">
        <v>72</v>
      </c>
      <c r="AE283" s="8">
        <v>935.33500309519434</v>
      </c>
      <c r="AF283" s="8">
        <v>1310.3756976149991</v>
      </c>
      <c r="AG283" s="9" t="s">
        <v>72</v>
      </c>
      <c r="AH283" s="7">
        <v>17338.61</v>
      </c>
    </row>
    <row r="284" spans="1:34" x14ac:dyDescent="0.45">
      <c r="A284" s="4">
        <v>51987</v>
      </c>
      <c r="B284" s="34">
        <v>6948.1490999999996</v>
      </c>
      <c r="C284" s="8">
        <v>311.35135135135135</v>
      </c>
      <c r="D284" s="8">
        <v>0</v>
      </c>
      <c r="E284" s="8">
        <v>0</v>
      </c>
      <c r="F284" s="8">
        <v>0</v>
      </c>
      <c r="G284" s="8">
        <v>0</v>
      </c>
      <c r="H284" s="8">
        <v>311.35135135135135</v>
      </c>
      <c r="I284" s="9"/>
      <c r="J284" s="7">
        <v>40872.660000000003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9">
        <v>0</v>
      </c>
      <c r="R284" s="7">
        <v>16114.56</v>
      </c>
      <c r="S284" s="8">
        <v>130.76756756756757</v>
      </c>
      <c r="T284" s="8" t="s">
        <v>72</v>
      </c>
      <c r="U284" s="8" t="s">
        <v>72</v>
      </c>
      <c r="V284" s="8" t="s">
        <v>72</v>
      </c>
      <c r="W284" s="8" t="s">
        <v>72</v>
      </c>
      <c r="X284" s="8">
        <v>130.76756756756757</v>
      </c>
      <c r="Y284" s="9" t="s">
        <v>72</v>
      </c>
      <c r="Z284" s="7">
        <v>50470.559999999998</v>
      </c>
      <c r="AA284" s="8">
        <v>373.62162162162161</v>
      </c>
      <c r="AB284" s="8" t="s">
        <v>72</v>
      </c>
      <c r="AC284" s="8" t="s">
        <v>72</v>
      </c>
      <c r="AD284" s="8" t="s">
        <v>72</v>
      </c>
      <c r="AE284" s="8" t="s">
        <v>72</v>
      </c>
      <c r="AF284" s="8">
        <v>373.62162162162161</v>
      </c>
      <c r="AG284" s="9" t="s">
        <v>72</v>
      </c>
      <c r="AH284" s="7">
        <v>16115.6</v>
      </c>
    </row>
    <row r="285" spans="1:34" x14ac:dyDescent="0.45">
      <c r="A285" s="4">
        <v>52018</v>
      </c>
      <c r="B285" s="34">
        <v>6914.7857000000004</v>
      </c>
      <c r="C285" s="8">
        <v>310.17770597738286</v>
      </c>
      <c r="D285" s="8">
        <v>0</v>
      </c>
      <c r="E285" s="8">
        <v>0</v>
      </c>
      <c r="F285" s="8">
        <v>0</v>
      </c>
      <c r="G285" s="8">
        <v>0</v>
      </c>
      <c r="H285" s="8">
        <v>310.17770597738286</v>
      </c>
      <c r="I285" s="9"/>
      <c r="J285" s="7">
        <v>41036.31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9">
        <v>0</v>
      </c>
      <c r="R285" s="7">
        <v>14982.01</v>
      </c>
      <c r="S285" s="8">
        <v>130.27463651050081</v>
      </c>
      <c r="T285" s="8" t="s">
        <v>72</v>
      </c>
      <c r="U285" s="8" t="s">
        <v>72</v>
      </c>
      <c r="V285" s="8" t="s">
        <v>72</v>
      </c>
      <c r="W285" s="8" t="s">
        <v>72</v>
      </c>
      <c r="X285" s="8">
        <v>130.27463651050081</v>
      </c>
      <c r="Y285" s="9" t="s">
        <v>72</v>
      </c>
      <c r="Z285" s="7">
        <v>50560.45</v>
      </c>
      <c r="AA285" s="8">
        <v>372.21324717285944</v>
      </c>
      <c r="AB285" s="8" t="s">
        <v>72</v>
      </c>
      <c r="AC285" s="8" t="s">
        <v>72</v>
      </c>
      <c r="AD285" s="8" t="s">
        <v>72</v>
      </c>
      <c r="AE285" s="8" t="s">
        <v>72</v>
      </c>
      <c r="AF285" s="8">
        <v>372.21324717285944</v>
      </c>
      <c r="AG285" s="9" t="s">
        <v>72</v>
      </c>
      <c r="AH285" s="7">
        <v>14982.09</v>
      </c>
    </row>
    <row r="286" spans="1:34" x14ac:dyDescent="0.45">
      <c r="A286" s="4">
        <v>52048</v>
      </c>
      <c r="B286" s="34">
        <v>6906.0200999999997</v>
      </c>
      <c r="C286" s="8">
        <v>309.01287553648075</v>
      </c>
      <c r="D286" s="8">
        <v>0</v>
      </c>
      <c r="E286" s="8">
        <v>0</v>
      </c>
      <c r="F286" s="8">
        <v>0</v>
      </c>
      <c r="G286" s="8">
        <v>0</v>
      </c>
      <c r="H286" s="8">
        <v>309.01287553648075</v>
      </c>
      <c r="I286" s="9"/>
      <c r="J286" s="7">
        <v>41168.22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9">
        <v>0</v>
      </c>
      <c r="R286" s="7">
        <v>14292.16</v>
      </c>
      <c r="S286" s="8">
        <v>129.7854077253219</v>
      </c>
      <c r="T286" s="8" t="s">
        <v>72</v>
      </c>
      <c r="U286" s="8" t="s">
        <v>72</v>
      </c>
      <c r="V286" s="8" t="s">
        <v>72</v>
      </c>
      <c r="W286" s="8" t="s">
        <v>72</v>
      </c>
      <c r="X286" s="8">
        <v>129.7854077253219</v>
      </c>
      <c r="Y286" s="9" t="s">
        <v>72</v>
      </c>
      <c r="Z286" s="7">
        <v>50637.49</v>
      </c>
      <c r="AA286" s="8">
        <v>370.8154506437769</v>
      </c>
      <c r="AB286" s="8" t="s">
        <v>72</v>
      </c>
      <c r="AC286" s="8" t="s">
        <v>72</v>
      </c>
      <c r="AD286" s="8" t="s">
        <v>72</v>
      </c>
      <c r="AE286" s="8" t="s">
        <v>72</v>
      </c>
      <c r="AF286" s="8">
        <v>370.8154506437769</v>
      </c>
      <c r="AG286" s="9" t="s">
        <v>72</v>
      </c>
      <c r="AH286" s="7">
        <v>14292.19</v>
      </c>
    </row>
    <row r="287" spans="1:34" x14ac:dyDescent="0.45">
      <c r="A287" s="4">
        <v>52079</v>
      </c>
      <c r="B287" s="34">
        <v>6878.4730999999992</v>
      </c>
      <c r="C287" s="8">
        <v>307.85676109032602</v>
      </c>
      <c r="D287" s="8">
        <v>0</v>
      </c>
      <c r="E287" s="8">
        <v>0</v>
      </c>
      <c r="F287" s="8">
        <v>0</v>
      </c>
      <c r="G287" s="8">
        <v>0</v>
      </c>
      <c r="H287" s="8">
        <v>307.85676109032602</v>
      </c>
      <c r="I287" s="9"/>
      <c r="J287" s="7">
        <v>41286.86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9">
        <v>0</v>
      </c>
      <c r="R287" s="7">
        <v>14019.47</v>
      </c>
      <c r="S287" s="8">
        <v>129.29983965793693</v>
      </c>
      <c r="T287" s="8" t="s">
        <v>72</v>
      </c>
      <c r="U287" s="8" t="s">
        <v>72</v>
      </c>
      <c r="V287" s="8" t="s">
        <v>72</v>
      </c>
      <c r="W287" s="8" t="s">
        <v>72</v>
      </c>
      <c r="X287" s="8">
        <v>129.29983965793693</v>
      </c>
      <c r="Y287" s="9" t="s">
        <v>72</v>
      </c>
      <c r="Z287" s="7">
        <v>50692.08</v>
      </c>
      <c r="AA287" s="8">
        <v>369.42811330839123</v>
      </c>
      <c r="AB287" s="8" t="s">
        <v>72</v>
      </c>
      <c r="AC287" s="8" t="s">
        <v>72</v>
      </c>
      <c r="AD287" s="8" t="s">
        <v>72</v>
      </c>
      <c r="AE287" s="8" t="s">
        <v>72</v>
      </c>
      <c r="AF287" s="8">
        <v>369.42811330839123</v>
      </c>
      <c r="AG287" s="9" t="s">
        <v>72</v>
      </c>
      <c r="AH287" s="7">
        <v>14019.38</v>
      </c>
    </row>
    <row r="288" spans="1:34" x14ac:dyDescent="0.45">
      <c r="A288" s="4">
        <v>52110</v>
      </c>
      <c r="B288" s="34">
        <v>6600.7533999999996</v>
      </c>
      <c r="C288" s="8">
        <v>306.70926517571888</v>
      </c>
      <c r="D288" s="8">
        <v>0</v>
      </c>
      <c r="E288" s="8">
        <v>0</v>
      </c>
      <c r="F288" s="8">
        <v>0</v>
      </c>
      <c r="G288" s="8">
        <v>0</v>
      </c>
      <c r="H288" s="8">
        <v>306.70926517571888</v>
      </c>
      <c r="I288" s="9"/>
      <c r="J288" s="7">
        <v>41441.67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9">
        <v>0</v>
      </c>
      <c r="R288" s="7">
        <v>13889.39</v>
      </c>
      <c r="S288" s="8">
        <v>128.81789137380193</v>
      </c>
      <c r="T288" s="8" t="s">
        <v>72</v>
      </c>
      <c r="U288" s="8" t="s">
        <v>72</v>
      </c>
      <c r="V288" s="8" t="s">
        <v>72</v>
      </c>
      <c r="W288" s="8" t="s">
        <v>72</v>
      </c>
      <c r="X288" s="8">
        <v>128.81789137380193</v>
      </c>
      <c r="Y288" s="9" t="s">
        <v>72</v>
      </c>
      <c r="Z288" s="7">
        <v>48967.67</v>
      </c>
      <c r="AA288" s="8">
        <v>368.05111821086263</v>
      </c>
      <c r="AB288" s="8" t="s">
        <v>72</v>
      </c>
      <c r="AC288" s="8" t="s">
        <v>72</v>
      </c>
      <c r="AD288" s="8" t="s">
        <v>72</v>
      </c>
      <c r="AE288" s="8" t="s">
        <v>72</v>
      </c>
      <c r="AF288" s="8">
        <v>368.05111821086263</v>
      </c>
      <c r="AG288" s="9" t="s">
        <v>72</v>
      </c>
      <c r="AH288" s="7">
        <v>13889.39</v>
      </c>
    </row>
    <row r="289" spans="1:34" x14ac:dyDescent="0.45">
      <c r="A289" s="4">
        <v>52140</v>
      </c>
      <c r="B289" s="34">
        <v>6405.2045000000007</v>
      </c>
      <c r="C289" s="8">
        <v>305.57029177718834</v>
      </c>
      <c r="D289" s="8">
        <v>0</v>
      </c>
      <c r="E289" s="8">
        <v>0</v>
      </c>
      <c r="F289" s="8">
        <v>0</v>
      </c>
      <c r="G289" s="8">
        <v>0</v>
      </c>
      <c r="H289" s="8">
        <v>305.57029177718834</v>
      </c>
      <c r="I289" s="9"/>
      <c r="J289" s="7">
        <v>41552.57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0</v>
      </c>
      <c r="R289" s="7">
        <v>13944.21</v>
      </c>
      <c r="S289" s="8">
        <v>128.33952254641909</v>
      </c>
      <c r="T289" s="8" t="s">
        <v>72</v>
      </c>
      <c r="U289" s="8" t="s">
        <v>72</v>
      </c>
      <c r="V289" s="8" t="s">
        <v>72</v>
      </c>
      <c r="W289" s="8" t="s">
        <v>72</v>
      </c>
      <c r="X289" s="8">
        <v>128.33952254641909</v>
      </c>
      <c r="Y289" s="9" t="s">
        <v>72</v>
      </c>
      <c r="Z289" s="7">
        <v>48966.46</v>
      </c>
      <c r="AA289" s="8">
        <v>366.68435013262598</v>
      </c>
      <c r="AB289" s="8" t="s">
        <v>72</v>
      </c>
      <c r="AC289" s="8" t="s">
        <v>72</v>
      </c>
      <c r="AD289" s="8" t="s">
        <v>72</v>
      </c>
      <c r="AE289" s="8" t="s">
        <v>72</v>
      </c>
      <c r="AF289" s="8">
        <v>366.68435013262598</v>
      </c>
      <c r="AG289" s="9" t="s">
        <v>72</v>
      </c>
      <c r="AH289" s="7">
        <v>13943.71</v>
      </c>
    </row>
    <row r="290" spans="1:34" x14ac:dyDescent="0.45">
      <c r="A290" s="4">
        <v>52171</v>
      </c>
      <c r="B290" s="34">
        <v>6365.6046999999999</v>
      </c>
      <c r="C290" s="8">
        <v>304.43974630021143</v>
      </c>
      <c r="D290" s="8">
        <v>0</v>
      </c>
      <c r="E290" s="8">
        <v>0</v>
      </c>
      <c r="F290" s="8">
        <v>0</v>
      </c>
      <c r="G290" s="8">
        <v>0</v>
      </c>
      <c r="H290" s="8">
        <v>304.43974630021143</v>
      </c>
      <c r="I290" s="9"/>
      <c r="J290" s="7">
        <v>41469.879999999997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9">
        <v>0</v>
      </c>
      <c r="R290" s="7">
        <v>15242.61</v>
      </c>
      <c r="S290" s="8">
        <v>127.86469344608881</v>
      </c>
      <c r="T290" s="8" t="s">
        <v>72</v>
      </c>
      <c r="U290" s="8" t="s">
        <v>72</v>
      </c>
      <c r="V290" s="8" t="s">
        <v>72</v>
      </c>
      <c r="W290" s="8" t="s">
        <v>72</v>
      </c>
      <c r="X290" s="8">
        <v>127.86469344608881</v>
      </c>
      <c r="Y290" s="9" t="s">
        <v>72</v>
      </c>
      <c r="Z290" s="7">
        <v>48959.22</v>
      </c>
      <c r="AA290" s="8">
        <v>365.32769556025369</v>
      </c>
      <c r="AB290" s="8" t="s">
        <v>72</v>
      </c>
      <c r="AC290" s="8" t="s">
        <v>72</v>
      </c>
      <c r="AD290" s="8" t="s">
        <v>72</v>
      </c>
      <c r="AE290" s="8" t="s">
        <v>72</v>
      </c>
      <c r="AF290" s="8">
        <v>365.32769556025369</v>
      </c>
      <c r="AG290" s="9" t="s">
        <v>72</v>
      </c>
      <c r="AH290" s="7">
        <v>15240.84</v>
      </c>
    </row>
    <row r="291" spans="1:34" x14ac:dyDescent="0.45">
      <c r="A291" s="4">
        <v>52201</v>
      </c>
      <c r="B291" s="34">
        <v>6092.7690999999995</v>
      </c>
      <c r="C291" s="8">
        <v>303.3175355450237</v>
      </c>
      <c r="D291" s="8">
        <v>0</v>
      </c>
      <c r="E291" s="8">
        <v>0</v>
      </c>
      <c r="F291" s="8">
        <v>0</v>
      </c>
      <c r="G291" s="8">
        <v>0</v>
      </c>
      <c r="H291" s="8">
        <v>303.3175355450237</v>
      </c>
      <c r="I291" s="9"/>
      <c r="J291" s="7">
        <v>41353.74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9">
        <v>0</v>
      </c>
      <c r="R291" s="7">
        <v>16557.080000000002</v>
      </c>
      <c r="S291" s="8">
        <v>127.39336492890996</v>
      </c>
      <c r="T291" s="8" t="s">
        <v>72</v>
      </c>
      <c r="U291" s="8" t="s">
        <v>72</v>
      </c>
      <c r="V291" s="8" t="s">
        <v>72</v>
      </c>
      <c r="W291" s="8" t="s">
        <v>72</v>
      </c>
      <c r="X291" s="8">
        <v>127.39336492890996</v>
      </c>
      <c r="Y291" s="9" t="s">
        <v>72</v>
      </c>
      <c r="Z291" s="7">
        <v>48956.66</v>
      </c>
      <c r="AA291" s="8">
        <v>363.98104265402844</v>
      </c>
      <c r="AB291" s="8" t="s">
        <v>72</v>
      </c>
      <c r="AC291" s="8" t="s">
        <v>72</v>
      </c>
      <c r="AD291" s="8" t="s">
        <v>72</v>
      </c>
      <c r="AE291" s="8" t="s">
        <v>72</v>
      </c>
      <c r="AF291" s="8">
        <v>363.98104265402844</v>
      </c>
      <c r="AG291" s="9" t="s">
        <v>72</v>
      </c>
      <c r="AH291" s="7">
        <v>16556.759999999998</v>
      </c>
    </row>
    <row r="292" spans="1:34" x14ac:dyDescent="0.45">
      <c r="A292" s="4">
        <v>52232</v>
      </c>
      <c r="B292" s="34">
        <v>6064.8613999999998</v>
      </c>
      <c r="C292" s="8">
        <v>302.20356768100737</v>
      </c>
      <c r="D292" s="8">
        <v>0</v>
      </c>
      <c r="E292" s="8">
        <v>0</v>
      </c>
      <c r="F292" s="8">
        <v>0</v>
      </c>
      <c r="G292" s="8">
        <v>0</v>
      </c>
      <c r="H292" s="8">
        <v>302.20356768100737</v>
      </c>
      <c r="I292" s="9"/>
      <c r="J292" s="7">
        <v>37474.5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9">
        <v>0</v>
      </c>
      <c r="R292" s="7">
        <v>17448.82</v>
      </c>
      <c r="S292" s="8">
        <v>126.9254984260231</v>
      </c>
      <c r="T292" s="8" t="s">
        <v>72</v>
      </c>
      <c r="U292" s="8" t="s">
        <v>72</v>
      </c>
      <c r="V292" s="8" t="s">
        <v>72</v>
      </c>
      <c r="W292" s="8" t="s">
        <v>72</v>
      </c>
      <c r="X292" s="8">
        <v>126.9254984260231</v>
      </c>
      <c r="Y292" s="9" t="s">
        <v>72</v>
      </c>
      <c r="Z292" s="7">
        <v>44933.75</v>
      </c>
      <c r="AA292" s="8">
        <v>362.64428121720886</v>
      </c>
      <c r="AB292" s="8" t="s">
        <v>72</v>
      </c>
      <c r="AC292" s="8" t="s">
        <v>72</v>
      </c>
      <c r="AD292" s="8" t="s">
        <v>72</v>
      </c>
      <c r="AE292" s="8" t="s">
        <v>72</v>
      </c>
      <c r="AF292" s="8">
        <v>362.64428121720886</v>
      </c>
      <c r="AG292" s="9" t="s">
        <v>72</v>
      </c>
      <c r="AH292" s="7">
        <v>17448.12</v>
      </c>
    </row>
    <row r="293" spans="1:34" x14ac:dyDescent="0.45">
      <c r="A293" s="4">
        <v>52263</v>
      </c>
      <c r="B293" s="34">
        <v>6043.1509999999998</v>
      </c>
      <c r="C293" s="8">
        <v>301.09775222164143</v>
      </c>
      <c r="D293" s="8">
        <v>0</v>
      </c>
      <c r="E293" s="8">
        <v>0</v>
      </c>
      <c r="F293" s="8">
        <v>0</v>
      </c>
      <c r="G293" s="8">
        <v>0</v>
      </c>
      <c r="H293" s="8">
        <v>301.09775222164143</v>
      </c>
      <c r="I293" s="9"/>
      <c r="J293" s="7">
        <v>36976.769999999997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9">
        <v>0</v>
      </c>
      <c r="R293" s="7">
        <v>16994.07</v>
      </c>
      <c r="S293" s="8">
        <v>126.4610559330894</v>
      </c>
      <c r="T293" s="8" t="s">
        <v>72</v>
      </c>
      <c r="U293" s="8" t="s">
        <v>72</v>
      </c>
      <c r="V293" s="8" t="s">
        <v>72</v>
      </c>
      <c r="W293" s="8" t="s">
        <v>72</v>
      </c>
      <c r="X293" s="8">
        <v>126.4610559330894</v>
      </c>
      <c r="Y293" s="9" t="s">
        <v>72</v>
      </c>
      <c r="Z293" s="7">
        <v>44932.57</v>
      </c>
      <c r="AA293" s="8">
        <v>361.31730266596969</v>
      </c>
      <c r="AB293" s="8" t="s">
        <v>72</v>
      </c>
      <c r="AC293" s="8" t="s">
        <v>72</v>
      </c>
      <c r="AD293" s="8" t="s">
        <v>72</v>
      </c>
      <c r="AE293" s="8" t="s">
        <v>72</v>
      </c>
      <c r="AF293" s="8">
        <v>361.31730266596969</v>
      </c>
      <c r="AG293" s="9" t="s">
        <v>72</v>
      </c>
      <c r="AH293" s="7">
        <v>16994.11</v>
      </c>
    </row>
    <row r="294" spans="1:34" x14ac:dyDescent="0.45">
      <c r="A294" s="4">
        <v>52291</v>
      </c>
      <c r="B294" s="34">
        <v>5763.4120999999996</v>
      </c>
      <c r="C294" s="8">
        <v>300</v>
      </c>
      <c r="D294" s="8">
        <v>0</v>
      </c>
      <c r="E294" s="8">
        <v>0</v>
      </c>
      <c r="F294" s="8">
        <v>0</v>
      </c>
      <c r="G294" s="8">
        <v>0</v>
      </c>
      <c r="H294" s="8">
        <v>300</v>
      </c>
      <c r="I294" s="9"/>
      <c r="J294" s="7">
        <v>36988.25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9">
        <v>0</v>
      </c>
      <c r="R294" s="7">
        <v>17129.490000000002</v>
      </c>
      <c r="S294" s="8">
        <v>126</v>
      </c>
      <c r="T294" s="8" t="s">
        <v>72</v>
      </c>
      <c r="U294" s="8" t="s">
        <v>72</v>
      </c>
      <c r="V294" s="8" t="s">
        <v>72</v>
      </c>
      <c r="W294" s="8" t="s">
        <v>72</v>
      </c>
      <c r="X294" s="8">
        <v>126</v>
      </c>
      <c r="Y294" s="9" t="s">
        <v>72</v>
      </c>
      <c r="Z294" s="7">
        <v>45605.19</v>
      </c>
      <c r="AA294" s="8">
        <v>360</v>
      </c>
      <c r="AB294" s="8" t="s">
        <v>72</v>
      </c>
      <c r="AC294" s="8" t="s">
        <v>72</v>
      </c>
      <c r="AD294" s="8" t="s">
        <v>72</v>
      </c>
      <c r="AE294" s="8" t="s">
        <v>72</v>
      </c>
      <c r="AF294" s="8">
        <v>360</v>
      </c>
      <c r="AG294" s="9" t="s">
        <v>72</v>
      </c>
      <c r="AH294" s="7">
        <v>17125.57</v>
      </c>
    </row>
    <row r="295" spans="1:34" x14ac:dyDescent="0.45">
      <c r="A295" s="4">
        <v>52322</v>
      </c>
      <c r="B295" s="34">
        <v>5731.9616000000005</v>
      </c>
      <c r="C295" s="8">
        <v>298.91022314478471</v>
      </c>
      <c r="D295" s="8">
        <v>0</v>
      </c>
      <c r="E295" s="8">
        <v>0</v>
      </c>
      <c r="F295" s="8">
        <v>0</v>
      </c>
      <c r="G295" s="8">
        <v>0</v>
      </c>
      <c r="H295" s="8">
        <v>298.91022314478471</v>
      </c>
      <c r="I295" s="9"/>
      <c r="J295" s="7">
        <v>36397.410000000003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9">
        <v>0</v>
      </c>
      <c r="R295" s="7">
        <v>16591.23</v>
      </c>
      <c r="S295" s="8">
        <v>125.54229372080958</v>
      </c>
      <c r="T295" s="8" t="s">
        <v>72</v>
      </c>
      <c r="U295" s="8" t="s">
        <v>72</v>
      </c>
      <c r="V295" s="8" t="s">
        <v>72</v>
      </c>
      <c r="W295" s="8" t="s">
        <v>72</v>
      </c>
      <c r="X295" s="8">
        <v>125.54229372080958</v>
      </c>
      <c r="Y295" s="9" t="s">
        <v>72</v>
      </c>
      <c r="Z295" s="7">
        <v>44773.49</v>
      </c>
      <c r="AA295" s="8">
        <v>358.69226777374166</v>
      </c>
      <c r="AB295" s="8" t="s">
        <v>72</v>
      </c>
      <c r="AC295" s="8" t="s">
        <v>72</v>
      </c>
      <c r="AD295" s="8" t="s">
        <v>72</v>
      </c>
      <c r="AE295" s="8" t="s">
        <v>72</v>
      </c>
      <c r="AF295" s="8">
        <v>358.69226777374166</v>
      </c>
      <c r="AG295" s="9" t="s">
        <v>72</v>
      </c>
      <c r="AH295" s="7">
        <v>16591.830000000002</v>
      </c>
    </row>
    <row r="296" spans="1:34" x14ac:dyDescent="0.45">
      <c r="A296" s="4">
        <v>52352</v>
      </c>
      <c r="B296" s="34">
        <v>5727.1907000000001</v>
      </c>
      <c r="C296" s="8">
        <v>297.82833505687694</v>
      </c>
      <c r="D296" s="8">
        <v>0</v>
      </c>
      <c r="E296" s="8">
        <v>0</v>
      </c>
      <c r="F296" s="8">
        <v>0</v>
      </c>
      <c r="G296" s="8">
        <v>0</v>
      </c>
      <c r="H296" s="8">
        <v>297.82833505687694</v>
      </c>
      <c r="I296" s="9"/>
      <c r="J296" s="7">
        <v>36486.959999999999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9">
        <v>0</v>
      </c>
      <c r="R296" s="7">
        <v>15367.01</v>
      </c>
      <c r="S296" s="8">
        <v>125.08790072388832</v>
      </c>
      <c r="T296" s="8" t="s">
        <v>72</v>
      </c>
      <c r="U296" s="8" t="s">
        <v>72</v>
      </c>
      <c r="V296" s="8" t="s">
        <v>72</v>
      </c>
      <c r="W296" s="8" t="s">
        <v>72</v>
      </c>
      <c r="X296" s="8">
        <v>125.08790072388832</v>
      </c>
      <c r="Y296" s="9" t="s">
        <v>72</v>
      </c>
      <c r="Z296" s="7">
        <v>44818.61</v>
      </c>
      <c r="AA296" s="8">
        <v>357.39400206825229</v>
      </c>
      <c r="AB296" s="8" t="s">
        <v>72</v>
      </c>
      <c r="AC296" s="8" t="s">
        <v>72</v>
      </c>
      <c r="AD296" s="8" t="s">
        <v>72</v>
      </c>
      <c r="AE296" s="8" t="s">
        <v>72</v>
      </c>
      <c r="AF296" s="8">
        <v>357.39400206825229</v>
      </c>
      <c r="AG296" s="9" t="s">
        <v>72</v>
      </c>
      <c r="AH296" s="7">
        <v>15379.03</v>
      </c>
    </row>
    <row r="297" spans="1:34" x14ac:dyDescent="0.45">
      <c r="A297" s="4">
        <v>52383</v>
      </c>
      <c r="B297" s="34">
        <v>5679.8815000000004</v>
      </c>
      <c r="C297" s="8">
        <v>296.75425038639884</v>
      </c>
      <c r="D297" s="8">
        <v>0</v>
      </c>
      <c r="E297" s="8">
        <v>0</v>
      </c>
      <c r="F297" s="8">
        <v>0</v>
      </c>
      <c r="G297" s="8">
        <v>0</v>
      </c>
      <c r="H297" s="8">
        <v>296.75425038639884</v>
      </c>
      <c r="I297" s="9"/>
      <c r="J297" s="7">
        <v>36008.29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9">
        <v>0</v>
      </c>
      <c r="R297" s="7">
        <v>14344.14</v>
      </c>
      <c r="S297" s="8">
        <v>124.63678516228752</v>
      </c>
      <c r="T297" s="8" t="s">
        <v>72</v>
      </c>
      <c r="U297" s="8" t="s">
        <v>72</v>
      </c>
      <c r="V297" s="8" t="s">
        <v>72</v>
      </c>
      <c r="W297" s="8" t="s">
        <v>72</v>
      </c>
      <c r="X297" s="8">
        <v>124.63678516228752</v>
      </c>
      <c r="Y297" s="9" t="s">
        <v>72</v>
      </c>
      <c r="Z297" s="7">
        <v>44050.55</v>
      </c>
      <c r="AA297" s="8">
        <v>356.10510046367858</v>
      </c>
      <c r="AB297" s="8" t="s">
        <v>72</v>
      </c>
      <c r="AC297" s="8" t="s">
        <v>72</v>
      </c>
      <c r="AD297" s="8" t="s">
        <v>72</v>
      </c>
      <c r="AE297" s="8" t="s">
        <v>72</v>
      </c>
      <c r="AF297" s="8">
        <v>356.10510046367858</v>
      </c>
      <c r="AG297" s="9" t="s">
        <v>72</v>
      </c>
      <c r="AH297" s="7">
        <v>14344.23</v>
      </c>
    </row>
    <row r="298" spans="1:34" x14ac:dyDescent="0.45">
      <c r="A298" s="4">
        <v>52413</v>
      </c>
      <c r="B298" s="34">
        <v>5426.7978999999996</v>
      </c>
      <c r="C298" s="8">
        <v>295.687885010267</v>
      </c>
      <c r="D298" s="8">
        <v>0</v>
      </c>
      <c r="E298" s="8">
        <v>0</v>
      </c>
      <c r="F298" s="8">
        <v>0</v>
      </c>
      <c r="G298" s="8">
        <v>0</v>
      </c>
      <c r="H298" s="8">
        <v>295.687885010267</v>
      </c>
      <c r="I298" s="9"/>
      <c r="J298" s="7">
        <v>36151.17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9">
        <v>0</v>
      </c>
      <c r="R298" s="7">
        <v>13632.86</v>
      </c>
      <c r="S298" s="8">
        <v>124.18891170431213</v>
      </c>
      <c r="T298" s="8" t="s">
        <v>72</v>
      </c>
      <c r="U298" s="8" t="s">
        <v>72</v>
      </c>
      <c r="V298" s="8" t="s">
        <v>72</v>
      </c>
      <c r="W298" s="8" t="s">
        <v>72</v>
      </c>
      <c r="X298" s="8">
        <v>124.18891170431213</v>
      </c>
      <c r="Y298" s="9" t="s">
        <v>72</v>
      </c>
      <c r="Z298" s="7">
        <v>44127.59</v>
      </c>
      <c r="AA298" s="8">
        <v>354.82546201232037</v>
      </c>
      <c r="AB298" s="8" t="s">
        <v>72</v>
      </c>
      <c r="AC298" s="8" t="s">
        <v>72</v>
      </c>
      <c r="AD298" s="8" t="s">
        <v>72</v>
      </c>
      <c r="AE298" s="8" t="s">
        <v>72</v>
      </c>
      <c r="AF298" s="8">
        <v>354.82546201232037</v>
      </c>
      <c r="AG298" s="9" t="s">
        <v>72</v>
      </c>
      <c r="AH298" s="7">
        <v>13633.92</v>
      </c>
    </row>
    <row r="299" spans="1:34" x14ac:dyDescent="0.45">
      <c r="A299" s="4">
        <v>52444</v>
      </c>
      <c r="B299" s="34">
        <v>5253.2311</v>
      </c>
      <c r="C299" s="8">
        <v>294.62915601023025</v>
      </c>
      <c r="D299" s="8">
        <v>0</v>
      </c>
      <c r="E299" s="8">
        <v>0</v>
      </c>
      <c r="F299" s="8">
        <v>0</v>
      </c>
      <c r="G299" s="8">
        <v>0</v>
      </c>
      <c r="H299" s="8">
        <v>294.62915601023025</v>
      </c>
      <c r="I299" s="9"/>
      <c r="J299" s="7">
        <v>36234.71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9">
        <v>0</v>
      </c>
      <c r="R299" s="7">
        <v>13309.56</v>
      </c>
      <c r="S299" s="8">
        <v>123.7442455242967</v>
      </c>
      <c r="T299" s="8" t="s">
        <v>72</v>
      </c>
      <c r="U299" s="8" t="s">
        <v>72</v>
      </c>
      <c r="V299" s="8" t="s">
        <v>72</v>
      </c>
      <c r="W299" s="8" t="s">
        <v>72</v>
      </c>
      <c r="X299" s="8">
        <v>123.7442455242967</v>
      </c>
      <c r="Y299" s="9" t="s">
        <v>72</v>
      </c>
      <c r="Z299" s="7">
        <v>44179.26</v>
      </c>
      <c r="AA299" s="8">
        <v>353.55498721227627</v>
      </c>
      <c r="AB299" s="8" t="s">
        <v>72</v>
      </c>
      <c r="AC299" s="8" t="s">
        <v>72</v>
      </c>
      <c r="AD299" s="8" t="s">
        <v>72</v>
      </c>
      <c r="AE299" s="8" t="s">
        <v>72</v>
      </c>
      <c r="AF299" s="8">
        <v>353.55498721227627</v>
      </c>
      <c r="AG299" s="9" t="s">
        <v>72</v>
      </c>
      <c r="AH299" s="7">
        <v>13309.55</v>
      </c>
    </row>
    <row r="300" spans="1:34" x14ac:dyDescent="0.45">
      <c r="A300" s="4">
        <v>52475</v>
      </c>
      <c r="B300" s="34">
        <v>5236.2828000000009</v>
      </c>
      <c r="C300" s="8">
        <v>293.57798165137615</v>
      </c>
      <c r="D300" s="8">
        <v>0</v>
      </c>
      <c r="E300" s="8">
        <v>0</v>
      </c>
      <c r="F300" s="8">
        <v>0</v>
      </c>
      <c r="G300" s="8">
        <v>0</v>
      </c>
      <c r="H300" s="8">
        <v>293.57798165137615</v>
      </c>
      <c r="I300" s="9"/>
      <c r="J300" s="7">
        <v>36359.67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9">
        <v>0</v>
      </c>
      <c r="R300" s="7">
        <v>13105.9</v>
      </c>
      <c r="S300" s="8">
        <v>123.30275229357798</v>
      </c>
      <c r="T300" s="8" t="s">
        <v>72</v>
      </c>
      <c r="U300" s="8" t="s">
        <v>72</v>
      </c>
      <c r="V300" s="8" t="s">
        <v>72</v>
      </c>
      <c r="W300" s="8" t="s">
        <v>72</v>
      </c>
      <c r="X300" s="8">
        <v>123.30275229357798</v>
      </c>
      <c r="Y300" s="9" t="s">
        <v>72</v>
      </c>
      <c r="Z300" s="7">
        <v>44228.23</v>
      </c>
      <c r="AA300" s="8">
        <v>352.29357798165137</v>
      </c>
      <c r="AB300" s="8" t="s">
        <v>72</v>
      </c>
      <c r="AC300" s="8" t="s">
        <v>72</v>
      </c>
      <c r="AD300" s="8" t="s">
        <v>72</v>
      </c>
      <c r="AE300" s="8" t="s">
        <v>72</v>
      </c>
      <c r="AF300" s="8">
        <v>352.29357798165137</v>
      </c>
      <c r="AG300" s="9" t="s">
        <v>72</v>
      </c>
      <c r="AH300" s="7">
        <v>13105.67</v>
      </c>
    </row>
    <row r="301" spans="1:34" x14ac:dyDescent="0.45">
      <c r="A301" s="4">
        <v>52505</v>
      </c>
      <c r="B301" s="34">
        <v>5223.8312999999998</v>
      </c>
      <c r="C301" s="8">
        <v>292.53428136109704</v>
      </c>
      <c r="D301" s="8">
        <v>0</v>
      </c>
      <c r="E301" s="8">
        <v>0</v>
      </c>
      <c r="F301" s="8">
        <v>0</v>
      </c>
      <c r="G301" s="8">
        <v>0</v>
      </c>
      <c r="H301" s="8">
        <v>292.53428136109704</v>
      </c>
      <c r="I301" s="9"/>
      <c r="J301" s="7">
        <v>36483.06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9">
        <v>0</v>
      </c>
      <c r="R301" s="7">
        <v>13056.22</v>
      </c>
      <c r="S301" s="8">
        <v>122.86439817166075</v>
      </c>
      <c r="T301" s="8" t="s">
        <v>72</v>
      </c>
      <c r="U301" s="8" t="s">
        <v>72</v>
      </c>
      <c r="V301" s="8" t="s">
        <v>72</v>
      </c>
      <c r="W301" s="8" t="s">
        <v>72</v>
      </c>
      <c r="X301" s="8">
        <v>122.86439817166075</v>
      </c>
      <c r="Y301" s="9" t="s">
        <v>72</v>
      </c>
      <c r="Z301" s="7">
        <v>44282.55</v>
      </c>
      <c r="AA301" s="8">
        <v>351.04113763331645</v>
      </c>
      <c r="AB301" s="8" t="s">
        <v>72</v>
      </c>
      <c r="AC301" s="8" t="s">
        <v>72</v>
      </c>
      <c r="AD301" s="8" t="s">
        <v>72</v>
      </c>
      <c r="AE301" s="8" t="s">
        <v>72</v>
      </c>
      <c r="AF301" s="8">
        <v>351.04113763331645</v>
      </c>
      <c r="AG301" s="9" t="s">
        <v>72</v>
      </c>
      <c r="AH301" s="7">
        <v>13056.29</v>
      </c>
    </row>
    <row r="302" spans="1:34" x14ac:dyDescent="0.45">
      <c r="A302" s="4">
        <v>52536</v>
      </c>
      <c r="B302" s="34">
        <v>5204.7714999999989</v>
      </c>
      <c r="C302" s="8">
        <v>291.497975708502</v>
      </c>
      <c r="D302" s="8">
        <v>0</v>
      </c>
      <c r="E302" s="8">
        <v>0</v>
      </c>
      <c r="F302" s="8">
        <v>0</v>
      </c>
      <c r="G302" s="8">
        <v>0</v>
      </c>
      <c r="H302" s="8">
        <v>291.497975708502</v>
      </c>
      <c r="I302" s="9"/>
      <c r="J302" s="7">
        <v>36392.86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9">
        <v>0</v>
      </c>
      <c r="R302" s="7">
        <v>14186.13</v>
      </c>
      <c r="S302" s="8">
        <v>122.42914979757083</v>
      </c>
      <c r="T302" s="8" t="s">
        <v>72</v>
      </c>
      <c r="U302" s="8" t="s">
        <v>72</v>
      </c>
      <c r="V302" s="8" t="s">
        <v>72</v>
      </c>
      <c r="W302" s="8" t="s">
        <v>72</v>
      </c>
      <c r="X302" s="8">
        <v>122.42914979757083</v>
      </c>
      <c r="Y302" s="9" t="s">
        <v>72</v>
      </c>
      <c r="Z302" s="7">
        <v>44194.83</v>
      </c>
      <c r="AA302" s="8">
        <v>349.79757085020236</v>
      </c>
      <c r="AB302" s="8" t="s">
        <v>72</v>
      </c>
      <c r="AC302" s="8" t="s">
        <v>72</v>
      </c>
      <c r="AD302" s="8" t="s">
        <v>72</v>
      </c>
      <c r="AE302" s="8" t="s">
        <v>72</v>
      </c>
      <c r="AF302" s="8">
        <v>349.79757085020236</v>
      </c>
      <c r="AG302" s="9" t="s">
        <v>72</v>
      </c>
      <c r="AH302" s="7">
        <v>14186.59</v>
      </c>
    </row>
    <row r="303" spans="1:34" x14ac:dyDescent="0.45">
      <c r="A303" s="4">
        <v>52566</v>
      </c>
      <c r="B303" s="34">
        <v>5192.8052000000007</v>
      </c>
      <c r="C303" s="8">
        <v>290.46898638426632</v>
      </c>
      <c r="D303" s="8">
        <v>0</v>
      </c>
      <c r="E303" s="8">
        <v>0</v>
      </c>
      <c r="F303" s="8">
        <v>0</v>
      </c>
      <c r="G303" s="8">
        <v>0</v>
      </c>
      <c r="H303" s="8">
        <v>290.46898638426632</v>
      </c>
      <c r="I303" s="9"/>
      <c r="J303" s="7">
        <v>36298.53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9">
        <v>0</v>
      </c>
      <c r="R303" s="7">
        <v>15622.92</v>
      </c>
      <c r="S303" s="8">
        <v>121.99697428139186</v>
      </c>
      <c r="T303" s="8" t="s">
        <v>72</v>
      </c>
      <c r="U303" s="8" t="s">
        <v>72</v>
      </c>
      <c r="V303" s="8" t="s">
        <v>72</v>
      </c>
      <c r="W303" s="8" t="s">
        <v>72</v>
      </c>
      <c r="X303" s="8">
        <v>121.99697428139186</v>
      </c>
      <c r="Y303" s="9" t="s">
        <v>72</v>
      </c>
      <c r="Z303" s="7">
        <v>44069.77</v>
      </c>
      <c r="AA303" s="8">
        <v>348.56278366111957</v>
      </c>
      <c r="AB303" s="8" t="s">
        <v>72</v>
      </c>
      <c r="AC303" s="8" t="s">
        <v>72</v>
      </c>
      <c r="AD303" s="8" t="s">
        <v>72</v>
      </c>
      <c r="AE303" s="8" t="s">
        <v>72</v>
      </c>
      <c r="AF303" s="8">
        <v>348.56278366111957</v>
      </c>
      <c r="AG303" s="9" t="s">
        <v>72</v>
      </c>
      <c r="AH303" s="7">
        <v>15622.88</v>
      </c>
    </row>
    <row r="304" spans="1:34" x14ac:dyDescent="0.45">
      <c r="A304" s="4">
        <v>52597</v>
      </c>
      <c r="B304" s="34">
        <v>5167.4131999999991</v>
      </c>
      <c r="C304" s="8">
        <v>289.44723618090455</v>
      </c>
      <c r="D304" s="8">
        <v>0</v>
      </c>
      <c r="E304" s="8">
        <v>0</v>
      </c>
      <c r="F304" s="8">
        <v>0</v>
      </c>
      <c r="G304" s="8">
        <v>0</v>
      </c>
      <c r="H304" s="8">
        <v>289.44723618090455</v>
      </c>
      <c r="I304" s="9"/>
      <c r="J304" s="7">
        <v>36274.93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9">
        <v>0</v>
      </c>
      <c r="R304" s="7">
        <v>16692.04</v>
      </c>
      <c r="S304" s="8">
        <v>121.56783919597991</v>
      </c>
      <c r="T304" s="8" t="s">
        <v>72</v>
      </c>
      <c r="U304" s="8" t="s">
        <v>72</v>
      </c>
      <c r="V304" s="8" t="s">
        <v>72</v>
      </c>
      <c r="W304" s="8" t="s">
        <v>72</v>
      </c>
      <c r="X304" s="8">
        <v>121.56783919597991</v>
      </c>
      <c r="Y304" s="9" t="s">
        <v>72</v>
      </c>
      <c r="Z304" s="7">
        <v>43965.71</v>
      </c>
      <c r="AA304" s="8">
        <v>347.33668341708545</v>
      </c>
      <c r="AB304" s="8" t="s">
        <v>72</v>
      </c>
      <c r="AC304" s="8" t="s">
        <v>72</v>
      </c>
      <c r="AD304" s="8" t="s">
        <v>72</v>
      </c>
      <c r="AE304" s="8" t="s">
        <v>72</v>
      </c>
      <c r="AF304" s="8">
        <v>347.33668341708545</v>
      </c>
      <c r="AG304" s="9" t="s">
        <v>72</v>
      </c>
      <c r="AH304" s="7">
        <v>16692.04</v>
      </c>
    </row>
    <row r="305" spans="1:34" x14ac:dyDescent="0.45">
      <c r="A305" s="4">
        <v>52628</v>
      </c>
      <c r="B305" s="34">
        <v>4897.7244999999994</v>
      </c>
      <c r="C305" s="8">
        <v>288.43264897346023</v>
      </c>
      <c r="D305" s="8">
        <v>0</v>
      </c>
      <c r="E305" s="8">
        <v>0</v>
      </c>
      <c r="F305" s="8">
        <v>0</v>
      </c>
      <c r="G305" s="8">
        <v>0</v>
      </c>
      <c r="H305" s="8">
        <v>288.43264897346023</v>
      </c>
      <c r="I305" s="9"/>
      <c r="J305" s="7">
        <v>36265.550000000003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9">
        <v>0</v>
      </c>
      <c r="R305" s="7">
        <v>17338.79</v>
      </c>
      <c r="S305" s="8">
        <v>121.14171256885329</v>
      </c>
      <c r="T305" s="8" t="s">
        <v>72</v>
      </c>
      <c r="U305" s="8" t="s">
        <v>72</v>
      </c>
      <c r="V305" s="8" t="s">
        <v>72</v>
      </c>
      <c r="W305" s="8" t="s">
        <v>72</v>
      </c>
      <c r="X305" s="8">
        <v>121.14171256885329</v>
      </c>
      <c r="Y305" s="9" t="s">
        <v>72</v>
      </c>
      <c r="Z305" s="7">
        <v>43893.77</v>
      </c>
      <c r="AA305" s="8">
        <v>346.11917876815227</v>
      </c>
      <c r="AB305" s="8" t="s">
        <v>72</v>
      </c>
      <c r="AC305" s="8" t="s">
        <v>72</v>
      </c>
      <c r="AD305" s="8" t="s">
        <v>72</v>
      </c>
      <c r="AE305" s="8" t="s">
        <v>72</v>
      </c>
      <c r="AF305" s="8">
        <v>346.11917876815227</v>
      </c>
      <c r="AG305" s="9" t="s">
        <v>72</v>
      </c>
      <c r="AH305" s="7">
        <v>17338.79</v>
      </c>
    </row>
    <row r="306" spans="1:34" x14ac:dyDescent="0.45">
      <c r="A306" s="4">
        <v>52657</v>
      </c>
      <c r="B306" s="34">
        <v>4859.2133999999996</v>
      </c>
      <c r="C306" s="8">
        <v>287.42514970059881</v>
      </c>
      <c r="D306" s="8">
        <v>0</v>
      </c>
      <c r="E306" s="8">
        <v>0</v>
      </c>
      <c r="F306" s="8">
        <v>0</v>
      </c>
      <c r="G306" s="8">
        <v>0</v>
      </c>
      <c r="H306" s="8">
        <v>287.42514970059881</v>
      </c>
      <c r="I306" s="9"/>
      <c r="J306" s="7">
        <v>36274.26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9">
        <v>0</v>
      </c>
      <c r="R306" s="7">
        <v>17399.55</v>
      </c>
      <c r="S306" s="8">
        <v>120.71856287425149</v>
      </c>
      <c r="T306" s="8" t="s">
        <v>72</v>
      </c>
      <c r="U306" s="8" t="s">
        <v>72</v>
      </c>
      <c r="V306" s="8" t="s">
        <v>72</v>
      </c>
      <c r="W306" s="8" t="s">
        <v>72</v>
      </c>
      <c r="X306" s="8">
        <v>120.71856287425149</v>
      </c>
      <c r="Y306" s="9" t="s">
        <v>72</v>
      </c>
      <c r="Z306" s="7">
        <v>43839.8</v>
      </c>
      <c r="AA306" s="8">
        <v>344.91017964071858</v>
      </c>
      <c r="AB306" s="8" t="s">
        <v>72</v>
      </c>
      <c r="AC306" s="8" t="s">
        <v>72</v>
      </c>
      <c r="AD306" s="8" t="s">
        <v>72</v>
      </c>
      <c r="AE306" s="8" t="s">
        <v>72</v>
      </c>
      <c r="AF306" s="8">
        <v>344.91017964071858</v>
      </c>
      <c r="AG306" s="9" t="s">
        <v>72</v>
      </c>
      <c r="AH306" s="7">
        <v>17400.43</v>
      </c>
    </row>
    <row r="307" spans="1:34" x14ac:dyDescent="0.45">
      <c r="A307" s="4">
        <v>52688</v>
      </c>
      <c r="B307" s="34">
        <v>4609.6946999999991</v>
      </c>
      <c r="C307" s="8">
        <v>286.42466434609645</v>
      </c>
      <c r="D307" s="8">
        <v>0</v>
      </c>
      <c r="E307" s="8">
        <v>0</v>
      </c>
      <c r="F307" s="8">
        <v>0</v>
      </c>
      <c r="G307" s="8">
        <v>0</v>
      </c>
      <c r="H307" s="8">
        <v>286.42466434609645</v>
      </c>
      <c r="I307" s="9"/>
      <c r="J307" s="7">
        <v>36260.86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0</v>
      </c>
      <c r="R307" s="7">
        <v>16909.84</v>
      </c>
      <c r="S307" s="8">
        <v>120.29835902536051</v>
      </c>
      <c r="T307" s="8" t="s">
        <v>72</v>
      </c>
      <c r="U307" s="8" t="s">
        <v>72</v>
      </c>
      <c r="V307" s="8" t="s">
        <v>72</v>
      </c>
      <c r="W307" s="8" t="s">
        <v>72</v>
      </c>
      <c r="X307" s="8">
        <v>120.29835902536051</v>
      </c>
      <c r="Y307" s="9" t="s">
        <v>72</v>
      </c>
      <c r="Z307" s="7">
        <v>43797.55</v>
      </c>
      <c r="AA307" s="8">
        <v>343.70959721531574</v>
      </c>
      <c r="AB307" s="8" t="s">
        <v>72</v>
      </c>
      <c r="AC307" s="8" t="s">
        <v>72</v>
      </c>
      <c r="AD307" s="8" t="s">
        <v>72</v>
      </c>
      <c r="AE307" s="8" t="s">
        <v>72</v>
      </c>
      <c r="AF307" s="8">
        <v>343.70959721531574</v>
      </c>
      <c r="AG307" s="9" t="s">
        <v>72</v>
      </c>
      <c r="AH307" s="7">
        <v>16909.84</v>
      </c>
    </row>
    <row r="308" spans="1:34" x14ac:dyDescent="0.45">
      <c r="A308" s="4">
        <v>52718</v>
      </c>
      <c r="B308" s="34">
        <v>4441.1180000000004</v>
      </c>
      <c r="C308" s="8">
        <v>285.43111992071357</v>
      </c>
      <c r="D308" s="8">
        <v>0</v>
      </c>
      <c r="E308" s="8">
        <v>0</v>
      </c>
      <c r="F308" s="8">
        <v>0</v>
      </c>
      <c r="G308" s="8">
        <v>0</v>
      </c>
      <c r="H308" s="8">
        <v>285.43111992071357</v>
      </c>
      <c r="I308" s="9"/>
      <c r="J308" s="7">
        <v>36355.519999999997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9">
        <v>0</v>
      </c>
      <c r="R308" s="7">
        <v>15503.61</v>
      </c>
      <c r="S308" s="8">
        <v>119.8810703666997</v>
      </c>
      <c r="T308" s="8" t="s">
        <v>72</v>
      </c>
      <c r="U308" s="8" t="s">
        <v>72</v>
      </c>
      <c r="V308" s="8" t="s">
        <v>72</v>
      </c>
      <c r="W308" s="8" t="s">
        <v>72</v>
      </c>
      <c r="X308" s="8">
        <v>119.8810703666997</v>
      </c>
      <c r="Y308" s="9" t="s">
        <v>72</v>
      </c>
      <c r="Z308" s="7">
        <v>43859.75</v>
      </c>
      <c r="AA308" s="8">
        <v>342.51734390485626</v>
      </c>
      <c r="AB308" s="8" t="s">
        <v>72</v>
      </c>
      <c r="AC308" s="8" t="s">
        <v>72</v>
      </c>
      <c r="AD308" s="8" t="s">
        <v>72</v>
      </c>
      <c r="AE308" s="8" t="s">
        <v>72</v>
      </c>
      <c r="AF308" s="8">
        <v>342.51734390485626</v>
      </c>
      <c r="AG308" s="9" t="s">
        <v>72</v>
      </c>
      <c r="AH308" s="7">
        <v>15503.85</v>
      </c>
    </row>
    <row r="309" spans="1:34" x14ac:dyDescent="0.45">
      <c r="A309" s="4">
        <v>52749</v>
      </c>
      <c r="B309" s="34">
        <v>4441.7143999999998</v>
      </c>
      <c r="C309" s="8">
        <v>284.44444444444446</v>
      </c>
      <c r="D309" s="8">
        <v>0</v>
      </c>
      <c r="E309" s="8">
        <v>0</v>
      </c>
      <c r="F309" s="8">
        <v>0</v>
      </c>
      <c r="G309" s="8">
        <v>0</v>
      </c>
      <c r="H309" s="8">
        <v>284.44444444444446</v>
      </c>
      <c r="I309" s="9"/>
      <c r="J309" s="7">
        <v>36439.5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9">
        <v>0</v>
      </c>
      <c r="R309" s="7">
        <v>14508.85</v>
      </c>
      <c r="S309" s="8">
        <v>119.46666666666667</v>
      </c>
      <c r="T309" s="8" t="s">
        <v>72</v>
      </c>
      <c r="U309" s="8" t="s">
        <v>72</v>
      </c>
      <c r="V309" s="8" t="s">
        <v>72</v>
      </c>
      <c r="W309" s="8" t="s">
        <v>72</v>
      </c>
      <c r="X309" s="8">
        <v>119.46666666666667</v>
      </c>
      <c r="Y309" s="9" t="s">
        <v>72</v>
      </c>
      <c r="Z309" s="7">
        <v>43927.02</v>
      </c>
      <c r="AA309" s="8">
        <v>341.33333333333331</v>
      </c>
      <c r="AB309" s="8" t="s">
        <v>72</v>
      </c>
      <c r="AC309" s="8" t="s">
        <v>72</v>
      </c>
      <c r="AD309" s="8" t="s">
        <v>72</v>
      </c>
      <c r="AE309" s="8" t="s">
        <v>72</v>
      </c>
      <c r="AF309" s="8">
        <v>341.33333333333331</v>
      </c>
      <c r="AG309" s="9" t="s">
        <v>72</v>
      </c>
      <c r="AH309" s="7">
        <v>14508.92</v>
      </c>
    </row>
    <row r="310" spans="1:34" x14ac:dyDescent="0.45">
      <c r="A310" s="4">
        <v>52779</v>
      </c>
      <c r="B310" s="34">
        <v>4431.2211000000007</v>
      </c>
      <c r="C310" s="8">
        <v>283.46456692913392</v>
      </c>
      <c r="D310" s="8">
        <v>0</v>
      </c>
      <c r="E310" s="8">
        <v>0</v>
      </c>
      <c r="F310" s="8">
        <v>0</v>
      </c>
      <c r="G310" s="8">
        <v>0</v>
      </c>
      <c r="H310" s="8">
        <v>283.46456692913392</v>
      </c>
      <c r="I310" s="9"/>
      <c r="J310" s="7">
        <v>36574.04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9">
        <v>0</v>
      </c>
      <c r="R310" s="7">
        <v>13750.6</v>
      </c>
      <c r="S310" s="8">
        <v>119.05511811023625</v>
      </c>
      <c r="T310" s="8" t="s">
        <v>72</v>
      </c>
      <c r="U310" s="8" t="s">
        <v>72</v>
      </c>
      <c r="V310" s="8" t="s">
        <v>72</v>
      </c>
      <c r="W310" s="8" t="s">
        <v>72</v>
      </c>
      <c r="X310" s="8">
        <v>119.05511811023625</v>
      </c>
      <c r="Y310" s="9" t="s">
        <v>72</v>
      </c>
      <c r="Z310" s="7">
        <v>44003.56</v>
      </c>
      <c r="AA310" s="8">
        <v>340.15748031496071</v>
      </c>
      <c r="AB310" s="8" t="s">
        <v>72</v>
      </c>
      <c r="AC310" s="8" t="s">
        <v>72</v>
      </c>
      <c r="AD310" s="8" t="s">
        <v>72</v>
      </c>
      <c r="AE310" s="8" t="s">
        <v>72</v>
      </c>
      <c r="AF310" s="8">
        <v>340.15748031496071</v>
      </c>
      <c r="AG310" s="9" t="s">
        <v>72</v>
      </c>
      <c r="AH310" s="7">
        <v>13750.5</v>
      </c>
    </row>
    <row r="311" spans="1:34" x14ac:dyDescent="0.45">
      <c r="A311" s="4">
        <v>52810</v>
      </c>
      <c r="B311" s="34">
        <v>4431.7658000000001</v>
      </c>
      <c r="C311" s="8">
        <v>282.49141736145168</v>
      </c>
      <c r="D311" s="8">
        <v>0</v>
      </c>
      <c r="E311" s="8">
        <v>0</v>
      </c>
      <c r="F311" s="8">
        <v>0</v>
      </c>
      <c r="G311" s="8">
        <v>0</v>
      </c>
      <c r="H311" s="8">
        <v>282.49141736145168</v>
      </c>
      <c r="I311" s="9"/>
      <c r="J311" s="7">
        <v>36665.730000000003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9">
        <v>0</v>
      </c>
      <c r="R311" s="7">
        <v>13479.17</v>
      </c>
      <c r="S311" s="8">
        <v>118.64639529180971</v>
      </c>
      <c r="T311" s="8" t="s">
        <v>72</v>
      </c>
      <c r="U311" s="8" t="s">
        <v>72</v>
      </c>
      <c r="V311" s="8" t="s">
        <v>72</v>
      </c>
      <c r="W311" s="8" t="s">
        <v>72</v>
      </c>
      <c r="X311" s="8">
        <v>118.64639529180971</v>
      </c>
      <c r="Y311" s="9" t="s">
        <v>72</v>
      </c>
      <c r="Z311" s="7">
        <v>44053.91</v>
      </c>
      <c r="AA311" s="8">
        <v>338.98970083374201</v>
      </c>
      <c r="AB311" s="8" t="s">
        <v>72</v>
      </c>
      <c r="AC311" s="8" t="s">
        <v>72</v>
      </c>
      <c r="AD311" s="8" t="s">
        <v>72</v>
      </c>
      <c r="AE311" s="8" t="s">
        <v>72</v>
      </c>
      <c r="AF311" s="8">
        <v>338.98970083374201</v>
      </c>
      <c r="AG311" s="9" t="s">
        <v>72</v>
      </c>
      <c r="AH311" s="7">
        <v>13479.06</v>
      </c>
    </row>
    <row r="312" spans="1:34" x14ac:dyDescent="0.45">
      <c r="A312" s="4">
        <v>52841</v>
      </c>
      <c r="B312" s="34">
        <v>4427.2943999999998</v>
      </c>
      <c r="C312" s="8">
        <v>281.52492668621704</v>
      </c>
      <c r="D312" s="8">
        <v>0</v>
      </c>
      <c r="E312" s="8">
        <v>0</v>
      </c>
      <c r="F312" s="8">
        <v>0</v>
      </c>
      <c r="G312" s="8">
        <v>0</v>
      </c>
      <c r="H312" s="8">
        <v>281.52492668621704</v>
      </c>
      <c r="I312" s="9"/>
      <c r="J312" s="7">
        <v>36797.21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9">
        <v>0</v>
      </c>
      <c r="R312" s="7">
        <v>13154.21</v>
      </c>
      <c r="S312" s="8">
        <v>118.24046920821115</v>
      </c>
      <c r="T312" s="8" t="s">
        <v>72</v>
      </c>
      <c r="U312" s="8" t="s">
        <v>72</v>
      </c>
      <c r="V312" s="8" t="s">
        <v>72</v>
      </c>
      <c r="W312" s="8" t="s">
        <v>72</v>
      </c>
      <c r="X312" s="8">
        <v>118.24046920821115</v>
      </c>
      <c r="Y312" s="9" t="s">
        <v>72</v>
      </c>
      <c r="Z312" s="7">
        <v>44107.040000000001</v>
      </c>
      <c r="AA312" s="8">
        <v>337.82991202346045</v>
      </c>
      <c r="AB312" s="8" t="s">
        <v>72</v>
      </c>
      <c r="AC312" s="8" t="s">
        <v>72</v>
      </c>
      <c r="AD312" s="8" t="s">
        <v>72</v>
      </c>
      <c r="AE312" s="8" t="s">
        <v>72</v>
      </c>
      <c r="AF312" s="8">
        <v>337.82991202346045</v>
      </c>
      <c r="AG312" s="9" t="s">
        <v>72</v>
      </c>
      <c r="AH312" s="7">
        <v>13154.27</v>
      </c>
    </row>
    <row r="313" spans="1:34" x14ac:dyDescent="0.45">
      <c r="A313" s="4">
        <v>52871</v>
      </c>
      <c r="B313" s="34">
        <v>4417.7546999999995</v>
      </c>
      <c r="C313" s="8">
        <v>280.56502679006337</v>
      </c>
      <c r="D313" s="8">
        <v>0</v>
      </c>
      <c r="E313" s="8">
        <v>0</v>
      </c>
      <c r="F313" s="8">
        <v>0</v>
      </c>
      <c r="G313" s="8">
        <v>0</v>
      </c>
      <c r="H313" s="8">
        <v>280.56502679006337</v>
      </c>
      <c r="I313" s="9"/>
      <c r="J313" s="7">
        <v>36115.629999999997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9">
        <v>0</v>
      </c>
      <c r="R313" s="7">
        <v>12883.02</v>
      </c>
      <c r="S313" s="8">
        <v>117.83731125182662</v>
      </c>
      <c r="T313" s="8" t="s">
        <v>72</v>
      </c>
      <c r="U313" s="8" t="s">
        <v>72</v>
      </c>
      <c r="V313" s="8" t="s">
        <v>72</v>
      </c>
      <c r="W313" s="8" t="s">
        <v>72</v>
      </c>
      <c r="X313" s="8">
        <v>117.83731125182662</v>
      </c>
      <c r="Y313" s="9" t="s">
        <v>72</v>
      </c>
      <c r="Z313" s="7">
        <v>43214.1</v>
      </c>
      <c r="AA313" s="8">
        <v>336.67803214807606</v>
      </c>
      <c r="AB313" s="8" t="s">
        <v>72</v>
      </c>
      <c r="AC313" s="8" t="s">
        <v>72</v>
      </c>
      <c r="AD313" s="8" t="s">
        <v>72</v>
      </c>
      <c r="AE313" s="8" t="s">
        <v>72</v>
      </c>
      <c r="AF313" s="8">
        <v>336.67803214807606</v>
      </c>
      <c r="AG313" s="9" t="s">
        <v>72</v>
      </c>
      <c r="AH313" s="7">
        <v>12883.02</v>
      </c>
    </row>
    <row r="314" spans="1:34" x14ac:dyDescent="0.45">
      <c r="A314" s="4">
        <v>52902</v>
      </c>
      <c r="B314" s="34">
        <v>4407.3734000000004</v>
      </c>
      <c r="C314" s="8">
        <v>279.61165048543694</v>
      </c>
      <c r="D314" s="8">
        <v>0</v>
      </c>
      <c r="E314" s="8">
        <v>0</v>
      </c>
      <c r="F314" s="8">
        <v>0</v>
      </c>
      <c r="G314" s="8">
        <v>0</v>
      </c>
      <c r="H314" s="8">
        <v>279.61165048543694</v>
      </c>
      <c r="I314" s="9"/>
      <c r="J314" s="7">
        <v>36046.86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9">
        <v>0</v>
      </c>
      <c r="R314" s="7">
        <v>14035.92</v>
      </c>
      <c r="S314" s="8">
        <v>117.43689320388351</v>
      </c>
      <c r="T314" s="8" t="s">
        <v>72</v>
      </c>
      <c r="U314" s="8" t="s">
        <v>72</v>
      </c>
      <c r="V314" s="8" t="s">
        <v>72</v>
      </c>
      <c r="W314" s="8" t="s">
        <v>72</v>
      </c>
      <c r="X314" s="8">
        <v>117.43689320388351</v>
      </c>
      <c r="Y314" s="9" t="s">
        <v>72</v>
      </c>
      <c r="Z314" s="7">
        <v>43129.04</v>
      </c>
      <c r="AA314" s="8">
        <v>335.53398058252429</v>
      </c>
      <c r="AB314" s="8" t="s">
        <v>72</v>
      </c>
      <c r="AC314" s="8" t="s">
        <v>72</v>
      </c>
      <c r="AD314" s="8" t="s">
        <v>72</v>
      </c>
      <c r="AE314" s="8" t="s">
        <v>72</v>
      </c>
      <c r="AF314" s="8">
        <v>335.53398058252429</v>
      </c>
      <c r="AG314" s="9" t="s">
        <v>72</v>
      </c>
      <c r="AH314" s="7">
        <v>14040.52</v>
      </c>
    </row>
    <row r="315" spans="1:34" x14ac:dyDescent="0.45">
      <c r="A315" s="4">
        <v>52932</v>
      </c>
      <c r="B315" s="34">
        <v>4395.1804000000002</v>
      </c>
      <c r="C315" s="8">
        <v>278.66473149492015</v>
      </c>
      <c r="D315" s="8">
        <v>0</v>
      </c>
      <c r="E315" s="8">
        <v>0</v>
      </c>
      <c r="F315" s="8">
        <v>0</v>
      </c>
      <c r="G315" s="8">
        <v>0</v>
      </c>
      <c r="H315" s="8">
        <v>278.66473149492015</v>
      </c>
      <c r="I315" s="9"/>
      <c r="J315" s="7">
        <v>33261.96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9">
        <v>0</v>
      </c>
      <c r="R315" s="7">
        <v>15423.03</v>
      </c>
      <c r="S315" s="8">
        <v>117.03918722786646</v>
      </c>
      <c r="T315" s="8" t="s">
        <v>72</v>
      </c>
      <c r="U315" s="8" t="s">
        <v>72</v>
      </c>
      <c r="V315" s="8" t="s">
        <v>72</v>
      </c>
      <c r="W315" s="8" t="s">
        <v>72</v>
      </c>
      <c r="X315" s="8">
        <v>117.03918722786646</v>
      </c>
      <c r="Y315" s="9" t="s">
        <v>72</v>
      </c>
      <c r="Z315" s="7">
        <v>40170.19</v>
      </c>
      <c r="AA315" s="8">
        <v>334.39767779390417</v>
      </c>
      <c r="AB315" s="8" t="s">
        <v>72</v>
      </c>
      <c r="AC315" s="8" t="s">
        <v>72</v>
      </c>
      <c r="AD315" s="8" t="s">
        <v>72</v>
      </c>
      <c r="AE315" s="8" t="s">
        <v>72</v>
      </c>
      <c r="AF315" s="8">
        <v>334.39767779390417</v>
      </c>
      <c r="AG315" s="9" t="s">
        <v>72</v>
      </c>
      <c r="AH315" s="7">
        <v>15423.72</v>
      </c>
    </row>
    <row r="316" spans="1:34" x14ac:dyDescent="0.45">
      <c r="A316" s="4">
        <v>52963</v>
      </c>
      <c r="B316" s="34">
        <v>4384.026100000001</v>
      </c>
      <c r="C316" s="8">
        <v>277.72420443587276</v>
      </c>
      <c r="D316" s="8">
        <v>0</v>
      </c>
      <c r="E316" s="8">
        <v>0</v>
      </c>
      <c r="F316" s="8">
        <v>0</v>
      </c>
      <c r="G316" s="8">
        <v>0</v>
      </c>
      <c r="H316" s="8">
        <v>277.72420443587276</v>
      </c>
      <c r="I316" s="9"/>
      <c r="J316" s="7">
        <v>33215.14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9">
        <v>0</v>
      </c>
      <c r="R316" s="7">
        <v>16573.57</v>
      </c>
      <c r="S316" s="8">
        <v>116.64416586306656</v>
      </c>
      <c r="T316" s="8" t="s">
        <v>72</v>
      </c>
      <c r="U316" s="8" t="s">
        <v>72</v>
      </c>
      <c r="V316" s="8" t="s">
        <v>72</v>
      </c>
      <c r="W316" s="8" t="s">
        <v>72</v>
      </c>
      <c r="X316" s="8">
        <v>116.64416586306656</v>
      </c>
      <c r="Y316" s="9" t="s">
        <v>72</v>
      </c>
      <c r="Z316" s="7">
        <v>40067.910000000003</v>
      </c>
      <c r="AA316" s="8">
        <v>333.26904532304729</v>
      </c>
      <c r="AB316" s="8" t="s">
        <v>72</v>
      </c>
      <c r="AC316" s="8" t="s">
        <v>72</v>
      </c>
      <c r="AD316" s="8" t="s">
        <v>72</v>
      </c>
      <c r="AE316" s="8" t="s">
        <v>72</v>
      </c>
      <c r="AF316" s="8">
        <v>333.26904532304729</v>
      </c>
      <c r="AG316" s="9" t="s">
        <v>72</v>
      </c>
      <c r="AH316" s="7">
        <v>16573.560000000001</v>
      </c>
    </row>
    <row r="317" spans="1:34" x14ac:dyDescent="0.45">
      <c r="A317" s="4">
        <v>52994</v>
      </c>
      <c r="B317" s="34">
        <v>4374.3292000000001</v>
      </c>
      <c r="C317" s="8">
        <v>276.79000480538201</v>
      </c>
      <c r="D317" s="8">
        <v>0</v>
      </c>
      <c r="E317" s="8">
        <v>0</v>
      </c>
      <c r="F317" s="8">
        <v>0</v>
      </c>
      <c r="G317" s="8">
        <v>0</v>
      </c>
      <c r="H317" s="8">
        <v>276.79000480538201</v>
      </c>
      <c r="I317" s="9"/>
      <c r="J317" s="7">
        <v>33220.089999999997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9">
        <v>0</v>
      </c>
      <c r="R317" s="7">
        <v>17081.2</v>
      </c>
      <c r="S317" s="8">
        <v>116.25180201826043</v>
      </c>
      <c r="T317" s="8" t="s">
        <v>72</v>
      </c>
      <c r="U317" s="8" t="s">
        <v>72</v>
      </c>
      <c r="V317" s="8" t="s">
        <v>72</v>
      </c>
      <c r="W317" s="8" t="s">
        <v>72</v>
      </c>
      <c r="X317" s="8">
        <v>116.25180201826043</v>
      </c>
      <c r="Y317" s="9" t="s">
        <v>72</v>
      </c>
      <c r="Z317" s="7">
        <v>40010.32</v>
      </c>
      <c r="AA317" s="8">
        <v>332.14800576645843</v>
      </c>
      <c r="AB317" s="8" t="s">
        <v>72</v>
      </c>
      <c r="AC317" s="8" t="s">
        <v>72</v>
      </c>
      <c r="AD317" s="8" t="s">
        <v>72</v>
      </c>
      <c r="AE317" s="8" t="s">
        <v>72</v>
      </c>
      <c r="AF317" s="8">
        <v>332.14800576645843</v>
      </c>
      <c r="AG317" s="9" t="s">
        <v>72</v>
      </c>
      <c r="AH317" s="7">
        <v>17081.2</v>
      </c>
    </row>
    <row r="318" spans="1:34" x14ac:dyDescent="0.45">
      <c r="A318" s="4">
        <v>53022</v>
      </c>
      <c r="B318" s="34">
        <v>4359.6383999999998</v>
      </c>
      <c r="C318" s="8">
        <v>275.86206896551727</v>
      </c>
      <c r="D318" s="8">
        <v>0</v>
      </c>
      <c r="E318" s="8">
        <v>0</v>
      </c>
      <c r="F318" s="8">
        <v>0</v>
      </c>
      <c r="G318" s="8">
        <v>0</v>
      </c>
      <c r="H318" s="8">
        <v>275.86206896551727</v>
      </c>
      <c r="I318" s="9"/>
      <c r="J318" s="7">
        <v>33228.730000000003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9">
        <v>0</v>
      </c>
      <c r="R318" s="7">
        <v>17130.82</v>
      </c>
      <c r="S318" s="8">
        <v>115.86206896551725</v>
      </c>
      <c r="T318" s="8" t="s">
        <v>72</v>
      </c>
      <c r="U318" s="8" t="s">
        <v>72</v>
      </c>
      <c r="V318" s="8" t="s">
        <v>72</v>
      </c>
      <c r="W318" s="8" t="s">
        <v>72</v>
      </c>
      <c r="X318" s="8">
        <v>115.86206896551725</v>
      </c>
      <c r="Y318" s="9" t="s">
        <v>72</v>
      </c>
      <c r="Z318" s="7">
        <v>39970.410000000003</v>
      </c>
      <c r="AA318" s="8">
        <v>331.0344827586207</v>
      </c>
      <c r="AB318" s="8" t="s">
        <v>72</v>
      </c>
      <c r="AC318" s="8" t="s">
        <v>72</v>
      </c>
      <c r="AD318" s="8" t="s">
        <v>72</v>
      </c>
      <c r="AE318" s="8" t="s">
        <v>72</v>
      </c>
      <c r="AF318" s="8">
        <v>331.0344827586207</v>
      </c>
      <c r="AG318" s="9" t="s">
        <v>72</v>
      </c>
      <c r="AH318" s="7">
        <v>17130.84</v>
      </c>
    </row>
    <row r="319" spans="1:34" x14ac:dyDescent="0.45">
      <c r="A319" s="4">
        <v>53053</v>
      </c>
      <c r="B319" s="34">
        <v>4335.7275</v>
      </c>
      <c r="C319" s="8">
        <v>274.94033412887831</v>
      </c>
      <c r="D319" s="8">
        <v>0</v>
      </c>
      <c r="E319" s="8">
        <v>0</v>
      </c>
      <c r="F319" s="8">
        <v>0</v>
      </c>
      <c r="G319" s="8">
        <v>0</v>
      </c>
      <c r="H319" s="8">
        <v>274.94033412887831</v>
      </c>
      <c r="I319" s="9"/>
      <c r="J319" s="7">
        <v>33200.07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9">
        <v>0</v>
      </c>
      <c r="R319" s="7">
        <v>16754.810000000001</v>
      </c>
      <c r="S319" s="8">
        <v>115.47494033412889</v>
      </c>
      <c r="T319" s="8" t="s">
        <v>72</v>
      </c>
      <c r="U319" s="8" t="s">
        <v>72</v>
      </c>
      <c r="V319" s="8" t="s">
        <v>72</v>
      </c>
      <c r="W319" s="8" t="s">
        <v>72</v>
      </c>
      <c r="X319" s="8">
        <v>115.47494033412889</v>
      </c>
      <c r="Y319" s="9" t="s">
        <v>72</v>
      </c>
      <c r="Z319" s="7">
        <v>39924.050000000003</v>
      </c>
      <c r="AA319" s="8">
        <v>329.92840095465397</v>
      </c>
      <c r="AB319" s="8" t="s">
        <v>72</v>
      </c>
      <c r="AC319" s="8" t="s">
        <v>72</v>
      </c>
      <c r="AD319" s="8" t="s">
        <v>72</v>
      </c>
      <c r="AE319" s="8" t="s">
        <v>72</v>
      </c>
      <c r="AF319" s="8">
        <v>329.92840095465397</v>
      </c>
      <c r="AG319" s="9" t="s">
        <v>72</v>
      </c>
      <c r="AH319" s="7">
        <v>16755.48</v>
      </c>
    </row>
    <row r="320" spans="1:34" x14ac:dyDescent="0.45">
      <c r="A320" s="4">
        <v>53083</v>
      </c>
      <c r="B320" s="34">
        <v>4162.6428999999998</v>
      </c>
      <c r="C320" s="8">
        <v>274.0247383444339</v>
      </c>
      <c r="D320" s="8">
        <v>0</v>
      </c>
      <c r="E320" s="8">
        <v>0</v>
      </c>
      <c r="F320" s="8">
        <v>0</v>
      </c>
      <c r="G320" s="8">
        <v>0</v>
      </c>
      <c r="H320" s="8">
        <v>274.0247383444339</v>
      </c>
      <c r="I320" s="9"/>
      <c r="J320" s="7">
        <v>33306.629999999997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9">
        <v>0</v>
      </c>
      <c r="R320" s="7">
        <v>15357.54</v>
      </c>
      <c r="S320" s="8">
        <v>115.09039010466223</v>
      </c>
      <c r="T320" s="8" t="s">
        <v>72</v>
      </c>
      <c r="U320" s="8" t="s">
        <v>72</v>
      </c>
      <c r="V320" s="8" t="s">
        <v>72</v>
      </c>
      <c r="W320" s="8" t="s">
        <v>72</v>
      </c>
      <c r="X320" s="8">
        <v>115.09039010466223</v>
      </c>
      <c r="Y320" s="9" t="s">
        <v>72</v>
      </c>
      <c r="Z320" s="7">
        <v>39982.32</v>
      </c>
      <c r="AA320" s="8">
        <v>328.82968601332067</v>
      </c>
      <c r="AB320" s="8" t="s">
        <v>72</v>
      </c>
      <c r="AC320" s="8" t="s">
        <v>72</v>
      </c>
      <c r="AD320" s="8" t="s">
        <v>72</v>
      </c>
      <c r="AE320" s="8" t="s">
        <v>72</v>
      </c>
      <c r="AF320" s="8">
        <v>328.82968601332067</v>
      </c>
      <c r="AG320" s="9" t="s">
        <v>72</v>
      </c>
      <c r="AH320" s="7">
        <v>15357.58</v>
      </c>
    </row>
    <row r="321" spans="1:34" x14ac:dyDescent="0.45">
      <c r="A321" s="4">
        <v>53114</v>
      </c>
      <c r="B321" s="34">
        <v>4155.2406000000001</v>
      </c>
      <c r="C321" s="8">
        <v>273.11522048364156</v>
      </c>
      <c r="D321" s="8">
        <v>0</v>
      </c>
      <c r="E321" s="8">
        <v>0</v>
      </c>
      <c r="F321" s="8">
        <v>0</v>
      </c>
      <c r="G321" s="8">
        <v>0</v>
      </c>
      <c r="H321" s="8">
        <v>273.11522048364156</v>
      </c>
      <c r="I321" s="9"/>
      <c r="J321" s="7">
        <v>33410.379999999997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9">
        <v>0</v>
      </c>
      <c r="R321" s="7">
        <v>14340.94</v>
      </c>
      <c r="S321" s="8">
        <v>114.70839260312945</v>
      </c>
      <c r="T321" s="8" t="s">
        <v>72</v>
      </c>
      <c r="U321" s="8" t="s">
        <v>72</v>
      </c>
      <c r="V321" s="8" t="s">
        <v>72</v>
      </c>
      <c r="W321" s="8" t="s">
        <v>72</v>
      </c>
      <c r="X321" s="8">
        <v>114.70839260312945</v>
      </c>
      <c r="Y321" s="9" t="s">
        <v>72</v>
      </c>
      <c r="Z321" s="7">
        <v>40055.11</v>
      </c>
      <c r="AA321" s="8">
        <v>327.73826458036984</v>
      </c>
      <c r="AB321" s="8" t="s">
        <v>72</v>
      </c>
      <c r="AC321" s="8" t="s">
        <v>72</v>
      </c>
      <c r="AD321" s="8" t="s">
        <v>72</v>
      </c>
      <c r="AE321" s="8" t="s">
        <v>72</v>
      </c>
      <c r="AF321" s="8">
        <v>327.73826458036984</v>
      </c>
      <c r="AG321" s="9" t="s">
        <v>72</v>
      </c>
      <c r="AH321" s="7">
        <v>14340.94</v>
      </c>
    </row>
    <row r="322" spans="1:34" x14ac:dyDescent="0.45">
      <c r="A322" s="4">
        <v>53144</v>
      </c>
      <c r="B322" s="34">
        <v>4136.7911999999997</v>
      </c>
      <c r="C322" s="8">
        <v>272.21172022684311</v>
      </c>
      <c r="D322" s="8">
        <v>0</v>
      </c>
      <c r="E322" s="8">
        <v>0</v>
      </c>
      <c r="F322" s="8">
        <v>0</v>
      </c>
      <c r="G322" s="8">
        <v>0</v>
      </c>
      <c r="H322" s="8">
        <v>272.21172022684311</v>
      </c>
      <c r="I322" s="9"/>
      <c r="J322" s="7">
        <v>33494.300000000003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9">
        <v>0</v>
      </c>
      <c r="R322" s="7">
        <v>13869.35</v>
      </c>
      <c r="S322" s="8">
        <v>114.3289224952741</v>
      </c>
      <c r="T322" s="8" t="s">
        <v>72</v>
      </c>
      <c r="U322" s="8" t="s">
        <v>72</v>
      </c>
      <c r="V322" s="8" t="s">
        <v>72</v>
      </c>
      <c r="W322" s="8" t="s">
        <v>72</v>
      </c>
      <c r="X322" s="8">
        <v>114.3289224952741</v>
      </c>
      <c r="Y322" s="9" t="s">
        <v>72</v>
      </c>
      <c r="Z322" s="7">
        <v>40105.22</v>
      </c>
      <c r="AA322" s="8">
        <v>326.65406427221171</v>
      </c>
      <c r="AB322" s="8" t="s">
        <v>72</v>
      </c>
      <c r="AC322" s="8" t="s">
        <v>72</v>
      </c>
      <c r="AD322" s="8" t="s">
        <v>72</v>
      </c>
      <c r="AE322" s="8" t="s">
        <v>72</v>
      </c>
      <c r="AF322" s="8">
        <v>326.65406427221171</v>
      </c>
      <c r="AG322" s="9" t="s">
        <v>72</v>
      </c>
      <c r="AH322" s="7">
        <v>13869.4</v>
      </c>
    </row>
    <row r="323" spans="1:34" x14ac:dyDescent="0.45">
      <c r="A323" s="4">
        <v>53175</v>
      </c>
      <c r="B323" s="34">
        <v>3873.1433999999999</v>
      </c>
      <c r="C323" s="8">
        <v>271.31417804992935</v>
      </c>
      <c r="D323" s="8">
        <v>0</v>
      </c>
      <c r="E323" s="8">
        <v>0</v>
      </c>
      <c r="F323" s="8">
        <v>0</v>
      </c>
      <c r="G323" s="8">
        <v>0</v>
      </c>
      <c r="H323" s="8">
        <v>271.31417804992935</v>
      </c>
      <c r="I323" s="9"/>
      <c r="J323" s="7">
        <v>33575.089999999997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9">
        <v>0</v>
      </c>
      <c r="R323" s="7">
        <v>13606.63</v>
      </c>
      <c r="S323" s="8">
        <v>113.95195478097033</v>
      </c>
      <c r="T323" s="8" t="s">
        <v>72</v>
      </c>
      <c r="U323" s="8" t="s">
        <v>72</v>
      </c>
      <c r="V323" s="8" t="s">
        <v>72</v>
      </c>
      <c r="W323" s="8" t="s">
        <v>72</v>
      </c>
      <c r="X323" s="8">
        <v>113.95195478097033</v>
      </c>
      <c r="Y323" s="9" t="s">
        <v>72</v>
      </c>
      <c r="Z323" s="7">
        <v>40151.760000000002</v>
      </c>
      <c r="AA323" s="8">
        <v>325.57701365991522</v>
      </c>
      <c r="AB323" s="8" t="s">
        <v>72</v>
      </c>
      <c r="AC323" s="8" t="s">
        <v>72</v>
      </c>
      <c r="AD323" s="8" t="s">
        <v>72</v>
      </c>
      <c r="AE323" s="8" t="s">
        <v>72</v>
      </c>
      <c r="AF323" s="8">
        <v>325.57701365991522</v>
      </c>
      <c r="AG323" s="9" t="s">
        <v>72</v>
      </c>
      <c r="AH323" s="7">
        <v>13606.45</v>
      </c>
    </row>
    <row r="324" spans="1:34" x14ac:dyDescent="0.45">
      <c r="A324" s="4">
        <v>53206</v>
      </c>
      <c r="B324" s="34">
        <v>3847.7611999999999</v>
      </c>
      <c r="C324" s="8">
        <v>270.42253521126759</v>
      </c>
      <c r="D324" s="8">
        <v>0</v>
      </c>
      <c r="E324" s="8">
        <v>0</v>
      </c>
      <c r="F324" s="8">
        <v>0</v>
      </c>
      <c r="G324" s="8">
        <v>0</v>
      </c>
      <c r="H324" s="8">
        <v>270.42253521126759</v>
      </c>
      <c r="I324" s="9"/>
      <c r="J324" s="7">
        <v>33694.85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0</v>
      </c>
      <c r="R324" s="7">
        <v>13251.25</v>
      </c>
      <c r="S324" s="8">
        <v>113.57746478873239</v>
      </c>
      <c r="T324" s="8" t="s">
        <v>72</v>
      </c>
      <c r="U324" s="8" t="s">
        <v>72</v>
      </c>
      <c r="V324" s="8" t="s">
        <v>72</v>
      </c>
      <c r="W324" s="8" t="s">
        <v>72</v>
      </c>
      <c r="X324" s="8">
        <v>113.57746478873239</v>
      </c>
      <c r="Y324" s="9" t="s">
        <v>72</v>
      </c>
      <c r="Z324" s="7">
        <v>40212.339999999997</v>
      </c>
      <c r="AA324" s="8">
        <v>324.50704225352109</v>
      </c>
      <c r="AB324" s="8" t="s">
        <v>72</v>
      </c>
      <c r="AC324" s="8" t="s">
        <v>72</v>
      </c>
      <c r="AD324" s="8" t="s">
        <v>72</v>
      </c>
      <c r="AE324" s="8" t="s">
        <v>72</v>
      </c>
      <c r="AF324" s="8">
        <v>324.50704225352109</v>
      </c>
      <c r="AG324" s="9" t="s">
        <v>72</v>
      </c>
      <c r="AH324" s="7">
        <v>13251.01</v>
      </c>
    </row>
    <row r="325" spans="1:34" x14ac:dyDescent="0.45">
      <c r="A325" s="4">
        <v>53236</v>
      </c>
      <c r="B325" s="34">
        <v>3809.5691000000002</v>
      </c>
      <c r="C325" s="8">
        <v>269.53673373888631</v>
      </c>
      <c r="D325" s="8">
        <v>0</v>
      </c>
      <c r="E325" s="8">
        <v>0</v>
      </c>
      <c r="F325" s="8">
        <v>0</v>
      </c>
      <c r="G325" s="8">
        <v>0</v>
      </c>
      <c r="H325" s="8">
        <v>269.53673373888631</v>
      </c>
      <c r="I325" s="9"/>
      <c r="J325" s="7">
        <v>33787.07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9">
        <v>0</v>
      </c>
      <c r="R325" s="7">
        <v>13297.58</v>
      </c>
      <c r="S325" s="8">
        <v>113.20542817033225</v>
      </c>
      <c r="T325" s="8" t="s">
        <v>72</v>
      </c>
      <c r="U325" s="8" t="s">
        <v>72</v>
      </c>
      <c r="V325" s="8" t="s">
        <v>72</v>
      </c>
      <c r="W325" s="8" t="s">
        <v>72</v>
      </c>
      <c r="X325" s="8">
        <v>113.20542817033225</v>
      </c>
      <c r="Y325" s="9" t="s">
        <v>72</v>
      </c>
      <c r="Z325" s="7">
        <v>40256.68</v>
      </c>
      <c r="AA325" s="8">
        <v>323.44408048666355</v>
      </c>
      <c r="AB325" s="8" t="s">
        <v>72</v>
      </c>
      <c r="AC325" s="8" t="s">
        <v>72</v>
      </c>
      <c r="AD325" s="8" t="s">
        <v>72</v>
      </c>
      <c r="AE325" s="8" t="s">
        <v>72</v>
      </c>
      <c r="AF325" s="8">
        <v>323.44408048666355</v>
      </c>
      <c r="AG325" s="9" t="s">
        <v>72</v>
      </c>
      <c r="AH325" s="7">
        <v>13297.32</v>
      </c>
    </row>
    <row r="326" spans="1:34" x14ac:dyDescent="0.45">
      <c r="A326" s="4">
        <v>53267</v>
      </c>
      <c r="B326" s="34">
        <v>3806.0723000000003</v>
      </c>
      <c r="C326" s="8">
        <v>268.65671641791045</v>
      </c>
      <c r="D326" s="8">
        <v>0</v>
      </c>
      <c r="E326" s="8">
        <v>0</v>
      </c>
      <c r="F326" s="8">
        <v>0</v>
      </c>
      <c r="G326" s="8">
        <v>0</v>
      </c>
      <c r="H326" s="8">
        <v>268.65671641791045</v>
      </c>
      <c r="I326" s="9"/>
      <c r="J326" s="7">
        <v>33699.440000000002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9">
        <v>0</v>
      </c>
      <c r="R326" s="7">
        <v>14444.33</v>
      </c>
      <c r="S326" s="8">
        <v>112.83582089552239</v>
      </c>
      <c r="T326" s="8" t="s">
        <v>72</v>
      </c>
      <c r="U326" s="8" t="s">
        <v>72</v>
      </c>
      <c r="V326" s="8" t="s">
        <v>72</v>
      </c>
      <c r="W326" s="8" t="s">
        <v>72</v>
      </c>
      <c r="X326" s="8">
        <v>112.83582089552239</v>
      </c>
      <c r="Y326" s="9" t="s">
        <v>72</v>
      </c>
      <c r="Z326" s="7">
        <v>40177.69</v>
      </c>
      <c r="AA326" s="8">
        <v>322.38805970149252</v>
      </c>
      <c r="AB326" s="8" t="s">
        <v>72</v>
      </c>
      <c r="AC326" s="8" t="s">
        <v>72</v>
      </c>
      <c r="AD326" s="8" t="s">
        <v>72</v>
      </c>
      <c r="AE326" s="8" t="s">
        <v>72</v>
      </c>
      <c r="AF326" s="8">
        <v>322.38805970149252</v>
      </c>
      <c r="AG326" s="9" t="s">
        <v>72</v>
      </c>
      <c r="AH326" s="7">
        <v>14444.16</v>
      </c>
    </row>
    <row r="327" spans="1:34" x14ac:dyDescent="0.45">
      <c r="A327" s="4">
        <v>53297</v>
      </c>
      <c r="B327" s="34">
        <v>3806.0723000000003</v>
      </c>
      <c r="C327" s="8">
        <v>267.78242677824272</v>
      </c>
      <c r="D327" s="8">
        <v>0</v>
      </c>
      <c r="E327" s="8">
        <v>0</v>
      </c>
      <c r="F327" s="8">
        <v>0</v>
      </c>
      <c r="G327" s="8">
        <v>0</v>
      </c>
      <c r="H327" s="8">
        <v>267.78242677824272</v>
      </c>
      <c r="I327" s="9"/>
      <c r="J327" s="7">
        <v>33576.379999999997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9">
        <v>0</v>
      </c>
      <c r="R327" s="7">
        <v>15961.54</v>
      </c>
      <c r="S327" s="8">
        <v>112.46861924686195</v>
      </c>
      <c r="T327" s="8" t="s">
        <v>72</v>
      </c>
      <c r="U327" s="8" t="s">
        <v>72</v>
      </c>
      <c r="V327" s="8" t="s">
        <v>72</v>
      </c>
      <c r="W327" s="8" t="s">
        <v>72</v>
      </c>
      <c r="X327" s="8">
        <v>112.46861924686195</v>
      </c>
      <c r="Y327" s="9" t="s">
        <v>72</v>
      </c>
      <c r="Z327" s="7">
        <v>40045.629999999997</v>
      </c>
      <c r="AA327" s="8">
        <v>321.33891213389126</v>
      </c>
      <c r="AB327" s="8" t="s">
        <v>72</v>
      </c>
      <c r="AC327" s="8" t="s">
        <v>72</v>
      </c>
      <c r="AD327" s="8" t="s">
        <v>72</v>
      </c>
      <c r="AE327" s="8" t="s">
        <v>72</v>
      </c>
      <c r="AF327" s="8">
        <v>321.33891213389126</v>
      </c>
      <c r="AG327" s="9" t="s">
        <v>72</v>
      </c>
      <c r="AH327" s="7">
        <v>15961.54</v>
      </c>
    </row>
    <row r="328" spans="1:34" x14ac:dyDescent="0.45">
      <c r="A328" s="4">
        <v>53328</v>
      </c>
      <c r="B328" s="34">
        <v>3782.3457000000003</v>
      </c>
      <c r="C328" s="8">
        <v>266.91380908248379</v>
      </c>
      <c r="D328" s="8">
        <v>0</v>
      </c>
      <c r="E328" s="8">
        <v>0</v>
      </c>
      <c r="F328" s="8">
        <v>0</v>
      </c>
      <c r="G328" s="8">
        <v>0</v>
      </c>
      <c r="H328" s="8">
        <v>266.91380908248379</v>
      </c>
      <c r="I328" s="9"/>
      <c r="J328" s="7">
        <v>33537.24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9">
        <v>0</v>
      </c>
      <c r="R328" s="7">
        <v>16965.11</v>
      </c>
      <c r="S328" s="8">
        <v>112.1037998146432</v>
      </c>
      <c r="T328" s="8" t="s">
        <v>72</v>
      </c>
      <c r="U328" s="8" t="s">
        <v>72</v>
      </c>
      <c r="V328" s="8" t="s">
        <v>72</v>
      </c>
      <c r="W328" s="8" t="s">
        <v>72</v>
      </c>
      <c r="X328" s="8">
        <v>112.1037998146432</v>
      </c>
      <c r="Y328" s="9" t="s">
        <v>72</v>
      </c>
      <c r="Z328" s="7">
        <v>39955.300000000003</v>
      </c>
      <c r="AA328" s="8">
        <v>320.29657089898052</v>
      </c>
      <c r="AB328" s="8" t="s">
        <v>72</v>
      </c>
      <c r="AC328" s="8" t="s">
        <v>72</v>
      </c>
      <c r="AD328" s="8" t="s">
        <v>72</v>
      </c>
      <c r="AE328" s="8" t="s">
        <v>72</v>
      </c>
      <c r="AF328" s="8">
        <v>320.29657089898052</v>
      </c>
      <c r="AG328" s="9" t="s">
        <v>72</v>
      </c>
      <c r="AH328" s="7">
        <v>16964.14</v>
      </c>
    </row>
    <row r="329" spans="1:34" x14ac:dyDescent="0.45">
      <c r="A329" s="4">
        <v>53359</v>
      </c>
      <c r="B329" s="34">
        <v>3519.9883</v>
      </c>
      <c r="C329" s="8">
        <v>266.05080831408776</v>
      </c>
      <c r="D329" s="8">
        <v>0</v>
      </c>
      <c r="E329" s="8">
        <v>0</v>
      </c>
      <c r="F329" s="8">
        <v>0</v>
      </c>
      <c r="G329" s="8">
        <v>0</v>
      </c>
      <c r="H329" s="8">
        <v>266.05080831408776</v>
      </c>
      <c r="I329" s="9"/>
      <c r="J329" s="7">
        <v>33554.44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9">
        <v>0</v>
      </c>
      <c r="R329" s="7">
        <v>17374.54</v>
      </c>
      <c r="S329" s="8">
        <v>111.74133949191686</v>
      </c>
      <c r="T329" s="8" t="s">
        <v>72</v>
      </c>
      <c r="U329" s="8" t="s">
        <v>72</v>
      </c>
      <c r="V329" s="8" t="s">
        <v>72</v>
      </c>
      <c r="W329" s="8" t="s">
        <v>72</v>
      </c>
      <c r="X329" s="8">
        <v>111.74133949191686</v>
      </c>
      <c r="Y329" s="9" t="s">
        <v>72</v>
      </c>
      <c r="Z329" s="7">
        <v>39911.660000000003</v>
      </c>
      <c r="AA329" s="8">
        <v>319.2609699769053</v>
      </c>
      <c r="AB329" s="8" t="s">
        <v>72</v>
      </c>
      <c r="AC329" s="8" t="s">
        <v>72</v>
      </c>
      <c r="AD329" s="8" t="s">
        <v>72</v>
      </c>
      <c r="AE329" s="8" t="s">
        <v>72</v>
      </c>
      <c r="AF329" s="8">
        <v>319.2609699769053</v>
      </c>
      <c r="AG329" s="9" t="s">
        <v>72</v>
      </c>
      <c r="AH329" s="7">
        <v>17375.11</v>
      </c>
    </row>
    <row r="330" spans="1:34" x14ac:dyDescent="0.45">
      <c r="A330" s="4">
        <v>53387</v>
      </c>
      <c r="B330" s="34">
        <v>3497.8703</v>
      </c>
      <c r="C330" s="8">
        <v>265.19337016574588</v>
      </c>
      <c r="D330" s="8">
        <v>0</v>
      </c>
      <c r="E330" s="8">
        <v>0</v>
      </c>
      <c r="F330" s="8">
        <v>0</v>
      </c>
      <c r="G330" s="8">
        <v>0</v>
      </c>
      <c r="H330" s="8">
        <v>265.19337016574588</v>
      </c>
      <c r="I330" s="9"/>
      <c r="J330" s="7">
        <v>30915.9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9">
        <v>0</v>
      </c>
      <c r="R330" s="7">
        <v>17371.419999999998</v>
      </c>
      <c r="S330" s="8">
        <v>111.38121546961327</v>
      </c>
      <c r="T330" s="8" t="s">
        <v>72</v>
      </c>
      <c r="U330" s="8" t="s">
        <v>72</v>
      </c>
      <c r="V330" s="8" t="s">
        <v>72</v>
      </c>
      <c r="W330" s="8" t="s">
        <v>72</v>
      </c>
      <c r="X330" s="8">
        <v>111.38121546961327</v>
      </c>
      <c r="Y330" s="9" t="s">
        <v>72</v>
      </c>
      <c r="Z330" s="7">
        <v>37046.68</v>
      </c>
      <c r="AA330" s="8">
        <v>318.23204419889504</v>
      </c>
      <c r="AB330" s="8" t="s">
        <v>72</v>
      </c>
      <c r="AC330" s="8" t="s">
        <v>72</v>
      </c>
      <c r="AD330" s="8" t="s">
        <v>72</v>
      </c>
      <c r="AE330" s="8" t="s">
        <v>72</v>
      </c>
      <c r="AF330" s="8">
        <v>318.23204419889504</v>
      </c>
      <c r="AG330" s="9" t="s">
        <v>72</v>
      </c>
      <c r="AH330" s="7">
        <v>17368.93</v>
      </c>
    </row>
    <row r="331" spans="1:34" x14ac:dyDescent="0.45">
      <c r="A331" s="4">
        <v>53418</v>
      </c>
      <c r="B331" s="34">
        <v>3497.0515</v>
      </c>
      <c r="C331" s="8">
        <v>264.34144102799451</v>
      </c>
      <c r="D331" s="8">
        <v>0</v>
      </c>
      <c r="E331" s="8">
        <v>0</v>
      </c>
      <c r="F331" s="8">
        <v>0</v>
      </c>
      <c r="G331" s="8">
        <v>0</v>
      </c>
      <c r="H331" s="8">
        <v>264.34144102799451</v>
      </c>
      <c r="I331" s="9"/>
      <c r="J331" s="7">
        <v>30883.01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9">
        <v>0</v>
      </c>
      <c r="R331" s="7">
        <v>17056.32</v>
      </c>
      <c r="S331" s="8">
        <v>111.02340523175769</v>
      </c>
      <c r="T331" s="8" t="s">
        <v>72</v>
      </c>
      <c r="U331" s="8" t="s">
        <v>72</v>
      </c>
      <c r="V331" s="8" t="s">
        <v>72</v>
      </c>
      <c r="W331" s="8" t="s">
        <v>72</v>
      </c>
      <c r="X331" s="8">
        <v>111.02340523175769</v>
      </c>
      <c r="Y331" s="9" t="s">
        <v>72</v>
      </c>
      <c r="Z331" s="7">
        <v>36989.11</v>
      </c>
      <c r="AA331" s="8">
        <v>317.20972923359341</v>
      </c>
      <c r="AB331" s="8" t="s">
        <v>72</v>
      </c>
      <c r="AC331" s="8" t="s">
        <v>72</v>
      </c>
      <c r="AD331" s="8" t="s">
        <v>72</v>
      </c>
      <c r="AE331" s="8" t="s">
        <v>72</v>
      </c>
      <c r="AF331" s="8">
        <v>317.20972923359341</v>
      </c>
      <c r="AG331" s="9" t="s">
        <v>72</v>
      </c>
      <c r="AH331" s="7">
        <v>17081.48</v>
      </c>
    </row>
    <row r="332" spans="1:34" x14ac:dyDescent="0.45">
      <c r="A332" s="4">
        <v>53448</v>
      </c>
      <c r="B332" s="34">
        <v>3461.7988</v>
      </c>
      <c r="C332" s="8">
        <v>263.4949679780421</v>
      </c>
      <c r="D332" s="8">
        <v>0</v>
      </c>
      <c r="E332" s="8">
        <v>0</v>
      </c>
      <c r="F332" s="8">
        <v>0</v>
      </c>
      <c r="G332" s="8">
        <v>0</v>
      </c>
      <c r="H332" s="8">
        <v>263.4949679780421</v>
      </c>
      <c r="I332" s="9"/>
      <c r="J332" s="7">
        <v>30966.74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7">
        <v>15695.92</v>
      </c>
      <c r="S332" s="8">
        <v>110.66788655077768</v>
      </c>
      <c r="T332" s="8" t="s">
        <v>72</v>
      </c>
      <c r="U332" s="8" t="s">
        <v>72</v>
      </c>
      <c r="V332" s="8" t="s">
        <v>72</v>
      </c>
      <c r="W332" s="8" t="s">
        <v>72</v>
      </c>
      <c r="X332" s="8">
        <v>110.66788655077768</v>
      </c>
      <c r="Y332" s="9" t="s">
        <v>72</v>
      </c>
      <c r="Z332" s="7">
        <v>37037.410000000003</v>
      </c>
      <c r="AA332" s="8">
        <v>316.19396157365048</v>
      </c>
      <c r="AB332" s="8" t="s">
        <v>72</v>
      </c>
      <c r="AC332" s="8" t="s">
        <v>72</v>
      </c>
      <c r="AD332" s="8" t="s">
        <v>72</v>
      </c>
      <c r="AE332" s="8" t="s">
        <v>72</v>
      </c>
      <c r="AF332" s="8">
        <v>316.19396157365048</v>
      </c>
      <c r="AG332" s="9" t="s">
        <v>72</v>
      </c>
      <c r="AH332" s="7">
        <v>15695.92</v>
      </c>
    </row>
    <row r="333" spans="1:34" x14ac:dyDescent="0.45">
      <c r="A333" s="4">
        <v>53479</v>
      </c>
      <c r="B333" s="34">
        <v>3460.2988</v>
      </c>
      <c r="C333" s="8">
        <v>262.65389876880988</v>
      </c>
      <c r="D333" s="8">
        <v>0</v>
      </c>
      <c r="E333" s="8">
        <v>0</v>
      </c>
      <c r="F333" s="8">
        <v>0</v>
      </c>
      <c r="G333" s="8">
        <v>0</v>
      </c>
      <c r="H333" s="8">
        <v>262.65389876880988</v>
      </c>
      <c r="I333" s="9"/>
      <c r="J333" s="7">
        <v>31063.95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9">
        <v>0</v>
      </c>
      <c r="R333" s="7">
        <v>14736.62</v>
      </c>
      <c r="S333" s="8">
        <v>110.31463748290014</v>
      </c>
      <c r="T333" s="8" t="s">
        <v>72</v>
      </c>
      <c r="U333" s="8" t="s">
        <v>72</v>
      </c>
      <c r="V333" s="8" t="s">
        <v>72</v>
      </c>
      <c r="W333" s="8" t="s">
        <v>72</v>
      </c>
      <c r="X333" s="8">
        <v>110.31463748290014</v>
      </c>
      <c r="Y333" s="9" t="s">
        <v>72</v>
      </c>
      <c r="Z333" s="7">
        <v>37101.040000000001</v>
      </c>
      <c r="AA333" s="8">
        <v>315.18467852257186</v>
      </c>
      <c r="AB333" s="8" t="s">
        <v>72</v>
      </c>
      <c r="AC333" s="8" t="s">
        <v>72</v>
      </c>
      <c r="AD333" s="8" t="s">
        <v>72</v>
      </c>
      <c r="AE333" s="8" t="s">
        <v>72</v>
      </c>
      <c r="AF333" s="8">
        <v>315.18467852257186</v>
      </c>
      <c r="AG333" s="9" t="s">
        <v>72</v>
      </c>
      <c r="AH333" s="7">
        <v>14736.71</v>
      </c>
    </row>
    <row r="334" spans="1:34" x14ac:dyDescent="0.45">
      <c r="A334" s="4">
        <v>53509</v>
      </c>
      <c r="B334" s="34">
        <v>3448.3200999999999</v>
      </c>
      <c r="C334" s="8">
        <v>261.81818181818181</v>
      </c>
      <c r="D334" s="8">
        <v>0</v>
      </c>
      <c r="E334" s="8">
        <v>0</v>
      </c>
      <c r="F334" s="8">
        <v>0</v>
      </c>
      <c r="G334" s="8">
        <v>0</v>
      </c>
      <c r="H334" s="8">
        <v>261.81818181818181</v>
      </c>
      <c r="I334" s="9"/>
      <c r="J334" s="7">
        <v>31146.22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9">
        <v>0</v>
      </c>
      <c r="R334" s="7">
        <v>14188.74</v>
      </c>
      <c r="S334" s="8">
        <v>109.96363636363637</v>
      </c>
      <c r="T334" s="8" t="s">
        <v>72</v>
      </c>
      <c r="U334" s="8" t="s">
        <v>72</v>
      </c>
      <c r="V334" s="8" t="s">
        <v>72</v>
      </c>
      <c r="W334" s="8" t="s">
        <v>72</v>
      </c>
      <c r="X334" s="8">
        <v>109.96363636363637</v>
      </c>
      <c r="Y334" s="9" t="s">
        <v>72</v>
      </c>
      <c r="Z334" s="7">
        <v>37150.65</v>
      </c>
      <c r="AA334" s="8">
        <v>314.18181818181819</v>
      </c>
      <c r="AB334" s="8" t="s">
        <v>72</v>
      </c>
      <c r="AC334" s="8" t="s">
        <v>72</v>
      </c>
      <c r="AD334" s="8" t="s">
        <v>72</v>
      </c>
      <c r="AE334" s="8" t="s">
        <v>72</v>
      </c>
      <c r="AF334" s="8">
        <v>314.18181818181819</v>
      </c>
      <c r="AG334" s="9" t="s">
        <v>72</v>
      </c>
      <c r="AH334" s="7">
        <v>14188.78</v>
      </c>
    </row>
    <row r="335" spans="1:34" x14ac:dyDescent="0.45">
      <c r="A335" s="4">
        <v>53540</v>
      </c>
      <c r="B335" s="34">
        <v>3433.8465999999999</v>
      </c>
      <c r="C335" s="8">
        <v>260.98776619845944</v>
      </c>
      <c r="D335" s="8">
        <v>0</v>
      </c>
      <c r="E335" s="8">
        <v>0</v>
      </c>
      <c r="F335" s="8">
        <v>0</v>
      </c>
      <c r="G335" s="8">
        <v>0</v>
      </c>
      <c r="H335" s="8">
        <v>260.98776619845944</v>
      </c>
      <c r="I335" s="9"/>
      <c r="J335" s="7">
        <v>31224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0</v>
      </c>
      <c r="R335" s="7">
        <v>13833.91</v>
      </c>
      <c r="S335" s="8">
        <v>109.61486180335297</v>
      </c>
      <c r="T335" s="8" t="s">
        <v>72</v>
      </c>
      <c r="U335" s="8" t="s">
        <v>72</v>
      </c>
      <c r="V335" s="8" t="s">
        <v>72</v>
      </c>
      <c r="W335" s="8" t="s">
        <v>72</v>
      </c>
      <c r="X335" s="8">
        <v>109.61486180335297</v>
      </c>
      <c r="Y335" s="9" t="s">
        <v>72</v>
      </c>
      <c r="Z335" s="7">
        <v>37199.699999999997</v>
      </c>
      <c r="AA335" s="8">
        <v>313.18531943815134</v>
      </c>
      <c r="AB335" s="8" t="s">
        <v>72</v>
      </c>
      <c r="AC335" s="8" t="s">
        <v>72</v>
      </c>
      <c r="AD335" s="8" t="s">
        <v>72</v>
      </c>
      <c r="AE335" s="8" t="s">
        <v>72</v>
      </c>
      <c r="AF335" s="8">
        <v>313.18531943815134</v>
      </c>
      <c r="AG335" s="9" t="s">
        <v>72</v>
      </c>
      <c r="AH335" s="7">
        <v>13833.89</v>
      </c>
    </row>
    <row r="336" spans="1:34" x14ac:dyDescent="0.45">
      <c r="A336" s="4">
        <v>53571</v>
      </c>
      <c r="B336" s="34">
        <v>3412.2669000000005</v>
      </c>
      <c r="C336" s="8">
        <v>260.16260162601628</v>
      </c>
      <c r="D336" s="8">
        <v>0</v>
      </c>
      <c r="E336" s="8">
        <v>0</v>
      </c>
      <c r="F336" s="8">
        <v>0</v>
      </c>
      <c r="G336" s="8">
        <v>0</v>
      </c>
      <c r="H336" s="8">
        <v>260.16260162601628</v>
      </c>
      <c r="I336" s="9"/>
      <c r="J336" s="7">
        <v>31348.16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9">
        <v>0</v>
      </c>
      <c r="R336" s="7">
        <v>13492.72</v>
      </c>
      <c r="S336" s="8">
        <v>109.26829268292684</v>
      </c>
      <c r="T336" s="8" t="s">
        <v>72</v>
      </c>
      <c r="U336" s="8" t="s">
        <v>72</v>
      </c>
      <c r="V336" s="8" t="s">
        <v>72</v>
      </c>
      <c r="W336" s="8" t="s">
        <v>72</v>
      </c>
      <c r="X336" s="8">
        <v>109.26829268292684</v>
      </c>
      <c r="Y336" s="9" t="s">
        <v>72</v>
      </c>
      <c r="Z336" s="7">
        <v>37269.269999999997</v>
      </c>
      <c r="AA336" s="8">
        <v>312.19512195121951</v>
      </c>
      <c r="AB336" s="8" t="s">
        <v>72</v>
      </c>
      <c r="AC336" s="8" t="s">
        <v>72</v>
      </c>
      <c r="AD336" s="8" t="s">
        <v>72</v>
      </c>
      <c r="AE336" s="8" t="s">
        <v>72</v>
      </c>
      <c r="AF336" s="8">
        <v>312.19512195121951</v>
      </c>
      <c r="AG336" s="9" t="s">
        <v>72</v>
      </c>
      <c r="AH336" s="7">
        <v>13492.71</v>
      </c>
    </row>
    <row r="337" spans="1:34" x14ac:dyDescent="0.45">
      <c r="A337" s="4">
        <v>53601</v>
      </c>
      <c r="B337" s="34">
        <v>3398.3602999999998</v>
      </c>
      <c r="C337" s="8">
        <v>259.34263845114816</v>
      </c>
      <c r="D337" s="8">
        <v>0</v>
      </c>
      <c r="E337" s="8">
        <v>0</v>
      </c>
      <c r="F337" s="8">
        <v>0</v>
      </c>
      <c r="G337" s="8">
        <v>0</v>
      </c>
      <c r="H337" s="8">
        <v>259.34263845114816</v>
      </c>
      <c r="I337" s="9"/>
      <c r="J337" s="7">
        <v>30853.26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9">
        <v>0</v>
      </c>
      <c r="R337" s="7">
        <v>12681.99</v>
      </c>
      <c r="S337" s="8">
        <v>108.92390814948223</v>
      </c>
      <c r="T337" s="8" t="s">
        <v>72</v>
      </c>
      <c r="U337" s="8" t="s">
        <v>72</v>
      </c>
      <c r="V337" s="8" t="s">
        <v>72</v>
      </c>
      <c r="W337" s="8" t="s">
        <v>72</v>
      </c>
      <c r="X337" s="8">
        <v>108.92390814948223</v>
      </c>
      <c r="Y337" s="9" t="s">
        <v>72</v>
      </c>
      <c r="Z337" s="7">
        <v>36623.21</v>
      </c>
      <c r="AA337" s="8">
        <v>311.21116614137776</v>
      </c>
      <c r="AB337" s="8" t="s">
        <v>72</v>
      </c>
      <c r="AC337" s="8" t="s">
        <v>72</v>
      </c>
      <c r="AD337" s="8" t="s">
        <v>72</v>
      </c>
      <c r="AE337" s="8" t="s">
        <v>72</v>
      </c>
      <c r="AF337" s="8">
        <v>311.21116614137776</v>
      </c>
      <c r="AG337" s="9" t="s">
        <v>72</v>
      </c>
      <c r="AH337" s="7">
        <v>12681.99</v>
      </c>
    </row>
    <row r="338" spans="1:34" x14ac:dyDescent="0.45">
      <c r="A338" s="4">
        <v>53632</v>
      </c>
      <c r="B338" s="34">
        <v>3378.2217000000001</v>
      </c>
      <c r="C338" s="8">
        <v>258.52782764811491</v>
      </c>
      <c r="D338" s="8">
        <v>0</v>
      </c>
      <c r="E338" s="8">
        <v>0</v>
      </c>
      <c r="F338" s="8">
        <v>0</v>
      </c>
      <c r="G338" s="8">
        <v>0</v>
      </c>
      <c r="H338" s="8">
        <v>258.52782764811491</v>
      </c>
      <c r="I338" s="9"/>
      <c r="J338" s="7">
        <v>30770.04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7">
        <v>13858.93</v>
      </c>
      <c r="S338" s="8">
        <v>108.58168761220826</v>
      </c>
      <c r="T338" s="8" t="s">
        <v>72</v>
      </c>
      <c r="U338" s="8" t="s">
        <v>72</v>
      </c>
      <c r="V338" s="8" t="s">
        <v>72</v>
      </c>
      <c r="W338" s="8" t="s">
        <v>72</v>
      </c>
      <c r="X338" s="8">
        <v>108.58168761220826</v>
      </c>
      <c r="Y338" s="9" t="s">
        <v>72</v>
      </c>
      <c r="Z338" s="7">
        <v>36525.81</v>
      </c>
      <c r="AA338" s="8">
        <v>310.23339317773787</v>
      </c>
      <c r="AB338" s="8" t="s">
        <v>72</v>
      </c>
      <c r="AC338" s="8" t="s">
        <v>72</v>
      </c>
      <c r="AD338" s="8" t="s">
        <v>72</v>
      </c>
      <c r="AE338" s="8" t="s">
        <v>72</v>
      </c>
      <c r="AF338" s="8">
        <v>310.23339317773787</v>
      </c>
      <c r="AG338" s="9" t="s">
        <v>72</v>
      </c>
      <c r="AH338" s="7">
        <v>13858.93</v>
      </c>
    </row>
    <row r="339" spans="1:34" x14ac:dyDescent="0.45">
      <c r="A339" s="4">
        <v>53662</v>
      </c>
      <c r="B339" s="34">
        <v>3355.7657999999997</v>
      </c>
      <c r="C339" s="8">
        <v>257.71812080536915</v>
      </c>
      <c r="D339" s="8">
        <v>0</v>
      </c>
      <c r="E339" s="8">
        <v>0</v>
      </c>
      <c r="F339" s="8">
        <v>0</v>
      </c>
      <c r="G339" s="8">
        <v>0</v>
      </c>
      <c r="H339" s="8">
        <v>257.71812080536915</v>
      </c>
      <c r="I339" s="9"/>
      <c r="J339" s="7">
        <v>30653.85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9">
        <v>0</v>
      </c>
      <c r="R339" s="7">
        <v>15238.15</v>
      </c>
      <c r="S339" s="8">
        <v>108.24161073825503</v>
      </c>
      <c r="T339" s="8" t="s">
        <v>72</v>
      </c>
      <c r="U339" s="8" t="s">
        <v>72</v>
      </c>
      <c r="V339" s="8" t="s">
        <v>72</v>
      </c>
      <c r="W339" s="8" t="s">
        <v>72</v>
      </c>
      <c r="X339" s="8">
        <v>108.24161073825503</v>
      </c>
      <c r="Y339" s="9" t="s">
        <v>72</v>
      </c>
      <c r="Z339" s="7">
        <v>36399.46</v>
      </c>
      <c r="AA339" s="8">
        <v>309.26174496644296</v>
      </c>
      <c r="AB339" s="8" t="s">
        <v>72</v>
      </c>
      <c r="AC339" s="8" t="s">
        <v>72</v>
      </c>
      <c r="AD339" s="8" t="s">
        <v>72</v>
      </c>
      <c r="AE339" s="8" t="s">
        <v>72</v>
      </c>
      <c r="AF339" s="8">
        <v>309.26174496644296</v>
      </c>
      <c r="AG339" s="9" t="s">
        <v>72</v>
      </c>
      <c r="AH339" s="7">
        <v>15238.24</v>
      </c>
    </row>
    <row r="340" spans="1:34" x14ac:dyDescent="0.45">
      <c r="A340" s="4">
        <v>53693</v>
      </c>
      <c r="B340" s="34">
        <v>3352.6621999999998</v>
      </c>
      <c r="C340" s="8">
        <v>256.91347011596793</v>
      </c>
      <c r="D340" s="8">
        <v>0</v>
      </c>
      <c r="E340" s="8">
        <v>0</v>
      </c>
      <c r="F340" s="8">
        <v>0</v>
      </c>
      <c r="G340" s="8">
        <v>0</v>
      </c>
      <c r="H340" s="8">
        <v>256.91347011596793</v>
      </c>
      <c r="I340" s="9"/>
      <c r="J340" s="7">
        <v>30609.26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9">
        <v>0</v>
      </c>
      <c r="R340" s="7">
        <v>16225.48</v>
      </c>
      <c r="S340" s="8">
        <v>107.90365744870653</v>
      </c>
      <c r="T340" s="8" t="s">
        <v>72</v>
      </c>
      <c r="U340" s="8" t="s">
        <v>72</v>
      </c>
      <c r="V340" s="8" t="s">
        <v>72</v>
      </c>
      <c r="W340" s="8" t="s">
        <v>72</v>
      </c>
      <c r="X340" s="8">
        <v>107.90365744870653</v>
      </c>
      <c r="Y340" s="9" t="s">
        <v>72</v>
      </c>
      <c r="Z340" s="7">
        <v>36313.18</v>
      </c>
      <c r="AA340" s="8">
        <v>308.29616413916148</v>
      </c>
      <c r="AB340" s="8" t="s">
        <v>72</v>
      </c>
      <c r="AC340" s="8" t="s">
        <v>72</v>
      </c>
      <c r="AD340" s="8" t="s">
        <v>72</v>
      </c>
      <c r="AE340" s="8" t="s">
        <v>72</v>
      </c>
      <c r="AF340" s="8">
        <v>308.29616413916148</v>
      </c>
      <c r="AG340" s="9" t="s">
        <v>72</v>
      </c>
      <c r="AH340" s="7">
        <v>16225.04</v>
      </c>
    </row>
    <row r="341" spans="1:34" x14ac:dyDescent="0.45">
      <c r="A341" s="4">
        <v>53724</v>
      </c>
      <c r="B341" s="34">
        <v>3315.0225</v>
      </c>
      <c r="C341" s="8">
        <v>256.11382836816364</v>
      </c>
      <c r="D341" s="8">
        <v>0</v>
      </c>
      <c r="E341" s="8">
        <v>0</v>
      </c>
      <c r="F341" s="8">
        <v>0</v>
      </c>
      <c r="G341" s="8">
        <v>0</v>
      </c>
      <c r="H341" s="8">
        <v>256.11382836816364</v>
      </c>
      <c r="I341" s="9"/>
      <c r="J341" s="7">
        <v>30620.07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9">
        <v>0</v>
      </c>
      <c r="R341" s="7">
        <v>16638.68</v>
      </c>
      <c r="S341" s="8">
        <v>107.56780791462873</v>
      </c>
      <c r="T341" s="8" t="s">
        <v>72</v>
      </c>
      <c r="U341" s="8" t="s">
        <v>72</v>
      </c>
      <c r="V341" s="8" t="s">
        <v>72</v>
      </c>
      <c r="W341" s="8" t="s">
        <v>72</v>
      </c>
      <c r="X341" s="8">
        <v>107.56780791462873</v>
      </c>
      <c r="Y341" s="9" t="s">
        <v>72</v>
      </c>
      <c r="Z341" s="7">
        <v>36268.14</v>
      </c>
      <c r="AA341" s="8">
        <v>307.33659404179633</v>
      </c>
      <c r="AB341" s="8" t="s">
        <v>72</v>
      </c>
      <c r="AC341" s="8" t="s">
        <v>72</v>
      </c>
      <c r="AD341" s="8" t="s">
        <v>72</v>
      </c>
      <c r="AE341" s="8" t="s">
        <v>72</v>
      </c>
      <c r="AF341" s="8">
        <v>307.33659404179633</v>
      </c>
      <c r="AG341" s="9" t="s">
        <v>72</v>
      </c>
      <c r="AH341" s="7">
        <v>16638.509999999998</v>
      </c>
    </row>
    <row r="342" spans="1:34" x14ac:dyDescent="0.45">
      <c r="A342" s="4">
        <v>53752</v>
      </c>
      <c r="B342" s="34">
        <v>3314.6381999999999</v>
      </c>
      <c r="C342" s="8">
        <v>255.31914893617025</v>
      </c>
      <c r="D342" s="8">
        <v>0</v>
      </c>
      <c r="E342" s="8">
        <v>0</v>
      </c>
      <c r="F342" s="8">
        <v>0</v>
      </c>
      <c r="G342" s="8">
        <v>0</v>
      </c>
      <c r="H342" s="8">
        <v>255.31914893617025</v>
      </c>
      <c r="I342" s="9"/>
      <c r="J342" s="7">
        <v>30040.98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9">
        <v>0</v>
      </c>
      <c r="R342" s="7">
        <v>15953.01</v>
      </c>
      <c r="S342" s="8">
        <v>107.23404255319151</v>
      </c>
      <c r="T342" s="8" t="s">
        <v>72</v>
      </c>
      <c r="U342" s="8" t="s">
        <v>72</v>
      </c>
      <c r="V342" s="8" t="s">
        <v>72</v>
      </c>
      <c r="W342" s="8" t="s">
        <v>72</v>
      </c>
      <c r="X342" s="8">
        <v>107.23404255319151</v>
      </c>
      <c r="Y342" s="9" t="s">
        <v>72</v>
      </c>
      <c r="Z342" s="7">
        <v>35514.33</v>
      </c>
      <c r="AA342" s="8">
        <v>306.38297872340428</v>
      </c>
      <c r="AB342" s="8" t="s">
        <v>72</v>
      </c>
      <c r="AC342" s="8" t="s">
        <v>72</v>
      </c>
      <c r="AD342" s="8" t="s">
        <v>72</v>
      </c>
      <c r="AE342" s="8" t="s">
        <v>72</v>
      </c>
      <c r="AF342" s="8">
        <v>306.38297872340428</v>
      </c>
      <c r="AG342" s="9" t="s">
        <v>72</v>
      </c>
      <c r="AH342" s="7">
        <v>15955.46</v>
      </c>
    </row>
    <row r="343" spans="1:34" x14ac:dyDescent="0.45">
      <c r="A343" s="4">
        <v>53783</v>
      </c>
      <c r="B343" s="34">
        <v>3129.8804</v>
      </c>
      <c r="C343" s="8">
        <v>254.52938577110035</v>
      </c>
      <c r="D343" s="8">
        <v>0</v>
      </c>
      <c r="E343" s="8">
        <v>0</v>
      </c>
      <c r="F343" s="8">
        <v>0</v>
      </c>
      <c r="G343" s="8">
        <v>0</v>
      </c>
      <c r="H343" s="8">
        <v>254.52938577110035</v>
      </c>
      <c r="I343" s="9"/>
      <c r="J343" s="7">
        <v>30015.58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9">
        <v>0</v>
      </c>
      <c r="R343" s="7">
        <v>15583.11</v>
      </c>
      <c r="S343" s="8">
        <v>106.90234202386215</v>
      </c>
      <c r="T343" s="8" t="s">
        <v>72</v>
      </c>
      <c r="U343" s="8" t="s">
        <v>72</v>
      </c>
      <c r="V343" s="8" t="s">
        <v>72</v>
      </c>
      <c r="W343" s="8" t="s">
        <v>72</v>
      </c>
      <c r="X343" s="8">
        <v>106.90234202386215</v>
      </c>
      <c r="Y343" s="9" t="s">
        <v>72</v>
      </c>
      <c r="Z343" s="7">
        <v>35476.629999999997</v>
      </c>
      <c r="AA343" s="8">
        <v>305.43526292532039</v>
      </c>
      <c r="AB343" s="8" t="s">
        <v>72</v>
      </c>
      <c r="AC343" s="8" t="s">
        <v>72</v>
      </c>
      <c r="AD343" s="8" t="s">
        <v>72</v>
      </c>
      <c r="AE343" s="8" t="s">
        <v>72</v>
      </c>
      <c r="AF343" s="8">
        <v>305.43526292532039</v>
      </c>
      <c r="AG343" s="9" t="s">
        <v>72</v>
      </c>
      <c r="AH343" s="7">
        <v>15583.11</v>
      </c>
    </row>
    <row r="344" spans="1:34" x14ac:dyDescent="0.45">
      <c r="A344" s="4">
        <v>53813</v>
      </c>
      <c r="B344" s="34">
        <v>3115.2398999999996</v>
      </c>
      <c r="C344" s="8">
        <v>253.74449339207047</v>
      </c>
      <c r="D344" s="8">
        <v>0</v>
      </c>
      <c r="E344" s="8">
        <v>0</v>
      </c>
      <c r="F344" s="8">
        <v>0</v>
      </c>
      <c r="G344" s="8">
        <v>0</v>
      </c>
      <c r="H344" s="8">
        <v>253.74449339207047</v>
      </c>
      <c r="I344" s="9"/>
      <c r="J344" s="7">
        <v>30123.93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9">
        <v>0</v>
      </c>
      <c r="R344" s="7">
        <v>14127.5</v>
      </c>
      <c r="S344" s="8">
        <v>106.57268722466959</v>
      </c>
      <c r="T344" s="8" t="s">
        <v>72</v>
      </c>
      <c r="U344" s="8" t="s">
        <v>72</v>
      </c>
      <c r="V344" s="8" t="s">
        <v>72</v>
      </c>
      <c r="W344" s="8" t="s">
        <v>72</v>
      </c>
      <c r="X344" s="8">
        <v>106.57268722466959</v>
      </c>
      <c r="Y344" s="9" t="s">
        <v>72</v>
      </c>
      <c r="Z344" s="7">
        <v>35542.53</v>
      </c>
      <c r="AA344" s="8">
        <v>304.49339207048456</v>
      </c>
      <c r="AB344" s="8" t="s">
        <v>72</v>
      </c>
      <c r="AC344" s="8" t="s">
        <v>72</v>
      </c>
      <c r="AD344" s="8" t="s">
        <v>72</v>
      </c>
      <c r="AE344" s="8" t="s">
        <v>72</v>
      </c>
      <c r="AF344" s="8">
        <v>304.49339207048456</v>
      </c>
      <c r="AG344" s="9" t="s">
        <v>72</v>
      </c>
      <c r="AH344" s="7">
        <v>14127.53</v>
      </c>
    </row>
    <row r="345" spans="1:34" x14ac:dyDescent="0.45">
      <c r="A345" s="4">
        <v>53844</v>
      </c>
      <c r="B345" s="34">
        <v>3105.3168000000001</v>
      </c>
      <c r="C345" s="8">
        <v>252.96442687747037</v>
      </c>
      <c r="D345" s="8">
        <v>0</v>
      </c>
      <c r="E345" s="8">
        <v>0</v>
      </c>
      <c r="F345" s="8">
        <v>0</v>
      </c>
      <c r="G345" s="8">
        <v>0</v>
      </c>
      <c r="H345" s="8">
        <v>252.96442687747037</v>
      </c>
      <c r="I345" s="9"/>
      <c r="J345" s="7">
        <v>30236.67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0</v>
      </c>
      <c r="R345" s="7">
        <v>13153.18</v>
      </c>
      <c r="S345" s="8">
        <v>106.24505928853755</v>
      </c>
      <c r="T345" s="8" t="s">
        <v>72</v>
      </c>
      <c r="U345" s="8" t="s">
        <v>72</v>
      </c>
      <c r="V345" s="8" t="s">
        <v>72</v>
      </c>
      <c r="W345" s="8" t="s">
        <v>72</v>
      </c>
      <c r="X345" s="8">
        <v>106.24505928853755</v>
      </c>
      <c r="Y345" s="9" t="s">
        <v>72</v>
      </c>
      <c r="Z345" s="7">
        <v>35618.61</v>
      </c>
      <c r="AA345" s="8">
        <v>303.55731225296444</v>
      </c>
      <c r="AB345" s="8" t="s">
        <v>72</v>
      </c>
      <c r="AC345" s="8" t="s">
        <v>72</v>
      </c>
      <c r="AD345" s="8" t="s">
        <v>72</v>
      </c>
      <c r="AE345" s="8" t="s">
        <v>72</v>
      </c>
      <c r="AF345" s="8">
        <v>303.55731225296444</v>
      </c>
      <c r="AG345" s="9" t="s">
        <v>72</v>
      </c>
      <c r="AH345" s="7">
        <v>13153.13</v>
      </c>
    </row>
    <row r="346" spans="1:34" x14ac:dyDescent="0.45">
      <c r="A346" s="4">
        <v>53874</v>
      </c>
      <c r="B346" s="34">
        <v>2930.1198999999997</v>
      </c>
      <c r="C346" s="8">
        <v>252.18914185639233</v>
      </c>
      <c r="D346" s="8">
        <v>0</v>
      </c>
      <c r="E346" s="8">
        <v>0</v>
      </c>
      <c r="F346" s="8">
        <v>0</v>
      </c>
      <c r="G346" s="8">
        <v>0</v>
      </c>
      <c r="H346" s="8">
        <v>252.18914185639233</v>
      </c>
      <c r="I346" s="9"/>
      <c r="J346" s="7">
        <v>25798.99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7">
        <v>11462.81</v>
      </c>
      <c r="S346" s="8">
        <v>105.91943957968478</v>
      </c>
      <c r="T346" s="8" t="s">
        <v>72</v>
      </c>
      <c r="U346" s="8" t="s">
        <v>72</v>
      </c>
      <c r="V346" s="8" t="s">
        <v>72</v>
      </c>
      <c r="W346" s="8" t="s">
        <v>72</v>
      </c>
      <c r="X346" s="8">
        <v>105.91943957968478</v>
      </c>
      <c r="Y346" s="9" t="s">
        <v>72</v>
      </c>
      <c r="Z346" s="7">
        <v>30896.52</v>
      </c>
      <c r="AA346" s="8">
        <v>302.62697022767077</v>
      </c>
      <c r="AB346" s="8" t="s">
        <v>72</v>
      </c>
      <c r="AC346" s="8" t="s">
        <v>72</v>
      </c>
      <c r="AD346" s="8" t="s">
        <v>72</v>
      </c>
      <c r="AE346" s="8" t="s">
        <v>72</v>
      </c>
      <c r="AF346" s="8">
        <v>302.62697022767077</v>
      </c>
      <c r="AG346" s="9" t="s">
        <v>72</v>
      </c>
      <c r="AH346" s="7">
        <v>11462.81</v>
      </c>
    </row>
    <row r="347" spans="1:34" x14ac:dyDescent="0.45">
      <c r="A347" s="4">
        <v>53905</v>
      </c>
      <c r="B347" s="34">
        <v>2929.0623999999998</v>
      </c>
      <c r="C347" s="8">
        <v>251.41859450021826</v>
      </c>
      <c r="D347" s="8">
        <v>0</v>
      </c>
      <c r="E347" s="8">
        <v>0</v>
      </c>
      <c r="F347" s="8">
        <v>0</v>
      </c>
      <c r="G347" s="8">
        <v>0</v>
      </c>
      <c r="H347" s="8">
        <v>251.41859450021826</v>
      </c>
      <c r="I347" s="9"/>
      <c r="J347" s="7">
        <v>25441.759999999998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9">
        <v>0</v>
      </c>
      <c r="R347" s="7">
        <v>10421.98</v>
      </c>
      <c r="S347" s="8">
        <v>105.59580969009167</v>
      </c>
      <c r="T347" s="8" t="s">
        <v>72</v>
      </c>
      <c r="U347" s="8" t="s">
        <v>72</v>
      </c>
      <c r="V347" s="8" t="s">
        <v>72</v>
      </c>
      <c r="W347" s="8" t="s">
        <v>72</v>
      </c>
      <c r="X347" s="8">
        <v>105.59580969009167</v>
      </c>
      <c r="Y347" s="9" t="s">
        <v>72</v>
      </c>
      <c r="Z347" s="7">
        <v>30390.16</v>
      </c>
      <c r="AA347" s="8">
        <v>301.70231340026191</v>
      </c>
      <c r="AB347" s="8" t="s">
        <v>72</v>
      </c>
      <c r="AC347" s="8" t="s">
        <v>72</v>
      </c>
      <c r="AD347" s="8" t="s">
        <v>72</v>
      </c>
      <c r="AE347" s="8" t="s">
        <v>72</v>
      </c>
      <c r="AF347" s="8">
        <v>301.70231340026191</v>
      </c>
      <c r="AG347" s="9" t="s">
        <v>72</v>
      </c>
      <c r="AH347" s="7">
        <v>10421.84</v>
      </c>
    </row>
    <row r="348" spans="1:34" x14ac:dyDescent="0.45">
      <c r="A348" s="4">
        <v>53936</v>
      </c>
      <c r="B348" s="34">
        <v>2916.6782999999996</v>
      </c>
      <c r="C348" s="8">
        <v>250.65274151436034</v>
      </c>
      <c r="D348" s="8">
        <v>0</v>
      </c>
      <c r="E348" s="8">
        <v>0</v>
      </c>
      <c r="F348" s="8">
        <v>0</v>
      </c>
      <c r="G348" s="8">
        <v>0</v>
      </c>
      <c r="H348" s="8">
        <v>250.65274151436034</v>
      </c>
      <c r="I348" s="9"/>
      <c r="J348" s="7">
        <v>25533.45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9">
        <v>0</v>
      </c>
      <c r="R348" s="7">
        <v>10138.41</v>
      </c>
      <c r="S348" s="8">
        <v>105.27415143603135</v>
      </c>
      <c r="T348" s="8" t="s">
        <v>72</v>
      </c>
      <c r="U348" s="8" t="s">
        <v>72</v>
      </c>
      <c r="V348" s="8" t="s">
        <v>72</v>
      </c>
      <c r="W348" s="8" t="s">
        <v>72</v>
      </c>
      <c r="X348" s="8">
        <v>105.27415143603135</v>
      </c>
      <c r="Y348" s="9" t="s">
        <v>72</v>
      </c>
      <c r="Z348" s="7">
        <v>30429.19</v>
      </c>
      <c r="AA348" s="8">
        <v>300.7832898172324</v>
      </c>
      <c r="AB348" s="8" t="s">
        <v>72</v>
      </c>
      <c r="AC348" s="8" t="s">
        <v>72</v>
      </c>
      <c r="AD348" s="8" t="s">
        <v>72</v>
      </c>
      <c r="AE348" s="8" t="s">
        <v>72</v>
      </c>
      <c r="AF348" s="8">
        <v>300.7832898172324</v>
      </c>
      <c r="AG348" s="9" t="s">
        <v>72</v>
      </c>
      <c r="AH348" s="7">
        <v>10138.52</v>
      </c>
    </row>
    <row r="349" spans="1:34" x14ac:dyDescent="0.45">
      <c r="A349" s="4">
        <v>53966</v>
      </c>
      <c r="B349" s="34">
        <v>2900.7751999999996</v>
      </c>
      <c r="C349" s="8">
        <v>249.89154013015187</v>
      </c>
      <c r="D349" s="8">
        <v>0</v>
      </c>
      <c r="E349" s="8">
        <v>0</v>
      </c>
      <c r="F349" s="8">
        <v>0</v>
      </c>
      <c r="G349" s="8">
        <v>0</v>
      </c>
      <c r="H349" s="8">
        <v>249.89154013015187</v>
      </c>
      <c r="I349" s="9"/>
      <c r="J349" s="7">
        <v>25618.7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0</v>
      </c>
      <c r="R349" s="7">
        <v>10040.040000000001</v>
      </c>
      <c r="S349" s="8">
        <v>104.95444685466379</v>
      </c>
      <c r="T349" s="8" t="s">
        <v>72</v>
      </c>
      <c r="U349" s="8" t="s">
        <v>72</v>
      </c>
      <c r="V349" s="8" t="s">
        <v>72</v>
      </c>
      <c r="W349" s="8" t="s">
        <v>72</v>
      </c>
      <c r="X349" s="8">
        <v>104.95444685466379</v>
      </c>
      <c r="Y349" s="9" t="s">
        <v>72</v>
      </c>
      <c r="Z349" s="7">
        <v>30477.48</v>
      </c>
      <c r="AA349" s="8">
        <v>299.86984815618223</v>
      </c>
      <c r="AB349" s="8" t="s">
        <v>72</v>
      </c>
      <c r="AC349" s="8" t="s">
        <v>72</v>
      </c>
      <c r="AD349" s="8" t="s">
        <v>72</v>
      </c>
      <c r="AE349" s="8" t="s">
        <v>72</v>
      </c>
      <c r="AF349" s="8">
        <v>299.86984815618223</v>
      </c>
      <c r="AG349" s="9" t="s">
        <v>72</v>
      </c>
      <c r="AH349" s="7">
        <v>10040.040000000001</v>
      </c>
    </row>
    <row r="350" spans="1:34" x14ac:dyDescent="0.45">
      <c r="A350" s="4">
        <v>53997</v>
      </c>
      <c r="B350" s="34">
        <v>2891.1449000000002</v>
      </c>
      <c r="C350" s="8">
        <v>249.13494809688584</v>
      </c>
      <c r="D350" s="8">
        <v>0</v>
      </c>
      <c r="E350" s="8">
        <v>0</v>
      </c>
      <c r="F350" s="8">
        <v>0</v>
      </c>
      <c r="G350" s="8">
        <v>0</v>
      </c>
      <c r="H350" s="8">
        <v>249.13494809688584</v>
      </c>
      <c r="I350" s="9"/>
      <c r="J350" s="7">
        <v>24972.7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7">
        <v>10657.83</v>
      </c>
      <c r="S350" s="8">
        <v>104.63667820069206</v>
      </c>
      <c r="T350" s="8" t="s">
        <v>72</v>
      </c>
      <c r="U350" s="8" t="s">
        <v>72</v>
      </c>
      <c r="V350" s="8" t="s">
        <v>72</v>
      </c>
      <c r="W350" s="8" t="s">
        <v>72</v>
      </c>
      <c r="X350" s="8">
        <v>104.63667820069206</v>
      </c>
      <c r="Y350" s="9" t="s">
        <v>72</v>
      </c>
      <c r="Z350" s="7">
        <v>29661.63</v>
      </c>
      <c r="AA350" s="8">
        <v>298.96193771626298</v>
      </c>
      <c r="AB350" s="8" t="s">
        <v>72</v>
      </c>
      <c r="AC350" s="8" t="s">
        <v>72</v>
      </c>
      <c r="AD350" s="8" t="s">
        <v>72</v>
      </c>
      <c r="AE350" s="8" t="s">
        <v>72</v>
      </c>
      <c r="AF350" s="8">
        <v>298.96193771626298</v>
      </c>
      <c r="AG350" s="9" t="s">
        <v>72</v>
      </c>
      <c r="AH350" s="7">
        <v>10658.41</v>
      </c>
    </row>
    <row r="351" spans="1:34" x14ac:dyDescent="0.45">
      <c r="A351" s="4">
        <v>54027</v>
      </c>
      <c r="B351" s="34">
        <v>2874.1390000000001</v>
      </c>
      <c r="C351" s="8">
        <v>248.38292367399742</v>
      </c>
      <c r="D351" s="8">
        <v>0</v>
      </c>
      <c r="E351" s="8">
        <v>0</v>
      </c>
      <c r="F351" s="8">
        <v>0</v>
      </c>
      <c r="G351" s="8">
        <v>0</v>
      </c>
      <c r="H351" s="8">
        <v>248.38292367399742</v>
      </c>
      <c r="I351" s="9"/>
      <c r="J351" s="7">
        <v>24898.33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9">
        <v>0</v>
      </c>
      <c r="R351" s="7">
        <v>11918.33</v>
      </c>
      <c r="S351" s="8">
        <v>104.32082794307891</v>
      </c>
      <c r="T351" s="8" t="s">
        <v>72</v>
      </c>
      <c r="U351" s="8" t="s">
        <v>72</v>
      </c>
      <c r="V351" s="8" t="s">
        <v>72</v>
      </c>
      <c r="W351" s="8" t="s">
        <v>72</v>
      </c>
      <c r="X351" s="8">
        <v>104.32082794307891</v>
      </c>
      <c r="Y351" s="9" t="s">
        <v>72</v>
      </c>
      <c r="Z351" s="7">
        <v>29571.21</v>
      </c>
      <c r="AA351" s="8">
        <v>298.05950840879689</v>
      </c>
      <c r="AB351" s="8" t="s">
        <v>72</v>
      </c>
      <c r="AC351" s="8" t="s">
        <v>72</v>
      </c>
      <c r="AD351" s="8" t="s">
        <v>72</v>
      </c>
      <c r="AE351" s="8" t="s">
        <v>72</v>
      </c>
      <c r="AF351" s="8">
        <v>298.05950840879689</v>
      </c>
      <c r="AG351" s="9" t="s">
        <v>72</v>
      </c>
      <c r="AH351" s="7">
        <v>11918.36</v>
      </c>
    </row>
    <row r="352" spans="1:34" x14ac:dyDescent="0.45">
      <c r="A352" s="4">
        <v>54058</v>
      </c>
      <c r="B352" s="34">
        <v>2865.0873000000001</v>
      </c>
      <c r="C352" s="8">
        <v>247.63542562338779</v>
      </c>
      <c r="D352" s="8">
        <v>0</v>
      </c>
      <c r="E352" s="8">
        <v>0</v>
      </c>
      <c r="F352" s="8">
        <v>0</v>
      </c>
      <c r="G352" s="8">
        <v>0</v>
      </c>
      <c r="H352" s="8">
        <v>247.63542562338779</v>
      </c>
      <c r="I352" s="9"/>
      <c r="J352" s="7">
        <v>24861.360000000001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0</v>
      </c>
      <c r="R352" s="7">
        <v>12878.72</v>
      </c>
      <c r="S352" s="8">
        <v>104.00687876182286</v>
      </c>
      <c r="T352" s="8" t="s">
        <v>72</v>
      </c>
      <c r="U352" s="8" t="s">
        <v>72</v>
      </c>
      <c r="V352" s="8" t="s">
        <v>72</v>
      </c>
      <c r="W352" s="8" t="s">
        <v>72</v>
      </c>
      <c r="X352" s="8">
        <v>104.00687876182286</v>
      </c>
      <c r="Y352" s="9" t="s">
        <v>72</v>
      </c>
      <c r="Z352" s="7">
        <v>29504.82</v>
      </c>
      <c r="AA352" s="8">
        <v>297.16251074806536</v>
      </c>
      <c r="AB352" s="8" t="s">
        <v>72</v>
      </c>
      <c r="AC352" s="8" t="s">
        <v>72</v>
      </c>
      <c r="AD352" s="8" t="s">
        <v>72</v>
      </c>
      <c r="AE352" s="8" t="s">
        <v>72</v>
      </c>
      <c r="AF352" s="8">
        <v>297.16251074806536</v>
      </c>
      <c r="AG352" s="9" t="s">
        <v>72</v>
      </c>
      <c r="AH352" s="7">
        <v>12878.73</v>
      </c>
    </row>
    <row r="353" spans="1:34" x14ac:dyDescent="0.45">
      <c r="A353" s="4">
        <v>54089</v>
      </c>
      <c r="B353" s="34">
        <v>2856.0482999999999</v>
      </c>
      <c r="C353" s="8">
        <v>246.892413201886</v>
      </c>
      <c r="D353" s="8">
        <v>0</v>
      </c>
      <c r="E353" s="8">
        <v>0</v>
      </c>
      <c r="F353" s="8">
        <v>0</v>
      </c>
      <c r="G353" s="8">
        <v>0</v>
      </c>
      <c r="H353" s="8">
        <v>246.892413201886</v>
      </c>
      <c r="I353" s="9"/>
      <c r="J353" s="7">
        <v>24864.77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9">
        <v>0</v>
      </c>
      <c r="R353" s="7">
        <v>13567.39</v>
      </c>
      <c r="S353" s="8">
        <v>103.69481354479213</v>
      </c>
      <c r="T353" s="8" t="s">
        <v>72</v>
      </c>
      <c r="U353" s="8" t="s">
        <v>72</v>
      </c>
      <c r="V353" s="8" t="s">
        <v>72</v>
      </c>
      <c r="W353" s="8" t="s">
        <v>72</v>
      </c>
      <c r="X353" s="8">
        <v>103.69481354479213</v>
      </c>
      <c r="Y353" s="9" t="s">
        <v>72</v>
      </c>
      <c r="Z353" s="7">
        <v>29455.919999999998</v>
      </c>
      <c r="AA353" s="8">
        <v>296.2708958422632</v>
      </c>
      <c r="AB353" s="8" t="s">
        <v>72</v>
      </c>
      <c r="AC353" s="8" t="s">
        <v>72</v>
      </c>
      <c r="AD353" s="8" t="s">
        <v>72</v>
      </c>
      <c r="AE353" s="8" t="s">
        <v>72</v>
      </c>
      <c r="AF353" s="8">
        <v>296.2708958422632</v>
      </c>
      <c r="AG353" s="9" t="s">
        <v>72</v>
      </c>
      <c r="AH353" s="7">
        <v>13567.39</v>
      </c>
    </row>
    <row r="354" spans="1:34" x14ac:dyDescent="0.45">
      <c r="A354" s="4">
        <v>54118</v>
      </c>
      <c r="B354" s="7"/>
      <c r="C354" s="8">
        <v>246.15384615384616</v>
      </c>
      <c r="D354" s="8">
        <v>0</v>
      </c>
      <c r="E354" s="8">
        <v>0</v>
      </c>
      <c r="F354" s="8">
        <v>0</v>
      </c>
      <c r="G354" s="8">
        <v>0</v>
      </c>
      <c r="H354" s="8">
        <v>246.15384615384616</v>
      </c>
      <c r="I354" s="9"/>
      <c r="J354" s="7"/>
      <c r="K354" s="8">
        <v>0</v>
      </c>
      <c r="L354" s="8">
        <v>0</v>
      </c>
      <c r="M354" s="8">
        <v>0</v>
      </c>
      <c r="N354" s="8">
        <v>0</v>
      </c>
      <c r="O354" s="8">
        <v>0</v>
      </c>
      <c r="Q354" s="9">
        <v>0</v>
      </c>
      <c r="R354" s="7"/>
      <c r="X354" s="8">
        <v>0</v>
      </c>
      <c r="Y354" s="9" t="s">
        <v>72</v>
      </c>
      <c r="Z354" s="7"/>
      <c r="AF354" s="8">
        <v>0</v>
      </c>
      <c r="AG354" s="9" t="s">
        <v>72</v>
      </c>
      <c r="AH354" s="7"/>
    </row>
    <row r="355" spans="1:34" x14ac:dyDescent="0.45">
      <c r="A355" s="4">
        <v>54149</v>
      </c>
      <c r="B355" s="7"/>
      <c r="C355" s="8">
        <v>245.41968470387732</v>
      </c>
      <c r="D355" s="8">
        <v>0</v>
      </c>
      <c r="E355" s="8">
        <v>0</v>
      </c>
      <c r="F355" s="8">
        <v>0</v>
      </c>
      <c r="G355" s="8">
        <v>0</v>
      </c>
      <c r="H355" s="8">
        <v>245.41968470387732</v>
      </c>
      <c r="I355" s="9"/>
      <c r="J355" s="7"/>
      <c r="K355" s="8">
        <v>0</v>
      </c>
      <c r="L355" s="8">
        <v>0</v>
      </c>
      <c r="M355" s="8">
        <v>0</v>
      </c>
      <c r="N355" s="8">
        <v>0</v>
      </c>
      <c r="O355" s="8">
        <v>0</v>
      </c>
      <c r="Q355" s="9">
        <v>0</v>
      </c>
      <c r="R355" s="7"/>
      <c r="X355" s="8">
        <v>0</v>
      </c>
      <c r="Y355" s="9" t="s">
        <v>72</v>
      </c>
      <c r="Z355" s="7"/>
      <c r="AF355" s="8">
        <v>0</v>
      </c>
      <c r="AG355" s="9" t="s">
        <v>72</v>
      </c>
      <c r="AH355" s="7"/>
    </row>
    <row r="356" spans="1:34" x14ac:dyDescent="0.45">
      <c r="A356" s="4">
        <v>54179</v>
      </c>
      <c r="B356" s="7"/>
      <c r="C356" s="8">
        <v>244.68988954970263</v>
      </c>
      <c r="D356" s="8">
        <v>0</v>
      </c>
      <c r="E356" s="8">
        <v>0</v>
      </c>
      <c r="F356" s="8">
        <v>0</v>
      </c>
      <c r="G356" s="8">
        <v>0</v>
      </c>
      <c r="H356" s="8">
        <v>244.68988954970263</v>
      </c>
      <c r="I356" s="9"/>
      <c r="J356" s="7"/>
      <c r="K356" s="8">
        <v>0</v>
      </c>
      <c r="L356" s="8">
        <v>0</v>
      </c>
      <c r="M356" s="8">
        <v>0</v>
      </c>
      <c r="N356" s="8">
        <v>0</v>
      </c>
      <c r="O356" s="8">
        <v>0</v>
      </c>
      <c r="Q356" s="9">
        <v>0</v>
      </c>
      <c r="R356" s="7"/>
      <c r="X356" s="8">
        <v>0</v>
      </c>
      <c r="Y356" s="9" t="s">
        <v>72</v>
      </c>
      <c r="Z356" s="7"/>
      <c r="AF356" s="8">
        <v>0</v>
      </c>
      <c r="AG356" s="9" t="s">
        <v>72</v>
      </c>
      <c r="AH356" s="7"/>
    </row>
    <row r="357" spans="1:34" x14ac:dyDescent="0.45">
      <c r="A357" s="4">
        <v>54210</v>
      </c>
      <c r="B357" s="7"/>
      <c r="C357" s="8">
        <v>243.96442185514616</v>
      </c>
      <c r="D357" s="8">
        <v>0</v>
      </c>
      <c r="E357" s="8">
        <v>0</v>
      </c>
      <c r="F357" s="8">
        <v>0</v>
      </c>
      <c r="G357" s="8">
        <v>0</v>
      </c>
      <c r="H357" s="8">
        <v>243.96442185514616</v>
      </c>
      <c r="I357" s="9"/>
      <c r="J357" s="7"/>
      <c r="K357" s="8">
        <v>0</v>
      </c>
      <c r="L357" s="8">
        <v>0</v>
      </c>
      <c r="M357" s="8">
        <v>0</v>
      </c>
      <c r="N357" s="8">
        <v>0</v>
      </c>
      <c r="O357" s="8">
        <v>0</v>
      </c>
      <c r="Q357" s="9">
        <v>0</v>
      </c>
      <c r="R357" s="7"/>
      <c r="X357" s="8">
        <v>0</v>
      </c>
      <c r="Y357" s="9" t="s">
        <v>72</v>
      </c>
      <c r="Z357" s="7"/>
      <c r="AF357" s="8">
        <v>0</v>
      </c>
      <c r="AG357" s="9" t="s">
        <v>72</v>
      </c>
      <c r="AH357" s="7"/>
    </row>
    <row r="358" spans="1:34" x14ac:dyDescent="0.45">
      <c r="A358" s="4">
        <v>54240</v>
      </c>
      <c r="B358" s="7"/>
      <c r="C358" s="8">
        <v>243.24324324324328</v>
      </c>
      <c r="D358" s="8">
        <v>0</v>
      </c>
      <c r="E358" s="8">
        <v>0</v>
      </c>
      <c r="F358" s="8">
        <v>0</v>
      </c>
      <c r="G358" s="8">
        <v>0</v>
      </c>
      <c r="H358" s="8">
        <v>243.24324324324328</v>
      </c>
      <c r="I358" s="9"/>
      <c r="J358" s="7"/>
      <c r="K358" s="8">
        <v>0</v>
      </c>
      <c r="L358" s="8">
        <v>0</v>
      </c>
      <c r="M358" s="8">
        <v>0</v>
      </c>
      <c r="N358" s="8">
        <v>0</v>
      </c>
      <c r="O358" s="8">
        <v>0</v>
      </c>
      <c r="Q358" s="9">
        <v>0</v>
      </c>
      <c r="R358" s="7"/>
      <c r="X358" s="8">
        <v>0</v>
      </c>
      <c r="Y358" s="9" t="s">
        <v>72</v>
      </c>
      <c r="Z358" s="7"/>
      <c r="AF358" s="8">
        <v>0</v>
      </c>
      <c r="AG358" s="9" t="s">
        <v>72</v>
      </c>
      <c r="AH358" s="7"/>
    </row>
    <row r="359" spans="1:34" x14ac:dyDescent="0.45">
      <c r="A359" s="4">
        <v>54271</v>
      </c>
      <c r="B359" s="7"/>
      <c r="C359" s="8">
        <v>242.52631578947367</v>
      </c>
      <c r="D359" s="8">
        <v>0</v>
      </c>
      <c r="E359" s="8">
        <v>0</v>
      </c>
      <c r="F359" s="8">
        <v>0</v>
      </c>
      <c r="G359" s="8">
        <v>0</v>
      </c>
      <c r="H359" s="8">
        <v>242.52631578947367</v>
      </c>
      <c r="I359" s="9"/>
      <c r="J359" s="7"/>
      <c r="K359" s="8">
        <v>0</v>
      </c>
      <c r="L359" s="8">
        <v>0</v>
      </c>
      <c r="M359" s="8">
        <v>0</v>
      </c>
      <c r="N359" s="8">
        <v>0</v>
      </c>
      <c r="O359" s="8">
        <v>0</v>
      </c>
      <c r="Q359" s="9">
        <v>0</v>
      </c>
      <c r="R359" s="7"/>
      <c r="X359" s="8">
        <v>0</v>
      </c>
      <c r="Y359" s="9" t="s">
        <v>72</v>
      </c>
      <c r="Z359" s="7"/>
      <c r="AF359" s="8">
        <v>0</v>
      </c>
      <c r="AG359" s="9" t="s">
        <v>72</v>
      </c>
      <c r="AH359" s="7"/>
    </row>
    <row r="360" spans="1:34" x14ac:dyDescent="0.45">
      <c r="A360" s="4">
        <v>54302</v>
      </c>
      <c r="B360" s="7"/>
      <c r="C360" s="8">
        <v>241.81360201511339</v>
      </c>
      <c r="D360" s="8">
        <v>0</v>
      </c>
      <c r="E360" s="8">
        <v>0</v>
      </c>
      <c r="F360" s="8">
        <v>0</v>
      </c>
      <c r="G360" s="8">
        <v>0</v>
      </c>
      <c r="H360" s="8">
        <v>241.81360201511339</v>
      </c>
      <c r="I360" s="9"/>
      <c r="J360" s="7"/>
      <c r="K360" s="8">
        <v>0</v>
      </c>
      <c r="L360" s="8">
        <v>0</v>
      </c>
      <c r="M360" s="8">
        <v>0</v>
      </c>
      <c r="N360" s="8">
        <v>0</v>
      </c>
      <c r="O360" s="8">
        <v>0</v>
      </c>
      <c r="Q360" s="9">
        <v>0</v>
      </c>
      <c r="R360" s="7"/>
      <c r="X360" s="8">
        <v>0</v>
      </c>
      <c r="Y360" s="9" t="s">
        <v>72</v>
      </c>
      <c r="Z360" s="7"/>
      <c r="AF360" s="8">
        <v>0</v>
      </c>
      <c r="AG360" s="9" t="s">
        <v>72</v>
      </c>
      <c r="AH360" s="7"/>
    </row>
    <row r="361" spans="1:34" x14ac:dyDescent="0.45">
      <c r="A361" s="4">
        <v>54332</v>
      </c>
      <c r="B361" s="7"/>
      <c r="C361" s="8">
        <v>241.10506488070325</v>
      </c>
      <c r="D361" s="8">
        <v>0</v>
      </c>
      <c r="E361" s="8">
        <v>0</v>
      </c>
      <c r="F361" s="8">
        <v>0</v>
      </c>
      <c r="G361" s="8">
        <v>0</v>
      </c>
      <c r="H361" s="8">
        <v>241.10506488070325</v>
      </c>
      <c r="I361" s="9"/>
      <c r="J361" s="7"/>
      <c r="K361" s="8">
        <v>0</v>
      </c>
      <c r="L361" s="8">
        <v>0</v>
      </c>
      <c r="M361" s="8">
        <v>0</v>
      </c>
      <c r="N361" s="8">
        <v>0</v>
      </c>
      <c r="O361" s="8">
        <v>0</v>
      </c>
      <c r="Q361" s="9">
        <v>0</v>
      </c>
      <c r="R361" s="7"/>
      <c r="X361" s="8">
        <v>0</v>
      </c>
      <c r="Y361" s="9" t="s">
        <v>72</v>
      </c>
      <c r="Z361" s="7"/>
      <c r="AF361" s="8">
        <v>0</v>
      </c>
      <c r="AG361" s="9" t="s">
        <v>72</v>
      </c>
      <c r="AH361" s="7"/>
    </row>
    <row r="362" spans="1:34" x14ac:dyDescent="0.45">
      <c r="A362" s="4">
        <v>54363</v>
      </c>
      <c r="B362" s="7"/>
      <c r="C362" s="8">
        <v>240.40066777963276</v>
      </c>
      <c r="D362" s="8">
        <v>0</v>
      </c>
      <c r="E362" s="8">
        <v>0</v>
      </c>
      <c r="F362" s="8">
        <v>0</v>
      </c>
      <c r="G362" s="8">
        <v>0</v>
      </c>
      <c r="H362" s="8">
        <v>240.40066777963276</v>
      </c>
      <c r="I362" s="9"/>
      <c r="J362" s="7"/>
      <c r="K362" s="8">
        <v>0</v>
      </c>
      <c r="L362" s="8">
        <v>0</v>
      </c>
      <c r="M362" s="8">
        <v>0</v>
      </c>
      <c r="N362" s="8">
        <v>0</v>
      </c>
      <c r="O362" s="8">
        <v>0</v>
      </c>
      <c r="Q362" s="9">
        <v>0</v>
      </c>
      <c r="R362" s="7"/>
      <c r="X362" s="8">
        <v>0</v>
      </c>
      <c r="Y362" s="9" t="s">
        <v>72</v>
      </c>
      <c r="Z362" s="7"/>
      <c r="AF362" s="8">
        <v>0</v>
      </c>
      <c r="AG362" s="9" t="s">
        <v>72</v>
      </c>
      <c r="AH362" s="7"/>
    </row>
    <row r="363" spans="1:34" x14ac:dyDescent="0.45">
      <c r="A363" s="4">
        <v>54393</v>
      </c>
      <c r="B363" s="7"/>
      <c r="C363" s="8">
        <v>239.70037453183522</v>
      </c>
      <c r="D363" s="8">
        <v>0</v>
      </c>
      <c r="E363" s="8">
        <v>0</v>
      </c>
      <c r="F363" s="8">
        <v>0</v>
      </c>
      <c r="G363" s="8">
        <v>0</v>
      </c>
      <c r="H363" s="8">
        <v>239.70037453183522</v>
      </c>
      <c r="I363" s="9"/>
      <c r="J363" s="7"/>
      <c r="K363" s="8">
        <v>0</v>
      </c>
      <c r="L363" s="8">
        <v>0</v>
      </c>
      <c r="M363" s="8">
        <v>0</v>
      </c>
      <c r="N363" s="8">
        <v>0</v>
      </c>
      <c r="O363" s="8">
        <v>0</v>
      </c>
      <c r="Q363" s="9">
        <v>0</v>
      </c>
      <c r="R363" s="7"/>
      <c r="X363" s="8">
        <v>0</v>
      </c>
      <c r="Y363" s="9" t="s">
        <v>72</v>
      </c>
      <c r="Z363" s="7"/>
      <c r="AF363" s="8">
        <v>0</v>
      </c>
      <c r="AG363" s="9" t="s">
        <v>72</v>
      </c>
      <c r="AH363" s="7"/>
    </row>
    <row r="364" spans="1:34" x14ac:dyDescent="0.45">
      <c r="A364" s="4">
        <v>54424</v>
      </c>
      <c r="B364" s="7"/>
      <c r="C364" s="8">
        <v>239.00414937759336</v>
      </c>
      <c r="D364" s="8">
        <v>0</v>
      </c>
      <c r="E364" s="8">
        <v>0</v>
      </c>
      <c r="F364" s="8">
        <v>0</v>
      </c>
      <c r="G364" s="8">
        <v>0</v>
      </c>
      <c r="H364" s="8">
        <v>239.00414937759336</v>
      </c>
      <c r="I364" s="9"/>
      <c r="J364" s="7"/>
      <c r="K364" s="8">
        <v>0</v>
      </c>
      <c r="L364" s="8">
        <v>0</v>
      </c>
      <c r="M364" s="8">
        <v>0</v>
      </c>
      <c r="N364" s="8">
        <v>0</v>
      </c>
      <c r="O364" s="8">
        <v>0</v>
      </c>
      <c r="Q364" s="9">
        <v>0</v>
      </c>
      <c r="R364" s="7"/>
      <c r="X364" s="8">
        <v>0</v>
      </c>
      <c r="Y364" s="9" t="s">
        <v>72</v>
      </c>
      <c r="Z364" s="7"/>
      <c r="AF364" s="8">
        <v>0</v>
      </c>
      <c r="AG364" s="9" t="s">
        <v>72</v>
      </c>
      <c r="AH364" s="7"/>
    </row>
    <row r="365" spans="1:34" x14ac:dyDescent="0.45">
      <c r="A365" s="4">
        <v>54455</v>
      </c>
      <c r="B365" s="7"/>
      <c r="C365" s="8">
        <v>238.31195697145222</v>
      </c>
      <c r="D365" s="8">
        <v>0</v>
      </c>
      <c r="E365" s="8">
        <v>0</v>
      </c>
      <c r="F365" s="8">
        <v>0</v>
      </c>
      <c r="G365" s="8">
        <v>0</v>
      </c>
      <c r="H365" s="8">
        <v>238.31195697145222</v>
      </c>
      <c r="I365" s="9"/>
      <c r="J365" s="7"/>
      <c r="K365" s="8">
        <v>0</v>
      </c>
      <c r="L365" s="8">
        <v>0</v>
      </c>
      <c r="M365" s="8">
        <v>0</v>
      </c>
      <c r="N365" s="8">
        <v>0</v>
      </c>
      <c r="O365" s="8">
        <v>0</v>
      </c>
      <c r="Q365" s="9">
        <v>0</v>
      </c>
      <c r="R365" s="7"/>
      <c r="X365" s="8">
        <v>0</v>
      </c>
      <c r="Y365" s="9" t="s">
        <v>72</v>
      </c>
      <c r="Z365" s="7"/>
      <c r="AF365" s="8">
        <v>0</v>
      </c>
      <c r="AG365" s="9" t="s">
        <v>72</v>
      </c>
      <c r="AH365" s="7"/>
    </row>
    <row r="366" spans="1:34" x14ac:dyDescent="0.45">
      <c r="A366" s="4">
        <v>54483</v>
      </c>
      <c r="B366" s="7"/>
      <c r="C366" s="8">
        <v>237.62376237623764</v>
      </c>
      <c r="D366" s="8">
        <v>0</v>
      </c>
      <c r="E366" s="8">
        <v>0</v>
      </c>
      <c r="F366" s="8">
        <v>0</v>
      </c>
      <c r="G366" s="8">
        <v>0</v>
      </c>
      <c r="H366" s="8">
        <v>237.62376237623764</v>
      </c>
      <c r="I366" s="9"/>
      <c r="J366" s="7"/>
      <c r="K366" s="8">
        <v>0</v>
      </c>
      <c r="L366" s="8">
        <v>0</v>
      </c>
      <c r="M366" s="8">
        <v>0</v>
      </c>
      <c r="N366" s="8">
        <v>0</v>
      </c>
      <c r="O366" s="8">
        <v>0</v>
      </c>
      <c r="Q366" s="9">
        <v>0</v>
      </c>
      <c r="R366" s="7"/>
      <c r="X366" s="8">
        <v>0</v>
      </c>
      <c r="Y366" s="9" t="s">
        <v>72</v>
      </c>
      <c r="Z366" s="7"/>
      <c r="AF366" s="8">
        <v>0</v>
      </c>
      <c r="AG366" s="9" t="s">
        <v>72</v>
      </c>
      <c r="AH366" s="7"/>
    </row>
    <row r="367" spans="1:34" x14ac:dyDescent="0.45">
      <c r="A367" s="4">
        <v>54514</v>
      </c>
      <c r="B367" s="7"/>
      <c r="C367" s="8">
        <v>236.93953105717813</v>
      </c>
      <c r="D367" s="8">
        <v>0</v>
      </c>
      <c r="E367" s="8">
        <v>0</v>
      </c>
      <c r="F367" s="8">
        <v>0</v>
      </c>
      <c r="G367" s="8">
        <v>0</v>
      </c>
      <c r="H367" s="8">
        <v>236.93953105717813</v>
      </c>
      <c r="I367" s="9"/>
      <c r="J367" s="7"/>
      <c r="K367" s="8">
        <v>0</v>
      </c>
      <c r="L367" s="8">
        <v>0</v>
      </c>
      <c r="M367" s="8">
        <v>0</v>
      </c>
      <c r="N367" s="8">
        <v>0</v>
      </c>
      <c r="O367" s="8">
        <v>0</v>
      </c>
      <c r="Q367" s="9">
        <v>0</v>
      </c>
      <c r="R367" s="7"/>
      <c r="X367" s="8">
        <v>0</v>
      </c>
      <c r="Y367" s="9" t="s">
        <v>72</v>
      </c>
      <c r="Z367" s="7"/>
      <c r="AF367" s="8">
        <v>0</v>
      </c>
      <c r="AG367" s="9" t="s">
        <v>72</v>
      </c>
      <c r="AH367" s="7"/>
    </row>
    <row r="368" spans="1:34" x14ac:dyDescent="0.45">
      <c r="A368" s="4">
        <v>54544</v>
      </c>
      <c r="B368" s="7"/>
      <c r="C368" s="8">
        <v>236.25922887612796</v>
      </c>
      <c r="D368" s="8">
        <v>0</v>
      </c>
      <c r="E368" s="8">
        <v>0</v>
      </c>
      <c r="F368" s="8">
        <v>0</v>
      </c>
      <c r="G368" s="8">
        <v>0</v>
      </c>
      <c r="H368" s="8">
        <v>236.25922887612796</v>
      </c>
      <c r="I368" s="9"/>
      <c r="J368" s="7"/>
      <c r="K368" s="8">
        <v>0</v>
      </c>
      <c r="L368" s="8">
        <v>0</v>
      </c>
      <c r="M368" s="8">
        <v>0</v>
      </c>
      <c r="N368" s="8">
        <v>0</v>
      </c>
      <c r="O368" s="8">
        <v>0</v>
      </c>
      <c r="Q368" s="9">
        <v>0</v>
      </c>
      <c r="R368" s="7"/>
      <c r="X368" s="8">
        <v>0</v>
      </c>
      <c r="Y368" s="9" t="s">
        <v>72</v>
      </c>
      <c r="Z368" s="7"/>
      <c r="AF368" s="8">
        <v>0</v>
      </c>
      <c r="AG368" s="9" t="s">
        <v>72</v>
      </c>
      <c r="AH368" s="7"/>
    </row>
    <row r="369" spans="1:34" x14ac:dyDescent="0.45">
      <c r="A369" s="4">
        <v>54575</v>
      </c>
      <c r="B369" s="7"/>
      <c r="C369" s="8">
        <v>235.58282208588957</v>
      </c>
      <c r="D369" s="8">
        <v>0</v>
      </c>
      <c r="E369" s="8">
        <v>0</v>
      </c>
      <c r="F369" s="8">
        <v>0</v>
      </c>
      <c r="G369" s="8">
        <v>0</v>
      </c>
      <c r="H369" s="8">
        <v>235.58282208588957</v>
      </c>
      <c r="I369" s="9"/>
      <c r="J369" s="7"/>
      <c r="K369" s="8">
        <v>0</v>
      </c>
      <c r="L369" s="8">
        <v>0</v>
      </c>
      <c r="M369" s="8">
        <v>0</v>
      </c>
      <c r="N369" s="8">
        <v>0</v>
      </c>
      <c r="O369" s="8">
        <v>0</v>
      </c>
      <c r="Q369" s="9">
        <v>0</v>
      </c>
      <c r="R369" s="7"/>
      <c r="X369" s="8">
        <v>0</v>
      </c>
      <c r="Y369" s="9" t="s">
        <v>72</v>
      </c>
      <c r="Z369" s="7"/>
      <c r="AF369" s="8">
        <v>0</v>
      </c>
      <c r="AG369" s="9" t="s">
        <v>72</v>
      </c>
      <c r="AH369" s="7"/>
    </row>
    <row r="370" spans="1:34" x14ac:dyDescent="0.45">
      <c r="A370" s="4">
        <v>54605</v>
      </c>
      <c r="B370" s="7"/>
      <c r="C370" s="8">
        <v>234.910277324633</v>
      </c>
      <c r="D370" s="8">
        <v>0</v>
      </c>
      <c r="E370" s="8">
        <v>0</v>
      </c>
      <c r="F370" s="8">
        <v>0</v>
      </c>
      <c r="G370" s="8">
        <v>0</v>
      </c>
      <c r="H370" s="8">
        <v>234.910277324633</v>
      </c>
      <c r="I370" s="9"/>
      <c r="J370" s="7"/>
      <c r="K370" s="8">
        <v>0</v>
      </c>
      <c r="L370" s="8">
        <v>0</v>
      </c>
      <c r="M370" s="8">
        <v>0</v>
      </c>
      <c r="N370" s="8">
        <v>0</v>
      </c>
      <c r="O370" s="8">
        <v>0</v>
      </c>
      <c r="Q370" s="9">
        <v>0</v>
      </c>
      <c r="R370" s="7"/>
      <c r="X370" s="8">
        <v>0</v>
      </c>
      <c r="Y370" s="9" t="s">
        <v>72</v>
      </c>
      <c r="Z370" s="7"/>
      <c r="AF370" s="8">
        <v>0</v>
      </c>
      <c r="AG370" s="9" t="s">
        <v>72</v>
      </c>
      <c r="AH370" s="7"/>
    </row>
    <row r="371" spans="1:34" x14ac:dyDescent="0.45">
      <c r="A371" s="4">
        <v>54636</v>
      </c>
      <c r="B371" s="7"/>
      <c r="C371" s="8">
        <v>234.24156161041074</v>
      </c>
      <c r="D371" s="8">
        <v>0</v>
      </c>
      <c r="E371" s="8">
        <v>0</v>
      </c>
      <c r="F371" s="8">
        <v>0</v>
      </c>
      <c r="G371" s="8">
        <v>0</v>
      </c>
      <c r="H371" s="8">
        <v>234.24156161041074</v>
      </c>
      <c r="I371" s="9"/>
      <c r="J371" s="7"/>
      <c r="K371" s="8">
        <v>0</v>
      </c>
      <c r="L371" s="8">
        <v>0</v>
      </c>
      <c r="M371" s="8">
        <v>0</v>
      </c>
      <c r="N371" s="8">
        <v>0</v>
      </c>
      <c r="O371" s="8">
        <v>0</v>
      </c>
      <c r="Q371" s="9">
        <v>0</v>
      </c>
      <c r="R371" s="7"/>
      <c r="X371" s="8">
        <v>0</v>
      </c>
      <c r="Y371" s="9" t="s">
        <v>72</v>
      </c>
      <c r="Z371" s="7"/>
      <c r="AF371" s="8">
        <v>0</v>
      </c>
      <c r="AG371" s="9" t="s">
        <v>72</v>
      </c>
      <c r="AH371" s="7"/>
    </row>
    <row r="372" spans="1:34" x14ac:dyDescent="0.45">
      <c r="A372" s="4">
        <v>54667</v>
      </c>
      <c r="B372" s="7"/>
      <c r="C372" s="8">
        <v>233.57664233576645</v>
      </c>
      <c r="D372" s="8">
        <v>0</v>
      </c>
      <c r="E372" s="8">
        <v>0</v>
      </c>
      <c r="F372" s="8">
        <v>0</v>
      </c>
      <c r="G372" s="8">
        <v>0</v>
      </c>
      <c r="H372" s="8">
        <v>233.57664233576645</v>
      </c>
      <c r="I372" s="9"/>
      <c r="J372" s="7"/>
      <c r="K372" s="8">
        <v>0</v>
      </c>
      <c r="L372" s="8">
        <v>0</v>
      </c>
      <c r="M372" s="8">
        <v>0</v>
      </c>
      <c r="N372" s="8">
        <v>0</v>
      </c>
      <c r="O372" s="8">
        <v>0</v>
      </c>
      <c r="Q372" s="9">
        <v>0</v>
      </c>
      <c r="R372" s="7"/>
      <c r="X372" s="8">
        <v>0</v>
      </c>
      <c r="Y372" s="9" t="s">
        <v>72</v>
      </c>
      <c r="Z372" s="7"/>
      <c r="AF372" s="8">
        <v>0</v>
      </c>
      <c r="AG372" s="9" t="s">
        <v>72</v>
      </c>
      <c r="AH372" s="7"/>
    </row>
    <row r="373" spans="1:34" x14ac:dyDescent="0.45">
      <c r="A373" s="4">
        <v>54697</v>
      </c>
      <c r="B373" s="7"/>
      <c r="C373" s="8">
        <v>232.91548726243431</v>
      </c>
      <c r="D373" s="8">
        <v>0</v>
      </c>
      <c r="E373" s="8">
        <v>0</v>
      </c>
      <c r="F373" s="8">
        <v>0</v>
      </c>
      <c r="G373" s="8">
        <v>0</v>
      </c>
      <c r="H373" s="8">
        <v>232.91548726243431</v>
      </c>
      <c r="I373" s="9"/>
      <c r="J373" s="7"/>
      <c r="K373" s="8">
        <v>0</v>
      </c>
      <c r="L373" s="8">
        <v>0</v>
      </c>
      <c r="M373" s="8">
        <v>0</v>
      </c>
      <c r="N373" s="8">
        <v>0</v>
      </c>
      <c r="O373" s="8">
        <v>0</v>
      </c>
      <c r="Q373" s="9">
        <v>0</v>
      </c>
      <c r="R373" s="7"/>
      <c r="X373" s="8">
        <v>0</v>
      </c>
      <c r="Y373" s="9" t="s">
        <v>72</v>
      </c>
      <c r="Z373" s="7"/>
      <c r="AF373" s="8">
        <v>0</v>
      </c>
      <c r="AG373" s="9" t="s">
        <v>72</v>
      </c>
      <c r="AH373" s="7"/>
    </row>
    <row r="374" spans="1:34" x14ac:dyDescent="0.45">
      <c r="A374" s="4">
        <v>54728</v>
      </c>
      <c r="B374" s="7"/>
      <c r="C374" s="8">
        <v>232.25806451612902</v>
      </c>
      <c r="D374" s="8">
        <v>0</v>
      </c>
      <c r="E374" s="8">
        <v>0</v>
      </c>
      <c r="F374" s="8">
        <v>0</v>
      </c>
      <c r="G374" s="8">
        <v>0</v>
      </c>
      <c r="H374" s="8">
        <v>232.25806451612902</v>
      </c>
      <c r="I374" s="9"/>
      <c r="J374" s="7"/>
      <c r="K374" s="8">
        <v>0</v>
      </c>
      <c r="L374" s="8">
        <v>0</v>
      </c>
      <c r="M374" s="8">
        <v>0</v>
      </c>
      <c r="N374" s="8">
        <v>0</v>
      </c>
      <c r="O374" s="8">
        <v>0</v>
      </c>
      <c r="Q374" s="9">
        <v>0</v>
      </c>
      <c r="R374" s="7"/>
      <c r="X374" s="8">
        <v>0</v>
      </c>
      <c r="Y374" s="9" t="s">
        <v>72</v>
      </c>
      <c r="Z374" s="7"/>
      <c r="AF374" s="8">
        <v>0</v>
      </c>
      <c r="AG374" s="9" t="s">
        <v>72</v>
      </c>
      <c r="AH374" s="7"/>
    </row>
    <row r="375" spans="1:34" x14ac:dyDescent="0.45">
      <c r="A375" s="4">
        <v>54758</v>
      </c>
      <c r="B375" s="7"/>
      <c r="C375" s="8">
        <v>231.60434258142342</v>
      </c>
      <c r="D375" s="8">
        <v>0</v>
      </c>
      <c r="E375" s="8">
        <v>0</v>
      </c>
      <c r="F375" s="8">
        <v>0</v>
      </c>
      <c r="G375" s="8">
        <v>0</v>
      </c>
      <c r="H375" s="8">
        <v>231.60434258142342</v>
      </c>
      <c r="I375" s="9"/>
      <c r="J375" s="7"/>
      <c r="K375" s="8">
        <v>0</v>
      </c>
      <c r="L375" s="8">
        <v>0</v>
      </c>
      <c r="M375" s="8">
        <v>0</v>
      </c>
      <c r="N375" s="8">
        <v>0</v>
      </c>
      <c r="O375" s="8">
        <v>0</v>
      </c>
      <c r="Q375" s="9">
        <v>0</v>
      </c>
      <c r="R375" s="7"/>
      <c r="X375" s="8">
        <v>0</v>
      </c>
      <c r="Y375" s="9" t="s">
        <v>72</v>
      </c>
      <c r="Z375" s="7"/>
      <c r="AF375" s="8">
        <v>0</v>
      </c>
      <c r="AG375" s="9" t="s">
        <v>72</v>
      </c>
      <c r="AH375" s="7"/>
    </row>
    <row r="376" spans="1:34" x14ac:dyDescent="0.45">
      <c r="A376" s="4">
        <v>54789</v>
      </c>
      <c r="B376" s="7"/>
      <c r="C376" s="8">
        <v>230.95429029671212</v>
      </c>
      <c r="D376" s="8">
        <v>0</v>
      </c>
      <c r="E376" s="8">
        <v>0</v>
      </c>
      <c r="F376" s="8">
        <v>0</v>
      </c>
      <c r="G376" s="8">
        <v>0</v>
      </c>
      <c r="H376" s="8">
        <v>230.95429029671212</v>
      </c>
      <c r="I376" s="9"/>
      <c r="J376" s="7"/>
      <c r="K376" s="8">
        <v>0</v>
      </c>
      <c r="L376" s="8">
        <v>0</v>
      </c>
      <c r="M376" s="8">
        <v>0</v>
      </c>
      <c r="N376" s="8">
        <v>0</v>
      </c>
      <c r="O376" s="8">
        <v>0</v>
      </c>
      <c r="Q376" s="9">
        <v>0</v>
      </c>
      <c r="R376" s="7"/>
      <c r="X376" s="8">
        <v>0</v>
      </c>
      <c r="Y376" s="9" t="s">
        <v>72</v>
      </c>
      <c r="Z376" s="7"/>
      <c r="AF376" s="8">
        <v>0</v>
      </c>
      <c r="AG376" s="9" t="s">
        <v>72</v>
      </c>
      <c r="AH376" s="7"/>
    </row>
    <row r="377" spans="1:34" x14ac:dyDescent="0.45">
      <c r="A377" s="4">
        <v>54820</v>
      </c>
      <c r="B377" s="7"/>
      <c r="C377" s="8">
        <v>230.30787684926031</v>
      </c>
      <c r="D377" s="8">
        <v>0</v>
      </c>
      <c r="E377" s="8">
        <v>0</v>
      </c>
      <c r="F377" s="8">
        <v>0</v>
      </c>
      <c r="G377" s="8">
        <v>0</v>
      </c>
      <c r="H377" s="8">
        <v>230.30787684926031</v>
      </c>
      <c r="I377" s="9"/>
      <c r="J377" s="7"/>
      <c r="K377" s="8">
        <v>0</v>
      </c>
      <c r="L377" s="8">
        <v>0</v>
      </c>
      <c r="M377" s="8">
        <v>0</v>
      </c>
      <c r="N377" s="8">
        <v>0</v>
      </c>
      <c r="O377" s="8">
        <v>0</v>
      </c>
      <c r="Q377" s="9">
        <v>0</v>
      </c>
      <c r="R377" s="7"/>
      <c r="X377" s="8">
        <v>0</v>
      </c>
      <c r="Y377" s="9" t="s">
        <v>72</v>
      </c>
      <c r="Z377" s="7"/>
      <c r="AF377" s="8">
        <v>0</v>
      </c>
      <c r="AG377" s="9" t="s">
        <v>72</v>
      </c>
      <c r="AH377" s="7"/>
    </row>
    <row r="378" spans="1:34" x14ac:dyDescent="0.45">
      <c r="A378" s="4">
        <v>54848</v>
      </c>
      <c r="B378" s="7"/>
      <c r="C378" s="8">
        <v>229.66507177033495</v>
      </c>
      <c r="D378" s="8">
        <v>0</v>
      </c>
      <c r="E378" s="8">
        <v>0</v>
      </c>
      <c r="F378" s="8">
        <v>0</v>
      </c>
      <c r="G378" s="8">
        <v>0</v>
      </c>
      <c r="H378" s="8">
        <v>229.66507177033495</v>
      </c>
      <c r="I378" s="9"/>
      <c r="J378" s="7"/>
      <c r="K378" s="8">
        <v>0</v>
      </c>
      <c r="L378" s="8">
        <v>0</v>
      </c>
      <c r="M378" s="8">
        <v>0</v>
      </c>
      <c r="N378" s="8">
        <v>0</v>
      </c>
      <c r="O378" s="8">
        <v>0</v>
      </c>
      <c r="Q378" s="9">
        <v>0</v>
      </c>
      <c r="R378" s="7"/>
      <c r="X378" s="8">
        <v>0</v>
      </c>
      <c r="Y378" s="9" t="s">
        <v>72</v>
      </c>
      <c r="Z378" s="7"/>
      <c r="AF378" s="8">
        <v>0</v>
      </c>
      <c r="AG378" s="9" t="s">
        <v>72</v>
      </c>
      <c r="AH378" s="7"/>
    </row>
    <row r="379" spans="1:34" x14ac:dyDescent="0.45">
      <c r="A379" s="4">
        <v>54879</v>
      </c>
      <c r="B379" s="7"/>
      <c r="C379" s="8">
        <v>229.02584493041752</v>
      </c>
      <c r="D379" s="8">
        <v>0</v>
      </c>
      <c r="E379" s="8">
        <v>0</v>
      </c>
      <c r="F379" s="8">
        <v>0</v>
      </c>
      <c r="G379" s="8">
        <v>0</v>
      </c>
      <c r="H379" s="8">
        <v>229.02584493041752</v>
      </c>
      <c r="I379" s="9"/>
      <c r="J379" s="7"/>
      <c r="K379" s="8">
        <v>0</v>
      </c>
      <c r="L379" s="8">
        <v>0</v>
      </c>
      <c r="M379" s="8">
        <v>0</v>
      </c>
      <c r="N379" s="8">
        <v>0</v>
      </c>
      <c r="O379" s="8">
        <v>0</v>
      </c>
      <c r="Q379" s="9">
        <v>0</v>
      </c>
      <c r="R379" s="7"/>
      <c r="X379" s="8">
        <v>0</v>
      </c>
      <c r="Y379" s="9" t="s">
        <v>72</v>
      </c>
      <c r="Z379" s="7"/>
      <c r="AF379" s="8">
        <v>0</v>
      </c>
      <c r="AG379" s="9" t="s">
        <v>72</v>
      </c>
      <c r="AH379" s="7"/>
    </row>
    <row r="380" spans="1:34" x14ac:dyDescent="0.45">
      <c r="A380" s="4">
        <v>54909</v>
      </c>
      <c r="B380" s="7"/>
      <c r="C380" s="8">
        <v>228.39016653449644</v>
      </c>
      <c r="D380" s="8">
        <v>0</v>
      </c>
      <c r="E380" s="8">
        <v>0</v>
      </c>
      <c r="F380" s="8">
        <v>0</v>
      </c>
      <c r="G380" s="8">
        <v>0</v>
      </c>
      <c r="H380" s="8">
        <v>228.39016653449644</v>
      </c>
      <c r="I380" s="9"/>
      <c r="J380" s="7"/>
      <c r="K380" s="8">
        <v>0</v>
      </c>
      <c r="L380" s="8">
        <v>0</v>
      </c>
      <c r="M380" s="8">
        <v>0</v>
      </c>
      <c r="N380" s="8">
        <v>0</v>
      </c>
      <c r="O380" s="8">
        <v>0</v>
      </c>
      <c r="Q380" s="9">
        <v>0</v>
      </c>
      <c r="R380" s="7"/>
      <c r="X380" s="8">
        <v>0</v>
      </c>
      <c r="Y380" s="9" t="s">
        <v>72</v>
      </c>
      <c r="Z380" s="7"/>
      <c r="AF380" s="8">
        <v>0</v>
      </c>
      <c r="AG380" s="9" t="s">
        <v>72</v>
      </c>
      <c r="AH380" s="7"/>
    </row>
    <row r="381" spans="1:34" x14ac:dyDescent="0.45">
      <c r="A381" s="4">
        <v>54940</v>
      </c>
      <c r="B381" s="7"/>
      <c r="C381" s="8">
        <v>227.75800711743773</v>
      </c>
      <c r="D381" s="8">
        <v>0</v>
      </c>
      <c r="E381" s="8">
        <v>0</v>
      </c>
      <c r="F381" s="8">
        <v>0</v>
      </c>
      <c r="G381" s="8">
        <v>0</v>
      </c>
      <c r="H381" s="8">
        <v>227.75800711743773</v>
      </c>
      <c r="I381" s="9"/>
      <c r="J381" s="7"/>
      <c r="K381" s="8">
        <v>0</v>
      </c>
      <c r="L381" s="8">
        <v>0</v>
      </c>
      <c r="M381" s="8">
        <v>0</v>
      </c>
      <c r="N381" s="8">
        <v>0</v>
      </c>
      <c r="O381" s="8">
        <v>0</v>
      </c>
      <c r="Q381" s="9">
        <v>0</v>
      </c>
      <c r="R381" s="7"/>
      <c r="X381" s="8">
        <v>0</v>
      </c>
      <c r="Y381" s="9" t="s">
        <v>72</v>
      </c>
      <c r="Z381" s="7"/>
      <c r="AF381" s="8">
        <v>0</v>
      </c>
      <c r="AG381" s="9" t="s">
        <v>72</v>
      </c>
      <c r="AH381" s="7"/>
    </row>
    <row r="382" spans="1:34" x14ac:dyDescent="0.45">
      <c r="A382" s="4">
        <v>54970</v>
      </c>
      <c r="B382" s="7"/>
      <c r="C382" s="8">
        <v>227.12933753943219</v>
      </c>
      <c r="D382" s="8">
        <v>0</v>
      </c>
      <c r="E382" s="8">
        <v>0</v>
      </c>
      <c r="F382" s="8">
        <v>0</v>
      </c>
      <c r="G382" s="8">
        <v>0</v>
      </c>
      <c r="H382" s="8">
        <v>227.12933753943219</v>
      </c>
      <c r="I382" s="9"/>
      <c r="J382" s="7"/>
      <c r="K382" s="8">
        <v>0</v>
      </c>
      <c r="L382" s="8">
        <v>0</v>
      </c>
      <c r="M382" s="8">
        <v>0</v>
      </c>
      <c r="N382" s="8">
        <v>0</v>
      </c>
      <c r="O382" s="8">
        <v>0</v>
      </c>
      <c r="Q382" s="9">
        <v>0</v>
      </c>
      <c r="R382" s="7"/>
      <c r="X382" s="8">
        <v>0</v>
      </c>
      <c r="Y382" s="9" t="s">
        <v>72</v>
      </c>
      <c r="Z382" s="7"/>
      <c r="AF382" s="8">
        <v>0</v>
      </c>
      <c r="AG382" s="9" t="s">
        <v>72</v>
      </c>
      <c r="AH382" s="7"/>
    </row>
    <row r="383" spans="1:34" x14ac:dyDescent="0.45">
      <c r="A383" s="4">
        <v>55001</v>
      </c>
      <c r="B383" s="7"/>
      <c r="C383" s="8">
        <v>226.50412898151791</v>
      </c>
      <c r="D383" s="8">
        <v>0</v>
      </c>
      <c r="E383" s="8">
        <v>0</v>
      </c>
      <c r="F383" s="8">
        <v>0</v>
      </c>
      <c r="G383" s="8">
        <v>0</v>
      </c>
      <c r="H383" s="8">
        <v>226.50412898151791</v>
      </c>
      <c r="I383" s="9"/>
      <c r="J383" s="7"/>
      <c r="K383" s="8">
        <v>0</v>
      </c>
      <c r="L383" s="8">
        <v>0</v>
      </c>
      <c r="M383" s="8">
        <v>0</v>
      </c>
      <c r="N383" s="8">
        <v>0</v>
      </c>
      <c r="O383" s="8">
        <v>0</v>
      </c>
      <c r="Q383" s="9">
        <v>0</v>
      </c>
      <c r="R383" s="7"/>
      <c r="X383" s="8">
        <v>0</v>
      </c>
      <c r="Y383" s="9" t="s">
        <v>72</v>
      </c>
      <c r="Z383" s="7"/>
      <c r="AF383" s="8">
        <v>0</v>
      </c>
      <c r="AG383" s="9" t="s">
        <v>72</v>
      </c>
      <c r="AH383" s="7"/>
    </row>
    <row r="384" spans="1:34" x14ac:dyDescent="0.45">
      <c r="A384" s="4">
        <v>55032</v>
      </c>
      <c r="B384" s="7"/>
      <c r="C384" s="8">
        <v>225.88235294117646</v>
      </c>
      <c r="D384" s="8">
        <v>0</v>
      </c>
      <c r="E384" s="8">
        <v>0</v>
      </c>
      <c r="F384" s="8">
        <v>0</v>
      </c>
      <c r="G384" s="8">
        <v>0</v>
      </c>
      <c r="H384" s="8">
        <v>225.88235294117646</v>
      </c>
      <c r="I384" s="9"/>
      <c r="J384" s="7"/>
      <c r="K384" s="8">
        <v>0</v>
      </c>
      <c r="L384" s="8">
        <v>0</v>
      </c>
      <c r="M384" s="8">
        <v>0</v>
      </c>
      <c r="N384" s="8">
        <v>0</v>
      </c>
      <c r="O384" s="8">
        <v>0</v>
      </c>
      <c r="Q384" s="9">
        <v>0</v>
      </c>
      <c r="R384" s="7"/>
      <c r="X384" s="8">
        <v>0</v>
      </c>
      <c r="Y384" s="9" t="s">
        <v>72</v>
      </c>
      <c r="Z384" s="7"/>
      <c r="AF384" s="8">
        <v>0</v>
      </c>
      <c r="AG384" s="9" t="s">
        <v>72</v>
      </c>
      <c r="AH384" s="7"/>
    </row>
    <row r="385" spans="1:34" x14ac:dyDescent="0.45">
      <c r="A385" s="4">
        <v>55062</v>
      </c>
      <c r="B385" s="7"/>
      <c r="C385" s="8">
        <v>225.2639812280016</v>
      </c>
      <c r="D385" s="8">
        <v>0</v>
      </c>
      <c r="E385" s="8">
        <v>0</v>
      </c>
      <c r="F385" s="8">
        <v>0</v>
      </c>
      <c r="G385" s="8">
        <v>0</v>
      </c>
      <c r="H385" s="8">
        <v>225.2639812280016</v>
      </c>
      <c r="I385" s="9"/>
      <c r="J385" s="7"/>
      <c r="K385" s="8">
        <v>0</v>
      </c>
      <c r="L385" s="8">
        <v>0</v>
      </c>
      <c r="M385" s="8">
        <v>0</v>
      </c>
      <c r="N385" s="8">
        <v>0</v>
      </c>
      <c r="O385" s="8">
        <v>0</v>
      </c>
      <c r="Q385" s="9">
        <v>0</v>
      </c>
      <c r="R385" s="7"/>
      <c r="X385" s="8">
        <v>0</v>
      </c>
      <c r="Y385" s="9" t="s">
        <v>72</v>
      </c>
      <c r="Z385" s="7"/>
      <c r="AF385" s="8">
        <v>0</v>
      </c>
      <c r="AG385" s="9" t="s">
        <v>72</v>
      </c>
      <c r="AH385" s="7"/>
    </row>
    <row r="386" spans="1:34" x14ac:dyDescent="0.45">
      <c r="A386" s="4">
        <v>55093</v>
      </c>
      <c r="B386" s="7"/>
      <c r="C386" s="8">
        <v>224.64898595943836</v>
      </c>
      <c r="D386" s="8">
        <v>0</v>
      </c>
      <c r="E386" s="8">
        <v>0</v>
      </c>
      <c r="F386" s="8">
        <v>0</v>
      </c>
      <c r="G386" s="8">
        <v>0</v>
      </c>
      <c r="H386" s="8">
        <v>224.64898595943836</v>
      </c>
      <c r="I386" s="9"/>
      <c r="J386" s="7"/>
      <c r="K386" s="8">
        <v>0</v>
      </c>
      <c r="L386" s="8">
        <v>0</v>
      </c>
      <c r="M386" s="8">
        <v>0</v>
      </c>
      <c r="N386" s="8">
        <v>0</v>
      </c>
      <c r="O386" s="8">
        <v>0</v>
      </c>
      <c r="Q386" s="9">
        <v>0</v>
      </c>
      <c r="R386" s="7"/>
      <c r="X386" s="8">
        <v>0</v>
      </c>
      <c r="Y386" s="9" t="s">
        <v>72</v>
      </c>
      <c r="Z386" s="7"/>
      <c r="AF386" s="8">
        <v>0</v>
      </c>
      <c r="AG386" s="9" t="s">
        <v>72</v>
      </c>
      <c r="AH386" s="7"/>
    </row>
    <row r="387" spans="1:34" x14ac:dyDescent="0.45">
      <c r="A387" s="4">
        <v>55123</v>
      </c>
      <c r="B387" s="7"/>
      <c r="C387" s="8">
        <v>224.0373395565928</v>
      </c>
      <c r="D387" s="8">
        <v>0</v>
      </c>
      <c r="E387" s="8">
        <v>0</v>
      </c>
      <c r="F387" s="8">
        <v>0</v>
      </c>
      <c r="G387" s="8">
        <v>0</v>
      </c>
      <c r="H387" s="8">
        <v>224.0373395565928</v>
      </c>
      <c r="I387" s="9"/>
      <c r="J387" s="7"/>
      <c r="K387" s="8">
        <v>0</v>
      </c>
      <c r="L387" s="8">
        <v>0</v>
      </c>
      <c r="M387" s="8">
        <v>0</v>
      </c>
      <c r="N387" s="8">
        <v>0</v>
      </c>
      <c r="O387" s="8">
        <v>0</v>
      </c>
      <c r="Q387" s="9">
        <v>0</v>
      </c>
      <c r="R387" s="7"/>
      <c r="X387" s="8">
        <v>0</v>
      </c>
      <c r="Y387" s="9" t="s">
        <v>72</v>
      </c>
      <c r="Z387" s="7"/>
      <c r="AF387" s="8">
        <v>0</v>
      </c>
      <c r="AG387" s="9" t="s">
        <v>72</v>
      </c>
      <c r="AH387" s="7"/>
    </row>
    <row r="388" spans="1:34" x14ac:dyDescent="0.45">
      <c r="A388" s="4">
        <v>55154</v>
      </c>
      <c r="B388" s="7"/>
      <c r="C388" s="8">
        <v>223.42901474010864</v>
      </c>
      <c r="D388" s="8">
        <v>0</v>
      </c>
      <c r="E388" s="8">
        <v>0</v>
      </c>
      <c r="F388" s="8">
        <v>0</v>
      </c>
      <c r="G388" s="8">
        <v>0</v>
      </c>
      <c r="H388" s="8">
        <v>223.42901474010864</v>
      </c>
      <c r="I388" s="9"/>
      <c r="J388" s="7"/>
      <c r="K388" s="8">
        <v>0</v>
      </c>
      <c r="L388" s="8">
        <v>0</v>
      </c>
      <c r="M388" s="8">
        <v>0</v>
      </c>
      <c r="N388" s="8">
        <v>0</v>
      </c>
      <c r="O388" s="8">
        <v>0</v>
      </c>
      <c r="Q388" s="9">
        <v>0</v>
      </c>
      <c r="R388" s="7"/>
      <c r="X388" s="8">
        <v>0</v>
      </c>
      <c r="Y388" s="9" t="s">
        <v>72</v>
      </c>
      <c r="Z388" s="7"/>
      <c r="AF388" s="8">
        <v>0</v>
      </c>
      <c r="AG388" s="9" t="s">
        <v>72</v>
      </c>
      <c r="AH388" s="7"/>
    </row>
    <row r="389" spans="1:34" x14ac:dyDescent="0.45">
      <c r="A389" s="4">
        <v>55185</v>
      </c>
      <c r="B389" s="7"/>
      <c r="C389" s="8">
        <v>222.82398452611218</v>
      </c>
      <c r="D389" s="8">
        <v>0</v>
      </c>
      <c r="E389" s="8">
        <v>0</v>
      </c>
      <c r="F389" s="8">
        <v>0</v>
      </c>
      <c r="G389" s="8">
        <v>0</v>
      </c>
      <c r="H389" s="8">
        <v>222.82398452611218</v>
      </c>
      <c r="I389" s="9"/>
      <c r="J389" s="7"/>
      <c r="K389" s="8">
        <v>0</v>
      </c>
      <c r="L389" s="8">
        <v>0</v>
      </c>
      <c r="M389" s="8">
        <v>0</v>
      </c>
      <c r="N389" s="8">
        <v>0</v>
      </c>
      <c r="O389" s="8">
        <v>0</v>
      </c>
      <c r="Q389" s="9">
        <v>0</v>
      </c>
      <c r="R389" s="7"/>
      <c r="X389" s="8">
        <v>0</v>
      </c>
      <c r="Y389" s="9" t="s">
        <v>72</v>
      </c>
      <c r="Z389" s="7"/>
      <c r="AF389" s="8">
        <v>0</v>
      </c>
      <c r="AG389" s="9" t="s">
        <v>72</v>
      </c>
      <c r="AH389" s="7"/>
    </row>
    <row r="390" spans="1:34" x14ac:dyDescent="0.45">
      <c r="A390" s="4">
        <v>55213</v>
      </c>
      <c r="B390" s="7"/>
      <c r="C390" s="8">
        <v>222.22222222222226</v>
      </c>
      <c r="D390" s="8">
        <v>0</v>
      </c>
      <c r="E390" s="8">
        <v>0</v>
      </c>
      <c r="F390" s="8">
        <v>0</v>
      </c>
      <c r="G390" s="8">
        <v>0</v>
      </c>
      <c r="H390" s="8">
        <v>222.22222222222226</v>
      </c>
      <c r="I390" s="9"/>
      <c r="J390" s="7"/>
      <c r="K390" s="8">
        <v>0</v>
      </c>
      <c r="L390" s="8">
        <v>0</v>
      </c>
      <c r="M390" s="8">
        <v>0</v>
      </c>
      <c r="N390" s="8">
        <v>0</v>
      </c>
      <c r="O390" s="8">
        <v>0</v>
      </c>
      <c r="Q390" s="9">
        <v>0</v>
      </c>
      <c r="R390" s="7"/>
      <c r="X390" s="8">
        <v>0</v>
      </c>
      <c r="Y390" s="9" t="s">
        <v>72</v>
      </c>
      <c r="Z390" s="7"/>
      <c r="AF390" s="8">
        <v>0</v>
      </c>
      <c r="AG390" s="9" t="s">
        <v>72</v>
      </c>
      <c r="AH390" s="7"/>
    </row>
    <row r="391" spans="1:34" x14ac:dyDescent="0.45">
      <c r="A391" s="4">
        <v>55244</v>
      </c>
      <c r="B391" s="7"/>
      <c r="C391" s="8">
        <v>221.62370142362448</v>
      </c>
      <c r="D391" s="8">
        <v>0</v>
      </c>
      <c r="E391" s="8">
        <v>0</v>
      </c>
      <c r="F391" s="8">
        <v>0</v>
      </c>
      <c r="G391" s="8">
        <v>0</v>
      </c>
      <c r="H391" s="8">
        <v>221.62370142362448</v>
      </c>
      <c r="I391" s="9"/>
      <c r="J391" s="7"/>
      <c r="K391" s="8">
        <v>0</v>
      </c>
      <c r="L391" s="8">
        <v>0</v>
      </c>
      <c r="M391" s="8">
        <v>0</v>
      </c>
      <c r="N391" s="8">
        <v>0</v>
      </c>
      <c r="O391" s="8">
        <v>0</v>
      </c>
      <c r="Q391" s="9">
        <v>0</v>
      </c>
      <c r="R391" s="7"/>
      <c r="X391" s="8">
        <v>0</v>
      </c>
      <c r="Y391" s="9" t="s">
        <v>72</v>
      </c>
      <c r="Z391" s="7"/>
      <c r="AF391" s="8">
        <v>0</v>
      </c>
      <c r="AG391" s="9" t="s">
        <v>72</v>
      </c>
      <c r="AH391" s="7"/>
    </row>
    <row r="392" spans="1:34" x14ac:dyDescent="0.45">
      <c r="A392" s="4">
        <v>55274</v>
      </c>
      <c r="B392" s="7"/>
      <c r="C392" s="8">
        <v>221.02839600920953</v>
      </c>
      <c r="D392" s="8">
        <v>0</v>
      </c>
      <c r="E392" s="8">
        <v>0</v>
      </c>
      <c r="F392" s="8">
        <v>0</v>
      </c>
      <c r="G392" s="8">
        <v>0</v>
      </c>
      <c r="H392" s="8">
        <v>221.02839600920953</v>
      </c>
      <c r="I392" s="9"/>
      <c r="J392" s="7"/>
      <c r="K392" s="8">
        <v>0</v>
      </c>
      <c r="L392" s="8">
        <v>0</v>
      </c>
      <c r="M392" s="8">
        <v>0</v>
      </c>
      <c r="N392" s="8">
        <v>0</v>
      </c>
      <c r="O392" s="8">
        <v>0</v>
      </c>
      <c r="Q392" s="9">
        <v>0</v>
      </c>
      <c r="R392" s="7"/>
      <c r="X392" s="8">
        <v>0</v>
      </c>
      <c r="Y392" s="9" t="s">
        <v>72</v>
      </c>
      <c r="Z392" s="7"/>
      <c r="AF392" s="8">
        <v>0</v>
      </c>
      <c r="AG392" s="9" t="s">
        <v>72</v>
      </c>
      <c r="AH392" s="7"/>
    </row>
    <row r="393" spans="1:34" x14ac:dyDescent="0.45">
      <c r="A393" s="4">
        <v>55305</v>
      </c>
      <c r="B393" s="7"/>
      <c r="C393" s="8">
        <v>220.43628013777268</v>
      </c>
      <c r="D393" s="8">
        <v>0</v>
      </c>
      <c r="E393" s="8">
        <v>0</v>
      </c>
      <c r="F393" s="8">
        <v>0</v>
      </c>
      <c r="G393" s="8">
        <v>0</v>
      </c>
      <c r="H393" s="8">
        <v>220.43628013777268</v>
      </c>
      <c r="I393" s="9"/>
      <c r="J393" s="7"/>
      <c r="K393" s="8">
        <v>0</v>
      </c>
      <c r="L393" s="8">
        <v>0</v>
      </c>
      <c r="M393" s="8">
        <v>0</v>
      </c>
      <c r="N393" s="8">
        <v>0</v>
      </c>
      <c r="O393" s="8">
        <v>0</v>
      </c>
      <c r="Q393" s="9">
        <v>0</v>
      </c>
      <c r="R393" s="7"/>
      <c r="X393" s="8">
        <v>0</v>
      </c>
      <c r="Y393" s="9" t="s">
        <v>72</v>
      </c>
      <c r="Z393" s="7"/>
      <c r="AF393" s="8">
        <v>0</v>
      </c>
      <c r="AG393" s="9" t="s">
        <v>72</v>
      </c>
      <c r="AH393" s="7"/>
    </row>
    <row r="394" spans="1:34" x14ac:dyDescent="0.45">
      <c r="A394" s="4">
        <v>55335</v>
      </c>
      <c r="B394" s="7"/>
      <c r="C394" s="8">
        <v>219.84732824427482</v>
      </c>
      <c r="D394" s="8">
        <v>0</v>
      </c>
      <c r="E394" s="8">
        <v>0</v>
      </c>
      <c r="F394" s="8">
        <v>0</v>
      </c>
      <c r="G394" s="8">
        <v>0</v>
      </c>
      <c r="H394" s="8">
        <v>219.84732824427482</v>
      </c>
      <c r="I394" s="9"/>
      <c r="J394" s="7"/>
      <c r="K394" s="8">
        <v>0</v>
      </c>
      <c r="L394" s="8">
        <v>0</v>
      </c>
      <c r="M394" s="8">
        <v>0</v>
      </c>
      <c r="N394" s="8">
        <v>0</v>
      </c>
      <c r="O394" s="8">
        <v>0</v>
      </c>
      <c r="Q394" s="9">
        <v>0</v>
      </c>
      <c r="R394" s="7"/>
      <c r="X394" s="8">
        <v>0</v>
      </c>
      <c r="Y394" s="9" t="s">
        <v>72</v>
      </c>
      <c r="Z394" s="7"/>
      <c r="AF394" s="8">
        <v>0</v>
      </c>
      <c r="AG394" s="9" t="s">
        <v>72</v>
      </c>
      <c r="AH394" s="7"/>
    </row>
    <row r="395" spans="1:34" x14ac:dyDescent="0.45">
      <c r="A395" s="4">
        <v>55366</v>
      </c>
      <c r="B395" s="7"/>
      <c r="C395" s="8">
        <v>219.26151503616293</v>
      </c>
      <c r="D395" s="8">
        <v>0</v>
      </c>
      <c r="E395" s="8">
        <v>0</v>
      </c>
      <c r="F395" s="8">
        <v>0</v>
      </c>
      <c r="G395" s="8">
        <v>0</v>
      </c>
      <c r="H395" s="8">
        <v>219.26151503616293</v>
      </c>
      <c r="I395" s="9"/>
      <c r="J395" s="7"/>
      <c r="K395" s="8">
        <v>0</v>
      </c>
      <c r="L395" s="8">
        <v>0</v>
      </c>
      <c r="M395" s="8">
        <v>0</v>
      </c>
      <c r="N395" s="8">
        <v>0</v>
      </c>
      <c r="O395" s="8">
        <v>0</v>
      </c>
      <c r="Q395" s="9">
        <v>0</v>
      </c>
      <c r="R395" s="7"/>
      <c r="X395" s="8">
        <v>0</v>
      </c>
      <c r="Y395" s="9" t="s">
        <v>72</v>
      </c>
      <c r="Z395" s="7"/>
      <c r="AF395" s="8">
        <v>0</v>
      </c>
      <c r="AG395" s="9" t="s">
        <v>72</v>
      </c>
      <c r="AH395" s="7"/>
    </row>
    <row r="396" spans="1:34" x14ac:dyDescent="0.45">
      <c r="A396" s="4">
        <v>55397</v>
      </c>
      <c r="B396" s="7"/>
      <c r="C396" s="8">
        <v>218.67881548974944</v>
      </c>
      <c r="D396" s="8">
        <v>0</v>
      </c>
      <c r="E396" s="8">
        <v>0</v>
      </c>
      <c r="F396" s="8">
        <v>0</v>
      </c>
      <c r="G396" s="8">
        <v>0</v>
      </c>
      <c r="H396" s="8">
        <v>218.67881548974944</v>
      </c>
      <c r="I396" s="9"/>
      <c r="J396" s="7"/>
      <c r="K396" s="8">
        <v>0</v>
      </c>
      <c r="L396" s="8">
        <v>0</v>
      </c>
      <c r="M396" s="8">
        <v>0</v>
      </c>
      <c r="N396" s="8">
        <v>0</v>
      </c>
      <c r="O396" s="8">
        <v>0</v>
      </c>
      <c r="Q396" s="9">
        <v>0</v>
      </c>
      <c r="R396" s="7"/>
      <c r="X396" s="8">
        <v>0</v>
      </c>
      <c r="Y396" s="9" t="s">
        <v>72</v>
      </c>
      <c r="Z396" s="7"/>
      <c r="AF396" s="8">
        <v>0</v>
      </c>
      <c r="AG396" s="9" t="s">
        <v>72</v>
      </c>
      <c r="AH396" s="7"/>
    </row>
    <row r="397" spans="1:34" x14ac:dyDescent="0.45">
      <c r="A397" s="4">
        <v>55427</v>
      </c>
      <c r="B397" s="7"/>
      <c r="C397" s="8">
        <v>218.099204846649</v>
      </c>
      <c r="D397" s="8">
        <v>0</v>
      </c>
      <c r="E397" s="8">
        <v>0</v>
      </c>
      <c r="F397" s="8">
        <v>0</v>
      </c>
      <c r="G397" s="8">
        <v>0</v>
      </c>
      <c r="H397" s="8">
        <v>218.099204846649</v>
      </c>
      <c r="I397" s="9"/>
      <c r="J397" s="7"/>
      <c r="K397" s="8">
        <v>0</v>
      </c>
      <c r="L397" s="8">
        <v>0</v>
      </c>
      <c r="M397" s="8">
        <v>0</v>
      </c>
      <c r="N397" s="8">
        <v>0</v>
      </c>
      <c r="O397" s="8">
        <v>0</v>
      </c>
      <c r="Q397" s="9">
        <v>0</v>
      </c>
      <c r="R397" s="7"/>
      <c r="X397" s="8">
        <v>0</v>
      </c>
      <c r="Y397" s="9" t="s">
        <v>72</v>
      </c>
      <c r="Z397" s="7"/>
      <c r="AF397" s="8">
        <v>0</v>
      </c>
      <c r="AG397" s="9" t="s">
        <v>72</v>
      </c>
      <c r="AH397" s="7"/>
    </row>
    <row r="398" spans="1:34" x14ac:dyDescent="0.45">
      <c r="A398" s="4">
        <v>55458</v>
      </c>
      <c r="B398" s="7"/>
      <c r="C398" s="8">
        <v>217.52265861027192</v>
      </c>
      <c r="D398" s="8">
        <v>0</v>
      </c>
      <c r="E398" s="8">
        <v>0</v>
      </c>
      <c r="F398" s="8">
        <v>0</v>
      </c>
      <c r="G398" s="8">
        <v>0</v>
      </c>
      <c r="H398" s="8">
        <v>217.52265861027192</v>
      </c>
      <c r="I398" s="9"/>
      <c r="J398" s="7"/>
      <c r="K398" s="8">
        <v>0</v>
      </c>
      <c r="L398" s="8">
        <v>0</v>
      </c>
      <c r="M398" s="8">
        <v>0</v>
      </c>
      <c r="N398" s="8">
        <v>0</v>
      </c>
      <c r="O398" s="8">
        <v>0</v>
      </c>
      <c r="Q398" s="9">
        <v>0</v>
      </c>
      <c r="R398" s="7"/>
      <c r="X398" s="8">
        <v>0</v>
      </c>
      <c r="Y398" s="9" t="s">
        <v>72</v>
      </c>
      <c r="Z398" s="7"/>
      <c r="AF398" s="8">
        <v>0</v>
      </c>
      <c r="AG398" s="9" t="s">
        <v>72</v>
      </c>
      <c r="AH398" s="7"/>
    </row>
    <row r="399" spans="1:34" x14ac:dyDescent="0.45">
      <c r="A399" s="4">
        <v>55488</v>
      </c>
      <c r="B399" s="7"/>
      <c r="C399" s="8">
        <v>216.94915254237287</v>
      </c>
      <c r="D399" s="8">
        <v>0</v>
      </c>
      <c r="E399" s="8">
        <v>0</v>
      </c>
      <c r="F399" s="8">
        <v>0</v>
      </c>
      <c r="G399" s="8">
        <v>0</v>
      </c>
      <c r="H399" s="8">
        <v>216.94915254237287</v>
      </c>
      <c r="I399" s="9"/>
      <c r="J399" s="7"/>
      <c r="K399" s="8">
        <v>0</v>
      </c>
      <c r="L399" s="8">
        <v>0</v>
      </c>
      <c r="M399" s="8">
        <v>0</v>
      </c>
      <c r="N399" s="8">
        <v>0</v>
      </c>
      <c r="O399" s="8">
        <v>0</v>
      </c>
      <c r="Q399" s="9">
        <v>0</v>
      </c>
      <c r="R399" s="7"/>
      <c r="X399" s="8">
        <v>0</v>
      </c>
      <c r="Y399" s="9" t="s">
        <v>72</v>
      </c>
      <c r="Z399" s="7"/>
      <c r="AF399" s="8">
        <v>0</v>
      </c>
      <c r="AG399" s="9" t="s">
        <v>72</v>
      </c>
      <c r="AH399" s="7"/>
    </row>
    <row r="400" spans="1:34" x14ac:dyDescent="0.45">
      <c r="A400" s="4">
        <v>55519</v>
      </c>
      <c r="B400" s="7"/>
      <c r="C400" s="8">
        <v>216.37866265965442</v>
      </c>
      <c r="D400" s="8">
        <v>0</v>
      </c>
      <c r="E400" s="8">
        <v>0</v>
      </c>
      <c r="F400" s="8">
        <v>0</v>
      </c>
      <c r="G400" s="8">
        <v>0</v>
      </c>
      <c r="H400" s="8">
        <v>216.37866265965442</v>
      </c>
      <c r="I400" s="9"/>
      <c r="J400" s="7"/>
      <c r="K400" s="8">
        <v>0</v>
      </c>
      <c r="L400" s="8">
        <v>0</v>
      </c>
      <c r="M400" s="8">
        <v>0</v>
      </c>
      <c r="N400" s="8">
        <v>0</v>
      </c>
      <c r="O400" s="8">
        <v>0</v>
      </c>
      <c r="Q400" s="9">
        <v>0</v>
      </c>
      <c r="R400" s="7"/>
      <c r="X400" s="8">
        <v>0</v>
      </c>
      <c r="Y400" s="9" t="s">
        <v>72</v>
      </c>
      <c r="Z400" s="7"/>
      <c r="AF400" s="8">
        <v>0</v>
      </c>
      <c r="AG400" s="9" t="s">
        <v>72</v>
      </c>
      <c r="AH400" s="7"/>
    </row>
    <row r="401" spans="1:34" x14ac:dyDescent="0.45">
      <c r="A401" s="4">
        <v>55550</v>
      </c>
      <c r="B401" s="7"/>
      <c r="C401" s="8">
        <v>215.81116523042337</v>
      </c>
      <c r="D401" s="8">
        <v>0</v>
      </c>
      <c r="E401" s="8">
        <v>0</v>
      </c>
      <c r="F401" s="8">
        <v>0</v>
      </c>
      <c r="G401" s="8">
        <v>0</v>
      </c>
      <c r="H401" s="8">
        <v>215.81116523042337</v>
      </c>
      <c r="I401" s="9"/>
      <c r="J401" s="7"/>
      <c r="K401" s="8">
        <v>0</v>
      </c>
      <c r="L401" s="8">
        <v>0</v>
      </c>
      <c r="M401" s="8">
        <v>0</v>
      </c>
      <c r="N401" s="8">
        <v>0</v>
      </c>
      <c r="O401" s="8">
        <v>0</v>
      </c>
      <c r="Q401" s="9">
        <v>0</v>
      </c>
      <c r="R401" s="7"/>
      <c r="X401" s="8">
        <v>0</v>
      </c>
      <c r="Y401" s="9" t="s">
        <v>72</v>
      </c>
      <c r="Z401" s="7"/>
      <c r="AF401" s="8">
        <v>0</v>
      </c>
      <c r="AG401" s="9" t="s">
        <v>72</v>
      </c>
      <c r="AH401" s="7"/>
    </row>
    <row r="402" spans="1:34" x14ac:dyDescent="0.45">
      <c r="A402" s="4">
        <v>55579</v>
      </c>
      <c r="B402" s="7"/>
      <c r="C402" s="8">
        <v>215.24663677130047</v>
      </c>
      <c r="D402" s="8">
        <v>0</v>
      </c>
      <c r="E402" s="8">
        <v>0</v>
      </c>
      <c r="F402" s="8">
        <v>0</v>
      </c>
      <c r="G402" s="8">
        <v>0</v>
      </c>
      <c r="H402" s="8">
        <v>215.24663677130047</v>
      </c>
      <c r="I402" s="9"/>
      <c r="J402" s="7"/>
      <c r="K402" s="8">
        <v>0</v>
      </c>
      <c r="L402" s="8">
        <v>0</v>
      </c>
      <c r="M402" s="8">
        <v>0</v>
      </c>
      <c r="N402" s="8">
        <v>0</v>
      </c>
      <c r="O402" s="8">
        <v>0</v>
      </c>
      <c r="Q402" s="9">
        <v>0</v>
      </c>
      <c r="R402" s="7"/>
      <c r="X402" s="8">
        <v>0</v>
      </c>
      <c r="Y402" s="9" t="s">
        <v>72</v>
      </c>
      <c r="Z402" s="7"/>
      <c r="AF402" s="8">
        <v>0</v>
      </c>
      <c r="AG402" s="9" t="s">
        <v>72</v>
      </c>
      <c r="AH402" s="7"/>
    </row>
    <row r="403" spans="1:34" x14ac:dyDescent="0.45">
      <c r="A403" s="4">
        <v>55610</v>
      </c>
      <c r="B403" s="7"/>
      <c r="C403" s="8">
        <v>214.68505404398064</v>
      </c>
      <c r="D403" s="8">
        <v>0</v>
      </c>
      <c r="E403" s="8">
        <v>0</v>
      </c>
      <c r="F403" s="8">
        <v>0</v>
      </c>
      <c r="G403" s="8">
        <v>0</v>
      </c>
      <c r="H403" s="8">
        <v>214.68505404398064</v>
      </c>
      <c r="I403" s="9"/>
      <c r="J403" s="7"/>
      <c r="K403" s="8">
        <v>0</v>
      </c>
      <c r="L403" s="8">
        <v>0</v>
      </c>
      <c r="M403" s="8">
        <v>0</v>
      </c>
      <c r="N403" s="8">
        <v>0</v>
      </c>
      <c r="O403" s="8">
        <v>0</v>
      </c>
      <c r="Q403" s="9">
        <v>0</v>
      </c>
      <c r="R403" s="7"/>
      <c r="X403" s="8">
        <v>0</v>
      </c>
      <c r="Y403" s="9" t="s">
        <v>72</v>
      </c>
      <c r="Z403" s="7"/>
      <c r="AF403" s="8">
        <v>0</v>
      </c>
      <c r="AG403" s="9" t="s">
        <v>72</v>
      </c>
      <c r="AH403" s="7"/>
    </row>
    <row r="404" spans="1:34" x14ac:dyDescent="0.45">
      <c r="A404" s="4">
        <v>55640</v>
      </c>
      <c r="B404" s="7"/>
      <c r="C404" s="8">
        <v>214.12639405204459</v>
      </c>
      <c r="D404" s="8">
        <v>0</v>
      </c>
      <c r="E404" s="8">
        <v>0</v>
      </c>
      <c r="F404" s="8">
        <v>0</v>
      </c>
      <c r="G404" s="8">
        <v>0</v>
      </c>
      <c r="H404" s="8">
        <v>214.12639405204459</v>
      </c>
      <c r="I404" s="9"/>
      <c r="J404" s="7"/>
      <c r="K404" s="8">
        <v>0</v>
      </c>
      <c r="L404" s="8">
        <v>0</v>
      </c>
      <c r="M404" s="8">
        <v>0</v>
      </c>
      <c r="N404" s="8">
        <v>0</v>
      </c>
      <c r="O404" s="8">
        <v>0</v>
      </c>
      <c r="Q404" s="9">
        <v>0</v>
      </c>
      <c r="R404" s="7"/>
      <c r="X404" s="8">
        <v>0</v>
      </c>
      <c r="Y404" s="9" t="s">
        <v>72</v>
      </c>
      <c r="Z404" s="7"/>
      <c r="AF404" s="8">
        <v>0</v>
      </c>
      <c r="AG404" s="9" t="s">
        <v>72</v>
      </c>
      <c r="AH404" s="7"/>
    </row>
    <row r="405" spans="1:34" x14ac:dyDescent="0.45">
      <c r="A405" s="4">
        <v>55671</v>
      </c>
      <c r="B405" s="7"/>
      <c r="C405" s="8">
        <v>213.57063403781981</v>
      </c>
      <c r="D405" s="8">
        <v>0</v>
      </c>
      <c r="E405" s="8">
        <v>0</v>
      </c>
      <c r="F405" s="8">
        <v>0</v>
      </c>
      <c r="G405" s="8">
        <v>0</v>
      </c>
      <c r="H405" s="8">
        <v>213.57063403781981</v>
      </c>
      <c r="I405" s="9"/>
      <c r="J405" s="7"/>
      <c r="K405" s="8">
        <v>0</v>
      </c>
      <c r="L405" s="8">
        <v>0</v>
      </c>
      <c r="M405" s="8">
        <v>0</v>
      </c>
      <c r="N405" s="8">
        <v>0</v>
      </c>
      <c r="O405" s="8">
        <v>0</v>
      </c>
      <c r="Q405" s="9">
        <v>0</v>
      </c>
      <c r="R405" s="7"/>
      <c r="X405" s="8">
        <v>0</v>
      </c>
      <c r="Y405" s="9" t="s">
        <v>72</v>
      </c>
      <c r="Z405" s="7"/>
      <c r="AF405" s="8">
        <v>0</v>
      </c>
      <c r="AG405" s="9" t="s">
        <v>72</v>
      </c>
      <c r="AH405" s="7"/>
    </row>
    <row r="406" spans="1:34" x14ac:dyDescent="0.45">
      <c r="A406" s="4">
        <v>55701</v>
      </c>
      <c r="B406" s="7"/>
      <c r="C406" s="8">
        <v>213.01775147928996</v>
      </c>
      <c r="D406" s="8">
        <v>0</v>
      </c>
      <c r="E406" s="8">
        <v>0</v>
      </c>
      <c r="F406" s="8">
        <v>0</v>
      </c>
      <c r="G406" s="8">
        <v>0</v>
      </c>
      <c r="H406" s="8">
        <v>213.01775147928996</v>
      </c>
      <c r="I406" s="9"/>
      <c r="J406" s="7"/>
      <c r="K406" s="8">
        <v>0</v>
      </c>
      <c r="L406" s="8">
        <v>0</v>
      </c>
      <c r="M406" s="8">
        <v>0</v>
      </c>
      <c r="N406" s="8">
        <v>0</v>
      </c>
      <c r="O406" s="8">
        <v>0</v>
      </c>
      <c r="Q406" s="9">
        <v>0</v>
      </c>
      <c r="R406" s="7"/>
      <c r="X406" s="8">
        <v>0</v>
      </c>
      <c r="Y406" s="9" t="s">
        <v>72</v>
      </c>
      <c r="Z406" s="7"/>
      <c r="AF406" s="8">
        <v>0</v>
      </c>
      <c r="AG406" s="9" t="s">
        <v>72</v>
      </c>
      <c r="AH406" s="7"/>
    </row>
    <row r="407" spans="1:34" x14ac:dyDescent="0.45">
      <c r="A407" s="4">
        <v>55732</v>
      </c>
      <c r="B407" s="7"/>
      <c r="C407" s="8">
        <v>212.46772408705277</v>
      </c>
      <c r="D407" s="8">
        <v>0</v>
      </c>
      <c r="E407" s="8">
        <v>0</v>
      </c>
      <c r="F407" s="8">
        <v>0</v>
      </c>
      <c r="G407" s="8">
        <v>0</v>
      </c>
      <c r="H407" s="8">
        <v>212.46772408705277</v>
      </c>
      <c r="I407" s="9"/>
      <c r="J407" s="7"/>
      <c r="K407" s="8">
        <v>0</v>
      </c>
      <c r="L407" s="8">
        <v>0</v>
      </c>
      <c r="M407" s="8">
        <v>0</v>
      </c>
      <c r="N407" s="8">
        <v>0</v>
      </c>
      <c r="O407" s="8">
        <v>0</v>
      </c>
      <c r="Q407" s="9">
        <v>0</v>
      </c>
      <c r="R407" s="7"/>
      <c r="X407" s="8">
        <v>0</v>
      </c>
      <c r="Y407" s="9" t="s">
        <v>72</v>
      </c>
      <c r="Z407" s="7"/>
      <c r="AF407" s="8">
        <v>0</v>
      </c>
      <c r="AG407" s="9" t="s">
        <v>72</v>
      </c>
      <c r="AH407" s="7"/>
    </row>
    <row r="408" spans="1:34" x14ac:dyDescent="0.45">
      <c r="A408" s="4">
        <v>55763</v>
      </c>
      <c r="B408" s="7"/>
      <c r="C408" s="8">
        <v>211.92052980132451</v>
      </c>
      <c r="D408" s="8">
        <v>0</v>
      </c>
      <c r="E408" s="8">
        <v>0</v>
      </c>
      <c r="F408" s="8">
        <v>0</v>
      </c>
      <c r="G408" s="8">
        <v>0</v>
      </c>
      <c r="H408" s="8">
        <v>211.92052980132451</v>
      </c>
      <c r="I408" s="9"/>
      <c r="J408" s="7"/>
      <c r="K408" s="8">
        <v>0</v>
      </c>
      <c r="L408" s="8">
        <v>0</v>
      </c>
      <c r="M408" s="8">
        <v>0</v>
      </c>
      <c r="N408" s="8">
        <v>0</v>
      </c>
      <c r="O408" s="8">
        <v>0</v>
      </c>
      <c r="Q408" s="9">
        <v>0</v>
      </c>
      <c r="R408" s="7"/>
      <c r="X408" s="8">
        <v>0</v>
      </c>
      <c r="Y408" s="9" t="s">
        <v>72</v>
      </c>
      <c r="Z408" s="7"/>
      <c r="AF408" s="8">
        <v>0</v>
      </c>
      <c r="AG408" s="9" t="s">
        <v>72</v>
      </c>
      <c r="AH408" s="7"/>
    </row>
    <row r="409" spans="1:34" x14ac:dyDescent="0.45">
      <c r="A409" s="4">
        <v>55793</v>
      </c>
      <c r="B409" s="7"/>
      <c r="C409" s="8">
        <v>211.37614678899084</v>
      </c>
      <c r="D409" s="8">
        <v>0</v>
      </c>
      <c r="E409" s="8">
        <v>0</v>
      </c>
      <c r="F409" s="8">
        <v>0</v>
      </c>
      <c r="G409" s="8">
        <v>0</v>
      </c>
      <c r="H409" s="8">
        <v>211.37614678899084</v>
      </c>
      <c r="I409" s="9"/>
      <c r="J409" s="7"/>
      <c r="K409" s="8">
        <v>0</v>
      </c>
      <c r="L409" s="8">
        <v>0</v>
      </c>
      <c r="M409" s="8">
        <v>0</v>
      </c>
      <c r="N409" s="8">
        <v>0</v>
      </c>
      <c r="O409" s="8">
        <v>0</v>
      </c>
      <c r="Q409" s="9">
        <v>0</v>
      </c>
      <c r="R409" s="7"/>
      <c r="X409" s="8">
        <v>0</v>
      </c>
      <c r="Y409" s="9" t="s">
        <v>72</v>
      </c>
      <c r="Z409" s="7"/>
      <c r="AF409" s="8">
        <v>0</v>
      </c>
      <c r="AG409" s="9" t="s">
        <v>72</v>
      </c>
      <c r="AH409" s="7"/>
    </row>
    <row r="410" spans="1:34" x14ac:dyDescent="0.45">
      <c r="A410" s="4">
        <v>55824</v>
      </c>
      <c r="B410" s="7"/>
      <c r="C410" s="8">
        <v>210.83455344070279</v>
      </c>
      <c r="D410" s="8">
        <v>0</v>
      </c>
      <c r="E410" s="8">
        <v>0</v>
      </c>
      <c r="F410" s="8">
        <v>0</v>
      </c>
      <c r="G410" s="8">
        <v>0</v>
      </c>
      <c r="H410" s="8">
        <v>210.83455344070279</v>
      </c>
      <c r="I410" s="9"/>
      <c r="J410" s="7"/>
      <c r="K410" s="8">
        <v>0</v>
      </c>
      <c r="L410" s="8">
        <v>0</v>
      </c>
      <c r="M410" s="8">
        <v>0</v>
      </c>
      <c r="N410" s="8">
        <v>0</v>
      </c>
      <c r="O410" s="8">
        <v>0</v>
      </c>
      <c r="Q410" s="9">
        <v>0</v>
      </c>
      <c r="R410" s="7"/>
      <c r="X410" s="8">
        <v>0</v>
      </c>
      <c r="Y410" s="9" t="s">
        <v>72</v>
      </c>
      <c r="Z410" s="7"/>
      <c r="AF410" s="8">
        <v>0</v>
      </c>
      <c r="AG410" s="9" t="s">
        <v>72</v>
      </c>
      <c r="AH410" s="7"/>
    </row>
    <row r="411" spans="1:34" x14ac:dyDescent="0.45">
      <c r="A411" s="4">
        <v>55854</v>
      </c>
      <c r="B411" s="7"/>
      <c r="C411" s="8">
        <v>210.29572836801754</v>
      </c>
      <c r="D411" s="8">
        <v>0</v>
      </c>
      <c r="E411" s="8">
        <v>0</v>
      </c>
      <c r="F411" s="8">
        <v>0</v>
      </c>
      <c r="G411" s="8">
        <v>0</v>
      </c>
      <c r="H411" s="8">
        <v>210.29572836801754</v>
      </c>
      <c r="I411" s="9"/>
      <c r="J411" s="7"/>
      <c r="K411" s="8">
        <v>0</v>
      </c>
      <c r="L411" s="8">
        <v>0</v>
      </c>
      <c r="M411" s="8">
        <v>0</v>
      </c>
      <c r="N411" s="8">
        <v>0</v>
      </c>
      <c r="O411" s="8">
        <v>0</v>
      </c>
      <c r="Q411" s="9">
        <v>0</v>
      </c>
      <c r="R411" s="7"/>
      <c r="X411" s="8">
        <v>0</v>
      </c>
      <c r="Y411" s="9" t="s">
        <v>72</v>
      </c>
      <c r="Z411" s="7"/>
      <c r="AF411" s="8">
        <v>0</v>
      </c>
      <c r="AG411" s="9" t="s">
        <v>72</v>
      </c>
      <c r="AH411" s="7"/>
    </row>
    <row r="412" spans="1:34" x14ac:dyDescent="0.45">
      <c r="A412" s="4">
        <v>55885</v>
      </c>
      <c r="B412" s="7"/>
      <c r="C412" s="8">
        <v>209.75965040058267</v>
      </c>
      <c r="D412" s="8">
        <v>0</v>
      </c>
      <c r="E412" s="8">
        <v>0</v>
      </c>
      <c r="F412" s="8">
        <v>0</v>
      </c>
      <c r="G412" s="8">
        <v>0</v>
      </c>
      <c r="H412" s="8">
        <v>209.75965040058267</v>
      </c>
      <c r="I412" s="9"/>
      <c r="J412" s="7"/>
      <c r="K412" s="8">
        <v>0</v>
      </c>
      <c r="L412" s="8">
        <v>0</v>
      </c>
      <c r="M412" s="8">
        <v>0</v>
      </c>
      <c r="N412" s="8">
        <v>0</v>
      </c>
      <c r="O412" s="8">
        <v>0</v>
      </c>
      <c r="Q412" s="9">
        <v>0</v>
      </c>
      <c r="R412" s="7"/>
      <c r="X412" s="8">
        <v>0</v>
      </c>
      <c r="Y412" s="9" t="s">
        <v>72</v>
      </c>
      <c r="Z412" s="7"/>
      <c r="AF412" s="8">
        <v>0</v>
      </c>
      <c r="AG412" s="9" t="s">
        <v>72</v>
      </c>
      <c r="AH412" s="7"/>
    </row>
    <row r="413" spans="1:34" x14ac:dyDescent="0.45">
      <c r="A413" s="4">
        <v>55916</v>
      </c>
      <c r="B413" s="7"/>
      <c r="C413" s="8">
        <v>209.22629858336362</v>
      </c>
      <c r="D413" s="8">
        <v>0</v>
      </c>
      <c r="E413" s="8">
        <v>0</v>
      </c>
      <c r="F413" s="8">
        <v>0</v>
      </c>
      <c r="G413" s="8">
        <v>0</v>
      </c>
      <c r="H413" s="8">
        <v>209.22629858336362</v>
      </c>
      <c r="I413" s="9"/>
      <c r="J413" s="7"/>
      <c r="K413" s="8">
        <v>0</v>
      </c>
      <c r="L413" s="8">
        <v>0</v>
      </c>
      <c r="M413" s="8">
        <v>0</v>
      </c>
      <c r="N413" s="8">
        <v>0</v>
      </c>
      <c r="O413" s="8">
        <v>0</v>
      </c>
      <c r="Q413" s="9">
        <v>0</v>
      </c>
      <c r="R413" s="7"/>
      <c r="X413" s="8">
        <v>0</v>
      </c>
      <c r="Y413" s="9" t="s">
        <v>72</v>
      </c>
      <c r="Z413" s="7"/>
      <c r="AF413" s="8">
        <v>0</v>
      </c>
      <c r="AG413" s="9" t="s">
        <v>72</v>
      </c>
      <c r="AH413" s="7"/>
    </row>
    <row r="414" spans="1:34" x14ac:dyDescent="0.45">
      <c r="A414" s="4">
        <v>55944</v>
      </c>
      <c r="B414" s="7"/>
      <c r="C414" s="8">
        <v>208.69565217391303</v>
      </c>
      <c r="D414" s="8">
        <v>0</v>
      </c>
      <c r="E414" s="8">
        <v>0</v>
      </c>
      <c r="F414" s="8">
        <v>0</v>
      </c>
      <c r="G414" s="8">
        <v>0</v>
      </c>
      <c r="H414" s="8">
        <v>208.69565217391303</v>
      </c>
      <c r="I414" s="9"/>
      <c r="J414" s="7"/>
      <c r="K414" s="8">
        <v>0</v>
      </c>
      <c r="L414" s="8">
        <v>0</v>
      </c>
      <c r="M414" s="8">
        <v>0</v>
      </c>
      <c r="N414" s="8">
        <v>0</v>
      </c>
      <c r="O414" s="8">
        <v>0</v>
      </c>
      <c r="Q414" s="9">
        <v>0</v>
      </c>
      <c r="R414" s="7"/>
      <c r="X414" s="8">
        <v>0</v>
      </c>
      <c r="Y414" s="9" t="s">
        <v>72</v>
      </c>
      <c r="Z414" s="7"/>
      <c r="AF414" s="8">
        <v>0</v>
      </c>
      <c r="AG414" s="9" t="s">
        <v>72</v>
      </c>
      <c r="AH414" s="7"/>
    </row>
    <row r="415" spans="1:34" x14ac:dyDescent="0.45">
      <c r="A415" s="4">
        <v>55975</v>
      </c>
      <c r="B415" s="7"/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9"/>
      <c r="J415" s="7"/>
      <c r="K415" s="8">
        <v>0</v>
      </c>
      <c r="L415" s="8">
        <v>0</v>
      </c>
      <c r="M415" s="8">
        <v>0</v>
      </c>
      <c r="N415" s="8">
        <v>0</v>
      </c>
      <c r="O415" s="8">
        <v>0</v>
      </c>
      <c r="Q415" s="9">
        <v>0</v>
      </c>
      <c r="R415" s="7"/>
      <c r="X415" s="8">
        <v>0</v>
      </c>
      <c r="Y415" s="9" t="s">
        <v>72</v>
      </c>
      <c r="Z415" s="7"/>
      <c r="AF415" s="8">
        <v>0</v>
      </c>
      <c r="AG415" s="9" t="s">
        <v>72</v>
      </c>
      <c r="AH415" s="7"/>
    </row>
    <row r="416" spans="1:34" x14ac:dyDescent="0.45">
      <c r="A416" s="4">
        <v>56005</v>
      </c>
      <c r="B416" s="7"/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9"/>
      <c r="J416" s="7"/>
      <c r="K416" s="8">
        <v>0</v>
      </c>
      <c r="L416" s="8">
        <v>0</v>
      </c>
      <c r="M416" s="8">
        <v>0</v>
      </c>
      <c r="N416" s="8">
        <v>0</v>
      </c>
      <c r="O416" s="8">
        <v>0</v>
      </c>
      <c r="Q416" s="9">
        <v>0</v>
      </c>
      <c r="R416" s="7"/>
      <c r="X416" s="8">
        <v>0</v>
      </c>
      <c r="Y416" s="9" t="s">
        <v>72</v>
      </c>
      <c r="Z416" s="7"/>
      <c r="AF416" s="8">
        <v>0</v>
      </c>
      <c r="AG416" s="9" t="s">
        <v>72</v>
      </c>
      <c r="AH416" s="7"/>
    </row>
    <row r="417" spans="1:34" x14ac:dyDescent="0.45">
      <c r="A417" s="4">
        <v>56036</v>
      </c>
      <c r="B417" s="7"/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9"/>
      <c r="J417" s="7"/>
      <c r="K417" s="8">
        <v>0</v>
      </c>
      <c r="L417" s="8">
        <v>0</v>
      </c>
      <c r="M417" s="8">
        <v>0</v>
      </c>
      <c r="N417" s="8">
        <v>0</v>
      </c>
      <c r="O417" s="8">
        <v>0</v>
      </c>
      <c r="Q417" s="9">
        <v>0</v>
      </c>
      <c r="R417" s="7"/>
      <c r="X417" s="8">
        <v>0</v>
      </c>
      <c r="Y417" s="9" t="s">
        <v>72</v>
      </c>
      <c r="Z417" s="7"/>
      <c r="AF417" s="8">
        <v>0</v>
      </c>
      <c r="AG417" s="9" t="s">
        <v>72</v>
      </c>
      <c r="AH417" s="7"/>
    </row>
    <row r="418" spans="1:34" x14ac:dyDescent="0.45">
      <c r="A418" s="4">
        <v>56066</v>
      </c>
      <c r="B418" s="7"/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9"/>
      <c r="J418" s="7"/>
      <c r="K418" s="8">
        <v>0</v>
      </c>
      <c r="L418" s="8">
        <v>0</v>
      </c>
      <c r="M418" s="8">
        <v>0</v>
      </c>
      <c r="N418" s="8">
        <v>0</v>
      </c>
      <c r="O418" s="8">
        <v>0</v>
      </c>
      <c r="Q418" s="9">
        <v>0</v>
      </c>
      <c r="R418" s="7"/>
      <c r="X418" s="8">
        <v>0</v>
      </c>
      <c r="Y418" s="9" t="s">
        <v>72</v>
      </c>
      <c r="Z418" s="7"/>
      <c r="AF418" s="8">
        <v>0</v>
      </c>
      <c r="AG418" s="9" t="s">
        <v>72</v>
      </c>
      <c r="AH418" s="7"/>
    </row>
    <row r="419" spans="1:34" x14ac:dyDescent="0.45">
      <c r="A419" s="4">
        <v>56097</v>
      </c>
      <c r="B419" s="7"/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9"/>
      <c r="J419" s="7"/>
      <c r="K419" s="8">
        <v>0</v>
      </c>
      <c r="L419" s="8">
        <v>0</v>
      </c>
      <c r="M419" s="8">
        <v>0</v>
      </c>
      <c r="N419" s="8">
        <v>0</v>
      </c>
      <c r="O419" s="8">
        <v>0</v>
      </c>
      <c r="Q419" s="9">
        <v>0</v>
      </c>
      <c r="R419" s="7"/>
      <c r="X419" s="8">
        <v>0</v>
      </c>
      <c r="Y419" s="9" t="s">
        <v>72</v>
      </c>
      <c r="Z419" s="7"/>
      <c r="AF419" s="8">
        <v>0</v>
      </c>
      <c r="AG419" s="9" t="s">
        <v>72</v>
      </c>
      <c r="AH419" s="7"/>
    </row>
    <row r="420" spans="1:34" x14ac:dyDescent="0.45">
      <c r="A420" s="4">
        <v>56128</v>
      </c>
      <c r="B420" s="7"/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9"/>
      <c r="J420" s="7"/>
      <c r="K420" s="8">
        <v>0</v>
      </c>
      <c r="L420" s="8">
        <v>0</v>
      </c>
      <c r="M420" s="8">
        <v>0</v>
      </c>
      <c r="N420" s="8">
        <v>0</v>
      </c>
      <c r="O420" s="8">
        <v>0</v>
      </c>
      <c r="Q420" s="9">
        <v>0</v>
      </c>
      <c r="R420" s="7"/>
      <c r="X420" s="8">
        <v>0</v>
      </c>
      <c r="Y420" s="9" t="s">
        <v>72</v>
      </c>
      <c r="Z420" s="7"/>
      <c r="AF420" s="8">
        <v>0</v>
      </c>
      <c r="AG420" s="9" t="s">
        <v>72</v>
      </c>
      <c r="AH420" s="7"/>
    </row>
    <row r="421" spans="1:34" x14ac:dyDescent="0.45">
      <c r="A421" s="4">
        <v>56158</v>
      </c>
      <c r="B421" s="7"/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9"/>
      <c r="J421" s="7"/>
      <c r="K421" s="8">
        <v>0</v>
      </c>
      <c r="L421" s="8">
        <v>0</v>
      </c>
      <c r="M421" s="8">
        <v>0</v>
      </c>
      <c r="N421" s="8">
        <v>0</v>
      </c>
      <c r="O421" s="8">
        <v>0</v>
      </c>
      <c r="Q421" s="9">
        <v>0</v>
      </c>
      <c r="R421" s="7"/>
      <c r="X421" s="8">
        <v>0</v>
      </c>
      <c r="Y421" s="9" t="s">
        <v>72</v>
      </c>
      <c r="Z421" s="7"/>
      <c r="AF421" s="8">
        <v>0</v>
      </c>
      <c r="AG421" s="9" t="s">
        <v>72</v>
      </c>
      <c r="AH421" s="7"/>
    </row>
    <row r="422" spans="1:34" x14ac:dyDescent="0.45">
      <c r="A422" s="4">
        <v>56189</v>
      </c>
      <c r="B422" s="7"/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9"/>
      <c r="J422" s="7"/>
      <c r="K422" s="8">
        <v>0</v>
      </c>
      <c r="L422" s="8">
        <v>0</v>
      </c>
      <c r="M422" s="8">
        <v>0</v>
      </c>
      <c r="N422" s="8">
        <v>0</v>
      </c>
      <c r="O422" s="8">
        <v>0</v>
      </c>
      <c r="Q422" s="9">
        <v>0</v>
      </c>
      <c r="R422" s="7"/>
      <c r="X422" s="8">
        <v>0</v>
      </c>
      <c r="Y422" s="9" t="s">
        <v>72</v>
      </c>
      <c r="Z422" s="7"/>
      <c r="AF422" s="8">
        <v>0</v>
      </c>
      <c r="AG422" s="9" t="s">
        <v>72</v>
      </c>
      <c r="AH422" s="7"/>
    </row>
    <row r="423" spans="1:34" x14ac:dyDescent="0.45">
      <c r="A423" s="4">
        <v>56219</v>
      </c>
      <c r="B423" s="7"/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9"/>
      <c r="J423" s="7"/>
      <c r="K423" s="8">
        <v>0</v>
      </c>
      <c r="L423" s="8">
        <v>0</v>
      </c>
      <c r="M423" s="8">
        <v>0</v>
      </c>
      <c r="N423" s="8">
        <v>0</v>
      </c>
      <c r="O423" s="8">
        <v>0</v>
      </c>
      <c r="Q423" s="9">
        <v>0</v>
      </c>
      <c r="R423" s="7"/>
      <c r="X423" s="8">
        <v>0</v>
      </c>
      <c r="Y423" s="9" t="s">
        <v>72</v>
      </c>
      <c r="Z423" s="7"/>
      <c r="AF423" s="8">
        <v>0</v>
      </c>
      <c r="AG423" s="9" t="s">
        <v>72</v>
      </c>
      <c r="AH423" s="7"/>
    </row>
    <row r="424" spans="1:34" x14ac:dyDescent="0.45">
      <c r="A424" s="4">
        <v>56250</v>
      </c>
      <c r="B424" s="7"/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9"/>
      <c r="J424" s="7"/>
      <c r="K424" s="8">
        <v>0</v>
      </c>
      <c r="L424" s="8">
        <v>0</v>
      </c>
      <c r="M424" s="8">
        <v>0</v>
      </c>
      <c r="N424" s="8">
        <v>0</v>
      </c>
      <c r="O424" s="8">
        <v>0</v>
      </c>
      <c r="Q424" s="9">
        <v>0</v>
      </c>
      <c r="R424" s="7"/>
      <c r="X424" s="8">
        <v>0</v>
      </c>
      <c r="Y424" s="9" t="s">
        <v>72</v>
      </c>
      <c r="Z424" s="7"/>
      <c r="AF424" s="8">
        <v>0</v>
      </c>
      <c r="AG424" s="9" t="s">
        <v>72</v>
      </c>
      <c r="AH424" s="7"/>
    </row>
    <row r="425" spans="1:34" x14ac:dyDescent="0.45">
      <c r="A425" s="4">
        <v>56281</v>
      </c>
      <c r="B425" s="7"/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9"/>
      <c r="J425" s="7"/>
      <c r="K425" s="8">
        <v>0</v>
      </c>
      <c r="L425" s="8">
        <v>0</v>
      </c>
      <c r="M425" s="8">
        <v>0</v>
      </c>
      <c r="N425" s="8">
        <v>0</v>
      </c>
      <c r="O425" s="8">
        <v>0</v>
      </c>
      <c r="Q425" s="9">
        <v>0</v>
      </c>
      <c r="R425" s="7"/>
      <c r="X425" s="8">
        <v>0</v>
      </c>
      <c r="Y425" s="9" t="s">
        <v>72</v>
      </c>
      <c r="Z425" s="7"/>
      <c r="AF425" s="8">
        <v>0</v>
      </c>
      <c r="AG425" s="9" t="s">
        <v>72</v>
      </c>
      <c r="AH425" s="7"/>
    </row>
    <row r="426" spans="1:34" x14ac:dyDescent="0.45">
      <c r="A426" s="4">
        <v>56309</v>
      </c>
      <c r="B426" s="7"/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9"/>
      <c r="J426" s="7"/>
      <c r="K426" s="8">
        <v>0</v>
      </c>
      <c r="L426" s="8">
        <v>0</v>
      </c>
      <c r="M426" s="8">
        <v>0</v>
      </c>
      <c r="N426" s="8">
        <v>0</v>
      </c>
      <c r="O426" s="8">
        <v>0</v>
      </c>
      <c r="Q426" s="9">
        <v>0</v>
      </c>
      <c r="R426" s="7"/>
      <c r="X426" s="8">
        <v>0</v>
      </c>
      <c r="Y426" s="9" t="s">
        <v>72</v>
      </c>
      <c r="Z426" s="7"/>
      <c r="AF426" s="8">
        <v>0</v>
      </c>
      <c r="AG426" s="9" t="s">
        <v>72</v>
      </c>
      <c r="AH426" s="7"/>
    </row>
    <row r="427" spans="1:34" x14ac:dyDescent="0.45">
      <c r="A427" s="4">
        <v>56340</v>
      </c>
      <c r="B427" s="7"/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9"/>
      <c r="J427" s="7"/>
      <c r="K427" s="8">
        <v>0</v>
      </c>
      <c r="L427" s="8">
        <v>0</v>
      </c>
      <c r="M427" s="8">
        <v>0</v>
      </c>
      <c r="N427" s="8">
        <v>0</v>
      </c>
      <c r="O427" s="8">
        <v>0</v>
      </c>
      <c r="Q427" s="9">
        <v>0</v>
      </c>
      <c r="R427" s="7"/>
      <c r="X427" s="8">
        <v>0</v>
      </c>
      <c r="Y427" s="9" t="s">
        <v>72</v>
      </c>
      <c r="Z427" s="7"/>
      <c r="AF427" s="8">
        <v>0</v>
      </c>
      <c r="AG427" s="9" t="s">
        <v>72</v>
      </c>
      <c r="AH427" s="7"/>
    </row>
    <row r="428" spans="1:34" x14ac:dyDescent="0.45">
      <c r="A428" s="4">
        <v>56370</v>
      </c>
      <c r="B428" s="7"/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9"/>
      <c r="J428" s="7"/>
      <c r="K428" s="8">
        <v>0</v>
      </c>
      <c r="L428" s="8">
        <v>0</v>
      </c>
      <c r="M428" s="8">
        <v>0</v>
      </c>
      <c r="N428" s="8">
        <v>0</v>
      </c>
      <c r="O428" s="8">
        <v>0</v>
      </c>
      <c r="Q428" s="9">
        <v>0</v>
      </c>
      <c r="R428" s="7"/>
      <c r="X428" s="8">
        <v>0</v>
      </c>
      <c r="Y428" s="9" t="s">
        <v>72</v>
      </c>
      <c r="Z428" s="7"/>
      <c r="AF428" s="8">
        <v>0</v>
      </c>
      <c r="AG428" s="9" t="s">
        <v>72</v>
      </c>
      <c r="AH428" s="7"/>
    </row>
    <row r="429" spans="1:34" x14ac:dyDescent="0.45">
      <c r="A429" s="4">
        <v>56401</v>
      </c>
      <c r="B429" s="7"/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9"/>
      <c r="J429" s="7"/>
      <c r="K429" s="8">
        <v>0</v>
      </c>
      <c r="L429" s="8">
        <v>0</v>
      </c>
      <c r="M429" s="8">
        <v>0</v>
      </c>
      <c r="N429" s="8">
        <v>0</v>
      </c>
      <c r="O429" s="8">
        <v>0</v>
      </c>
      <c r="Q429" s="9">
        <v>0</v>
      </c>
      <c r="R429" s="7"/>
      <c r="X429" s="8">
        <v>0</v>
      </c>
      <c r="Y429" s="9" t="s">
        <v>72</v>
      </c>
      <c r="Z429" s="7"/>
      <c r="AF429" s="8">
        <v>0</v>
      </c>
      <c r="AG429" s="9" t="s">
        <v>72</v>
      </c>
      <c r="AH429" s="7"/>
    </row>
    <row r="430" spans="1:34" x14ac:dyDescent="0.45">
      <c r="A430" s="4">
        <v>56431</v>
      </c>
      <c r="B430" s="7"/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9"/>
      <c r="J430" s="7"/>
      <c r="K430" s="8">
        <v>0</v>
      </c>
      <c r="L430" s="8">
        <v>0</v>
      </c>
      <c r="M430" s="8">
        <v>0</v>
      </c>
      <c r="N430" s="8">
        <v>0</v>
      </c>
      <c r="O430" s="8">
        <v>0</v>
      </c>
      <c r="Q430" s="9">
        <v>0</v>
      </c>
      <c r="R430" s="7"/>
      <c r="X430" s="8">
        <v>0</v>
      </c>
      <c r="Y430" s="9" t="s">
        <v>72</v>
      </c>
      <c r="Z430" s="7"/>
      <c r="AF430" s="8">
        <v>0</v>
      </c>
      <c r="AG430" s="9" t="s">
        <v>72</v>
      </c>
      <c r="AH430" s="7"/>
    </row>
    <row r="431" spans="1:34" x14ac:dyDescent="0.45">
      <c r="A431" s="4">
        <v>56462</v>
      </c>
      <c r="B431" s="7"/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9"/>
      <c r="J431" s="7"/>
      <c r="K431" s="8">
        <v>0</v>
      </c>
      <c r="L431" s="8">
        <v>0</v>
      </c>
      <c r="M431" s="8">
        <v>0</v>
      </c>
      <c r="N431" s="8">
        <v>0</v>
      </c>
      <c r="O431" s="8">
        <v>0</v>
      </c>
      <c r="Q431" s="9">
        <v>0</v>
      </c>
      <c r="R431" s="7"/>
      <c r="X431" s="8">
        <v>0</v>
      </c>
      <c r="Y431" s="9" t="s">
        <v>72</v>
      </c>
      <c r="Z431" s="7"/>
      <c r="AF431" s="8">
        <v>0</v>
      </c>
      <c r="AG431" s="9" t="s">
        <v>72</v>
      </c>
      <c r="AH431" s="7"/>
    </row>
    <row r="432" spans="1:34" x14ac:dyDescent="0.45">
      <c r="A432" s="4">
        <v>56493</v>
      </c>
      <c r="B432" s="7"/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9"/>
      <c r="J432" s="7"/>
      <c r="K432" s="8">
        <v>0</v>
      </c>
      <c r="L432" s="8">
        <v>0</v>
      </c>
      <c r="M432" s="8">
        <v>0</v>
      </c>
      <c r="N432" s="8">
        <v>0</v>
      </c>
      <c r="O432" s="8">
        <v>0</v>
      </c>
      <c r="Q432" s="9">
        <v>0</v>
      </c>
      <c r="R432" s="7"/>
      <c r="X432" s="8">
        <v>0</v>
      </c>
      <c r="Y432" s="9" t="s">
        <v>72</v>
      </c>
      <c r="Z432" s="7"/>
      <c r="AF432" s="8">
        <v>0</v>
      </c>
      <c r="AG432" s="9" t="s">
        <v>72</v>
      </c>
      <c r="AH432" s="7"/>
    </row>
    <row r="433" spans="1:34" x14ac:dyDescent="0.45">
      <c r="A433" s="4">
        <v>56523</v>
      </c>
      <c r="B433" s="7"/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9"/>
      <c r="J433" s="7"/>
      <c r="K433" s="8">
        <v>0</v>
      </c>
      <c r="L433" s="8">
        <v>0</v>
      </c>
      <c r="M433" s="8">
        <v>0</v>
      </c>
      <c r="N433" s="8">
        <v>0</v>
      </c>
      <c r="O433" s="8">
        <v>0</v>
      </c>
      <c r="Q433" s="9">
        <v>0</v>
      </c>
      <c r="R433" s="7"/>
      <c r="X433" s="8">
        <v>0</v>
      </c>
      <c r="Y433" s="9" t="s">
        <v>72</v>
      </c>
      <c r="Z433" s="7"/>
      <c r="AF433" s="8">
        <v>0</v>
      </c>
      <c r="AG433" s="9" t="s">
        <v>72</v>
      </c>
      <c r="AH433" s="7"/>
    </row>
    <row r="434" spans="1:34" x14ac:dyDescent="0.45">
      <c r="A434" s="4">
        <v>56554</v>
      </c>
      <c r="B434" s="7"/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9"/>
      <c r="J434" s="7"/>
      <c r="K434" s="8">
        <v>0</v>
      </c>
      <c r="L434" s="8">
        <v>0</v>
      </c>
      <c r="M434" s="8">
        <v>0</v>
      </c>
      <c r="N434" s="8">
        <v>0</v>
      </c>
      <c r="O434" s="8">
        <v>0</v>
      </c>
      <c r="Q434" s="9">
        <v>0</v>
      </c>
      <c r="R434" s="7"/>
      <c r="X434" s="8">
        <v>0</v>
      </c>
      <c r="Y434" s="9" t="s">
        <v>72</v>
      </c>
      <c r="Z434" s="7"/>
      <c r="AF434" s="8">
        <v>0</v>
      </c>
      <c r="AG434" s="9" t="s">
        <v>72</v>
      </c>
      <c r="AH434" s="7"/>
    </row>
    <row r="435" spans="1:34" x14ac:dyDescent="0.45">
      <c r="A435" s="4">
        <v>56584</v>
      </c>
      <c r="B435" s="7"/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9"/>
      <c r="J435" s="7"/>
      <c r="K435" s="8">
        <v>0</v>
      </c>
      <c r="L435" s="8">
        <v>0</v>
      </c>
      <c r="M435" s="8">
        <v>0</v>
      </c>
      <c r="N435" s="8">
        <v>0</v>
      </c>
      <c r="O435" s="8">
        <v>0</v>
      </c>
      <c r="Q435" s="9">
        <v>0</v>
      </c>
      <c r="R435" s="7"/>
      <c r="X435" s="8">
        <v>0</v>
      </c>
      <c r="Y435" s="9" t="s">
        <v>72</v>
      </c>
      <c r="Z435" s="7"/>
      <c r="AF435" s="8">
        <v>0</v>
      </c>
      <c r="AG435" s="9" t="s">
        <v>72</v>
      </c>
      <c r="AH435" s="7"/>
    </row>
    <row r="436" spans="1:34" x14ac:dyDescent="0.45">
      <c r="A436" s="4">
        <v>56615</v>
      </c>
      <c r="B436" s="7"/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9"/>
      <c r="J436" s="7"/>
      <c r="K436" s="8">
        <v>0</v>
      </c>
      <c r="L436" s="8">
        <v>0</v>
      </c>
      <c r="M436" s="8">
        <v>0</v>
      </c>
      <c r="N436" s="8">
        <v>0</v>
      </c>
      <c r="O436" s="8">
        <v>0</v>
      </c>
      <c r="Q436" s="9">
        <v>0</v>
      </c>
      <c r="R436" s="7"/>
      <c r="X436" s="8">
        <v>0</v>
      </c>
      <c r="Y436" s="9" t="s">
        <v>72</v>
      </c>
      <c r="Z436" s="7"/>
      <c r="AF436" s="8">
        <v>0</v>
      </c>
      <c r="AG436" s="9" t="s">
        <v>72</v>
      </c>
      <c r="AH436" s="7"/>
    </row>
    <row r="437" spans="1:34" x14ac:dyDescent="0.45">
      <c r="A437" s="4">
        <v>56646</v>
      </c>
      <c r="B437" s="7"/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9"/>
      <c r="J437" s="7"/>
      <c r="K437" s="8">
        <v>0</v>
      </c>
      <c r="L437" s="8">
        <v>0</v>
      </c>
      <c r="M437" s="8">
        <v>0</v>
      </c>
      <c r="N437" s="8">
        <v>0</v>
      </c>
      <c r="O437" s="8">
        <v>0</v>
      </c>
      <c r="Q437" s="9">
        <v>0</v>
      </c>
      <c r="R437" s="7"/>
      <c r="X437" s="8">
        <v>0</v>
      </c>
      <c r="Y437" s="9" t="s">
        <v>72</v>
      </c>
      <c r="Z437" s="7"/>
      <c r="AF437" s="8">
        <v>0</v>
      </c>
      <c r="AG437" s="9" t="s">
        <v>72</v>
      </c>
      <c r="AH437" s="7"/>
    </row>
    <row r="438" spans="1:34" x14ac:dyDescent="0.45">
      <c r="A438" s="4">
        <v>56674</v>
      </c>
      <c r="B438" s="7"/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9"/>
      <c r="J438" s="7"/>
      <c r="K438" s="8">
        <v>0</v>
      </c>
      <c r="L438" s="8">
        <v>0</v>
      </c>
      <c r="M438" s="8">
        <v>0</v>
      </c>
      <c r="N438" s="8">
        <v>0</v>
      </c>
      <c r="O438" s="8">
        <v>0</v>
      </c>
      <c r="Q438" s="9">
        <v>0</v>
      </c>
      <c r="R438" s="7"/>
      <c r="X438" s="8">
        <v>0</v>
      </c>
      <c r="Y438" s="9" t="s">
        <v>72</v>
      </c>
      <c r="Z438" s="7"/>
      <c r="AF438" s="8">
        <v>0</v>
      </c>
      <c r="AG438" s="9" t="s">
        <v>72</v>
      </c>
      <c r="AH438" s="7"/>
    </row>
    <row r="439" spans="1:34" x14ac:dyDescent="0.45">
      <c r="A439" s="4">
        <v>56705</v>
      </c>
      <c r="B439" s="7"/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9"/>
      <c r="J439" s="7"/>
      <c r="K439" s="8">
        <v>0</v>
      </c>
      <c r="L439" s="8">
        <v>0</v>
      </c>
      <c r="M439" s="8">
        <v>0</v>
      </c>
      <c r="N439" s="8">
        <v>0</v>
      </c>
      <c r="O439" s="8">
        <v>0</v>
      </c>
      <c r="Q439" s="9">
        <v>0</v>
      </c>
      <c r="R439" s="7"/>
      <c r="X439" s="8">
        <v>0</v>
      </c>
      <c r="Y439" s="9" t="s">
        <v>72</v>
      </c>
      <c r="Z439" s="7"/>
      <c r="AF439" s="8">
        <v>0</v>
      </c>
      <c r="AG439" s="9" t="s">
        <v>72</v>
      </c>
      <c r="AH439" s="7"/>
    </row>
    <row r="440" spans="1:34" x14ac:dyDescent="0.45">
      <c r="A440" s="4">
        <v>56735</v>
      </c>
      <c r="B440" s="7"/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9"/>
      <c r="J440" s="7"/>
      <c r="K440" s="8">
        <v>0</v>
      </c>
      <c r="L440" s="8">
        <v>0</v>
      </c>
      <c r="M440" s="8">
        <v>0</v>
      </c>
      <c r="N440" s="8">
        <v>0</v>
      </c>
      <c r="O440" s="8">
        <v>0</v>
      </c>
      <c r="Q440" s="9">
        <v>0</v>
      </c>
      <c r="R440" s="7"/>
      <c r="X440" s="8">
        <v>0</v>
      </c>
      <c r="Y440" s="9" t="s">
        <v>72</v>
      </c>
      <c r="Z440" s="7"/>
      <c r="AF440" s="8">
        <v>0</v>
      </c>
      <c r="AG440" s="9" t="s">
        <v>72</v>
      </c>
      <c r="AH440" s="7"/>
    </row>
    <row r="441" spans="1:34" x14ac:dyDescent="0.45">
      <c r="A441" s="4">
        <v>56766</v>
      </c>
      <c r="B441" s="7"/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9"/>
      <c r="J441" s="7"/>
      <c r="K441" s="8">
        <v>0</v>
      </c>
      <c r="L441" s="8">
        <v>0</v>
      </c>
      <c r="M441" s="8">
        <v>0</v>
      </c>
      <c r="N441" s="8">
        <v>0</v>
      </c>
      <c r="O441" s="8">
        <v>0</v>
      </c>
      <c r="Q441" s="9">
        <v>0</v>
      </c>
      <c r="R441" s="7"/>
      <c r="X441" s="8">
        <v>0</v>
      </c>
      <c r="Y441" s="9" t="s">
        <v>72</v>
      </c>
      <c r="Z441" s="7"/>
      <c r="AF441" s="8">
        <v>0</v>
      </c>
      <c r="AG441" s="9" t="s">
        <v>72</v>
      </c>
      <c r="AH441" s="7"/>
    </row>
    <row r="442" spans="1:34" x14ac:dyDescent="0.45">
      <c r="A442" s="4">
        <v>56796</v>
      </c>
      <c r="B442" s="7"/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9"/>
      <c r="J442" s="7"/>
      <c r="K442" s="8">
        <v>0</v>
      </c>
      <c r="L442" s="8">
        <v>0</v>
      </c>
      <c r="M442" s="8">
        <v>0</v>
      </c>
      <c r="N442" s="8">
        <v>0</v>
      </c>
      <c r="O442" s="8">
        <v>0</v>
      </c>
      <c r="Q442" s="9">
        <v>0</v>
      </c>
      <c r="R442" s="7"/>
      <c r="X442" s="8">
        <v>0</v>
      </c>
      <c r="Y442" s="9" t="s">
        <v>72</v>
      </c>
      <c r="Z442" s="7"/>
      <c r="AF442" s="8">
        <v>0</v>
      </c>
      <c r="AG442" s="9" t="s">
        <v>72</v>
      </c>
      <c r="AH442" s="7"/>
    </row>
    <row r="443" spans="1:34" x14ac:dyDescent="0.45">
      <c r="A443" s="4">
        <v>56827</v>
      </c>
      <c r="B443" s="7"/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9"/>
      <c r="J443" s="7"/>
      <c r="K443" s="8">
        <v>0</v>
      </c>
      <c r="L443" s="8">
        <v>0</v>
      </c>
      <c r="M443" s="8">
        <v>0</v>
      </c>
      <c r="N443" s="8">
        <v>0</v>
      </c>
      <c r="O443" s="8">
        <v>0</v>
      </c>
      <c r="Q443" s="9">
        <v>0</v>
      </c>
      <c r="R443" s="7"/>
      <c r="X443" s="8">
        <v>0</v>
      </c>
      <c r="Y443" s="9" t="s">
        <v>72</v>
      </c>
      <c r="Z443" s="7"/>
      <c r="AF443" s="8">
        <v>0</v>
      </c>
      <c r="AG443" s="9" t="s">
        <v>72</v>
      </c>
      <c r="AH443" s="7"/>
    </row>
    <row r="444" spans="1:34" x14ac:dyDescent="0.45">
      <c r="A444" s="4">
        <v>56858</v>
      </c>
      <c r="B444" s="7"/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9"/>
      <c r="J444" s="7"/>
      <c r="K444" s="8">
        <v>0</v>
      </c>
      <c r="L444" s="8">
        <v>0</v>
      </c>
      <c r="M444" s="8">
        <v>0</v>
      </c>
      <c r="N444" s="8">
        <v>0</v>
      </c>
      <c r="O444" s="8">
        <v>0</v>
      </c>
      <c r="Q444" s="9">
        <v>0</v>
      </c>
      <c r="R444" s="7"/>
      <c r="X444" s="8">
        <v>0</v>
      </c>
      <c r="Y444" s="9" t="s">
        <v>72</v>
      </c>
      <c r="Z444" s="7"/>
      <c r="AF444" s="8">
        <v>0</v>
      </c>
      <c r="AG444" s="9" t="s">
        <v>72</v>
      </c>
      <c r="AH444" s="7"/>
    </row>
    <row r="445" spans="1:34" x14ac:dyDescent="0.45">
      <c r="A445" s="4">
        <v>56888</v>
      </c>
      <c r="B445" s="7"/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9"/>
      <c r="J445" s="7"/>
      <c r="K445" s="8">
        <v>0</v>
      </c>
      <c r="L445" s="8">
        <v>0</v>
      </c>
      <c r="M445" s="8">
        <v>0</v>
      </c>
      <c r="N445" s="8">
        <v>0</v>
      </c>
      <c r="O445" s="8">
        <v>0</v>
      </c>
      <c r="Q445" s="9">
        <v>0</v>
      </c>
      <c r="R445" s="7"/>
      <c r="X445" s="8">
        <v>0</v>
      </c>
      <c r="Y445" s="9" t="s">
        <v>72</v>
      </c>
      <c r="Z445" s="7"/>
      <c r="AF445" s="8">
        <v>0</v>
      </c>
      <c r="AG445" s="9" t="s">
        <v>72</v>
      </c>
      <c r="AH445" s="7"/>
    </row>
    <row r="446" spans="1:34" x14ac:dyDescent="0.45">
      <c r="A446" s="4">
        <v>56919</v>
      </c>
      <c r="B446" s="7"/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9"/>
      <c r="J446" s="7"/>
      <c r="K446" s="8">
        <v>0</v>
      </c>
      <c r="L446" s="8">
        <v>0</v>
      </c>
      <c r="M446" s="8">
        <v>0</v>
      </c>
      <c r="N446" s="8">
        <v>0</v>
      </c>
      <c r="O446" s="8">
        <v>0</v>
      </c>
      <c r="Q446" s="9">
        <v>0</v>
      </c>
      <c r="R446" s="7"/>
      <c r="X446" s="8">
        <v>0</v>
      </c>
      <c r="Y446" s="9" t="s">
        <v>72</v>
      </c>
      <c r="Z446" s="7"/>
      <c r="AF446" s="8">
        <v>0</v>
      </c>
      <c r="AG446" s="9" t="s">
        <v>72</v>
      </c>
      <c r="AH446" s="7"/>
    </row>
    <row r="447" spans="1:34" x14ac:dyDescent="0.45">
      <c r="A447" s="4">
        <v>56949</v>
      </c>
      <c r="B447" s="7"/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9"/>
      <c r="J447" s="7"/>
      <c r="K447" s="8">
        <v>0</v>
      </c>
      <c r="L447" s="8">
        <v>0</v>
      </c>
      <c r="M447" s="8">
        <v>0</v>
      </c>
      <c r="N447" s="8">
        <v>0</v>
      </c>
      <c r="O447" s="8">
        <v>0</v>
      </c>
      <c r="Q447" s="9">
        <v>0</v>
      </c>
      <c r="R447" s="7"/>
      <c r="X447" s="8">
        <v>0</v>
      </c>
      <c r="Y447" s="9" t="s">
        <v>72</v>
      </c>
      <c r="Z447" s="7"/>
      <c r="AF447" s="8">
        <v>0</v>
      </c>
      <c r="AG447" s="9" t="s">
        <v>72</v>
      </c>
      <c r="AH447" s="7"/>
    </row>
    <row r="448" spans="1:34" x14ac:dyDescent="0.45">
      <c r="A448" s="4">
        <v>56980</v>
      </c>
      <c r="B448" s="7"/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9"/>
      <c r="J448" s="7"/>
      <c r="K448" s="8">
        <v>0</v>
      </c>
      <c r="L448" s="8">
        <v>0</v>
      </c>
      <c r="M448" s="8">
        <v>0</v>
      </c>
      <c r="N448" s="8">
        <v>0</v>
      </c>
      <c r="O448" s="8">
        <v>0</v>
      </c>
      <c r="Q448" s="9">
        <v>0</v>
      </c>
      <c r="R448" s="7"/>
      <c r="X448" s="8">
        <v>0</v>
      </c>
      <c r="Y448" s="9" t="s">
        <v>72</v>
      </c>
      <c r="Z448" s="7"/>
      <c r="AF448" s="8">
        <v>0</v>
      </c>
      <c r="AG448" s="9" t="s">
        <v>72</v>
      </c>
      <c r="AH448" s="7"/>
    </row>
    <row r="449" spans="1:34" x14ac:dyDescent="0.45">
      <c r="A449" s="4">
        <v>57011</v>
      </c>
      <c r="B449" s="7"/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9"/>
      <c r="J449" s="7"/>
      <c r="K449" s="8">
        <v>0</v>
      </c>
      <c r="L449" s="8">
        <v>0</v>
      </c>
      <c r="M449" s="8">
        <v>0</v>
      </c>
      <c r="N449" s="8">
        <v>0</v>
      </c>
      <c r="O449" s="8">
        <v>0</v>
      </c>
      <c r="Q449" s="9">
        <v>0</v>
      </c>
      <c r="R449" s="7"/>
      <c r="X449" s="8">
        <v>0</v>
      </c>
      <c r="Y449" s="9" t="s">
        <v>72</v>
      </c>
      <c r="Z449" s="7"/>
      <c r="AF449" s="8">
        <v>0</v>
      </c>
      <c r="AG449" s="9" t="s">
        <v>72</v>
      </c>
      <c r="AH449" s="7"/>
    </row>
    <row r="450" spans="1:34" x14ac:dyDescent="0.45">
      <c r="A450" s="4">
        <v>57040</v>
      </c>
      <c r="B450" s="7"/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9"/>
      <c r="J450" s="7"/>
      <c r="K450" s="8">
        <v>0</v>
      </c>
      <c r="L450" s="8">
        <v>0</v>
      </c>
      <c r="M450" s="8">
        <v>0</v>
      </c>
      <c r="N450" s="8">
        <v>0</v>
      </c>
      <c r="O450" s="8">
        <v>0</v>
      </c>
      <c r="Q450" s="9">
        <v>0</v>
      </c>
      <c r="R450" s="7"/>
      <c r="X450" s="8">
        <v>0</v>
      </c>
      <c r="Y450" s="9" t="s">
        <v>72</v>
      </c>
      <c r="Z450" s="7"/>
      <c r="AF450" s="8">
        <v>0</v>
      </c>
      <c r="AG450" s="9" t="s">
        <v>72</v>
      </c>
      <c r="AH450" s="7"/>
    </row>
    <row r="451" spans="1:34" x14ac:dyDescent="0.45">
      <c r="A451" s="4">
        <v>57071</v>
      </c>
      <c r="B451" s="7"/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9"/>
      <c r="J451" s="7"/>
      <c r="K451" s="8">
        <v>0</v>
      </c>
      <c r="L451" s="8">
        <v>0</v>
      </c>
      <c r="M451" s="8">
        <v>0</v>
      </c>
      <c r="N451" s="8">
        <v>0</v>
      </c>
      <c r="O451" s="8">
        <v>0</v>
      </c>
      <c r="Q451" s="9">
        <v>0</v>
      </c>
      <c r="R451" s="7"/>
      <c r="X451" s="8">
        <v>0</v>
      </c>
      <c r="Y451" s="9" t="s">
        <v>72</v>
      </c>
      <c r="Z451" s="7"/>
      <c r="AF451" s="8">
        <v>0</v>
      </c>
      <c r="AG451" s="9" t="s">
        <v>72</v>
      </c>
      <c r="AH451" s="7"/>
    </row>
    <row r="452" spans="1:34" x14ac:dyDescent="0.45">
      <c r="A452" s="4">
        <v>57101</v>
      </c>
      <c r="B452" s="7"/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9"/>
      <c r="J452" s="7"/>
      <c r="K452" s="8">
        <v>0</v>
      </c>
      <c r="L452" s="8">
        <v>0</v>
      </c>
      <c r="M452" s="8">
        <v>0</v>
      </c>
      <c r="N452" s="8">
        <v>0</v>
      </c>
      <c r="O452" s="8">
        <v>0</v>
      </c>
      <c r="Q452" s="9">
        <v>0</v>
      </c>
      <c r="R452" s="7"/>
      <c r="X452" s="8">
        <v>0</v>
      </c>
      <c r="Y452" s="9" t="s">
        <v>72</v>
      </c>
      <c r="Z452" s="7"/>
      <c r="AF452" s="8">
        <v>0</v>
      </c>
      <c r="AG452" s="9" t="s">
        <v>72</v>
      </c>
      <c r="AH452" s="7"/>
    </row>
    <row r="453" spans="1:34" x14ac:dyDescent="0.45">
      <c r="A453" s="4">
        <v>57132</v>
      </c>
      <c r="B453" s="7"/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9"/>
      <c r="J453" s="7"/>
      <c r="K453" s="8">
        <v>0</v>
      </c>
      <c r="L453" s="8">
        <v>0</v>
      </c>
      <c r="M453" s="8">
        <v>0</v>
      </c>
      <c r="N453" s="8">
        <v>0</v>
      </c>
      <c r="O453" s="8">
        <v>0</v>
      </c>
      <c r="Q453" s="9">
        <v>0</v>
      </c>
      <c r="R453" s="7"/>
      <c r="X453" s="8">
        <v>0</v>
      </c>
      <c r="Y453" s="9" t="s">
        <v>72</v>
      </c>
      <c r="Z453" s="7"/>
      <c r="AF453" s="8">
        <v>0</v>
      </c>
      <c r="AG453" s="9" t="s">
        <v>72</v>
      </c>
      <c r="AH453" s="7"/>
    </row>
    <row r="454" spans="1:34" x14ac:dyDescent="0.45">
      <c r="A454" s="4">
        <v>57162</v>
      </c>
      <c r="B454" s="7"/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9"/>
      <c r="J454" s="7"/>
      <c r="K454" s="8">
        <v>0</v>
      </c>
      <c r="L454" s="8">
        <v>0</v>
      </c>
      <c r="M454" s="8">
        <v>0</v>
      </c>
      <c r="N454" s="8">
        <v>0</v>
      </c>
      <c r="O454" s="8">
        <v>0</v>
      </c>
      <c r="Q454" s="9">
        <v>0</v>
      </c>
      <c r="R454" s="7"/>
      <c r="X454" s="8">
        <v>0</v>
      </c>
      <c r="Y454" s="9" t="s">
        <v>72</v>
      </c>
      <c r="Z454" s="7"/>
      <c r="AF454" s="8">
        <v>0</v>
      </c>
      <c r="AG454" s="9" t="s">
        <v>72</v>
      </c>
      <c r="AH454" s="7"/>
    </row>
    <row r="455" spans="1:34" x14ac:dyDescent="0.45">
      <c r="A455" s="4">
        <v>57193</v>
      </c>
      <c r="B455" s="7"/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9"/>
      <c r="J455" s="7"/>
      <c r="K455" s="8">
        <v>0</v>
      </c>
      <c r="L455" s="8">
        <v>0</v>
      </c>
      <c r="M455" s="8">
        <v>0</v>
      </c>
      <c r="N455" s="8">
        <v>0</v>
      </c>
      <c r="O455" s="8">
        <v>0</v>
      </c>
      <c r="Q455" s="9">
        <v>0</v>
      </c>
      <c r="R455" s="7"/>
      <c r="X455" s="8">
        <v>0</v>
      </c>
      <c r="Y455" s="9" t="s">
        <v>72</v>
      </c>
      <c r="Z455" s="7"/>
      <c r="AF455" s="8">
        <v>0</v>
      </c>
      <c r="AG455" s="9" t="s">
        <v>72</v>
      </c>
      <c r="AH455" s="7"/>
    </row>
    <row r="456" spans="1:34" x14ac:dyDescent="0.45">
      <c r="A456" s="4">
        <v>57224</v>
      </c>
      <c r="B456" s="7"/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9"/>
      <c r="J456" s="7"/>
      <c r="K456" s="8">
        <v>0</v>
      </c>
      <c r="L456" s="8">
        <v>0</v>
      </c>
      <c r="M456" s="8">
        <v>0</v>
      </c>
      <c r="N456" s="8">
        <v>0</v>
      </c>
      <c r="O456" s="8">
        <v>0</v>
      </c>
      <c r="Q456" s="9">
        <v>0</v>
      </c>
      <c r="R456" s="7"/>
      <c r="X456" s="8">
        <v>0</v>
      </c>
      <c r="Y456" s="9" t="s">
        <v>72</v>
      </c>
      <c r="Z456" s="7"/>
      <c r="AF456" s="8">
        <v>0</v>
      </c>
      <c r="AG456" s="9" t="s">
        <v>72</v>
      </c>
      <c r="AH456" s="7"/>
    </row>
    <row r="457" spans="1:34" x14ac:dyDescent="0.45">
      <c r="A457" s="4">
        <v>57254</v>
      </c>
      <c r="B457" s="7"/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9"/>
      <c r="J457" s="7"/>
      <c r="K457" s="8">
        <v>0</v>
      </c>
      <c r="L457" s="8">
        <v>0</v>
      </c>
      <c r="M457" s="8">
        <v>0</v>
      </c>
      <c r="N457" s="8">
        <v>0</v>
      </c>
      <c r="O457" s="8">
        <v>0</v>
      </c>
      <c r="Q457" s="9">
        <v>0</v>
      </c>
      <c r="R457" s="7"/>
      <c r="X457" s="8">
        <v>0</v>
      </c>
      <c r="Y457" s="9" t="s">
        <v>72</v>
      </c>
      <c r="Z457" s="7"/>
      <c r="AF457" s="8">
        <v>0</v>
      </c>
      <c r="AG457" s="9" t="s">
        <v>72</v>
      </c>
      <c r="AH457" s="7"/>
    </row>
    <row r="458" spans="1:34" x14ac:dyDescent="0.45">
      <c r="A458" s="4">
        <v>57285</v>
      </c>
      <c r="B458" s="7"/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9"/>
      <c r="J458" s="7"/>
      <c r="K458" s="8">
        <v>0</v>
      </c>
      <c r="L458" s="8">
        <v>0</v>
      </c>
      <c r="M458" s="8">
        <v>0</v>
      </c>
      <c r="N458" s="8">
        <v>0</v>
      </c>
      <c r="O458" s="8">
        <v>0</v>
      </c>
      <c r="Q458" s="9">
        <v>0</v>
      </c>
      <c r="R458" s="7"/>
      <c r="X458" s="8">
        <v>0</v>
      </c>
      <c r="Y458" s="9" t="s">
        <v>72</v>
      </c>
      <c r="Z458" s="7"/>
      <c r="AF458" s="8">
        <v>0</v>
      </c>
      <c r="AG458" s="9" t="s">
        <v>72</v>
      </c>
      <c r="AH458" s="7"/>
    </row>
    <row r="459" spans="1:34" x14ac:dyDescent="0.45">
      <c r="A459" s="4">
        <v>57315</v>
      </c>
      <c r="B459" s="7"/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9"/>
      <c r="J459" s="7"/>
      <c r="K459" s="8">
        <v>0</v>
      </c>
      <c r="L459" s="8">
        <v>0</v>
      </c>
      <c r="M459" s="8">
        <v>0</v>
      </c>
      <c r="N459" s="8">
        <v>0</v>
      </c>
      <c r="O459" s="8">
        <v>0</v>
      </c>
      <c r="Q459" s="9">
        <v>0</v>
      </c>
      <c r="R459" s="7"/>
      <c r="X459" s="8">
        <v>0</v>
      </c>
      <c r="Y459" s="9" t="s">
        <v>72</v>
      </c>
      <c r="Z459" s="7"/>
      <c r="AF459" s="8">
        <v>0</v>
      </c>
      <c r="AG459" s="9" t="s">
        <v>72</v>
      </c>
      <c r="AH459" s="7"/>
    </row>
    <row r="460" spans="1:34" x14ac:dyDescent="0.45">
      <c r="A460" s="4">
        <v>57346</v>
      </c>
      <c r="B460" s="7"/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9"/>
      <c r="J460" s="7"/>
      <c r="K460" s="8">
        <v>0</v>
      </c>
      <c r="L460" s="8">
        <v>0</v>
      </c>
      <c r="M460" s="8">
        <v>0</v>
      </c>
      <c r="N460" s="8">
        <v>0</v>
      </c>
      <c r="O460" s="8">
        <v>0</v>
      </c>
      <c r="Q460" s="9">
        <v>0</v>
      </c>
      <c r="R460" s="7"/>
      <c r="X460" s="8">
        <v>0</v>
      </c>
      <c r="Y460" s="9" t="s">
        <v>72</v>
      </c>
      <c r="Z460" s="7"/>
      <c r="AF460" s="8">
        <v>0</v>
      </c>
      <c r="AG460" s="9" t="s">
        <v>72</v>
      </c>
      <c r="AH460" s="7"/>
    </row>
    <row r="461" spans="1:34" x14ac:dyDescent="0.45">
      <c r="A461" s="4">
        <v>57377</v>
      </c>
      <c r="B461" s="7"/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9"/>
      <c r="J461" s="7"/>
      <c r="K461" s="8">
        <v>0</v>
      </c>
      <c r="L461" s="8">
        <v>0</v>
      </c>
      <c r="M461" s="8">
        <v>0</v>
      </c>
      <c r="N461" s="8">
        <v>0</v>
      </c>
      <c r="O461" s="8">
        <v>0</v>
      </c>
      <c r="Q461" s="9">
        <v>0</v>
      </c>
      <c r="R461" s="7"/>
      <c r="X461" s="8">
        <v>0</v>
      </c>
      <c r="Y461" s="9" t="s">
        <v>72</v>
      </c>
      <c r="Z461" s="7"/>
      <c r="AF461" s="8">
        <v>0</v>
      </c>
      <c r="AG461" s="9" t="s">
        <v>72</v>
      </c>
      <c r="AH461" s="7"/>
    </row>
    <row r="462" spans="1:34" x14ac:dyDescent="0.45">
      <c r="A462" s="4">
        <v>57405</v>
      </c>
      <c r="B462" s="7"/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9"/>
      <c r="J462" s="7"/>
      <c r="K462" s="8">
        <v>0</v>
      </c>
      <c r="L462" s="8">
        <v>0</v>
      </c>
      <c r="M462" s="8">
        <v>0</v>
      </c>
      <c r="N462" s="8">
        <v>0</v>
      </c>
      <c r="O462" s="8">
        <v>0</v>
      </c>
      <c r="Q462" s="9">
        <v>0</v>
      </c>
      <c r="R462" s="7"/>
      <c r="X462" s="8">
        <v>0</v>
      </c>
      <c r="Y462" s="9" t="s">
        <v>72</v>
      </c>
      <c r="Z462" s="7"/>
      <c r="AF462" s="8">
        <v>0</v>
      </c>
      <c r="AG462" s="9" t="s">
        <v>72</v>
      </c>
      <c r="AH462" s="7"/>
    </row>
    <row r="463" spans="1:34" x14ac:dyDescent="0.45">
      <c r="A463" s="4">
        <v>57436</v>
      </c>
      <c r="B463" s="7"/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9"/>
      <c r="J463" s="7"/>
      <c r="K463" s="8">
        <v>0</v>
      </c>
      <c r="L463" s="8">
        <v>0</v>
      </c>
      <c r="M463" s="8">
        <v>0</v>
      </c>
      <c r="N463" s="8">
        <v>0</v>
      </c>
      <c r="O463" s="8">
        <v>0</v>
      </c>
      <c r="Q463" s="9">
        <v>0</v>
      </c>
      <c r="R463" s="7"/>
      <c r="X463" s="8">
        <v>0</v>
      </c>
      <c r="Y463" s="9" t="s">
        <v>72</v>
      </c>
      <c r="Z463" s="7"/>
      <c r="AF463" s="8">
        <v>0</v>
      </c>
      <c r="AG463" s="9" t="s">
        <v>72</v>
      </c>
      <c r="AH463" s="7"/>
    </row>
    <row r="464" spans="1:34" x14ac:dyDescent="0.45">
      <c r="A464" s="4">
        <v>57466</v>
      </c>
      <c r="B464" s="7"/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9"/>
      <c r="J464" s="7"/>
      <c r="K464" s="8">
        <v>0</v>
      </c>
      <c r="L464" s="8">
        <v>0</v>
      </c>
      <c r="M464" s="8">
        <v>0</v>
      </c>
      <c r="N464" s="8">
        <v>0</v>
      </c>
      <c r="O464" s="8">
        <v>0</v>
      </c>
      <c r="Q464" s="9">
        <v>0</v>
      </c>
      <c r="R464" s="7"/>
      <c r="X464" s="8">
        <v>0</v>
      </c>
      <c r="Y464" s="9" t="s">
        <v>72</v>
      </c>
      <c r="Z464" s="7"/>
      <c r="AF464" s="8">
        <v>0</v>
      </c>
      <c r="AG464" s="9" t="s">
        <v>72</v>
      </c>
      <c r="AH464" s="7"/>
    </row>
    <row r="465" spans="1:34" x14ac:dyDescent="0.45">
      <c r="A465" s="4">
        <v>57497</v>
      </c>
      <c r="B465" s="7"/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9"/>
      <c r="J465" s="7"/>
      <c r="K465" s="8">
        <v>0</v>
      </c>
      <c r="L465" s="8">
        <v>0</v>
      </c>
      <c r="M465" s="8">
        <v>0</v>
      </c>
      <c r="N465" s="8">
        <v>0</v>
      </c>
      <c r="O465" s="8">
        <v>0</v>
      </c>
      <c r="Q465" s="9">
        <v>0</v>
      </c>
      <c r="R465" s="7"/>
      <c r="X465" s="8">
        <v>0</v>
      </c>
      <c r="Y465" s="9" t="s">
        <v>72</v>
      </c>
      <c r="Z465" s="7"/>
      <c r="AF465" s="8">
        <v>0</v>
      </c>
      <c r="AG465" s="9" t="s">
        <v>72</v>
      </c>
      <c r="AH465" s="7"/>
    </row>
    <row r="466" spans="1:34" x14ac:dyDescent="0.45">
      <c r="A466" s="4">
        <v>57527</v>
      </c>
      <c r="B466" s="7"/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9"/>
      <c r="J466" s="7"/>
      <c r="K466" s="8">
        <v>0</v>
      </c>
      <c r="L466" s="8">
        <v>0</v>
      </c>
      <c r="M466" s="8">
        <v>0</v>
      </c>
      <c r="N466" s="8">
        <v>0</v>
      </c>
      <c r="O466" s="8">
        <v>0</v>
      </c>
      <c r="Q466" s="9">
        <v>0</v>
      </c>
      <c r="R466" s="7"/>
      <c r="X466" s="8">
        <v>0</v>
      </c>
      <c r="Y466" s="9" t="s">
        <v>72</v>
      </c>
      <c r="Z466" s="7"/>
      <c r="AF466" s="8">
        <v>0</v>
      </c>
      <c r="AG466" s="9" t="s">
        <v>72</v>
      </c>
      <c r="AH466" s="7"/>
    </row>
    <row r="467" spans="1:34" x14ac:dyDescent="0.45">
      <c r="A467" s="4">
        <v>57558</v>
      </c>
      <c r="B467" s="7"/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9"/>
      <c r="J467" s="7"/>
      <c r="K467" s="8">
        <v>0</v>
      </c>
      <c r="L467" s="8">
        <v>0</v>
      </c>
      <c r="M467" s="8">
        <v>0</v>
      </c>
      <c r="N467" s="8">
        <v>0</v>
      </c>
      <c r="O467" s="8">
        <v>0</v>
      </c>
      <c r="Q467" s="9">
        <v>0</v>
      </c>
      <c r="R467" s="7"/>
      <c r="X467" s="8">
        <v>0</v>
      </c>
      <c r="Y467" s="9" t="s">
        <v>72</v>
      </c>
      <c r="Z467" s="7"/>
      <c r="AF467" s="8">
        <v>0</v>
      </c>
      <c r="AG467" s="9" t="s">
        <v>72</v>
      </c>
      <c r="AH467" s="7"/>
    </row>
    <row r="468" spans="1:34" x14ac:dyDescent="0.45">
      <c r="A468" s="4">
        <v>57589</v>
      </c>
      <c r="B468" s="7"/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9"/>
      <c r="J468" s="7"/>
      <c r="K468" s="8">
        <v>0</v>
      </c>
      <c r="L468" s="8">
        <v>0</v>
      </c>
      <c r="M468" s="8">
        <v>0</v>
      </c>
      <c r="N468" s="8">
        <v>0</v>
      </c>
      <c r="O468" s="8">
        <v>0</v>
      </c>
      <c r="Q468" s="9">
        <v>0</v>
      </c>
      <c r="R468" s="7"/>
      <c r="X468" s="8">
        <v>0</v>
      </c>
      <c r="Y468" s="9" t="s">
        <v>72</v>
      </c>
      <c r="Z468" s="7"/>
      <c r="AF468" s="8">
        <v>0</v>
      </c>
      <c r="AG468" s="9" t="s">
        <v>72</v>
      </c>
      <c r="AH468" s="7"/>
    </row>
    <row r="469" spans="1:34" x14ac:dyDescent="0.45">
      <c r="A469" s="4">
        <v>57619</v>
      </c>
      <c r="B469" s="7"/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9"/>
      <c r="J469" s="7"/>
      <c r="K469" s="8">
        <v>0</v>
      </c>
      <c r="L469" s="8">
        <v>0</v>
      </c>
      <c r="M469" s="8">
        <v>0</v>
      </c>
      <c r="N469" s="8">
        <v>0</v>
      </c>
      <c r="O469" s="8">
        <v>0</v>
      </c>
      <c r="Q469" s="9">
        <v>0</v>
      </c>
      <c r="R469" s="7"/>
      <c r="X469" s="8">
        <v>0</v>
      </c>
      <c r="Y469" s="9" t="s">
        <v>72</v>
      </c>
      <c r="Z469" s="7"/>
      <c r="AF469" s="8">
        <v>0</v>
      </c>
      <c r="AG469" s="9" t="s">
        <v>72</v>
      </c>
      <c r="AH469" s="7"/>
    </row>
    <row r="470" spans="1:34" x14ac:dyDescent="0.45">
      <c r="A470" s="4">
        <v>57650</v>
      </c>
      <c r="B470" s="7"/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9"/>
      <c r="J470" s="7"/>
      <c r="K470" s="8">
        <v>0</v>
      </c>
      <c r="L470" s="8">
        <v>0</v>
      </c>
      <c r="M470" s="8">
        <v>0</v>
      </c>
      <c r="N470" s="8">
        <v>0</v>
      </c>
      <c r="O470" s="8">
        <v>0</v>
      </c>
      <c r="Q470" s="9">
        <v>0</v>
      </c>
      <c r="R470" s="7"/>
      <c r="X470" s="8">
        <v>0</v>
      </c>
      <c r="Y470" s="9" t="s">
        <v>72</v>
      </c>
      <c r="Z470" s="7"/>
      <c r="AF470" s="8">
        <v>0</v>
      </c>
      <c r="AG470" s="9" t="s">
        <v>72</v>
      </c>
      <c r="AH470" s="7"/>
    </row>
    <row r="471" spans="1:34" x14ac:dyDescent="0.45">
      <c r="A471" s="4">
        <v>57680</v>
      </c>
      <c r="B471" s="7"/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9"/>
      <c r="J471" s="7"/>
      <c r="K471" s="8">
        <v>0</v>
      </c>
      <c r="L471" s="8">
        <v>0</v>
      </c>
      <c r="M471" s="8">
        <v>0</v>
      </c>
      <c r="N471" s="8">
        <v>0</v>
      </c>
      <c r="O471" s="8">
        <v>0</v>
      </c>
      <c r="Q471" s="9">
        <v>0</v>
      </c>
      <c r="R471" s="7"/>
      <c r="X471" s="8">
        <v>0</v>
      </c>
      <c r="Y471" s="9" t="s">
        <v>72</v>
      </c>
      <c r="Z471" s="7"/>
      <c r="AF471" s="8">
        <v>0</v>
      </c>
      <c r="AG471" s="9" t="s">
        <v>72</v>
      </c>
      <c r="AH471" s="7"/>
    </row>
    <row r="472" spans="1:34" x14ac:dyDescent="0.45">
      <c r="A472" s="4">
        <v>57711</v>
      </c>
      <c r="B472" s="7"/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9"/>
      <c r="J472" s="7"/>
      <c r="K472" s="8">
        <v>0</v>
      </c>
      <c r="L472" s="8">
        <v>0</v>
      </c>
      <c r="M472" s="8">
        <v>0</v>
      </c>
      <c r="N472" s="8">
        <v>0</v>
      </c>
      <c r="O472" s="8">
        <v>0</v>
      </c>
      <c r="Q472" s="9">
        <v>0</v>
      </c>
      <c r="R472" s="7"/>
      <c r="X472" s="8">
        <v>0</v>
      </c>
      <c r="Y472" s="9" t="s">
        <v>72</v>
      </c>
      <c r="Z472" s="7"/>
      <c r="AF472" s="8">
        <v>0</v>
      </c>
      <c r="AG472" s="9" t="s">
        <v>72</v>
      </c>
      <c r="AH472" s="7"/>
    </row>
    <row r="473" spans="1:34" x14ac:dyDescent="0.45">
      <c r="A473" s="4">
        <v>57742</v>
      </c>
      <c r="B473" s="7"/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9"/>
      <c r="J473" s="7"/>
      <c r="K473" s="8">
        <v>0</v>
      </c>
      <c r="L473" s="8">
        <v>0</v>
      </c>
      <c r="M473" s="8">
        <v>0</v>
      </c>
      <c r="N473" s="8">
        <v>0</v>
      </c>
      <c r="O473" s="8">
        <v>0</v>
      </c>
      <c r="Q473" s="9">
        <v>0</v>
      </c>
      <c r="R473" s="7"/>
      <c r="X473" s="8">
        <v>0</v>
      </c>
      <c r="Y473" s="9" t="s">
        <v>72</v>
      </c>
      <c r="Z473" s="7"/>
      <c r="AF473" s="8">
        <v>0</v>
      </c>
      <c r="AG473" s="9" t="s">
        <v>72</v>
      </c>
      <c r="AH473" s="7"/>
    </row>
    <row r="474" spans="1:34" x14ac:dyDescent="0.45">
      <c r="A474" s="4">
        <v>57770</v>
      </c>
      <c r="B474" s="7"/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9"/>
      <c r="J474" s="7"/>
      <c r="K474" s="8">
        <v>0</v>
      </c>
      <c r="L474" s="8">
        <v>0</v>
      </c>
      <c r="M474" s="8">
        <v>0</v>
      </c>
      <c r="N474" s="8">
        <v>0</v>
      </c>
      <c r="O474" s="8">
        <v>0</v>
      </c>
      <c r="Q474" s="9">
        <v>0</v>
      </c>
      <c r="R474" s="7"/>
      <c r="X474" s="8">
        <v>0</v>
      </c>
      <c r="Y474" s="9" t="s">
        <v>72</v>
      </c>
      <c r="Z474" s="7"/>
      <c r="AF474" s="8">
        <v>0</v>
      </c>
      <c r="AG474" s="9" t="s">
        <v>72</v>
      </c>
      <c r="AH474" s="7"/>
    </row>
    <row r="475" spans="1:34" x14ac:dyDescent="0.45">
      <c r="A475" s="4">
        <v>57801</v>
      </c>
      <c r="B475" s="7"/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9"/>
      <c r="J475" s="7"/>
      <c r="K475" s="8">
        <v>0</v>
      </c>
      <c r="L475" s="8">
        <v>0</v>
      </c>
      <c r="M475" s="8">
        <v>0</v>
      </c>
      <c r="N475" s="8">
        <v>0</v>
      </c>
      <c r="O475" s="8">
        <v>0</v>
      </c>
      <c r="Q475" s="9">
        <v>0</v>
      </c>
      <c r="R475" s="7"/>
      <c r="X475" s="8">
        <v>0</v>
      </c>
      <c r="Y475" s="9" t="s">
        <v>72</v>
      </c>
      <c r="Z475" s="7"/>
      <c r="AF475" s="8">
        <v>0</v>
      </c>
      <c r="AG475" s="9" t="s">
        <v>72</v>
      </c>
      <c r="AH475" s="7"/>
    </row>
    <row r="476" spans="1:34" x14ac:dyDescent="0.45">
      <c r="A476" s="4">
        <v>57831</v>
      </c>
      <c r="B476" s="7"/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9"/>
      <c r="J476" s="7"/>
      <c r="K476" s="8">
        <v>0</v>
      </c>
      <c r="L476" s="8">
        <v>0</v>
      </c>
      <c r="M476" s="8">
        <v>0</v>
      </c>
      <c r="N476" s="8">
        <v>0</v>
      </c>
      <c r="O476" s="8">
        <v>0</v>
      </c>
      <c r="Q476" s="9">
        <v>0</v>
      </c>
      <c r="R476" s="7"/>
      <c r="X476" s="8">
        <v>0</v>
      </c>
      <c r="Y476" s="9" t="s">
        <v>72</v>
      </c>
      <c r="Z476" s="7"/>
      <c r="AF476" s="8">
        <v>0</v>
      </c>
      <c r="AG476" s="9" t="s">
        <v>72</v>
      </c>
      <c r="AH476" s="7"/>
    </row>
    <row r="477" spans="1:34" x14ac:dyDescent="0.45">
      <c r="A477" s="4">
        <v>57862</v>
      </c>
      <c r="B477" s="7"/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9"/>
      <c r="J477" s="7"/>
      <c r="K477" s="8">
        <v>0</v>
      </c>
      <c r="L477" s="8">
        <v>0</v>
      </c>
      <c r="M477" s="8">
        <v>0</v>
      </c>
      <c r="N477" s="8">
        <v>0</v>
      </c>
      <c r="O477" s="8">
        <v>0</v>
      </c>
      <c r="Q477" s="9">
        <v>0</v>
      </c>
      <c r="R477" s="7"/>
      <c r="X477" s="8">
        <v>0</v>
      </c>
      <c r="Y477" s="9" t="s">
        <v>72</v>
      </c>
      <c r="Z477" s="7"/>
      <c r="AF477" s="8">
        <v>0</v>
      </c>
      <c r="AG477" s="9" t="s">
        <v>72</v>
      </c>
      <c r="AH477" s="7"/>
    </row>
    <row r="478" spans="1:34" x14ac:dyDescent="0.45">
      <c r="A478" s="4">
        <v>57892</v>
      </c>
      <c r="B478" s="7"/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9"/>
      <c r="J478" s="7"/>
      <c r="K478" s="8">
        <v>0</v>
      </c>
      <c r="L478" s="8">
        <v>0</v>
      </c>
      <c r="M478" s="8">
        <v>0</v>
      </c>
      <c r="N478" s="8">
        <v>0</v>
      </c>
      <c r="O478" s="8">
        <v>0</v>
      </c>
      <c r="Q478" s="9">
        <v>0</v>
      </c>
      <c r="R478" s="7"/>
      <c r="X478" s="8">
        <v>0</v>
      </c>
      <c r="Y478" s="9" t="s">
        <v>72</v>
      </c>
      <c r="Z478" s="7"/>
      <c r="AF478" s="8">
        <v>0</v>
      </c>
      <c r="AG478" s="9" t="s">
        <v>72</v>
      </c>
      <c r="AH478" s="7"/>
    </row>
    <row r="479" spans="1:34" x14ac:dyDescent="0.45">
      <c r="A479" s="4">
        <v>57923</v>
      </c>
      <c r="B479" s="7"/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9"/>
      <c r="J479" s="7"/>
      <c r="K479" s="8">
        <v>0</v>
      </c>
      <c r="L479" s="8">
        <v>0</v>
      </c>
      <c r="M479" s="8">
        <v>0</v>
      </c>
      <c r="N479" s="8">
        <v>0</v>
      </c>
      <c r="O479" s="8">
        <v>0</v>
      </c>
      <c r="Q479" s="9">
        <v>0</v>
      </c>
      <c r="R479" s="7"/>
      <c r="X479" s="8">
        <v>0</v>
      </c>
      <c r="Y479" s="9" t="s">
        <v>72</v>
      </c>
      <c r="Z479" s="7"/>
      <c r="AF479" s="8">
        <v>0</v>
      </c>
      <c r="AG479" s="9" t="s">
        <v>72</v>
      </c>
      <c r="AH479" s="7"/>
    </row>
    <row r="480" spans="1:34" x14ac:dyDescent="0.45">
      <c r="A480" s="4">
        <v>57954</v>
      </c>
      <c r="B480" s="7"/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9"/>
      <c r="J480" s="7"/>
      <c r="K480" s="8">
        <v>0</v>
      </c>
      <c r="L480" s="8">
        <v>0</v>
      </c>
      <c r="M480" s="8">
        <v>0</v>
      </c>
      <c r="N480" s="8">
        <v>0</v>
      </c>
      <c r="O480" s="8">
        <v>0</v>
      </c>
      <c r="Q480" s="9">
        <v>0</v>
      </c>
      <c r="R480" s="7"/>
      <c r="X480" s="8">
        <v>0</v>
      </c>
      <c r="Y480" s="9" t="s">
        <v>72</v>
      </c>
      <c r="Z480" s="7"/>
      <c r="AF480" s="8">
        <v>0</v>
      </c>
      <c r="AG480" s="9" t="s">
        <v>72</v>
      </c>
      <c r="AH480" s="7"/>
    </row>
    <row r="481" spans="1:34" x14ac:dyDescent="0.45">
      <c r="A481" s="4">
        <v>57984</v>
      </c>
      <c r="B481" s="7"/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9"/>
      <c r="J481" s="7"/>
      <c r="K481" s="8">
        <v>0</v>
      </c>
      <c r="L481" s="8">
        <v>0</v>
      </c>
      <c r="M481" s="8">
        <v>0</v>
      </c>
      <c r="N481" s="8">
        <v>0</v>
      </c>
      <c r="O481" s="8">
        <v>0</v>
      </c>
      <c r="Q481" s="9">
        <v>0</v>
      </c>
      <c r="R481" s="7"/>
      <c r="X481" s="8">
        <v>0</v>
      </c>
      <c r="Y481" s="9" t="s">
        <v>72</v>
      </c>
      <c r="Z481" s="7"/>
      <c r="AF481" s="8">
        <v>0</v>
      </c>
      <c r="AG481" s="9" t="s">
        <v>72</v>
      </c>
      <c r="AH481" s="7"/>
    </row>
    <row r="482" spans="1:34" x14ac:dyDescent="0.45">
      <c r="A482" s="4">
        <v>58015</v>
      </c>
      <c r="B482" s="7"/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9"/>
      <c r="J482" s="7"/>
      <c r="K482" s="8">
        <v>0</v>
      </c>
      <c r="L482" s="8">
        <v>0</v>
      </c>
      <c r="M482" s="8">
        <v>0</v>
      </c>
      <c r="N482" s="8">
        <v>0</v>
      </c>
      <c r="O482" s="8">
        <v>0</v>
      </c>
      <c r="Q482" s="9">
        <v>0</v>
      </c>
      <c r="R482" s="7"/>
      <c r="X482" s="8">
        <v>0</v>
      </c>
      <c r="Y482" s="9" t="s">
        <v>72</v>
      </c>
      <c r="Z482" s="7"/>
      <c r="AF482" s="8">
        <v>0</v>
      </c>
      <c r="AG482" s="9" t="s">
        <v>72</v>
      </c>
      <c r="AH482" s="7"/>
    </row>
    <row r="483" spans="1:34" x14ac:dyDescent="0.45">
      <c r="A483" s="4">
        <v>58045</v>
      </c>
      <c r="B483" s="7"/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9"/>
      <c r="J483" s="7"/>
      <c r="K483" s="8">
        <v>0</v>
      </c>
      <c r="L483" s="8">
        <v>0</v>
      </c>
      <c r="M483" s="8">
        <v>0</v>
      </c>
      <c r="N483" s="8">
        <v>0</v>
      </c>
      <c r="O483" s="8">
        <v>0</v>
      </c>
      <c r="Q483" s="9">
        <v>0</v>
      </c>
      <c r="R483" s="7"/>
      <c r="X483" s="8">
        <v>0</v>
      </c>
      <c r="Y483" s="9" t="s">
        <v>72</v>
      </c>
      <c r="Z483" s="7"/>
      <c r="AF483" s="8">
        <v>0</v>
      </c>
      <c r="AG483" s="9" t="s">
        <v>72</v>
      </c>
      <c r="AH483" s="7"/>
    </row>
    <row r="484" spans="1:34" x14ac:dyDescent="0.45">
      <c r="A484" s="4">
        <v>58076</v>
      </c>
      <c r="B484" s="7"/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9"/>
      <c r="J484" s="7"/>
      <c r="K484" s="8">
        <v>0</v>
      </c>
      <c r="L484" s="8">
        <v>0</v>
      </c>
      <c r="M484" s="8">
        <v>0</v>
      </c>
      <c r="N484" s="8">
        <v>0</v>
      </c>
      <c r="O484" s="8">
        <v>0</v>
      </c>
      <c r="Q484" s="9">
        <v>0</v>
      </c>
      <c r="R484" s="7"/>
      <c r="X484" s="8">
        <v>0</v>
      </c>
      <c r="Y484" s="9" t="s">
        <v>72</v>
      </c>
      <c r="Z484" s="7"/>
      <c r="AF484" s="8">
        <v>0</v>
      </c>
      <c r="AG484" s="9" t="s">
        <v>72</v>
      </c>
      <c r="AH484" s="7"/>
    </row>
    <row r="485" spans="1:34" x14ac:dyDescent="0.45">
      <c r="A485" s="4">
        <v>58107</v>
      </c>
      <c r="B485" s="7"/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9"/>
      <c r="J485" s="7"/>
      <c r="K485" s="8">
        <v>0</v>
      </c>
      <c r="L485" s="8">
        <v>0</v>
      </c>
      <c r="M485" s="8">
        <v>0</v>
      </c>
      <c r="N485" s="8">
        <v>0</v>
      </c>
      <c r="O485" s="8">
        <v>0</v>
      </c>
      <c r="Q485" s="9">
        <v>0</v>
      </c>
      <c r="R485" s="7"/>
      <c r="X485" s="8">
        <v>0</v>
      </c>
      <c r="Y485" s="9" t="s">
        <v>72</v>
      </c>
      <c r="Z485" s="7"/>
      <c r="AF485" s="8">
        <v>0</v>
      </c>
      <c r="AG485" s="9" t="s">
        <v>72</v>
      </c>
      <c r="AH485" s="7"/>
    </row>
    <row r="486" spans="1:34" x14ac:dyDescent="0.45">
      <c r="A486" s="4">
        <v>58135</v>
      </c>
      <c r="B486" s="7"/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9"/>
      <c r="J486" s="7"/>
      <c r="K486" s="8">
        <v>0</v>
      </c>
      <c r="L486" s="8">
        <v>0</v>
      </c>
      <c r="M486" s="8">
        <v>0</v>
      </c>
      <c r="N486" s="8">
        <v>0</v>
      </c>
      <c r="O486" s="8">
        <v>0</v>
      </c>
      <c r="Q486" s="9">
        <v>0</v>
      </c>
      <c r="R486" s="7"/>
      <c r="X486" s="8">
        <v>0</v>
      </c>
      <c r="Y486" s="9" t="s">
        <v>72</v>
      </c>
      <c r="Z486" s="7"/>
      <c r="AF486" s="8">
        <v>0</v>
      </c>
      <c r="AG486" s="9" t="s">
        <v>72</v>
      </c>
      <c r="AH486" s="7"/>
    </row>
    <row r="487" spans="1:34" x14ac:dyDescent="0.45">
      <c r="A487" s="4">
        <v>58166</v>
      </c>
      <c r="B487" s="7"/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9"/>
      <c r="J487" s="7"/>
      <c r="K487" s="8">
        <v>0</v>
      </c>
      <c r="L487" s="8">
        <v>0</v>
      </c>
      <c r="M487" s="8">
        <v>0</v>
      </c>
      <c r="N487" s="8">
        <v>0</v>
      </c>
      <c r="O487" s="8">
        <v>0</v>
      </c>
      <c r="Q487" s="9">
        <v>0</v>
      </c>
      <c r="R487" s="7"/>
      <c r="X487" s="8">
        <v>0</v>
      </c>
      <c r="Y487" s="9" t="s">
        <v>72</v>
      </c>
      <c r="Z487" s="7"/>
      <c r="AF487" s="8">
        <v>0</v>
      </c>
      <c r="AG487" s="9" t="s">
        <v>72</v>
      </c>
      <c r="AH487" s="7"/>
    </row>
    <row r="488" spans="1:34" x14ac:dyDescent="0.45">
      <c r="A488" s="4">
        <v>58196</v>
      </c>
      <c r="B488" s="7"/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9"/>
      <c r="J488" s="7"/>
      <c r="K488" s="8">
        <v>0</v>
      </c>
      <c r="L488" s="8">
        <v>0</v>
      </c>
      <c r="M488" s="8">
        <v>0</v>
      </c>
      <c r="N488" s="8">
        <v>0</v>
      </c>
      <c r="O488" s="8">
        <v>0</v>
      </c>
      <c r="Q488" s="9">
        <v>0</v>
      </c>
      <c r="R488" s="7"/>
      <c r="X488" s="8">
        <v>0</v>
      </c>
      <c r="Y488" s="9" t="s">
        <v>72</v>
      </c>
      <c r="Z488" s="7"/>
      <c r="AF488" s="8">
        <v>0</v>
      </c>
      <c r="AG488" s="9" t="s">
        <v>72</v>
      </c>
      <c r="AH488" s="7"/>
    </row>
    <row r="489" spans="1:34" x14ac:dyDescent="0.45">
      <c r="A489" s="4">
        <v>58227</v>
      </c>
      <c r="B489" s="7"/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9"/>
      <c r="J489" s="7"/>
      <c r="K489" s="8">
        <v>0</v>
      </c>
      <c r="L489" s="8">
        <v>0</v>
      </c>
      <c r="M489" s="8">
        <v>0</v>
      </c>
      <c r="N489" s="8">
        <v>0</v>
      </c>
      <c r="O489" s="8">
        <v>0</v>
      </c>
      <c r="Q489" s="9">
        <v>0</v>
      </c>
      <c r="R489" s="7"/>
      <c r="X489" s="8">
        <v>0</v>
      </c>
      <c r="Y489" s="9" t="s">
        <v>72</v>
      </c>
      <c r="Z489" s="7"/>
      <c r="AF489" s="8">
        <v>0</v>
      </c>
      <c r="AG489" s="9" t="s">
        <v>72</v>
      </c>
      <c r="AH489" s="7"/>
    </row>
    <row r="490" spans="1:34" x14ac:dyDescent="0.45">
      <c r="A490" s="4">
        <v>58257</v>
      </c>
      <c r="B490" s="7"/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9"/>
      <c r="J490" s="7"/>
      <c r="K490" s="8">
        <v>0</v>
      </c>
      <c r="L490" s="8">
        <v>0</v>
      </c>
      <c r="M490" s="8">
        <v>0</v>
      </c>
      <c r="N490" s="8">
        <v>0</v>
      </c>
      <c r="O490" s="8">
        <v>0</v>
      </c>
      <c r="Q490" s="9">
        <v>0</v>
      </c>
      <c r="R490" s="7"/>
      <c r="X490" s="8">
        <v>0</v>
      </c>
      <c r="Y490" s="9" t="s">
        <v>72</v>
      </c>
      <c r="Z490" s="7"/>
      <c r="AF490" s="8">
        <v>0</v>
      </c>
      <c r="AG490" s="9" t="s">
        <v>72</v>
      </c>
      <c r="AH490" s="7"/>
    </row>
    <row r="491" spans="1:34" x14ac:dyDescent="0.45">
      <c r="A491" s="4">
        <v>58288</v>
      </c>
      <c r="B491" s="7"/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9"/>
      <c r="J491" s="7"/>
      <c r="K491" s="8">
        <v>0</v>
      </c>
      <c r="L491" s="8">
        <v>0</v>
      </c>
      <c r="M491" s="8">
        <v>0</v>
      </c>
      <c r="N491" s="8">
        <v>0</v>
      </c>
      <c r="O491" s="8">
        <v>0</v>
      </c>
      <c r="Q491" s="9">
        <v>0</v>
      </c>
      <c r="R491" s="7"/>
      <c r="X491" s="8">
        <v>0</v>
      </c>
      <c r="Y491" s="9" t="s">
        <v>72</v>
      </c>
      <c r="Z491" s="7"/>
      <c r="AF491" s="8">
        <v>0</v>
      </c>
      <c r="AG491" s="9" t="s">
        <v>72</v>
      </c>
      <c r="AH491" s="7"/>
    </row>
    <row r="492" spans="1:34" x14ac:dyDescent="0.45">
      <c r="A492" s="4">
        <v>58319</v>
      </c>
      <c r="B492" s="7"/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9"/>
      <c r="J492" s="7"/>
      <c r="K492" s="8">
        <v>0</v>
      </c>
      <c r="L492" s="8">
        <v>0</v>
      </c>
      <c r="M492" s="8">
        <v>0</v>
      </c>
      <c r="N492" s="8">
        <v>0</v>
      </c>
      <c r="O492" s="8">
        <v>0</v>
      </c>
      <c r="Q492" s="9">
        <v>0</v>
      </c>
      <c r="R492" s="7"/>
      <c r="X492" s="8">
        <v>0</v>
      </c>
      <c r="Y492" s="9" t="s">
        <v>72</v>
      </c>
      <c r="Z492" s="7"/>
      <c r="AF492" s="8">
        <v>0</v>
      </c>
      <c r="AG492" s="9" t="s">
        <v>72</v>
      </c>
      <c r="AH492" s="7"/>
    </row>
    <row r="493" spans="1:34" x14ac:dyDescent="0.45">
      <c r="A493" s="4">
        <v>58349</v>
      </c>
      <c r="B493" s="7"/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9"/>
      <c r="J493" s="7"/>
      <c r="K493" s="8">
        <v>0</v>
      </c>
      <c r="L493" s="8">
        <v>0</v>
      </c>
      <c r="M493" s="8">
        <v>0</v>
      </c>
      <c r="N493" s="8">
        <v>0</v>
      </c>
      <c r="O493" s="8">
        <v>0</v>
      </c>
      <c r="Q493" s="9">
        <v>0</v>
      </c>
      <c r="R493" s="7"/>
      <c r="X493" s="8">
        <v>0</v>
      </c>
      <c r="Y493" s="9" t="s">
        <v>72</v>
      </c>
      <c r="Z493" s="7"/>
      <c r="AF493" s="8">
        <v>0</v>
      </c>
      <c r="AG493" s="9" t="s">
        <v>72</v>
      </c>
      <c r="AH493" s="7"/>
    </row>
    <row r="494" spans="1:34" x14ac:dyDescent="0.45">
      <c r="A494" s="4">
        <v>58380</v>
      </c>
      <c r="B494" s="7"/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9"/>
      <c r="J494" s="7"/>
      <c r="K494" s="8">
        <v>0</v>
      </c>
      <c r="L494" s="8">
        <v>0</v>
      </c>
      <c r="M494" s="8">
        <v>0</v>
      </c>
      <c r="N494" s="8">
        <v>0</v>
      </c>
      <c r="O494" s="8">
        <v>0</v>
      </c>
      <c r="Q494" s="9">
        <v>0</v>
      </c>
      <c r="R494" s="7"/>
      <c r="X494" s="8">
        <v>0</v>
      </c>
      <c r="Y494" s="9" t="s">
        <v>72</v>
      </c>
      <c r="Z494" s="7"/>
      <c r="AF494" s="8">
        <v>0</v>
      </c>
      <c r="AG494" s="9" t="s">
        <v>72</v>
      </c>
      <c r="AH494" s="7"/>
    </row>
    <row r="495" spans="1:34" x14ac:dyDescent="0.45">
      <c r="A495" s="4">
        <v>58410</v>
      </c>
      <c r="B495" s="7"/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9"/>
      <c r="J495" s="7"/>
      <c r="K495" s="8">
        <v>0</v>
      </c>
      <c r="L495" s="8">
        <v>0</v>
      </c>
      <c r="M495" s="8">
        <v>0</v>
      </c>
      <c r="N495" s="8">
        <v>0</v>
      </c>
      <c r="O495" s="8">
        <v>0</v>
      </c>
      <c r="Q495" s="9">
        <v>0</v>
      </c>
      <c r="R495" s="7"/>
      <c r="X495" s="8">
        <v>0</v>
      </c>
      <c r="Y495" s="9" t="s">
        <v>72</v>
      </c>
      <c r="Z495" s="7"/>
      <c r="AF495" s="8">
        <v>0</v>
      </c>
      <c r="AG495" s="9" t="s">
        <v>72</v>
      </c>
      <c r="AH495" s="7"/>
    </row>
    <row r="496" spans="1:34" x14ac:dyDescent="0.45">
      <c r="A496" s="4">
        <v>58441</v>
      </c>
      <c r="B496" s="7"/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9"/>
      <c r="J496" s="7"/>
      <c r="K496" s="8">
        <v>0</v>
      </c>
      <c r="L496" s="8">
        <v>0</v>
      </c>
      <c r="M496" s="8">
        <v>0</v>
      </c>
      <c r="N496" s="8">
        <v>0</v>
      </c>
      <c r="O496" s="8">
        <v>0</v>
      </c>
      <c r="Q496" s="9">
        <v>0</v>
      </c>
      <c r="R496" s="7"/>
      <c r="X496" s="8">
        <v>0</v>
      </c>
      <c r="Y496" s="9" t="s">
        <v>72</v>
      </c>
      <c r="Z496" s="7"/>
      <c r="AF496" s="8">
        <v>0</v>
      </c>
      <c r="AG496" s="9" t="s">
        <v>72</v>
      </c>
      <c r="AH496" s="7"/>
    </row>
    <row r="497" spans="1:34" x14ac:dyDescent="0.45">
      <c r="A497" s="4">
        <v>58472</v>
      </c>
      <c r="B497" s="7"/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9"/>
      <c r="J497" s="7"/>
      <c r="K497" s="8">
        <v>0</v>
      </c>
      <c r="L497" s="8">
        <v>0</v>
      </c>
      <c r="M497" s="8">
        <v>0</v>
      </c>
      <c r="N497" s="8">
        <v>0</v>
      </c>
      <c r="O497" s="8">
        <v>0</v>
      </c>
      <c r="Q497" s="9">
        <v>0</v>
      </c>
      <c r="R497" s="7"/>
      <c r="X497" s="8">
        <v>0</v>
      </c>
      <c r="Y497" s="9" t="s">
        <v>72</v>
      </c>
      <c r="Z497" s="7"/>
      <c r="AF497" s="8">
        <v>0</v>
      </c>
      <c r="AG497" s="9" t="s">
        <v>72</v>
      </c>
      <c r="AH497" s="7"/>
    </row>
    <row r="498" spans="1:34" x14ac:dyDescent="0.45">
      <c r="A498" s="4">
        <v>58501</v>
      </c>
      <c r="B498" s="7"/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9"/>
      <c r="J498" s="7"/>
      <c r="K498" s="8">
        <v>0</v>
      </c>
      <c r="L498" s="8">
        <v>0</v>
      </c>
      <c r="M498" s="8">
        <v>0</v>
      </c>
      <c r="N498" s="8">
        <v>0</v>
      </c>
      <c r="O498" s="8">
        <v>0</v>
      </c>
      <c r="Q498" s="9">
        <v>0</v>
      </c>
      <c r="R498" s="7"/>
      <c r="X498" s="8">
        <v>0</v>
      </c>
      <c r="Y498" s="9" t="s">
        <v>72</v>
      </c>
      <c r="Z498" s="7"/>
      <c r="AF498" s="8">
        <v>0</v>
      </c>
      <c r="AG498" s="9" t="s">
        <v>72</v>
      </c>
      <c r="AH498" s="7"/>
    </row>
    <row r="499" spans="1:34" x14ac:dyDescent="0.45">
      <c r="A499" s="4">
        <v>58532</v>
      </c>
      <c r="B499" s="7"/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9"/>
      <c r="J499" s="7"/>
      <c r="K499" s="8">
        <v>0</v>
      </c>
      <c r="L499" s="8">
        <v>0</v>
      </c>
      <c r="M499" s="8">
        <v>0</v>
      </c>
      <c r="N499" s="8">
        <v>0</v>
      </c>
      <c r="O499" s="8">
        <v>0</v>
      </c>
      <c r="Q499" s="9">
        <v>0</v>
      </c>
      <c r="R499" s="7"/>
      <c r="X499" s="8">
        <v>0</v>
      </c>
      <c r="Y499" s="9" t="s">
        <v>72</v>
      </c>
      <c r="Z499" s="7"/>
      <c r="AF499" s="8">
        <v>0</v>
      </c>
      <c r="AG499" s="9" t="s">
        <v>72</v>
      </c>
      <c r="AH499" s="7"/>
    </row>
    <row r="500" spans="1:34" x14ac:dyDescent="0.45">
      <c r="A500" s="4">
        <v>58562</v>
      </c>
      <c r="B500" s="7"/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9"/>
      <c r="J500" s="7"/>
      <c r="K500" s="8">
        <v>0</v>
      </c>
      <c r="L500" s="8">
        <v>0</v>
      </c>
      <c r="M500" s="8">
        <v>0</v>
      </c>
      <c r="N500" s="8">
        <v>0</v>
      </c>
      <c r="O500" s="8">
        <v>0</v>
      </c>
      <c r="Q500" s="9">
        <v>0</v>
      </c>
      <c r="R500" s="7"/>
      <c r="X500" s="8">
        <v>0</v>
      </c>
      <c r="Y500" s="9" t="s">
        <v>72</v>
      </c>
      <c r="Z500" s="7"/>
      <c r="AF500" s="8">
        <v>0</v>
      </c>
      <c r="AG500" s="9" t="s">
        <v>72</v>
      </c>
      <c r="AH500" s="7"/>
    </row>
    <row r="501" spans="1:34" x14ac:dyDescent="0.45">
      <c r="A501" s="4">
        <v>58593</v>
      </c>
      <c r="B501" s="7"/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9"/>
      <c r="J501" s="7"/>
      <c r="K501" s="8">
        <v>0</v>
      </c>
      <c r="L501" s="8">
        <v>0</v>
      </c>
      <c r="M501" s="8">
        <v>0</v>
      </c>
      <c r="N501" s="8">
        <v>0</v>
      </c>
      <c r="O501" s="8">
        <v>0</v>
      </c>
      <c r="Q501" s="9">
        <v>0</v>
      </c>
      <c r="R501" s="7"/>
      <c r="X501" s="8">
        <v>0</v>
      </c>
      <c r="Y501" s="9" t="s">
        <v>72</v>
      </c>
      <c r="Z501" s="7"/>
      <c r="AF501" s="8">
        <v>0</v>
      </c>
      <c r="AG501" s="9" t="s">
        <v>72</v>
      </c>
      <c r="AH501" s="7"/>
    </row>
    <row r="502" spans="1:34" x14ac:dyDescent="0.45">
      <c r="A502" s="4">
        <v>58623</v>
      </c>
      <c r="B502" s="7"/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9"/>
      <c r="J502" s="7"/>
      <c r="K502" s="8">
        <v>0</v>
      </c>
      <c r="L502" s="8">
        <v>0</v>
      </c>
      <c r="M502" s="8">
        <v>0</v>
      </c>
      <c r="N502" s="8">
        <v>0</v>
      </c>
      <c r="O502" s="8">
        <v>0</v>
      </c>
      <c r="Q502" s="9">
        <v>0</v>
      </c>
      <c r="R502" s="7"/>
      <c r="X502" s="8">
        <v>0</v>
      </c>
      <c r="Y502" s="9" t="s">
        <v>72</v>
      </c>
      <c r="Z502" s="7"/>
      <c r="AF502" s="8">
        <v>0</v>
      </c>
      <c r="AG502" s="9" t="s">
        <v>72</v>
      </c>
      <c r="AH502" s="7"/>
    </row>
    <row r="503" spans="1:34" x14ac:dyDescent="0.45">
      <c r="A503" s="4">
        <v>58654</v>
      </c>
      <c r="B503" s="7"/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9"/>
      <c r="J503" s="7"/>
      <c r="K503" s="8">
        <v>0</v>
      </c>
      <c r="L503" s="8">
        <v>0</v>
      </c>
      <c r="M503" s="8">
        <v>0</v>
      </c>
      <c r="N503" s="8">
        <v>0</v>
      </c>
      <c r="O503" s="8">
        <v>0</v>
      </c>
      <c r="Q503" s="9">
        <v>0</v>
      </c>
      <c r="R503" s="7"/>
      <c r="X503" s="8">
        <v>0</v>
      </c>
      <c r="Y503" s="9" t="s">
        <v>72</v>
      </c>
      <c r="Z503" s="7"/>
      <c r="AF503" s="8">
        <v>0</v>
      </c>
      <c r="AG503" s="9" t="s">
        <v>72</v>
      </c>
      <c r="AH503" s="7"/>
    </row>
    <row r="504" spans="1:34" x14ac:dyDescent="0.45">
      <c r="A504" s="4">
        <v>58685</v>
      </c>
      <c r="B504" s="7"/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9"/>
      <c r="J504" s="7"/>
      <c r="K504" s="8">
        <v>0</v>
      </c>
      <c r="L504" s="8">
        <v>0</v>
      </c>
      <c r="M504" s="8">
        <v>0</v>
      </c>
      <c r="N504" s="8">
        <v>0</v>
      </c>
      <c r="O504" s="8">
        <v>0</v>
      </c>
      <c r="Q504" s="9">
        <v>0</v>
      </c>
      <c r="R504" s="7"/>
      <c r="X504" s="8">
        <v>0</v>
      </c>
      <c r="Y504" s="9" t="s">
        <v>72</v>
      </c>
      <c r="Z504" s="7"/>
      <c r="AF504" s="8">
        <v>0</v>
      </c>
      <c r="AG504" s="9" t="s">
        <v>72</v>
      </c>
      <c r="AH504" s="7"/>
    </row>
    <row r="505" spans="1:34" x14ac:dyDescent="0.45">
      <c r="A505" s="4">
        <v>58715</v>
      </c>
      <c r="B505" s="7"/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9"/>
      <c r="J505" s="7"/>
      <c r="K505" s="8">
        <v>0</v>
      </c>
      <c r="L505" s="8">
        <v>0</v>
      </c>
      <c r="M505" s="8">
        <v>0</v>
      </c>
      <c r="N505" s="8">
        <v>0</v>
      </c>
      <c r="O505" s="8">
        <v>0</v>
      </c>
      <c r="Q505" s="9">
        <v>0</v>
      </c>
      <c r="R505" s="7"/>
      <c r="X505" s="8">
        <v>0</v>
      </c>
      <c r="Y505" s="9" t="s">
        <v>72</v>
      </c>
      <c r="Z505" s="7"/>
      <c r="AF505" s="8">
        <v>0</v>
      </c>
      <c r="AG505" s="9" t="s">
        <v>72</v>
      </c>
      <c r="AH505" s="7"/>
    </row>
    <row r="506" spans="1:34" x14ac:dyDescent="0.45">
      <c r="A506" s="4">
        <v>58746</v>
      </c>
      <c r="B506" s="7"/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9"/>
      <c r="J506" s="7"/>
      <c r="K506" s="8">
        <v>0</v>
      </c>
      <c r="L506" s="8">
        <v>0</v>
      </c>
      <c r="M506" s="8">
        <v>0</v>
      </c>
      <c r="N506" s="8">
        <v>0</v>
      </c>
      <c r="O506" s="8">
        <v>0</v>
      </c>
      <c r="Q506" s="9">
        <v>0</v>
      </c>
      <c r="R506" s="7"/>
      <c r="X506" s="8">
        <v>0</v>
      </c>
      <c r="Y506" s="9" t="s">
        <v>72</v>
      </c>
      <c r="Z506" s="7"/>
      <c r="AF506" s="8">
        <v>0</v>
      </c>
      <c r="AG506" s="9" t="s">
        <v>72</v>
      </c>
      <c r="AH506" s="7"/>
    </row>
    <row r="507" spans="1:34" x14ac:dyDescent="0.45">
      <c r="A507" s="4">
        <v>58776</v>
      </c>
      <c r="B507" s="7"/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9"/>
      <c r="J507" s="7"/>
      <c r="K507" s="8">
        <v>0</v>
      </c>
      <c r="L507" s="8">
        <v>0</v>
      </c>
      <c r="M507" s="8">
        <v>0</v>
      </c>
      <c r="N507" s="8">
        <v>0</v>
      </c>
      <c r="O507" s="8">
        <v>0</v>
      </c>
      <c r="Q507" s="9">
        <v>0</v>
      </c>
      <c r="R507" s="7"/>
      <c r="X507" s="8">
        <v>0</v>
      </c>
      <c r="Y507" s="9" t="s">
        <v>72</v>
      </c>
      <c r="Z507" s="7"/>
      <c r="AF507" s="8">
        <v>0</v>
      </c>
      <c r="AG507" s="9" t="s">
        <v>72</v>
      </c>
      <c r="AH507" s="7"/>
    </row>
    <row r="508" spans="1:34" x14ac:dyDescent="0.45">
      <c r="A508" s="4">
        <v>58807</v>
      </c>
      <c r="B508" s="7"/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9"/>
      <c r="J508" s="7"/>
      <c r="K508" s="8">
        <v>0</v>
      </c>
      <c r="L508" s="8">
        <v>0</v>
      </c>
      <c r="M508" s="8">
        <v>0</v>
      </c>
      <c r="N508" s="8">
        <v>0</v>
      </c>
      <c r="O508" s="8">
        <v>0</v>
      </c>
      <c r="Q508" s="9">
        <v>0</v>
      </c>
      <c r="R508" s="7"/>
      <c r="X508" s="8">
        <v>0</v>
      </c>
      <c r="Y508" s="9" t="s">
        <v>72</v>
      </c>
      <c r="Z508" s="7"/>
      <c r="AF508" s="8">
        <v>0</v>
      </c>
      <c r="AG508" s="9" t="s">
        <v>72</v>
      </c>
      <c r="AH508" s="7"/>
    </row>
    <row r="509" spans="1:34" x14ac:dyDescent="0.45">
      <c r="A509" s="4">
        <v>58838</v>
      </c>
      <c r="B509" s="7"/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9"/>
      <c r="J509" s="7"/>
      <c r="K509" s="8">
        <v>0</v>
      </c>
      <c r="L509" s="8">
        <v>0</v>
      </c>
      <c r="M509" s="8">
        <v>0</v>
      </c>
      <c r="N509" s="8">
        <v>0</v>
      </c>
      <c r="O509" s="8">
        <v>0</v>
      </c>
      <c r="Q509" s="9">
        <v>0</v>
      </c>
      <c r="R509" s="7"/>
      <c r="X509" s="8">
        <v>0</v>
      </c>
      <c r="Y509" s="9" t="s">
        <v>72</v>
      </c>
      <c r="Z509" s="7"/>
      <c r="AF509" s="8">
        <v>0</v>
      </c>
      <c r="AG509" s="9" t="s">
        <v>72</v>
      </c>
      <c r="AH509" s="7"/>
    </row>
    <row r="510" spans="1:34" x14ac:dyDescent="0.45">
      <c r="A510" s="4">
        <v>58866</v>
      </c>
      <c r="B510" s="7"/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9"/>
      <c r="J510" s="7"/>
      <c r="K510" s="8">
        <v>0</v>
      </c>
      <c r="L510" s="8">
        <v>0</v>
      </c>
      <c r="M510" s="8">
        <v>0</v>
      </c>
      <c r="N510" s="8">
        <v>0</v>
      </c>
      <c r="O510" s="8">
        <v>0</v>
      </c>
      <c r="Q510" s="9">
        <v>0</v>
      </c>
      <c r="R510" s="7"/>
      <c r="X510" s="8">
        <v>0</v>
      </c>
      <c r="Y510" s="9" t="s">
        <v>72</v>
      </c>
      <c r="Z510" s="7"/>
      <c r="AF510" s="8">
        <v>0</v>
      </c>
      <c r="AG510" s="9" t="s">
        <v>72</v>
      </c>
      <c r="AH510" s="7"/>
    </row>
    <row r="511" spans="1:34" x14ac:dyDescent="0.45">
      <c r="A511" s="4">
        <v>58897</v>
      </c>
      <c r="B511" s="7"/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9"/>
      <c r="J511" s="7"/>
      <c r="K511" s="8">
        <v>0</v>
      </c>
      <c r="L511" s="8">
        <v>0</v>
      </c>
      <c r="M511" s="8">
        <v>0</v>
      </c>
      <c r="N511" s="8">
        <v>0</v>
      </c>
      <c r="O511" s="8">
        <v>0</v>
      </c>
      <c r="Q511" s="9">
        <v>0</v>
      </c>
      <c r="R511" s="7"/>
      <c r="X511" s="8">
        <v>0</v>
      </c>
      <c r="Y511" s="9" t="s">
        <v>72</v>
      </c>
      <c r="Z511" s="7"/>
      <c r="AF511" s="8">
        <v>0</v>
      </c>
      <c r="AG511" s="9" t="s">
        <v>72</v>
      </c>
      <c r="AH511" s="7"/>
    </row>
    <row r="512" spans="1:34" x14ac:dyDescent="0.45">
      <c r="A512" s="4">
        <v>58927</v>
      </c>
      <c r="B512" s="7"/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9"/>
      <c r="J512" s="7"/>
      <c r="K512" s="8">
        <v>0</v>
      </c>
      <c r="L512" s="8">
        <v>0</v>
      </c>
      <c r="M512" s="8">
        <v>0</v>
      </c>
      <c r="N512" s="8">
        <v>0</v>
      </c>
      <c r="O512" s="8">
        <v>0</v>
      </c>
      <c r="Q512" s="9">
        <v>0</v>
      </c>
      <c r="R512" s="7"/>
      <c r="X512" s="8">
        <v>0</v>
      </c>
      <c r="Y512" s="9" t="s">
        <v>72</v>
      </c>
      <c r="Z512" s="7"/>
      <c r="AF512" s="8">
        <v>0</v>
      </c>
      <c r="AG512" s="9" t="s">
        <v>72</v>
      </c>
      <c r="AH512" s="7"/>
    </row>
    <row r="513" spans="1:34" x14ac:dyDescent="0.45">
      <c r="A513" s="4">
        <v>58958</v>
      </c>
      <c r="B513" s="7"/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9"/>
      <c r="J513" s="7"/>
      <c r="K513" s="8">
        <v>0</v>
      </c>
      <c r="L513" s="8">
        <v>0</v>
      </c>
      <c r="M513" s="8">
        <v>0</v>
      </c>
      <c r="N513" s="8">
        <v>0</v>
      </c>
      <c r="O513" s="8">
        <v>0</v>
      </c>
      <c r="Q513" s="9">
        <v>0</v>
      </c>
      <c r="R513" s="7"/>
      <c r="X513" s="8">
        <v>0</v>
      </c>
      <c r="Y513" s="9" t="s">
        <v>72</v>
      </c>
      <c r="Z513" s="7"/>
      <c r="AF513" s="8">
        <v>0</v>
      </c>
      <c r="AG513" s="9" t="s">
        <v>72</v>
      </c>
      <c r="AH513" s="7"/>
    </row>
    <row r="514" spans="1:34" x14ac:dyDescent="0.45">
      <c r="A514" s="4">
        <v>58988</v>
      </c>
      <c r="B514" s="7"/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9"/>
      <c r="J514" s="7"/>
      <c r="K514" s="8">
        <v>0</v>
      </c>
      <c r="L514" s="8">
        <v>0</v>
      </c>
      <c r="M514" s="8">
        <v>0</v>
      </c>
      <c r="N514" s="8">
        <v>0</v>
      </c>
      <c r="O514" s="8">
        <v>0</v>
      </c>
      <c r="Q514" s="9">
        <v>0</v>
      </c>
      <c r="R514" s="7"/>
      <c r="X514" s="8">
        <v>0</v>
      </c>
      <c r="Y514" s="9" t="s">
        <v>72</v>
      </c>
      <c r="Z514" s="7"/>
      <c r="AF514" s="8">
        <v>0</v>
      </c>
      <c r="AG514" s="9" t="s">
        <v>72</v>
      </c>
      <c r="AH514" s="7"/>
    </row>
    <row r="515" spans="1:34" x14ac:dyDescent="0.45">
      <c r="A515" s="4">
        <v>59019</v>
      </c>
      <c r="B515" s="7"/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9"/>
      <c r="J515" s="7"/>
      <c r="K515" s="8">
        <v>0</v>
      </c>
      <c r="L515" s="8">
        <v>0</v>
      </c>
      <c r="M515" s="8">
        <v>0</v>
      </c>
      <c r="N515" s="8">
        <v>0</v>
      </c>
      <c r="O515" s="8">
        <v>0</v>
      </c>
      <c r="Q515" s="9">
        <v>0</v>
      </c>
      <c r="R515" s="7"/>
      <c r="X515" s="8">
        <v>0</v>
      </c>
      <c r="Y515" s="9" t="s">
        <v>72</v>
      </c>
      <c r="Z515" s="7"/>
      <c r="AF515" s="8">
        <v>0</v>
      </c>
      <c r="AG515" s="9" t="s">
        <v>72</v>
      </c>
      <c r="AH515" s="7"/>
    </row>
    <row r="516" spans="1:34" x14ac:dyDescent="0.45">
      <c r="A516" s="4">
        <v>59050</v>
      </c>
      <c r="B516" s="7"/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9"/>
      <c r="J516" s="7"/>
      <c r="K516" s="8">
        <v>0</v>
      </c>
      <c r="L516" s="8">
        <v>0</v>
      </c>
      <c r="M516" s="8">
        <v>0</v>
      </c>
      <c r="N516" s="8">
        <v>0</v>
      </c>
      <c r="O516" s="8">
        <v>0</v>
      </c>
      <c r="Q516" s="9">
        <v>0</v>
      </c>
      <c r="R516" s="7"/>
      <c r="X516" s="8">
        <v>0</v>
      </c>
      <c r="Y516" s="9" t="s">
        <v>72</v>
      </c>
      <c r="Z516" s="7"/>
      <c r="AF516" s="8">
        <v>0</v>
      </c>
      <c r="AG516" s="9" t="s">
        <v>72</v>
      </c>
      <c r="AH516" s="7"/>
    </row>
    <row r="517" spans="1:34" x14ac:dyDescent="0.45">
      <c r="A517" s="4">
        <v>59080</v>
      </c>
      <c r="B517" s="7"/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9"/>
      <c r="J517" s="7"/>
      <c r="K517" s="8">
        <v>0</v>
      </c>
      <c r="L517" s="8">
        <v>0</v>
      </c>
      <c r="M517" s="8">
        <v>0</v>
      </c>
      <c r="N517" s="8">
        <v>0</v>
      </c>
      <c r="O517" s="8">
        <v>0</v>
      </c>
      <c r="Q517" s="9">
        <v>0</v>
      </c>
      <c r="R517" s="7"/>
      <c r="X517" s="8">
        <v>0</v>
      </c>
      <c r="Y517" s="9" t="s">
        <v>72</v>
      </c>
      <c r="Z517" s="7"/>
      <c r="AF517" s="8">
        <v>0</v>
      </c>
      <c r="AG517" s="9" t="s">
        <v>72</v>
      </c>
      <c r="AH517" s="7"/>
    </row>
    <row r="518" spans="1:34" x14ac:dyDescent="0.45">
      <c r="A518" s="4">
        <v>59111</v>
      </c>
      <c r="B518" s="7"/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9"/>
      <c r="J518" s="7"/>
      <c r="K518" s="8">
        <v>0</v>
      </c>
      <c r="L518" s="8">
        <v>0</v>
      </c>
      <c r="M518" s="8">
        <v>0</v>
      </c>
      <c r="N518" s="8">
        <v>0</v>
      </c>
      <c r="O518" s="8">
        <v>0</v>
      </c>
      <c r="Q518" s="9">
        <v>0</v>
      </c>
      <c r="R518" s="7"/>
      <c r="X518" s="8">
        <v>0</v>
      </c>
      <c r="Y518" s="9" t="s">
        <v>72</v>
      </c>
      <c r="Z518" s="7"/>
      <c r="AF518" s="8">
        <v>0</v>
      </c>
      <c r="AG518" s="9" t="s">
        <v>72</v>
      </c>
      <c r="AH518" s="7"/>
    </row>
    <row r="519" spans="1:34" x14ac:dyDescent="0.45">
      <c r="A519" s="4">
        <v>59141</v>
      </c>
      <c r="B519" s="7"/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9"/>
      <c r="J519" s="7"/>
      <c r="K519" s="8">
        <v>0</v>
      </c>
      <c r="L519" s="8">
        <v>0</v>
      </c>
      <c r="M519" s="8">
        <v>0</v>
      </c>
      <c r="N519" s="8">
        <v>0</v>
      </c>
      <c r="O519" s="8">
        <v>0</v>
      </c>
      <c r="Q519" s="9">
        <v>0</v>
      </c>
      <c r="R519" s="7"/>
      <c r="X519" s="8">
        <v>0</v>
      </c>
      <c r="Y519" s="9" t="s">
        <v>72</v>
      </c>
      <c r="Z519" s="7"/>
      <c r="AF519" s="8">
        <v>0</v>
      </c>
      <c r="AG519" s="9" t="s">
        <v>72</v>
      </c>
      <c r="AH519" s="7"/>
    </row>
    <row r="520" spans="1:34" x14ac:dyDescent="0.45">
      <c r="A520" s="4">
        <v>59172</v>
      </c>
      <c r="B520" s="7"/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9"/>
      <c r="J520" s="7"/>
      <c r="K520" s="8">
        <v>0</v>
      </c>
      <c r="L520" s="8">
        <v>0</v>
      </c>
      <c r="M520" s="8">
        <v>0</v>
      </c>
      <c r="N520" s="8">
        <v>0</v>
      </c>
      <c r="O520" s="8">
        <v>0</v>
      </c>
      <c r="Q520" s="9">
        <v>0</v>
      </c>
      <c r="R520" s="7"/>
      <c r="X520" s="8">
        <v>0</v>
      </c>
      <c r="Y520" s="9" t="s">
        <v>72</v>
      </c>
      <c r="Z520" s="7"/>
      <c r="AF520" s="8">
        <v>0</v>
      </c>
      <c r="AG520" s="9" t="s">
        <v>72</v>
      </c>
      <c r="AH520" s="7"/>
    </row>
    <row r="521" spans="1:34" x14ac:dyDescent="0.45">
      <c r="A521" s="4">
        <v>59203</v>
      </c>
      <c r="B521" s="7"/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9"/>
      <c r="J521" s="7"/>
      <c r="K521" s="8">
        <v>0</v>
      </c>
      <c r="L521" s="8">
        <v>0</v>
      </c>
      <c r="M521" s="8">
        <v>0</v>
      </c>
      <c r="N521" s="8">
        <v>0</v>
      </c>
      <c r="O521" s="8">
        <v>0</v>
      </c>
      <c r="Q521" s="9">
        <v>0</v>
      </c>
      <c r="R521" s="7"/>
      <c r="X521" s="8">
        <v>0</v>
      </c>
      <c r="Y521" s="9" t="s">
        <v>72</v>
      </c>
      <c r="Z521" s="7"/>
      <c r="AF521" s="8">
        <v>0</v>
      </c>
      <c r="AG521" s="9" t="s">
        <v>72</v>
      </c>
      <c r="AH521" s="7"/>
    </row>
    <row r="522" spans="1:34" x14ac:dyDescent="0.45">
      <c r="A522" s="4">
        <v>59231</v>
      </c>
      <c r="B522" s="7"/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9"/>
      <c r="J522" s="7"/>
      <c r="K522" s="8">
        <v>0</v>
      </c>
      <c r="L522" s="8">
        <v>0</v>
      </c>
      <c r="M522" s="8">
        <v>0</v>
      </c>
      <c r="N522" s="8">
        <v>0</v>
      </c>
      <c r="O522" s="8">
        <v>0</v>
      </c>
      <c r="Q522" s="9">
        <v>0</v>
      </c>
      <c r="R522" s="7"/>
      <c r="X522" s="8">
        <v>0</v>
      </c>
      <c r="Y522" s="9" t="s">
        <v>72</v>
      </c>
      <c r="Z522" s="7"/>
      <c r="AF522" s="8">
        <v>0</v>
      </c>
      <c r="AG522" s="9" t="s">
        <v>72</v>
      </c>
      <c r="AH522" s="7"/>
    </row>
    <row r="523" spans="1:34" x14ac:dyDescent="0.45">
      <c r="A523" s="4">
        <v>59262</v>
      </c>
      <c r="B523" s="7"/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9"/>
      <c r="J523" s="7"/>
      <c r="K523" s="8">
        <v>0</v>
      </c>
      <c r="L523" s="8">
        <v>0</v>
      </c>
      <c r="M523" s="8">
        <v>0</v>
      </c>
      <c r="N523" s="8">
        <v>0</v>
      </c>
      <c r="O523" s="8">
        <v>0</v>
      </c>
      <c r="Q523" s="9">
        <v>0</v>
      </c>
      <c r="R523" s="7"/>
      <c r="X523" s="8">
        <v>0</v>
      </c>
      <c r="Y523" s="9" t="s">
        <v>72</v>
      </c>
      <c r="Z523" s="7"/>
      <c r="AF523" s="8">
        <v>0</v>
      </c>
      <c r="AG523" s="9" t="s">
        <v>72</v>
      </c>
      <c r="AH523" s="7"/>
    </row>
    <row r="524" spans="1:34" x14ac:dyDescent="0.45">
      <c r="A524" s="4">
        <v>59292</v>
      </c>
      <c r="B524" s="7"/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9"/>
      <c r="J524" s="7"/>
      <c r="K524" s="8">
        <v>0</v>
      </c>
      <c r="L524" s="8">
        <v>0</v>
      </c>
      <c r="M524" s="8">
        <v>0</v>
      </c>
      <c r="N524" s="8">
        <v>0</v>
      </c>
      <c r="O524" s="8">
        <v>0</v>
      </c>
      <c r="Q524" s="9">
        <v>0</v>
      </c>
      <c r="R524" s="7"/>
      <c r="X524" s="8">
        <v>0</v>
      </c>
      <c r="Y524" s="9" t="s">
        <v>72</v>
      </c>
      <c r="Z524" s="7"/>
      <c r="AF524" s="8">
        <v>0</v>
      </c>
      <c r="AG524" s="9" t="s">
        <v>72</v>
      </c>
      <c r="AH524" s="7"/>
    </row>
    <row r="525" spans="1:34" x14ac:dyDescent="0.45">
      <c r="A525" s="4">
        <v>59323</v>
      </c>
      <c r="B525" s="7"/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9"/>
      <c r="J525" s="7"/>
      <c r="K525" s="8">
        <v>0</v>
      </c>
      <c r="L525" s="8">
        <v>0</v>
      </c>
      <c r="M525" s="8">
        <v>0</v>
      </c>
      <c r="N525" s="8">
        <v>0</v>
      </c>
      <c r="O525" s="8">
        <v>0</v>
      </c>
      <c r="Q525" s="9">
        <v>0</v>
      </c>
      <c r="R525" s="7"/>
      <c r="X525" s="8">
        <v>0</v>
      </c>
      <c r="Y525" s="9" t="s">
        <v>72</v>
      </c>
      <c r="Z525" s="7"/>
      <c r="AF525" s="8">
        <v>0</v>
      </c>
      <c r="AG525" s="9" t="s">
        <v>72</v>
      </c>
      <c r="AH525" s="7"/>
    </row>
    <row r="526" spans="1:34" x14ac:dyDescent="0.45">
      <c r="A526" s="4">
        <v>59353</v>
      </c>
      <c r="B526" s="7"/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9"/>
      <c r="J526" s="7"/>
      <c r="K526" s="8">
        <v>0</v>
      </c>
      <c r="L526" s="8">
        <v>0</v>
      </c>
      <c r="M526" s="8">
        <v>0</v>
      </c>
      <c r="N526" s="8">
        <v>0</v>
      </c>
      <c r="O526" s="8">
        <v>0</v>
      </c>
      <c r="Q526" s="9">
        <v>0</v>
      </c>
      <c r="R526" s="7"/>
      <c r="X526" s="8">
        <v>0</v>
      </c>
      <c r="Y526" s="9" t="s">
        <v>72</v>
      </c>
      <c r="Z526" s="7"/>
      <c r="AF526" s="8">
        <v>0</v>
      </c>
      <c r="AG526" s="9" t="s">
        <v>72</v>
      </c>
      <c r="AH526" s="7"/>
    </row>
    <row r="527" spans="1:34" x14ac:dyDescent="0.45">
      <c r="A527" s="4">
        <v>59384</v>
      </c>
      <c r="B527" s="7"/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9"/>
      <c r="J527" s="7"/>
      <c r="K527" s="8">
        <v>0</v>
      </c>
      <c r="L527" s="8">
        <v>0</v>
      </c>
      <c r="M527" s="8">
        <v>0</v>
      </c>
      <c r="N527" s="8">
        <v>0</v>
      </c>
      <c r="O527" s="8">
        <v>0</v>
      </c>
      <c r="Q527" s="9">
        <v>0</v>
      </c>
      <c r="R527" s="7"/>
      <c r="X527" s="8">
        <v>0</v>
      </c>
      <c r="Y527" s="9" t="s">
        <v>72</v>
      </c>
      <c r="Z527" s="7"/>
      <c r="AF527" s="8">
        <v>0</v>
      </c>
      <c r="AG527" s="9" t="s">
        <v>72</v>
      </c>
      <c r="AH527" s="7"/>
    </row>
    <row r="528" spans="1:34" x14ac:dyDescent="0.45">
      <c r="A528" s="4">
        <v>59415</v>
      </c>
      <c r="B528" s="7"/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J528" s="7"/>
      <c r="K528" s="8">
        <v>0</v>
      </c>
      <c r="L528" s="8">
        <v>0</v>
      </c>
      <c r="M528" s="8">
        <v>0</v>
      </c>
      <c r="N528" s="8">
        <v>0</v>
      </c>
      <c r="O528" s="8">
        <v>0</v>
      </c>
      <c r="Q528" s="9">
        <v>0</v>
      </c>
      <c r="R528" s="7"/>
      <c r="X528" s="8">
        <v>0</v>
      </c>
      <c r="Y528" s="9" t="s">
        <v>72</v>
      </c>
      <c r="Z528" s="7"/>
      <c r="AF528" s="8">
        <v>0</v>
      </c>
      <c r="AG528" s="9" t="s">
        <v>72</v>
      </c>
      <c r="AH528" s="7"/>
    </row>
    <row r="529" spans="1:34" x14ac:dyDescent="0.45">
      <c r="A529" s="4">
        <v>59445</v>
      </c>
      <c r="B529" s="7"/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J529" s="7"/>
      <c r="K529" s="8">
        <v>0</v>
      </c>
      <c r="L529" s="8">
        <v>0</v>
      </c>
      <c r="M529" s="8">
        <v>0</v>
      </c>
      <c r="N529" s="8">
        <v>0</v>
      </c>
      <c r="O529" s="8">
        <v>0</v>
      </c>
      <c r="Q529" s="9">
        <v>0</v>
      </c>
      <c r="R529" s="7"/>
      <c r="X529" s="8">
        <v>0</v>
      </c>
      <c r="Y529" s="9" t="s">
        <v>72</v>
      </c>
      <c r="Z529" s="7"/>
      <c r="AF529" s="8">
        <v>0</v>
      </c>
      <c r="AG529" s="9" t="s">
        <v>72</v>
      </c>
      <c r="AH529" s="7"/>
    </row>
    <row r="530" spans="1:34" x14ac:dyDescent="0.45">
      <c r="A530" s="4">
        <v>59476</v>
      </c>
      <c r="B530" s="7"/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J530" s="7"/>
      <c r="K530" s="8">
        <v>0</v>
      </c>
      <c r="L530" s="8">
        <v>0</v>
      </c>
      <c r="M530" s="8">
        <v>0</v>
      </c>
      <c r="N530" s="8">
        <v>0</v>
      </c>
      <c r="O530" s="8">
        <v>0</v>
      </c>
      <c r="Q530" s="9">
        <v>0</v>
      </c>
      <c r="R530" s="7"/>
      <c r="X530" s="8">
        <v>0</v>
      </c>
      <c r="Y530" s="9" t="s">
        <v>72</v>
      </c>
      <c r="Z530" s="7"/>
      <c r="AF530" s="8">
        <v>0</v>
      </c>
      <c r="AG530" s="9" t="s">
        <v>72</v>
      </c>
      <c r="AH530" s="7"/>
    </row>
    <row r="531" spans="1:34" x14ac:dyDescent="0.45">
      <c r="A531" s="4">
        <v>59506</v>
      </c>
      <c r="B531" s="7"/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J531" s="7"/>
      <c r="K531" s="8">
        <v>0</v>
      </c>
      <c r="L531" s="8">
        <v>0</v>
      </c>
      <c r="M531" s="8">
        <v>0</v>
      </c>
      <c r="N531" s="8">
        <v>0</v>
      </c>
      <c r="O531" s="8">
        <v>0</v>
      </c>
      <c r="Q531" s="9">
        <v>0</v>
      </c>
      <c r="R531" s="7"/>
      <c r="X531" s="8">
        <v>0</v>
      </c>
      <c r="Y531" s="9" t="s">
        <v>72</v>
      </c>
      <c r="Z531" s="7"/>
      <c r="AF531" s="8">
        <v>0</v>
      </c>
      <c r="AG531" s="9" t="s">
        <v>72</v>
      </c>
      <c r="AH531" s="7"/>
    </row>
    <row r="532" spans="1:34" x14ac:dyDescent="0.45">
      <c r="A532" s="4">
        <v>59537</v>
      </c>
      <c r="B532" s="7"/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J532" s="7"/>
      <c r="K532" s="8">
        <v>0</v>
      </c>
      <c r="L532" s="8">
        <v>0</v>
      </c>
      <c r="M532" s="8">
        <v>0</v>
      </c>
      <c r="N532" s="8">
        <v>0</v>
      </c>
      <c r="O532" s="8">
        <v>0</v>
      </c>
      <c r="Q532" s="9">
        <v>0</v>
      </c>
      <c r="R532" s="7"/>
      <c r="X532" s="8">
        <v>0</v>
      </c>
      <c r="Y532" s="9" t="s">
        <v>72</v>
      </c>
      <c r="Z532" s="7"/>
      <c r="AF532" s="8">
        <v>0</v>
      </c>
      <c r="AG532" s="9" t="s">
        <v>72</v>
      </c>
      <c r="AH532" s="7"/>
    </row>
    <row r="533" spans="1:34" x14ac:dyDescent="0.45">
      <c r="A533" s="4">
        <v>59568</v>
      </c>
      <c r="B533" s="7"/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J533" s="7"/>
      <c r="K533" s="8">
        <v>0</v>
      </c>
      <c r="L533" s="8">
        <v>0</v>
      </c>
      <c r="M533" s="8">
        <v>0</v>
      </c>
      <c r="N533" s="8">
        <v>0</v>
      </c>
      <c r="O533" s="8">
        <v>0</v>
      </c>
      <c r="Q533" s="9">
        <v>0</v>
      </c>
      <c r="R533" s="7"/>
      <c r="X533" s="8">
        <v>0</v>
      </c>
      <c r="Y533" s="9" t="s">
        <v>72</v>
      </c>
      <c r="Z533" s="7"/>
      <c r="AF533" s="8">
        <v>0</v>
      </c>
      <c r="AG533" s="9" t="s">
        <v>72</v>
      </c>
      <c r="AH533" s="7"/>
    </row>
    <row r="534" spans="1:34" x14ac:dyDescent="0.45">
      <c r="A534" s="4">
        <v>59596</v>
      </c>
      <c r="B534" s="7"/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J534" s="7"/>
      <c r="K534" s="8">
        <v>0</v>
      </c>
      <c r="L534" s="8">
        <v>0</v>
      </c>
      <c r="M534" s="8">
        <v>0</v>
      </c>
      <c r="N534" s="8">
        <v>0</v>
      </c>
      <c r="O534" s="8">
        <v>0</v>
      </c>
      <c r="Q534" s="9">
        <v>0</v>
      </c>
      <c r="R534" s="7"/>
      <c r="X534" s="8">
        <v>0</v>
      </c>
      <c r="Y534" s="9" t="s">
        <v>72</v>
      </c>
      <c r="Z534" s="7"/>
      <c r="AF534" s="8">
        <v>0</v>
      </c>
      <c r="AG534" s="9" t="s">
        <v>72</v>
      </c>
      <c r="AH534" s="7"/>
    </row>
    <row r="535" spans="1:34" x14ac:dyDescent="0.45">
      <c r="A535" s="4">
        <v>59627</v>
      </c>
      <c r="B535" s="7"/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J535" s="7"/>
      <c r="K535" s="8">
        <v>0</v>
      </c>
      <c r="L535" s="8">
        <v>0</v>
      </c>
      <c r="M535" s="8">
        <v>0</v>
      </c>
      <c r="N535" s="8">
        <v>0</v>
      </c>
      <c r="O535" s="8">
        <v>0</v>
      </c>
      <c r="Q535" s="9">
        <v>0</v>
      </c>
      <c r="R535" s="7"/>
      <c r="X535" s="8">
        <v>0</v>
      </c>
      <c r="Y535" s="9" t="s">
        <v>72</v>
      </c>
      <c r="Z535" s="7"/>
      <c r="AF535" s="8">
        <v>0</v>
      </c>
      <c r="AG535" s="9" t="s">
        <v>72</v>
      </c>
      <c r="AH535" s="7"/>
    </row>
    <row r="536" spans="1:34" x14ac:dyDescent="0.45">
      <c r="A536" s="4">
        <v>59657</v>
      </c>
      <c r="B536" s="7"/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J536" s="7"/>
      <c r="K536" s="8">
        <v>0</v>
      </c>
      <c r="L536" s="8">
        <v>0</v>
      </c>
      <c r="M536" s="8">
        <v>0</v>
      </c>
      <c r="N536" s="8">
        <v>0</v>
      </c>
      <c r="O536" s="8">
        <v>0</v>
      </c>
      <c r="Q536" s="9">
        <v>0</v>
      </c>
      <c r="R536" s="7"/>
      <c r="X536" s="8">
        <v>0</v>
      </c>
      <c r="Y536" s="9" t="s">
        <v>72</v>
      </c>
      <c r="Z536" s="7"/>
      <c r="AF536" s="8">
        <v>0</v>
      </c>
      <c r="AG536" s="9" t="s">
        <v>72</v>
      </c>
      <c r="AH536" s="7"/>
    </row>
    <row r="537" spans="1:34" x14ac:dyDescent="0.45">
      <c r="A537" s="4">
        <v>59688</v>
      </c>
      <c r="B537" s="7"/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J537" s="7"/>
      <c r="K537" s="8">
        <v>0</v>
      </c>
      <c r="L537" s="8">
        <v>0</v>
      </c>
      <c r="M537" s="8">
        <v>0</v>
      </c>
      <c r="N537" s="8">
        <v>0</v>
      </c>
      <c r="O537" s="8">
        <v>0</v>
      </c>
      <c r="Q537" s="9">
        <v>0</v>
      </c>
      <c r="R537" s="7"/>
      <c r="X537" s="8">
        <v>0</v>
      </c>
      <c r="Y537" s="9" t="s">
        <v>72</v>
      </c>
      <c r="Z537" s="7"/>
      <c r="AF537" s="8">
        <v>0</v>
      </c>
      <c r="AG537" s="9" t="s">
        <v>72</v>
      </c>
      <c r="AH537" s="7"/>
    </row>
    <row r="538" spans="1:34" x14ac:dyDescent="0.45">
      <c r="A538" s="4">
        <v>59718</v>
      </c>
      <c r="B538" s="7"/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J538" s="7"/>
      <c r="K538" s="8">
        <v>0</v>
      </c>
      <c r="L538" s="8">
        <v>0</v>
      </c>
      <c r="M538" s="8">
        <v>0</v>
      </c>
      <c r="N538" s="8">
        <v>0</v>
      </c>
      <c r="O538" s="8">
        <v>0</v>
      </c>
      <c r="Q538" s="9">
        <v>0</v>
      </c>
      <c r="R538" s="7"/>
      <c r="X538" s="8">
        <v>0</v>
      </c>
      <c r="Y538" s="9" t="s">
        <v>72</v>
      </c>
      <c r="Z538" s="7"/>
      <c r="AF538" s="8">
        <v>0</v>
      </c>
      <c r="AG538" s="9" t="s">
        <v>72</v>
      </c>
      <c r="AH538" s="7"/>
    </row>
    <row r="539" spans="1:34" x14ac:dyDescent="0.45">
      <c r="A539" s="4">
        <v>59749</v>
      </c>
      <c r="B539" s="7"/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J539" s="7"/>
      <c r="K539" s="8">
        <v>0</v>
      </c>
      <c r="L539" s="8">
        <v>0</v>
      </c>
      <c r="M539" s="8">
        <v>0</v>
      </c>
      <c r="N539" s="8">
        <v>0</v>
      </c>
      <c r="O539" s="8">
        <v>0</v>
      </c>
      <c r="Q539" s="9">
        <v>0</v>
      </c>
      <c r="R539" s="7"/>
      <c r="X539" s="8">
        <v>0</v>
      </c>
      <c r="Y539" s="9" t="s">
        <v>72</v>
      </c>
      <c r="Z539" s="7"/>
      <c r="AF539" s="8">
        <v>0</v>
      </c>
      <c r="AG539" s="9" t="s">
        <v>72</v>
      </c>
      <c r="AH539" s="7"/>
    </row>
    <row r="540" spans="1:34" x14ac:dyDescent="0.45">
      <c r="A540" s="4">
        <v>59780</v>
      </c>
      <c r="B540" s="7"/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J540" s="7"/>
      <c r="K540" s="8">
        <v>0</v>
      </c>
      <c r="L540" s="8">
        <v>0</v>
      </c>
      <c r="M540" s="8">
        <v>0</v>
      </c>
      <c r="N540" s="8">
        <v>0</v>
      </c>
      <c r="O540" s="8">
        <v>0</v>
      </c>
      <c r="Q540" s="9">
        <v>0</v>
      </c>
      <c r="R540" s="7"/>
      <c r="X540" s="8">
        <v>0</v>
      </c>
      <c r="Y540" s="9" t="s">
        <v>72</v>
      </c>
      <c r="Z540" s="7"/>
      <c r="AF540" s="8">
        <v>0</v>
      </c>
      <c r="AG540" s="9" t="s">
        <v>72</v>
      </c>
      <c r="AH540" s="7"/>
    </row>
    <row r="541" spans="1:34" x14ac:dyDescent="0.45">
      <c r="A541" s="4">
        <v>59810</v>
      </c>
      <c r="B541" s="7"/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J541" s="7"/>
      <c r="K541" s="8">
        <v>0</v>
      </c>
      <c r="L541" s="8">
        <v>0</v>
      </c>
      <c r="M541" s="8">
        <v>0</v>
      </c>
      <c r="N541" s="8">
        <v>0</v>
      </c>
      <c r="O541" s="8">
        <v>0</v>
      </c>
      <c r="Q541" s="9">
        <v>0</v>
      </c>
      <c r="R541" s="7"/>
      <c r="X541" s="8">
        <v>0</v>
      </c>
      <c r="Y541" s="9" t="s">
        <v>72</v>
      </c>
      <c r="Z541" s="7"/>
      <c r="AF541" s="8">
        <v>0</v>
      </c>
      <c r="AG541" s="9" t="s">
        <v>72</v>
      </c>
      <c r="AH541" s="7"/>
    </row>
    <row r="542" spans="1:34" x14ac:dyDescent="0.45">
      <c r="A542" s="4">
        <v>59841</v>
      </c>
      <c r="B542" s="7"/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J542" s="7"/>
      <c r="K542" s="8">
        <v>0</v>
      </c>
      <c r="L542" s="8">
        <v>0</v>
      </c>
      <c r="M542" s="8">
        <v>0</v>
      </c>
      <c r="N542" s="8">
        <v>0</v>
      </c>
      <c r="O542" s="8">
        <v>0</v>
      </c>
      <c r="Q542" s="9">
        <v>0</v>
      </c>
      <c r="R542" s="7"/>
      <c r="X542" s="8">
        <v>0</v>
      </c>
      <c r="Y542" s="9" t="s">
        <v>72</v>
      </c>
      <c r="Z542" s="7"/>
      <c r="AF542" s="8">
        <v>0</v>
      </c>
      <c r="AG542" s="9" t="s">
        <v>72</v>
      </c>
      <c r="AH542" s="7"/>
    </row>
    <row r="543" spans="1:34" x14ac:dyDescent="0.45">
      <c r="A543" s="4">
        <v>59871</v>
      </c>
      <c r="B543" s="7"/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J543" s="7"/>
      <c r="K543" s="8">
        <v>0</v>
      </c>
      <c r="L543" s="8">
        <v>0</v>
      </c>
      <c r="M543" s="8">
        <v>0</v>
      </c>
      <c r="N543" s="8">
        <v>0</v>
      </c>
      <c r="O543" s="8">
        <v>0</v>
      </c>
      <c r="Q543" s="9">
        <v>0</v>
      </c>
      <c r="R543" s="7"/>
      <c r="X543" s="8">
        <v>0</v>
      </c>
      <c r="Y543" s="9" t="s">
        <v>72</v>
      </c>
      <c r="Z543" s="7"/>
      <c r="AF543" s="8">
        <v>0</v>
      </c>
      <c r="AG543" s="9" t="s">
        <v>72</v>
      </c>
      <c r="AH543" s="7"/>
    </row>
    <row r="544" spans="1:34" x14ac:dyDescent="0.45">
      <c r="A544" s="4">
        <v>59902</v>
      </c>
      <c r="B544" s="7"/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J544" s="7"/>
      <c r="K544" s="8">
        <v>0</v>
      </c>
      <c r="L544" s="8">
        <v>0</v>
      </c>
      <c r="M544" s="8">
        <v>0</v>
      </c>
      <c r="N544" s="8">
        <v>0</v>
      </c>
      <c r="O544" s="8">
        <v>0</v>
      </c>
      <c r="Q544" s="9">
        <v>0</v>
      </c>
      <c r="R544" s="7"/>
      <c r="X544" s="8">
        <v>0</v>
      </c>
      <c r="Y544" s="9" t="s">
        <v>72</v>
      </c>
      <c r="Z544" s="7"/>
      <c r="AF544" s="8">
        <v>0</v>
      </c>
      <c r="AG544" s="9" t="s">
        <v>72</v>
      </c>
      <c r="AH544" s="7"/>
    </row>
    <row r="545" spans="1:34" x14ac:dyDescent="0.45">
      <c r="A545" s="4">
        <v>59933</v>
      </c>
      <c r="B545" s="7"/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J545" s="7"/>
      <c r="K545" s="8">
        <v>0</v>
      </c>
      <c r="L545" s="8">
        <v>0</v>
      </c>
      <c r="M545" s="8">
        <v>0</v>
      </c>
      <c r="N545" s="8">
        <v>0</v>
      </c>
      <c r="O545" s="8">
        <v>0</v>
      </c>
      <c r="Q545" s="9">
        <v>0</v>
      </c>
      <c r="R545" s="7"/>
      <c r="X545" s="8">
        <v>0</v>
      </c>
      <c r="Y545" s="9" t="s">
        <v>72</v>
      </c>
      <c r="Z545" s="7"/>
      <c r="AF545" s="8">
        <v>0</v>
      </c>
      <c r="AG545" s="9" t="s">
        <v>72</v>
      </c>
      <c r="AH545" s="7"/>
    </row>
    <row r="546" spans="1:34" x14ac:dyDescent="0.45">
      <c r="A546" s="4">
        <v>59962</v>
      </c>
      <c r="B546" s="7"/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J546" s="7"/>
      <c r="K546" s="8">
        <v>0</v>
      </c>
      <c r="L546" s="8">
        <v>0</v>
      </c>
      <c r="M546" s="8">
        <v>0</v>
      </c>
      <c r="N546" s="8">
        <v>0</v>
      </c>
      <c r="O546" s="8">
        <v>0</v>
      </c>
      <c r="Q546" s="9">
        <v>0</v>
      </c>
      <c r="R546" s="7"/>
      <c r="X546" s="8">
        <v>0</v>
      </c>
      <c r="Y546" s="9" t="s">
        <v>72</v>
      </c>
      <c r="Z546" s="7"/>
      <c r="AF546" s="8">
        <v>0</v>
      </c>
      <c r="AG546" s="9" t="s">
        <v>72</v>
      </c>
      <c r="AH546" s="7"/>
    </row>
    <row r="547" spans="1:34" x14ac:dyDescent="0.45">
      <c r="A547" s="4">
        <v>59993</v>
      </c>
      <c r="B547" s="7"/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J547" s="7"/>
      <c r="K547" s="8">
        <v>0</v>
      </c>
      <c r="L547" s="8">
        <v>0</v>
      </c>
      <c r="M547" s="8">
        <v>0</v>
      </c>
      <c r="N547" s="8">
        <v>0</v>
      </c>
      <c r="O547" s="8">
        <v>0</v>
      </c>
      <c r="Q547" s="9">
        <v>0</v>
      </c>
      <c r="R547" s="7"/>
      <c r="X547" s="8">
        <v>0</v>
      </c>
      <c r="Y547" s="9" t="s">
        <v>72</v>
      </c>
      <c r="Z547" s="7"/>
      <c r="AF547" s="8">
        <v>0</v>
      </c>
      <c r="AG547" s="9" t="s">
        <v>72</v>
      </c>
      <c r="AH547" s="7"/>
    </row>
    <row r="548" spans="1:34" x14ac:dyDescent="0.45">
      <c r="A548" s="4">
        <v>60023</v>
      </c>
      <c r="B548" s="7"/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J548" s="7"/>
      <c r="K548" s="8">
        <v>0</v>
      </c>
      <c r="L548" s="8">
        <v>0</v>
      </c>
      <c r="M548" s="8">
        <v>0</v>
      </c>
      <c r="N548" s="8">
        <v>0</v>
      </c>
      <c r="O548" s="8">
        <v>0</v>
      </c>
      <c r="Q548" s="9">
        <v>0</v>
      </c>
      <c r="R548" s="7"/>
      <c r="X548" s="8">
        <v>0</v>
      </c>
      <c r="Y548" s="9" t="s">
        <v>72</v>
      </c>
      <c r="Z548" s="7"/>
      <c r="AF548" s="8">
        <v>0</v>
      </c>
      <c r="AG548" s="9" t="s">
        <v>72</v>
      </c>
      <c r="AH548" s="7"/>
    </row>
    <row r="549" spans="1:34" x14ac:dyDescent="0.45">
      <c r="A549" s="4">
        <v>60054</v>
      </c>
      <c r="B549" s="7"/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J549" s="7"/>
      <c r="K549" s="8">
        <v>0</v>
      </c>
      <c r="L549" s="8">
        <v>0</v>
      </c>
      <c r="M549" s="8">
        <v>0</v>
      </c>
      <c r="N549" s="8">
        <v>0</v>
      </c>
      <c r="O549" s="8">
        <v>0</v>
      </c>
      <c r="Q549" s="9">
        <v>0</v>
      </c>
      <c r="R549" s="7"/>
      <c r="X549" s="8">
        <v>0</v>
      </c>
      <c r="Y549" s="9" t="s">
        <v>72</v>
      </c>
      <c r="Z549" s="7"/>
      <c r="AF549" s="8">
        <v>0</v>
      </c>
      <c r="AG549" s="9" t="s">
        <v>72</v>
      </c>
      <c r="AH549" s="7"/>
    </row>
    <row r="550" spans="1:34" x14ac:dyDescent="0.45">
      <c r="A550" s="4">
        <v>60084</v>
      </c>
      <c r="B550" s="7"/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J550" s="7"/>
      <c r="K550" s="8">
        <v>0</v>
      </c>
      <c r="L550" s="8">
        <v>0</v>
      </c>
      <c r="M550" s="8">
        <v>0</v>
      </c>
      <c r="N550" s="8">
        <v>0</v>
      </c>
      <c r="O550" s="8">
        <v>0</v>
      </c>
      <c r="Q550" s="9">
        <v>0</v>
      </c>
      <c r="R550" s="7"/>
      <c r="X550" s="8">
        <v>0</v>
      </c>
      <c r="Y550" s="9" t="s">
        <v>72</v>
      </c>
      <c r="Z550" s="7"/>
      <c r="AF550" s="8">
        <v>0</v>
      </c>
      <c r="AG550" s="9" t="s">
        <v>72</v>
      </c>
      <c r="AH550" s="7"/>
    </row>
    <row r="551" spans="1:34" x14ac:dyDescent="0.45">
      <c r="A551" s="4">
        <v>60115</v>
      </c>
      <c r="B551" s="7"/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J551" s="7"/>
      <c r="K551" s="8">
        <v>0</v>
      </c>
      <c r="L551" s="8">
        <v>0</v>
      </c>
      <c r="M551" s="8">
        <v>0</v>
      </c>
      <c r="N551" s="8">
        <v>0</v>
      </c>
      <c r="O551" s="8">
        <v>0</v>
      </c>
      <c r="Q551" s="9">
        <v>0</v>
      </c>
      <c r="R551" s="7"/>
      <c r="X551" s="8">
        <v>0</v>
      </c>
      <c r="Y551" s="9" t="s">
        <v>72</v>
      </c>
      <c r="Z551" s="7"/>
      <c r="AF551" s="8">
        <v>0</v>
      </c>
      <c r="AG551" s="9" t="s">
        <v>72</v>
      </c>
      <c r="AH551" s="7"/>
    </row>
    <row r="552" spans="1:34" x14ac:dyDescent="0.45">
      <c r="A552" s="4">
        <v>60146</v>
      </c>
      <c r="B552" s="7"/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J552" s="7"/>
      <c r="K552" s="8">
        <v>0</v>
      </c>
      <c r="L552" s="8">
        <v>0</v>
      </c>
      <c r="M552" s="8">
        <v>0</v>
      </c>
      <c r="N552" s="8">
        <v>0</v>
      </c>
      <c r="O552" s="8">
        <v>0</v>
      </c>
      <c r="Q552" s="9">
        <v>0</v>
      </c>
      <c r="R552" s="7"/>
      <c r="X552" s="8">
        <v>0</v>
      </c>
      <c r="Y552" s="9" t="s">
        <v>72</v>
      </c>
      <c r="Z552" s="7"/>
      <c r="AF552" s="8">
        <v>0</v>
      </c>
      <c r="AG552" s="9" t="s">
        <v>72</v>
      </c>
      <c r="AH552" s="7"/>
    </row>
    <row r="553" spans="1:34" x14ac:dyDescent="0.45">
      <c r="A553" s="4">
        <v>60176</v>
      </c>
      <c r="B553" s="7"/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J553" s="7"/>
      <c r="K553" s="8">
        <v>0</v>
      </c>
      <c r="L553" s="8">
        <v>0</v>
      </c>
      <c r="M553" s="8">
        <v>0</v>
      </c>
      <c r="N553" s="8">
        <v>0</v>
      </c>
      <c r="O553" s="8">
        <v>0</v>
      </c>
      <c r="Q553" s="9">
        <v>0</v>
      </c>
      <c r="R553" s="7"/>
      <c r="X553" s="8">
        <v>0</v>
      </c>
      <c r="Y553" s="9" t="s">
        <v>72</v>
      </c>
      <c r="Z553" s="7"/>
      <c r="AF553" s="8">
        <v>0</v>
      </c>
      <c r="AG553" s="9" t="s">
        <v>72</v>
      </c>
      <c r="AH553" s="7"/>
    </row>
    <row r="554" spans="1:34" x14ac:dyDescent="0.45">
      <c r="A554" s="4">
        <v>60207</v>
      </c>
      <c r="B554" s="7"/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J554" s="7"/>
      <c r="K554" s="8">
        <v>0</v>
      </c>
      <c r="L554" s="8">
        <v>0</v>
      </c>
      <c r="M554" s="8">
        <v>0</v>
      </c>
      <c r="N554" s="8">
        <v>0</v>
      </c>
      <c r="O554" s="8">
        <v>0</v>
      </c>
      <c r="Q554" s="9">
        <v>0</v>
      </c>
      <c r="R554" s="7"/>
      <c r="X554" s="8">
        <v>0</v>
      </c>
      <c r="Y554" s="9" t="s">
        <v>72</v>
      </c>
      <c r="Z554" s="7"/>
      <c r="AF554" s="8">
        <v>0</v>
      </c>
      <c r="AG554" s="9" t="s">
        <v>72</v>
      </c>
      <c r="AH554" s="7"/>
    </row>
    <row r="555" spans="1:34" x14ac:dyDescent="0.45">
      <c r="A555" s="4">
        <v>60237</v>
      </c>
      <c r="B555" s="7"/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J555" s="7"/>
      <c r="K555" s="8">
        <v>0</v>
      </c>
      <c r="L555" s="8">
        <v>0</v>
      </c>
      <c r="M555" s="8">
        <v>0</v>
      </c>
      <c r="N555" s="8">
        <v>0</v>
      </c>
      <c r="O555" s="8">
        <v>0</v>
      </c>
      <c r="Q555" s="9">
        <v>0</v>
      </c>
      <c r="R555" s="7"/>
      <c r="X555" s="8">
        <v>0</v>
      </c>
      <c r="Y555" s="9" t="s">
        <v>72</v>
      </c>
      <c r="Z555" s="7"/>
      <c r="AF555" s="8">
        <v>0</v>
      </c>
      <c r="AG555" s="9" t="s">
        <v>72</v>
      </c>
      <c r="AH555" s="7"/>
    </row>
    <row r="556" spans="1:34" x14ac:dyDescent="0.45">
      <c r="A556" s="4">
        <v>60268</v>
      </c>
      <c r="B556" s="7"/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J556" s="7"/>
      <c r="K556" s="8">
        <v>0</v>
      </c>
      <c r="L556" s="8">
        <v>0</v>
      </c>
      <c r="M556" s="8">
        <v>0</v>
      </c>
      <c r="N556" s="8">
        <v>0</v>
      </c>
      <c r="O556" s="8">
        <v>0</v>
      </c>
      <c r="Q556" s="9">
        <v>0</v>
      </c>
      <c r="R556" s="7"/>
      <c r="X556" s="8">
        <v>0</v>
      </c>
      <c r="Y556" s="9" t="s">
        <v>72</v>
      </c>
      <c r="Z556" s="7"/>
      <c r="AF556" s="8">
        <v>0</v>
      </c>
      <c r="AG556" s="9" t="s">
        <v>72</v>
      </c>
      <c r="AH556" s="7"/>
    </row>
    <row r="557" spans="1:34" x14ac:dyDescent="0.45">
      <c r="A557" s="4">
        <v>60299</v>
      </c>
      <c r="B557" s="7"/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J557" s="7"/>
      <c r="K557" s="8">
        <v>0</v>
      </c>
      <c r="L557" s="8">
        <v>0</v>
      </c>
      <c r="M557" s="8">
        <v>0</v>
      </c>
      <c r="N557" s="8">
        <v>0</v>
      </c>
      <c r="O557" s="8">
        <v>0</v>
      </c>
      <c r="Q557" s="9">
        <v>0</v>
      </c>
      <c r="R557" s="7"/>
      <c r="X557" s="8">
        <v>0</v>
      </c>
      <c r="Y557" s="9" t="s">
        <v>72</v>
      </c>
      <c r="Z557" s="7"/>
      <c r="AF557" s="8">
        <v>0</v>
      </c>
      <c r="AG557" s="9" t="s">
        <v>72</v>
      </c>
      <c r="AH557" s="7"/>
    </row>
    <row r="558" spans="1:34" x14ac:dyDescent="0.45">
      <c r="A558" s="4">
        <v>60327</v>
      </c>
      <c r="B558" s="7"/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J558" s="7"/>
      <c r="K558" s="8">
        <v>0</v>
      </c>
      <c r="L558" s="8">
        <v>0</v>
      </c>
      <c r="M558" s="8">
        <v>0</v>
      </c>
      <c r="N558" s="8">
        <v>0</v>
      </c>
      <c r="O558" s="8">
        <v>0</v>
      </c>
      <c r="Q558" s="9">
        <v>0</v>
      </c>
      <c r="R558" s="7"/>
      <c r="X558" s="8">
        <v>0</v>
      </c>
      <c r="Y558" s="9" t="s">
        <v>72</v>
      </c>
      <c r="Z558" s="7"/>
      <c r="AF558" s="8">
        <v>0</v>
      </c>
      <c r="AG558" s="9" t="s">
        <v>72</v>
      </c>
      <c r="AH558" s="7"/>
    </row>
    <row r="559" spans="1:34" x14ac:dyDescent="0.45">
      <c r="A559" s="4">
        <v>60358</v>
      </c>
      <c r="B559" s="7"/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J559" s="7"/>
      <c r="K559" s="8">
        <v>0</v>
      </c>
      <c r="L559" s="8">
        <v>0</v>
      </c>
      <c r="M559" s="8">
        <v>0</v>
      </c>
      <c r="N559" s="8">
        <v>0</v>
      </c>
      <c r="O559" s="8">
        <v>0</v>
      </c>
      <c r="Q559" s="9">
        <v>0</v>
      </c>
      <c r="R559" s="7"/>
      <c r="X559" s="8">
        <v>0</v>
      </c>
      <c r="Y559" s="9" t="s">
        <v>72</v>
      </c>
      <c r="Z559" s="7"/>
      <c r="AF559" s="8">
        <v>0</v>
      </c>
      <c r="AG559" s="9" t="s">
        <v>72</v>
      </c>
      <c r="AH559" s="7"/>
    </row>
    <row r="560" spans="1:34" x14ac:dyDescent="0.45">
      <c r="A560" s="4">
        <v>60388</v>
      </c>
      <c r="B560" s="7"/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J560" s="7"/>
      <c r="K560" s="8">
        <v>0</v>
      </c>
      <c r="L560" s="8">
        <v>0</v>
      </c>
      <c r="M560" s="8">
        <v>0</v>
      </c>
      <c r="N560" s="8">
        <v>0</v>
      </c>
      <c r="O560" s="8">
        <v>0</v>
      </c>
      <c r="Q560" s="9">
        <v>0</v>
      </c>
      <c r="R560" s="7"/>
      <c r="X560" s="8">
        <v>0</v>
      </c>
      <c r="Y560" s="9" t="s">
        <v>72</v>
      </c>
      <c r="Z560" s="7"/>
      <c r="AF560" s="8">
        <v>0</v>
      </c>
      <c r="AG560" s="9" t="s">
        <v>72</v>
      </c>
      <c r="AH560" s="7"/>
    </row>
    <row r="561" spans="1:34" x14ac:dyDescent="0.45">
      <c r="A561" s="4">
        <v>60419</v>
      </c>
      <c r="B561" s="7"/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J561" s="7"/>
      <c r="K561" s="8">
        <v>0</v>
      </c>
      <c r="L561" s="8">
        <v>0</v>
      </c>
      <c r="M561" s="8">
        <v>0</v>
      </c>
      <c r="N561" s="8">
        <v>0</v>
      </c>
      <c r="O561" s="8">
        <v>0</v>
      </c>
      <c r="Q561" s="9">
        <v>0</v>
      </c>
      <c r="R561" s="7"/>
      <c r="X561" s="8">
        <v>0</v>
      </c>
      <c r="Y561" s="9" t="s">
        <v>72</v>
      </c>
      <c r="Z561" s="7"/>
      <c r="AF561" s="8">
        <v>0</v>
      </c>
      <c r="AG561" s="9" t="s">
        <v>72</v>
      </c>
      <c r="AH561" s="7"/>
    </row>
    <row r="562" spans="1:34" x14ac:dyDescent="0.45">
      <c r="A562" s="4">
        <v>60449</v>
      </c>
      <c r="B562" s="7"/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J562" s="7"/>
      <c r="K562" s="8">
        <v>0</v>
      </c>
      <c r="L562" s="8">
        <v>0</v>
      </c>
      <c r="M562" s="8">
        <v>0</v>
      </c>
      <c r="N562" s="8">
        <v>0</v>
      </c>
      <c r="O562" s="8">
        <v>0</v>
      </c>
      <c r="Q562" s="9">
        <v>0</v>
      </c>
      <c r="R562" s="7"/>
      <c r="X562" s="8">
        <v>0</v>
      </c>
      <c r="Y562" s="9" t="s">
        <v>72</v>
      </c>
      <c r="Z562" s="7"/>
      <c r="AF562" s="8">
        <v>0</v>
      </c>
      <c r="AG562" s="9" t="s">
        <v>72</v>
      </c>
      <c r="AH562" s="7"/>
    </row>
    <row r="563" spans="1:34" x14ac:dyDescent="0.45">
      <c r="A563" s="4">
        <v>60480</v>
      </c>
      <c r="B563" s="7"/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J563" s="7"/>
      <c r="K563" s="8">
        <v>0</v>
      </c>
      <c r="L563" s="8">
        <v>0</v>
      </c>
      <c r="M563" s="8">
        <v>0</v>
      </c>
      <c r="N563" s="8">
        <v>0</v>
      </c>
      <c r="O563" s="8">
        <v>0</v>
      </c>
      <c r="Q563" s="9">
        <v>0</v>
      </c>
      <c r="R563" s="7"/>
      <c r="X563" s="8">
        <v>0</v>
      </c>
      <c r="Y563" s="9" t="s">
        <v>72</v>
      </c>
      <c r="Z563" s="7"/>
      <c r="AF563" s="8">
        <v>0</v>
      </c>
      <c r="AG563" s="9" t="s">
        <v>72</v>
      </c>
      <c r="AH563" s="7"/>
    </row>
    <row r="564" spans="1:34" x14ac:dyDescent="0.45">
      <c r="A564" s="4">
        <v>60511</v>
      </c>
      <c r="B564" s="7"/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J564" s="7"/>
      <c r="K564" s="8">
        <v>0</v>
      </c>
      <c r="L564" s="8">
        <v>0</v>
      </c>
      <c r="M564" s="8">
        <v>0</v>
      </c>
      <c r="N564" s="8">
        <v>0</v>
      </c>
      <c r="O564" s="8">
        <v>0</v>
      </c>
      <c r="Q564" s="9">
        <v>0</v>
      </c>
      <c r="R564" s="7"/>
      <c r="X564" s="8">
        <v>0</v>
      </c>
      <c r="Y564" s="9" t="s">
        <v>72</v>
      </c>
      <c r="Z564" s="7"/>
      <c r="AF564" s="8">
        <v>0</v>
      </c>
      <c r="AG564" s="9" t="s">
        <v>72</v>
      </c>
      <c r="AH564" s="7"/>
    </row>
    <row r="565" spans="1:34" x14ac:dyDescent="0.45">
      <c r="A565" s="4">
        <v>60541</v>
      </c>
      <c r="B565" s="7"/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J565" s="7"/>
      <c r="K565" s="8">
        <v>0</v>
      </c>
      <c r="L565" s="8">
        <v>0</v>
      </c>
      <c r="M565" s="8">
        <v>0</v>
      </c>
      <c r="N565" s="8">
        <v>0</v>
      </c>
      <c r="O565" s="8">
        <v>0</v>
      </c>
      <c r="Q565" s="9">
        <v>0</v>
      </c>
      <c r="R565" s="7"/>
      <c r="X565" s="8">
        <v>0</v>
      </c>
      <c r="Y565" s="9" t="s">
        <v>72</v>
      </c>
      <c r="Z565" s="7"/>
      <c r="AF565" s="8">
        <v>0</v>
      </c>
      <c r="AG565" s="9" t="s">
        <v>72</v>
      </c>
      <c r="AH565" s="7"/>
    </row>
    <row r="566" spans="1:34" x14ac:dyDescent="0.45">
      <c r="A566" s="4">
        <v>60572</v>
      </c>
      <c r="B566" s="7"/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J566" s="7"/>
      <c r="K566" s="8">
        <v>0</v>
      </c>
      <c r="L566" s="8">
        <v>0</v>
      </c>
      <c r="M566" s="8">
        <v>0</v>
      </c>
      <c r="N566" s="8">
        <v>0</v>
      </c>
      <c r="O566" s="8">
        <v>0</v>
      </c>
      <c r="Q566" s="9">
        <v>0</v>
      </c>
      <c r="R566" s="7"/>
      <c r="X566" s="8">
        <v>0</v>
      </c>
      <c r="Y566" s="9" t="s">
        <v>72</v>
      </c>
      <c r="Z566" s="7"/>
      <c r="AF566" s="8">
        <v>0</v>
      </c>
      <c r="AG566" s="9" t="s">
        <v>72</v>
      </c>
      <c r="AH566" s="7"/>
    </row>
    <row r="567" spans="1:34" x14ac:dyDescent="0.45">
      <c r="A567" s="4">
        <v>60602</v>
      </c>
      <c r="B567" s="7"/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J567" s="7"/>
      <c r="K567" s="8">
        <v>0</v>
      </c>
      <c r="L567" s="8">
        <v>0</v>
      </c>
      <c r="M567" s="8">
        <v>0</v>
      </c>
      <c r="N567" s="8">
        <v>0</v>
      </c>
      <c r="O567" s="8">
        <v>0</v>
      </c>
      <c r="Q567" s="9">
        <v>0</v>
      </c>
      <c r="R567" s="7"/>
      <c r="X567" s="8">
        <v>0</v>
      </c>
      <c r="Y567" s="9" t="s">
        <v>72</v>
      </c>
      <c r="Z567" s="7"/>
      <c r="AF567" s="8">
        <v>0</v>
      </c>
      <c r="AG567" s="9" t="s">
        <v>72</v>
      </c>
      <c r="AH567" s="7"/>
    </row>
    <row r="568" spans="1:34" x14ac:dyDescent="0.45">
      <c r="A568" s="4">
        <v>60633</v>
      </c>
      <c r="B568" s="7"/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J568" s="7"/>
      <c r="K568" s="8">
        <v>0</v>
      </c>
      <c r="L568" s="8">
        <v>0</v>
      </c>
      <c r="M568" s="8">
        <v>0</v>
      </c>
      <c r="N568" s="8">
        <v>0</v>
      </c>
      <c r="O568" s="8">
        <v>0</v>
      </c>
      <c r="Q568" s="9">
        <v>0</v>
      </c>
      <c r="R568" s="7"/>
      <c r="X568" s="8">
        <v>0</v>
      </c>
      <c r="Y568" s="9" t="s">
        <v>72</v>
      </c>
      <c r="Z568" s="7"/>
      <c r="AF568" s="8">
        <v>0</v>
      </c>
      <c r="AG568" s="9" t="s">
        <v>72</v>
      </c>
      <c r="AH568" s="7"/>
    </row>
    <row r="569" spans="1:34" x14ac:dyDescent="0.45">
      <c r="A569" s="4">
        <v>60664</v>
      </c>
      <c r="B569" s="7"/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J569" s="7"/>
      <c r="K569" s="8">
        <v>0</v>
      </c>
      <c r="L569" s="8">
        <v>0</v>
      </c>
      <c r="M569" s="8">
        <v>0</v>
      </c>
      <c r="N569" s="8">
        <v>0</v>
      </c>
      <c r="O569" s="8">
        <v>0</v>
      </c>
      <c r="Q569" s="9">
        <v>0</v>
      </c>
      <c r="R569" s="7"/>
      <c r="X569" s="8">
        <v>0</v>
      </c>
      <c r="Y569" s="9" t="s">
        <v>72</v>
      </c>
      <c r="Z569" s="7"/>
      <c r="AF569" s="8">
        <v>0</v>
      </c>
      <c r="AG569" s="9" t="s">
        <v>72</v>
      </c>
      <c r="AH569" s="7"/>
    </row>
    <row r="570" spans="1:34" x14ac:dyDescent="0.45">
      <c r="A570" s="4">
        <v>60692</v>
      </c>
      <c r="B570" s="7"/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J570" s="7"/>
      <c r="K570" s="8">
        <v>0</v>
      </c>
      <c r="L570" s="8">
        <v>0</v>
      </c>
      <c r="M570" s="8">
        <v>0</v>
      </c>
      <c r="N570" s="8">
        <v>0</v>
      </c>
      <c r="O570" s="8">
        <v>0</v>
      </c>
      <c r="Q570" s="9">
        <v>0</v>
      </c>
      <c r="R570" s="7"/>
      <c r="X570" s="8">
        <v>0</v>
      </c>
      <c r="Y570" s="9" t="s">
        <v>72</v>
      </c>
      <c r="Z570" s="7"/>
      <c r="AF570" s="8">
        <v>0</v>
      </c>
      <c r="AG570" s="9" t="s">
        <v>72</v>
      </c>
      <c r="AH570" s="7"/>
    </row>
    <row r="571" spans="1:34" x14ac:dyDescent="0.45">
      <c r="A571" s="4">
        <v>60723</v>
      </c>
      <c r="B571" s="7"/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J571" s="7"/>
      <c r="K571" s="8">
        <v>0</v>
      </c>
      <c r="L571" s="8">
        <v>0</v>
      </c>
      <c r="M571" s="8">
        <v>0</v>
      </c>
      <c r="N571" s="8">
        <v>0</v>
      </c>
      <c r="O571" s="8">
        <v>0</v>
      </c>
      <c r="Q571" s="9">
        <v>0</v>
      </c>
      <c r="R571" s="7"/>
      <c r="X571" s="8">
        <v>0</v>
      </c>
      <c r="Y571" s="9" t="s">
        <v>72</v>
      </c>
      <c r="Z571" s="7"/>
      <c r="AF571" s="8">
        <v>0</v>
      </c>
      <c r="AG571" s="9" t="s">
        <v>72</v>
      </c>
      <c r="AH571" s="7"/>
    </row>
    <row r="572" spans="1:34" x14ac:dyDescent="0.45">
      <c r="A572" s="4">
        <v>60753</v>
      </c>
      <c r="B572" s="7"/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J572" s="7"/>
      <c r="K572" s="8">
        <v>0</v>
      </c>
      <c r="L572" s="8">
        <v>0</v>
      </c>
      <c r="M572" s="8">
        <v>0</v>
      </c>
      <c r="N572" s="8">
        <v>0</v>
      </c>
      <c r="O572" s="8">
        <v>0</v>
      </c>
      <c r="Q572" s="9">
        <v>0</v>
      </c>
      <c r="R572" s="7"/>
      <c r="X572" s="8">
        <v>0</v>
      </c>
      <c r="Y572" s="9" t="s">
        <v>72</v>
      </c>
      <c r="Z572" s="7"/>
      <c r="AF572" s="8">
        <v>0</v>
      </c>
      <c r="AG572" s="9" t="s">
        <v>72</v>
      </c>
      <c r="AH572" s="7"/>
    </row>
    <row r="573" spans="1:34" x14ac:dyDescent="0.45">
      <c r="A573" s="4">
        <v>60784</v>
      </c>
      <c r="B573" s="7"/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J573" s="7"/>
      <c r="K573" s="8">
        <v>0</v>
      </c>
      <c r="L573" s="8">
        <v>0</v>
      </c>
      <c r="M573" s="8">
        <v>0</v>
      </c>
      <c r="N573" s="8">
        <v>0</v>
      </c>
      <c r="O573" s="8">
        <v>0</v>
      </c>
      <c r="Q573" s="9">
        <v>0</v>
      </c>
      <c r="R573" s="7"/>
      <c r="X573" s="8">
        <v>0</v>
      </c>
      <c r="Y573" s="9" t="s">
        <v>72</v>
      </c>
      <c r="Z573" s="7"/>
      <c r="AF573" s="8">
        <v>0</v>
      </c>
      <c r="AG573" s="9" t="s">
        <v>72</v>
      </c>
      <c r="AH573" s="7"/>
    </row>
    <row r="574" spans="1:34" x14ac:dyDescent="0.45">
      <c r="A574" s="4">
        <v>60814</v>
      </c>
      <c r="B574" s="7"/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J574" s="7"/>
      <c r="K574" s="8">
        <v>0</v>
      </c>
      <c r="L574" s="8">
        <v>0</v>
      </c>
      <c r="M574" s="8">
        <v>0</v>
      </c>
      <c r="N574" s="8">
        <v>0</v>
      </c>
      <c r="O574" s="8">
        <v>0</v>
      </c>
      <c r="Q574" s="9">
        <v>0</v>
      </c>
      <c r="R574" s="7"/>
      <c r="X574" s="8">
        <v>0</v>
      </c>
      <c r="Y574" s="9" t="s">
        <v>72</v>
      </c>
      <c r="Z574" s="7"/>
      <c r="AF574" s="8">
        <v>0</v>
      </c>
      <c r="AG574" s="9" t="s">
        <v>72</v>
      </c>
      <c r="AH574" s="7"/>
    </row>
    <row r="575" spans="1:34" x14ac:dyDescent="0.45">
      <c r="A575" s="4">
        <v>60845</v>
      </c>
      <c r="B575" s="7"/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J575" s="7"/>
      <c r="K575" s="8">
        <v>0</v>
      </c>
      <c r="L575" s="8">
        <v>0</v>
      </c>
      <c r="M575" s="8">
        <v>0</v>
      </c>
      <c r="N575" s="8">
        <v>0</v>
      </c>
      <c r="O575" s="8">
        <v>0</v>
      </c>
      <c r="Q575" s="9">
        <v>0</v>
      </c>
      <c r="R575" s="7"/>
      <c r="X575" s="8">
        <v>0</v>
      </c>
      <c r="Y575" s="9" t="s">
        <v>72</v>
      </c>
      <c r="Z575" s="7"/>
      <c r="AF575" s="8">
        <v>0</v>
      </c>
      <c r="AG575" s="9" t="s">
        <v>72</v>
      </c>
      <c r="AH575" s="7"/>
    </row>
    <row r="576" spans="1:34" x14ac:dyDescent="0.45">
      <c r="A576" s="4">
        <v>60876</v>
      </c>
      <c r="B576" s="7"/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J576" s="7"/>
      <c r="K576" s="8">
        <v>0</v>
      </c>
      <c r="L576" s="8">
        <v>0</v>
      </c>
      <c r="M576" s="8">
        <v>0</v>
      </c>
      <c r="N576" s="8">
        <v>0</v>
      </c>
      <c r="O576" s="8">
        <v>0</v>
      </c>
      <c r="Q576" s="9">
        <v>0</v>
      </c>
      <c r="R576" s="7"/>
      <c r="X576" s="8">
        <v>0</v>
      </c>
      <c r="Y576" s="9" t="s">
        <v>72</v>
      </c>
      <c r="Z576" s="7"/>
      <c r="AF576" s="8">
        <v>0</v>
      </c>
      <c r="AG576" s="9" t="s">
        <v>72</v>
      </c>
      <c r="AH576" s="7"/>
    </row>
    <row r="577" spans="1:34" x14ac:dyDescent="0.45">
      <c r="A577" s="4">
        <v>60906</v>
      </c>
      <c r="B577" s="7"/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J577" s="7"/>
      <c r="K577" s="8">
        <v>0</v>
      </c>
      <c r="L577" s="8">
        <v>0</v>
      </c>
      <c r="M577" s="8">
        <v>0</v>
      </c>
      <c r="N577" s="8">
        <v>0</v>
      </c>
      <c r="O577" s="8">
        <v>0</v>
      </c>
      <c r="Q577" s="9">
        <v>0</v>
      </c>
      <c r="R577" s="7"/>
      <c r="X577" s="8">
        <v>0</v>
      </c>
      <c r="Y577" s="9" t="s">
        <v>72</v>
      </c>
      <c r="Z577" s="7"/>
      <c r="AF577" s="8">
        <v>0</v>
      </c>
      <c r="AG577" s="9" t="s">
        <v>72</v>
      </c>
      <c r="AH577" s="7"/>
    </row>
    <row r="578" spans="1:34" x14ac:dyDescent="0.45">
      <c r="A578" s="4">
        <v>60937</v>
      </c>
      <c r="B578" s="7"/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J578" s="7"/>
      <c r="K578" s="8">
        <v>0</v>
      </c>
      <c r="L578" s="8">
        <v>0</v>
      </c>
      <c r="M578" s="8">
        <v>0</v>
      </c>
      <c r="N578" s="8">
        <v>0</v>
      </c>
      <c r="O578" s="8">
        <v>0</v>
      </c>
      <c r="Q578" s="9">
        <v>0</v>
      </c>
      <c r="R578" s="7"/>
      <c r="X578" s="8">
        <v>0</v>
      </c>
      <c r="Y578" s="9" t="s">
        <v>72</v>
      </c>
      <c r="Z578" s="7"/>
      <c r="AF578" s="8">
        <v>0</v>
      </c>
      <c r="AG578" s="9" t="s">
        <v>72</v>
      </c>
      <c r="AH578" s="7"/>
    </row>
    <row r="579" spans="1:34" x14ac:dyDescent="0.45">
      <c r="A579" s="4">
        <v>60967</v>
      </c>
      <c r="B579" s="7"/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J579" s="7"/>
      <c r="K579" s="8">
        <v>0</v>
      </c>
      <c r="L579" s="8">
        <v>0</v>
      </c>
      <c r="M579" s="8">
        <v>0</v>
      </c>
      <c r="N579" s="8">
        <v>0</v>
      </c>
      <c r="O579" s="8">
        <v>0</v>
      </c>
      <c r="Q579" s="9">
        <v>0</v>
      </c>
      <c r="R579" s="7"/>
      <c r="X579" s="8">
        <v>0</v>
      </c>
      <c r="Y579" s="9" t="s">
        <v>72</v>
      </c>
      <c r="Z579" s="7"/>
      <c r="AF579" s="8">
        <v>0</v>
      </c>
      <c r="AG579" s="9" t="s">
        <v>72</v>
      </c>
      <c r="AH579" s="7"/>
    </row>
    <row r="580" spans="1:34" x14ac:dyDescent="0.45">
      <c r="A580" s="4">
        <v>60998</v>
      </c>
      <c r="B580" s="7"/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J580" s="7"/>
      <c r="K580" s="8">
        <v>0</v>
      </c>
      <c r="L580" s="8">
        <v>0</v>
      </c>
      <c r="M580" s="8">
        <v>0</v>
      </c>
      <c r="N580" s="8">
        <v>0</v>
      </c>
      <c r="O580" s="8">
        <v>0</v>
      </c>
      <c r="Q580" s="9">
        <v>0</v>
      </c>
      <c r="R580" s="7"/>
      <c r="X580" s="8">
        <v>0</v>
      </c>
      <c r="Y580" s="9" t="s">
        <v>72</v>
      </c>
      <c r="Z580" s="7"/>
      <c r="AF580" s="8">
        <v>0</v>
      </c>
      <c r="AG580" s="9" t="s">
        <v>72</v>
      </c>
      <c r="AH580" s="7"/>
    </row>
    <row r="581" spans="1:34" x14ac:dyDescent="0.45">
      <c r="A581" s="4">
        <v>61029</v>
      </c>
      <c r="B581" s="7"/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J581" s="7"/>
      <c r="K581" s="8">
        <v>0</v>
      </c>
      <c r="L581" s="8">
        <v>0</v>
      </c>
      <c r="M581" s="8">
        <v>0</v>
      </c>
      <c r="N581" s="8">
        <v>0</v>
      </c>
      <c r="O581" s="8">
        <v>0</v>
      </c>
      <c r="Q581" s="9">
        <v>0</v>
      </c>
      <c r="R581" s="7"/>
      <c r="X581" s="8">
        <v>0</v>
      </c>
      <c r="Y581" s="9" t="s">
        <v>72</v>
      </c>
      <c r="Z581" s="7"/>
      <c r="AF581" s="8">
        <v>0</v>
      </c>
      <c r="AG581" s="9" t="s">
        <v>72</v>
      </c>
      <c r="AH581" s="7"/>
    </row>
    <row r="582" spans="1:34" x14ac:dyDescent="0.45">
      <c r="A582" s="4">
        <v>61057</v>
      </c>
      <c r="B582" s="7"/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J582" s="7"/>
      <c r="K582" s="8">
        <v>0</v>
      </c>
      <c r="L582" s="8">
        <v>0</v>
      </c>
      <c r="M582" s="8">
        <v>0</v>
      </c>
      <c r="N582" s="8">
        <v>0</v>
      </c>
      <c r="O582" s="8">
        <v>0</v>
      </c>
      <c r="Q582" s="9">
        <v>0</v>
      </c>
      <c r="R582" s="7"/>
      <c r="X582" s="8">
        <v>0</v>
      </c>
      <c r="Y582" s="9" t="s">
        <v>72</v>
      </c>
      <c r="Z582" s="7"/>
      <c r="AF582" s="8">
        <v>0</v>
      </c>
      <c r="AG582" s="9" t="s">
        <v>72</v>
      </c>
      <c r="AH582" s="7"/>
    </row>
    <row r="583" spans="1:34" x14ac:dyDescent="0.45">
      <c r="A583" s="4">
        <v>61088</v>
      </c>
      <c r="B583" s="7"/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J583" s="7"/>
      <c r="K583" s="8">
        <v>0</v>
      </c>
      <c r="L583" s="8">
        <v>0</v>
      </c>
      <c r="M583" s="8">
        <v>0</v>
      </c>
      <c r="N583" s="8">
        <v>0</v>
      </c>
      <c r="O583" s="8">
        <v>0</v>
      </c>
      <c r="Q583" s="9">
        <v>0</v>
      </c>
      <c r="R583" s="7"/>
      <c r="X583" s="8">
        <v>0</v>
      </c>
      <c r="Y583" s="9" t="s">
        <v>72</v>
      </c>
      <c r="Z583" s="7"/>
      <c r="AF583" s="8">
        <v>0</v>
      </c>
      <c r="AG583" s="9" t="s">
        <v>72</v>
      </c>
      <c r="AH583" s="7"/>
    </row>
    <row r="584" spans="1:34" x14ac:dyDescent="0.45">
      <c r="A584" s="4">
        <v>61118</v>
      </c>
      <c r="B584" s="7"/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9"/>
      <c r="J584" s="7"/>
      <c r="K584" s="8">
        <v>0</v>
      </c>
      <c r="L584" s="8">
        <v>0</v>
      </c>
      <c r="M584" s="8">
        <v>0</v>
      </c>
      <c r="N584" s="8">
        <v>0</v>
      </c>
      <c r="O584" s="8">
        <v>0</v>
      </c>
      <c r="Q584" s="9">
        <v>0</v>
      </c>
      <c r="R584" s="7"/>
      <c r="X584" s="8">
        <v>0</v>
      </c>
      <c r="Y584" s="9" t="s">
        <v>72</v>
      </c>
      <c r="Z584" s="7"/>
      <c r="AF584" s="8">
        <v>0</v>
      </c>
      <c r="AG584" s="9" t="s">
        <v>72</v>
      </c>
      <c r="AH584" s="7"/>
    </row>
    <row r="585" spans="1:34" x14ac:dyDescent="0.45">
      <c r="A585" s="4">
        <v>61149</v>
      </c>
      <c r="B585" s="7"/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9"/>
      <c r="J585" s="7"/>
      <c r="K585" s="8">
        <v>0</v>
      </c>
      <c r="L585" s="8">
        <v>0</v>
      </c>
      <c r="M585" s="8">
        <v>0</v>
      </c>
      <c r="N585" s="8">
        <v>0</v>
      </c>
      <c r="O585" s="8">
        <v>0</v>
      </c>
      <c r="Q585" s="9">
        <v>0</v>
      </c>
      <c r="R585" s="7"/>
      <c r="X585" s="8">
        <v>0</v>
      </c>
      <c r="Y585" s="9" t="s">
        <v>72</v>
      </c>
      <c r="Z585" s="7"/>
      <c r="AF585" s="8">
        <v>0</v>
      </c>
      <c r="AG585" s="9" t="s">
        <v>72</v>
      </c>
      <c r="AH585" s="7"/>
    </row>
    <row r="586" spans="1:34" x14ac:dyDescent="0.45">
      <c r="A586" s="4">
        <v>61179</v>
      </c>
      <c r="B586" s="7"/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9"/>
      <c r="J586" s="7"/>
      <c r="K586" s="8">
        <v>0</v>
      </c>
      <c r="L586" s="8">
        <v>0</v>
      </c>
      <c r="M586" s="8">
        <v>0</v>
      </c>
      <c r="N586" s="8">
        <v>0</v>
      </c>
      <c r="O586" s="8">
        <v>0</v>
      </c>
      <c r="Q586" s="9">
        <v>0</v>
      </c>
      <c r="R586" s="7"/>
      <c r="X586" s="8">
        <v>0</v>
      </c>
      <c r="Y586" s="9" t="s">
        <v>72</v>
      </c>
      <c r="Z586" s="7"/>
      <c r="AF586" s="8">
        <v>0</v>
      </c>
      <c r="AG586" s="9" t="s">
        <v>72</v>
      </c>
      <c r="AH586" s="7"/>
    </row>
    <row r="587" spans="1:34" x14ac:dyDescent="0.45">
      <c r="A587" s="4">
        <v>61210</v>
      </c>
      <c r="B587" s="7"/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9"/>
      <c r="J587" s="7"/>
      <c r="K587" s="8">
        <v>0</v>
      </c>
      <c r="L587" s="8">
        <v>0</v>
      </c>
      <c r="M587" s="8">
        <v>0</v>
      </c>
      <c r="N587" s="8">
        <v>0</v>
      </c>
      <c r="O587" s="8">
        <v>0</v>
      </c>
      <c r="Q587" s="9">
        <v>0</v>
      </c>
      <c r="R587" s="7"/>
      <c r="X587" s="8">
        <v>0</v>
      </c>
      <c r="Y587" s="9" t="s">
        <v>72</v>
      </c>
      <c r="Z587" s="7"/>
      <c r="AF587" s="8">
        <v>0</v>
      </c>
      <c r="AG587" s="9" t="s">
        <v>72</v>
      </c>
      <c r="AH587" s="7"/>
    </row>
    <row r="588" spans="1:34" x14ac:dyDescent="0.45">
      <c r="A588" s="4">
        <v>61241</v>
      </c>
      <c r="B588" s="7"/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9"/>
      <c r="J588" s="7"/>
      <c r="K588" s="8">
        <v>0</v>
      </c>
      <c r="L588" s="8">
        <v>0</v>
      </c>
      <c r="M588" s="8">
        <v>0</v>
      </c>
      <c r="N588" s="8">
        <v>0</v>
      </c>
      <c r="O588" s="8">
        <v>0</v>
      </c>
      <c r="Q588" s="9">
        <v>0</v>
      </c>
      <c r="R588" s="7"/>
      <c r="X588" s="8">
        <v>0</v>
      </c>
      <c r="Y588" s="9" t="s">
        <v>72</v>
      </c>
      <c r="Z588" s="7"/>
      <c r="AF588" s="8">
        <v>0</v>
      </c>
      <c r="AG588" s="9" t="s">
        <v>72</v>
      </c>
      <c r="AH588" s="7"/>
    </row>
    <row r="589" spans="1:34" x14ac:dyDescent="0.45">
      <c r="A589" s="4">
        <v>61271</v>
      </c>
      <c r="B589" s="7"/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9"/>
      <c r="J589" s="7"/>
      <c r="K589" s="8">
        <v>0</v>
      </c>
      <c r="L589" s="8">
        <v>0</v>
      </c>
      <c r="M589" s="8">
        <v>0</v>
      </c>
      <c r="N589" s="8">
        <v>0</v>
      </c>
      <c r="O589" s="8">
        <v>0</v>
      </c>
      <c r="Q589" s="9">
        <v>0</v>
      </c>
      <c r="R589" s="7"/>
      <c r="X589" s="8">
        <v>0</v>
      </c>
      <c r="Y589" s="9" t="s">
        <v>72</v>
      </c>
      <c r="Z589" s="7"/>
      <c r="AF589" s="8">
        <v>0</v>
      </c>
      <c r="AG589" s="9" t="s">
        <v>72</v>
      </c>
      <c r="AH589" s="7"/>
    </row>
    <row r="590" spans="1:34" x14ac:dyDescent="0.45">
      <c r="A590" s="4">
        <v>61302</v>
      </c>
      <c r="B590" s="7"/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9"/>
      <c r="J590" s="7"/>
      <c r="K590" s="8">
        <v>0</v>
      </c>
      <c r="L590" s="8">
        <v>0</v>
      </c>
      <c r="M590" s="8">
        <v>0</v>
      </c>
      <c r="N590" s="8">
        <v>0</v>
      </c>
      <c r="O590" s="8">
        <v>0</v>
      </c>
      <c r="Q590" s="9">
        <v>0</v>
      </c>
      <c r="R590" s="7"/>
      <c r="X590" s="8">
        <v>0</v>
      </c>
      <c r="Y590" s="9" t="s">
        <v>72</v>
      </c>
      <c r="Z590" s="7"/>
      <c r="AF590" s="8">
        <v>0</v>
      </c>
      <c r="AG590" s="9" t="s">
        <v>72</v>
      </c>
      <c r="AH590" s="7"/>
    </row>
    <row r="591" spans="1:34" x14ac:dyDescent="0.45">
      <c r="A591" s="4">
        <v>61332</v>
      </c>
      <c r="B591" s="7"/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9"/>
      <c r="J591" s="7"/>
      <c r="K591" s="8">
        <v>0</v>
      </c>
      <c r="L591" s="8">
        <v>0</v>
      </c>
      <c r="M591" s="8">
        <v>0</v>
      </c>
      <c r="N591" s="8">
        <v>0</v>
      </c>
      <c r="O591" s="8">
        <v>0</v>
      </c>
      <c r="Q591" s="9">
        <v>0</v>
      </c>
      <c r="R591" s="7"/>
      <c r="X591" s="8">
        <v>0</v>
      </c>
      <c r="Y591" s="9" t="s">
        <v>72</v>
      </c>
      <c r="Z591" s="7"/>
      <c r="AF591" s="8">
        <v>0</v>
      </c>
      <c r="AG591" s="9" t="s">
        <v>72</v>
      </c>
      <c r="AH591" s="7"/>
    </row>
    <row r="592" spans="1:34" x14ac:dyDescent="0.45">
      <c r="A592" s="4">
        <v>61363</v>
      </c>
      <c r="B592" s="7"/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9"/>
      <c r="J592" s="7"/>
      <c r="K592" s="8">
        <v>0</v>
      </c>
      <c r="L592" s="8">
        <v>0</v>
      </c>
      <c r="M592" s="8">
        <v>0</v>
      </c>
      <c r="N592" s="8">
        <v>0</v>
      </c>
      <c r="O592" s="8">
        <v>0</v>
      </c>
      <c r="Q592" s="9">
        <v>0</v>
      </c>
      <c r="R592" s="7"/>
      <c r="X592" s="8">
        <v>0</v>
      </c>
      <c r="Y592" s="9" t="s">
        <v>72</v>
      </c>
      <c r="Z592" s="7"/>
      <c r="AF592" s="8">
        <v>0</v>
      </c>
      <c r="AG592" s="9" t="s">
        <v>72</v>
      </c>
      <c r="AH592" s="7"/>
    </row>
    <row r="593" spans="1:34" x14ac:dyDescent="0.45">
      <c r="A593" s="4">
        <v>61394</v>
      </c>
      <c r="B593" s="7"/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9"/>
      <c r="J593" s="7"/>
      <c r="K593" s="8">
        <v>0</v>
      </c>
      <c r="L593" s="8">
        <v>0</v>
      </c>
      <c r="M593" s="8">
        <v>0</v>
      </c>
      <c r="N593" s="8">
        <v>0</v>
      </c>
      <c r="O593" s="8">
        <v>0</v>
      </c>
      <c r="Q593" s="9">
        <v>0</v>
      </c>
      <c r="R593" s="7"/>
      <c r="X593" s="8">
        <v>0</v>
      </c>
      <c r="Y593" s="9" t="s">
        <v>72</v>
      </c>
      <c r="Z593" s="7"/>
      <c r="AF593" s="8">
        <v>0</v>
      </c>
      <c r="AG593" s="9" t="s">
        <v>72</v>
      </c>
      <c r="AH593" s="7"/>
    </row>
    <row r="594" spans="1:34" x14ac:dyDescent="0.45">
      <c r="A594" s="4">
        <v>61423</v>
      </c>
      <c r="B594" s="7"/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9"/>
      <c r="J594" s="7"/>
      <c r="K594" s="8">
        <v>0</v>
      </c>
      <c r="L594" s="8">
        <v>0</v>
      </c>
      <c r="M594" s="8">
        <v>0</v>
      </c>
      <c r="N594" s="8">
        <v>0</v>
      </c>
      <c r="O594" s="8">
        <v>0</v>
      </c>
      <c r="Q594" s="9">
        <v>0</v>
      </c>
      <c r="R594" s="7"/>
      <c r="X594" s="8">
        <v>0</v>
      </c>
      <c r="Y594" s="9" t="s">
        <v>72</v>
      </c>
      <c r="Z594" s="7"/>
      <c r="AF594" s="8">
        <v>0</v>
      </c>
      <c r="AG594" s="9" t="s">
        <v>72</v>
      </c>
      <c r="AH594" s="7"/>
    </row>
    <row r="595" spans="1:34" x14ac:dyDescent="0.45">
      <c r="A595" s="4">
        <v>61454</v>
      </c>
      <c r="B595" s="7"/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9"/>
      <c r="J595" s="7"/>
      <c r="K595" s="8">
        <v>0</v>
      </c>
      <c r="L595" s="8">
        <v>0</v>
      </c>
      <c r="M595" s="8">
        <v>0</v>
      </c>
      <c r="N595" s="8">
        <v>0</v>
      </c>
      <c r="O595" s="8">
        <v>0</v>
      </c>
      <c r="Q595" s="9">
        <v>0</v>
      </c>
      <c r="R595" s="7"/>
      <c r="X595" s="8">
        <v>0</v>
      </c>
      <c r="Y595" s="9" t="s">
        <v>72</v>
      </c>
      <c r="Z595" s="7"/>
      <c r="AF595" s="8">
        <v>0</v>
      </c>
      <c r="AG595" s="9" t="s">
        <v>72</v>
      </c>
      <c r="AH595" s="7"/>
    </row>
    <row r="596" spans="1:34" x14ac:dyDescent="0.45">
      <c r="A596" s="4">
        <v>61484</v>
      </c>
      <c r="B596" s="7"/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9"/>
      <c r="J596" s="7"/>
      <c r="K596" s="8">
        <v>0</v>
      </c>
      <c r="L596" s="8">
        <v>0</v>
      </c>
      <c r="M596" s="8">
        <v>0</v>
      </c>
      <c r="N596" s="8">
        <v>0</v>
      </c>
      <c r="O596" s="8">
        <v>0</v>
      </c>
      <c r="Q596" s="9">
        <v>0</v>
      </c>
      <c r="R596" s="7"/>
      <c r="X596" s="8">
        <v>0</v>
      </c>
      <c r="Y596" s="9" t="s">
        <v>72</v>
      </c>
      <c r="Z596" s="7"/>
      <c r="AF596" s="8">
        <v>0</v>
      </c>
      <c r="AG596" s="9" t="s">
        <v>72</v>
      </c>
      <c r="AH596" s="7"/>
    </row>
    <row r="597" spans="1:34" x14ac:dyDescent="0.45">
      <c r="A597" s="4">
        <v>61515</v>
      </c>
      <c r="B597" s="7"/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9"/>
      <c r="J597" s="7"/>
      <c r="K597" s="8">
        <v>0</v>
      </c>
      <c r="L597" s="8">
        <v>0</v>
      </c>
      <c r="M597" s="8">
        <v>0</v>
      </c>
      <c r="N597" s="8">
        <v>0</v>
      </c>
      <c r="O597" s="8">
        <v>0</v>
      </c>
      <c r="Q597" s="9">
        <v>0</v>
      </c>
      <c r="R597" s="7"/>
      <c r="X597" s="8">
        <v>0</v>
      </c>
      <c r="Y597" s="9" t="s">
        <v>72</v>
      </c>
      <c r="Z597" s="7"/>
      <c r="AF597" s="8">
        <v>0</v>
      </c>
      <c r="AG597" s="9" t="s">
        <v>72</v>
      </c>
      <c r="AH597" s="7"/>
    </row>
    <row r="598" spans="1:34" x14ac:dyDescent="0.45">
      <c r="A598" s="4">
        <v>61545</v>
      </c>
      <c r="B598" s="7"/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9"/>
      <c r="J598" s="7"/>
      <c r="K598" s="8">
        <v>0</v>
      </c>
      <c r="L598" s="8">
        <v>0</v>
      </c>
      <c r="M598" s="8">
        <v>0</v>
      </c>
      <c r="N598" s="8">
        <v>0</v>
      </c>
      <c r="O598" s="8">
        <v>0</v>
      </c>
      <c r="Q598" s="9">
        <v>0</v>
      </c>
      <c r="R598" s="7"/>
      <c r="X598" s="8">
        <v>0</v>
      </c>
      <c r="Y598" s="9" t="s">
        <v>72</v>
      </c>
      <c r="Z598" s="7"/>
      <c r="AF598" s="8">
        <v>0</v>
      </c>
      <c r="AG598" s="9" t="s">
        <v>72</v>
      </c>
      <c r="AH598" s="7"/>
    </row>
    <row r="599" spans="1:34" x14ac:dyDescent="0.45">
      <c r="A599" s="4">
        <v>61576</v>
      </c>
      <c r="B599" s="7"/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9"/>
      <c r="J599" s="7"/>
      <c r="K599" s="8">
        <v>0</v>
      </c>
      <c r="L599" s="8">
        <v>0</v>
      </c>
      <c r="M599" s="8">
        <v>0</v>
      </c>
      <c r="N599" s="8">
        <v>0</v>
      </c>
      <c r="O599" s="8">
        <v>0</v>
      </c>
      <c r="Q599" s="9">
        <v>0</v>
      </c>
      <c r="R599" s="7"/>
      <c r="X599" s="8">
        <v>0</v>
      </c>
      <c r="Y599" s="9" t="s">
        <v>72</v>
      </c>
      <c r="Z599" s="7"/>
      <c r="AF599" s="8">
        <v>0</v>
      </c>
      <c r="AG599" s="9" t="s">
        <v>72</v>
      </c>
      <c r="AH599" s="7"/>
    </row>
    <row r="600" spans="1:34" x14ac:dyDescent="0.45">
      <c r="A600" s="4">
        <v>61607</v>
      </c>
      <c r="B600" s="7"/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9"/>
      <c r="J600" s="7"/>
      <c r="K600" s="8">
        <v>0</v>
      </c>
      <c r="L600" s="8">
        <v>0</v>
      </c>
      <c r="M600" s="8">
        <v>0</v>
      </c>
      <c r="N600" s="8">
        <v>0</v>
      </c>
      <c r="O600" s="8">
        <v>0</v>
      </c>
      <c r="Q600" s="9">
        <v>0</v>
      </c>
      <c r="R600" s="7"/>
      <c r="X600" s="8">
        <v>0</v>
      </c>
      <c r="Y600" s="9" t="s">
        <v>72</v>
      </c>
      <c r="Z600" s="7"/>
      <c r="AF600" s="8">
        <v>0</v>
      </c>
      <c r="AG600" s="9" t="s">
        <v>72</v>
      </c>
      <c r="AH600" s="7"/>
    </row>
    <row r="601" spans="1:34" x14ac:dyDescent="0.45">
      <c r="A601" s="4">
        <v>61637</v>
      </c>
      <c r="B601" s="7"/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9"/>
      <c r="J601" s="7"/>
      <c r="K601" s="8">
        <v>0</v>
      </c>
      <c r="L601" s="8">
        <v>0</v>
      </c>
      <c r="M601" s="8">
        <v>0</v>
      </c>
      <c r="N601" s="8">
        <v>0</v>
      </c>
      <c r="O601" s="8">
        <v>0</v>
      </c>
      <c r="Q601" s="9">
        <v>0</v>
      </c>
      <c r="R601" s="7"/>
      <c r="X601" s="8">
        <v>0</v>
      </c>
      <c r="Y601" s="9" t="s">
        <v>72</v>
      </c>
      <c r="Z601" s="7"/>
      <c r="AF601" s="8">
        <v>0</v>
      </c>
      <c r="AG601" s="9" t="s">
        <v>72</v>
      </c>
      <c r="AH601" s="7"/>
    </row>
    <row r="602" spans="1:34" x14ac:dyDescent="0.45">
      <c r="A602" s="4">
        <v>61668</v>
      </c>
      <c r="B602" s="7"/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9"/>
      <c r="J602" s="7"/>
      <c r="K602" s="8">
        <v>0</v>
      </c>
      <c r="L602" s="8">
        <v>0</v>
      </c>
      <c r="M602" s="8">
        <v>0</v>
      </c>
      <c r="N602" s="8">
        <v>0</v>
      </c>
      <c r="O602" s="8">
        <v>0</v>
      </c>
      <c r="Q602" s="9">
        <v>0</v>
      </c>
      <c r="R602" s="7"/>
      <c r="X602" s="8">
        <v>0</v>
      </c>
      <c r="Y602" s="9" t="s">
        <v>72</v>
      </c>
      <c r="Z602" s="7"/>
      <c r="AF602" s="8">
        <v>0</v>
      </c>
      <c r="AG602" s="9" t="s">
        <v>72</v>
      </c>
      <c r="AH602" s="7"/>
    </row>
    <row r="603" spans="1:34" x14ac:dyDescent="0.45">
      <c r="A603" s="4">
        <v>61698</v>
      </c>
      <c r="B603" s="7"/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9"/>
      <c r="J603" s="7"/>
      <c r="K603" s="8">
        <v>0</v>
      </c>
      <c r="L603" s="8">
        <v>0</v>
      </c>
      <c r="M603" s="8">
        <v>0</v>
      </c>
      <c r="N603" s="8">
        <v>0</v>
      </c>
      <c r="O603" s="8">
        <v>0</v>
      </c>
      <c r="Q603" s="9">
        <v>0</v>
      </c>
      <c r="R603" s="7"/>
      <c r="X603" s="8">
        <v>0</v>
      </c>
      <c r="Y603" s="9" t="s">
        <v>72</v>
      </c>
      <c r="Z603" s="7"/>
      <c r="AF603" s="8">
        <v>0</v>
      </c>
      <c r="AG603" s="9" t="s">
        <v>72</v>
      </c>
      <c r="AH603" s="7"/>
    </row>
    <row r="604" spans="1:34" x14ac:dyDescent="0.45">
      <c r="A604" s="4">
        <v>61729</v>
      </c>
      <c r="B604" s="7"/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9"/>
      <c r="J604" s="7"/>
      <c r="K604" s="8">
        <v>0</v>
      </c>
      <c r="L604" s="8">
        <v>0</v>
      </c>
      <c r="M604" s="8">
        <v>0</v>
      </c>
      <c r="N604" s="8">
        <v>0</v>
      </c>
      <c r="O604" s="8">
        <v>0</v>
      </c>
      <c r="Q604" s="9">
        <v>0</v>
      </c>
      <c r="R604" s="7"/>
      <c r="X604" s="8">
        <v>0</v>
      </c>
      <c r="Y604" s="9" t="s">
        <v>72</v>
      </c>
      <c r="Z604" s="7"/>
      <c r="AF604" s="8">
        <v>0</v>
      </c>
      <c r="AG604" s="9" t="s">
        <v>72</v>
      </c>
      <c r="AH604" s="7"/>
    </row>
    <row r="605" spans="1:34" x14ac:dyDescent="0.45">
      <c r="A605" s="4">
        <v>61760</v>
      </c>
      <c r="B605" s="7"/>
      <c r="C605" s="8">
        <v>0</v>
      </c>
      <c r="D605" s="8">
        <v>0</v>
      </c>
      <c r="E605" s="8">
        <v>0</v>
      </c>
      <c r="F605" s="8">
        <v>0</v>
      </c>
      <c r="G605" s="8">
        <v>0</v>
      </c>
      <c r="I605" s="9"/>
      <c r="J605" s="7"/>
      <c r="K605" s="8">
        <v>0</v>
      </c>
      <c r="L605" s="8">
        <v>0</v>
      </c>
      <c r="M605" s="8">
        <v>0</v>
      </c>
      <c r="N605" s="8">
        <v>0</v>
      </c>
      <c r="O605" s="8">
        <v>0</v>
      </c>
      <c r="Q605" s="9">
        <v>0</v>
      </c>
      <c r="R605" s="7"/>
      <c r="X605" s="8">
        <v>0</v>
      </c>
      <c r="Y605" s="9" t="s">
        <v>72</v>
      </c>
      <c r="Z605" s="7"/>
      <c r="AF605" s="8">
        <v>0</v>
      </c>
      <c r="AG605" s="9" t="s">
        <v>72</v>
      </c>
      <c r="AH605" s="7"/>
    </row>
    <row r="606" spans="1:34" ht="17.5" thickBot="1" x14ac:dyDescent="0.5">
      <c r="A606" s="4">
        <v>61788</v>
      </c>
      <c r="B606" s="16"/>
      <c r="C606" s="17">
        <v>0</v>
      </c>
      <c r="D606" s="17">
        <v>0</v>
      </c>
      <c r="E606" s="17">
        <v>0</v>
      </c>
      <c r="F606" s="17">
        <v>0</v>
      </c>
      <c r="G606" s="17">
        <v>0</v>
      </c>
      <c r="H606" s="17"/>
      <c r="I606" s="18"/>
      <c r="J606" s="16"/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/>
      <c r="Q606" s="18">
        <v>0</v>
      </c>
      <c r="R606" s="16"/>
      <c r="S606" s="17"/>
      <c r="T606" s="17"/>
      <c r="U606" s="17"/>
      <c r="V606" s="17"/>
      <c r="W606" s="17"/>
      <c r="X606" s="17">
        <v>0</v>
      </c>
      <c r="Y606" s="18" t="s">
        <v>72</v>
      </c>
      <c r="Z606" s="16"/>
      <c r="AA606" s="17"/>
      <c r="AB606" s="17"/>
      <c r="AC606" s="17"/>
      <c r="AD606" s="17"/>
      <c r="AE606" s="17"/>
      <c r="AF606" s="17">
        <v>0</v>
      </c>
      <c r="AG606" s="18" t="s">
        <v>72</v>
      </c>
      <c r="AH606" s="16"/>
    </row>
  </sheetData>
  <mergeCells count="4">
    <mergeCell ref="Z1:AG1"/>
    <mergeCell ref="B1:I1"/>
    <mergeCell ref="J1:Q1"/>
    <mergeCell ref="R1:Y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R63"/>
  <sheetViews>
    <sheetView zoomScale="70" zoomScaleNormal="70" workbookViewId="0">
      <selection activeCell="J2" sqref="J1:Y1048576"/>
    </sheetView>
  </sheetViews>
  <sheetFormatPr defaultRowHeight="17" x14ac:dyDescent="0.45"/>
  <cols>
    <col min="68" max="86" width="11.83203125" customWidth="1"/>
    <col min="88" max="97" width="11.33203125" customWidth="1"/>
  </cols>
  <sheetData>
    <row r="1" spans="1:96" ht="36.75" customHeight="1" x14ac:dyDescent="0.45">
      <c r="H1" s="179" t="s">
        <v>60</v>
      </c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</row>
    <row r="2" spans="1:96" s="26" customFormat="1" ht="26" x14ac:dyDescent="0.65">
      <c r="H2" s="178" t="s">
        <v>53</v>
      </c>
      <c r="I2" s="178"/>
      <c r="J2" s="178"/>
      <c r="K2" s="178"/>
      <c r="L2" s="178"/>
      <c r="M2" s="178"/>
      <c r="N2" s="178"/>
      <c r="O2" s="178"/>
      <c r="P2" s="178"/>
      <c r="R2" s="178" t="s">
        <v>54</v>
      </c>
      <c r="S2" s="178"/>
      <c r="T2" s="178"/>
      <c r="U2" s="178"/>
      <c r="V2" s="178"/>
      <c r="W2" s="178"/>
      <c r="X2" s="178"/>
      <c r="Y2" s="178"/>
      <c r="Z2" s="178"/>
      <c r="AB2" s="178" t="s">
        <v>55</v>
      </c>
      <c r="AC2" s="178"/>
      <c r="AD2" s="178"/>
      <c r="AE2" s="178"/>
      <c r="AF2" s="178"/>
      <c r="AG2" s="178"/>
      <c r="AH2" s="178"/>
      <c r="AI2" s="178"/>
      <c r="AJ2" s="178"/>
      <c r="AL2" s="178" t="s">
        <v>61</v>
      </c>
      <c r="AM2" s="178"/>
      <c r="AN2" s="178"/>
      <c r="AO2" s="178"/>
      <c r="AP2" s="178"/>
      <c r="AQ2" s="178"/>
      <c r="AR2" s="178"/>
      <c r="AS2" s="178"/>
      <c r="AT2" s="178"/>
      <c r="AV2" s="178" t="s">
        <v>62</v>
      </c>
      <c r="AW2" s="178"/>
      <c r="AX2" s="178"/>
      <c r="AY2" s="178"/>
      <c r="AZ2" s="178"/>
      <c r="BA2" s="178"/>
      <c r="BB2" s="178"/>
      <c r="BC2" s="178"/>
      <c r="BD2" s="178"/>
      <c r="BF2" s="178" t="s">
        <v>63</v>
      </c>
      <c r="BG2" s="178"/>
      <c r="BH2" s="178"/>
      <c r="BI2" s="178"/>
      <c r="BJ2" s="178"/>
      <c r="BK2" s="178"/>
      <c r="BL2" s="178"/>
      <c r="BM2" s="178"/>
      <c r="BN2" s="178"/>
      <c r="BP2" s="178" t="s">
        <v>68</v>
      </c>
      <c r="BQ2" s="178"/>
      <c r="BR2" s="178"/>
      <c r="BS2" s="178"/>
      <c r="BT2" s="178"/>
      <c r="BU2" s="178"/>
      <c r="BV2" s="178"/>
      <c r="BW2" s="178"/>
      <c r="BX2" s="178"/>
      <c r="BZ2" s="178" t="s">
        <v>69</v>
      </c>
      <c r="CA2" s="178"/>
      <c r="CB2" s="178"/>
      <c r="CC2" s="178"/>
      <c r="CD2" s="178"/>
      <c r="CE2" s="178"/>
      <c r="CF2" s="178"/>
      <c r="CG2" s="178"/>
      <c r="CH2" s="178"/>
      <c r="CJ2" s="178" t="s">
        <v>71</v>
      </c>
      <c r="CK2" s="178"/>
      <c r="CL2" s="178"/>
      <c r="CM2" s="178"/>
      <c r="CN2" s="178"/>
      <c r="CO2" s="178"/>
      <c r="CP2" s="178"/>
      <c r="CQ2" s="178"/>
      <c r="CR2" s="178"/>
    </row>
    <row r="3" spans="1:96" ht="17.5" thickBot="1" x14ac:dyDescent="0.5"/>
    <row r="4" spans="1:96" ht="18" thickTop="1" thickBot="1" x14ac:dyDescent="0.5">
      <c r="A4" s="20"/>
      <c r="B4" s="21" t="s">
        <v>21</v>
      </c>
      <c r="C4" s="22" t="s">
        <v>12</v>
      </c>
      <c r="D4" s="23" t="s">
        <v>56</v>
      </c>
      <c r="E4" s="23" t="s">
        <v>57</v>
      </c>
      <c r="F4" s="23" t="s">
        <v>34</v>
      </c>
      <c r="H4" s="24"/>
      <c r="I4" s="24" t="s">
        <v>25</v>
      </c>
      <c r="J4" s="25" t="s">
        <v>20</v>
      </c>
      <c r="K4" s="25" t="s">
        <v>21</v>
      </c>
      <c r="L4" s="25" t="s">
        <v>22</v>
      </c>
      <c r="M4" s="25" t="s">
        <v>24</v>
      </c>
      <c r="N4" s="25" t="s">
        <v>23</v>
      </c>
      <c r="O4" s="24" t="s">
        <v>26</v>
      </c>
      <c r="P4" s="24" t="s">
        <v>58</v>
      </c>
      <c r="R4" s="24"/>
      <c r="S4" s="24" t="s">
        <v>27</v>
      </c>
      <c r="T4" s="25" t="s">
        <v>20</v>
      </c>
      <c r="U4" s="25" t="s">
        <v>21</v>
      </c>
      <c r="V4" s="25" t="s">
        <v>22</v>
      </c>
      <c r="W4" s="25" t="s">
        <v>24</v>
      </c>
      <c r="X4" s="25" t="s">
        <v>23</v>
      </c>
      <c r="Y4" s="24" t="s">
        <v>26</v>
      </c>
      <c r="Z4" s="24" t="s">
        <v>58</v>
      </c>
      <c r="AB4" s="24"/>
      <c r="AC4" s="24" t="s">
        <v>28</v>
      </c>
      <c r="AD4" s="25" t="s">
        <v>20</v>
      </c>
      <c r="AE4" s="25" t="s">
        <v>21</v>
      </c>
      <c r="AF4" s="25" t="s">
        <v>22</v>
      </c>
      <c r="AG4" s="25" t="s">
        <v>24</v>
      </c>
      <c r="AH4" s="25" t="s">
        <v>23</v>
      </c>
      <c r="AI4" s="24" t="s">
        <v>26</v>
      </c>
      <c r="AJ4" s="24" t="s">
        <v>58</v>
      </c>
      <c r="AL4" s="24"/>
      <c r="AM4" s="24" t="s">
        <v>28</v>
      </c>
      <c r="AN4" s="25" t="s">
        <v>20</v>
      </c>
      <c r="AO4" s="25" t="s">
        <v>21</v>
      </c>
      <c r="AP4" s="25" t="s">
        <v>22</v>
      </c>
      <c r="AQ4" s="25" t="s">
        <v>24</v>
      </c>
      <c r="AR4" s="25" t="s">
        <v>23</v>
      </c>
      <c r="AS4" s="24" t="s">
        <v>26</v>
      </c>
      <c r="AT4" s="24" t="s">
        <v>58</v>
      </c>
      <c r="AV4" s="24"/>
      <c r="AW4" s="24" t="s">
        <v>28</v>
      </c>
      <c r="AX4" s="25" t="s">
        <v>20</v>
      </c>
      <c r="AY4" s="25" t="s">
        <v>21</v>
      </c>
      <c r="AZ4" s="25" t="s">
        <v>22</v>
      </c>
      <c r="BA4" s="25" t="s">
        <v>24</v>
      </c>
      <c r="BB4" s="25" t="s">
        <v>23</v>
      </c>
      <c r="BC4" s="24" t="s">
        <v>26</v>
      </c>
      <c r="BD4" s="24" t="s">
        <v>58</v>
      </c>
      <c r="BF4" s="24"/>
      <c r="BG4" s="24" t="s">
        <v>28</v>
      </c>
      <c r="BH4" s="25" t="s">
        <v>20</v>
      </c>
      <c r="BI4" s="25" t="s">
        <v>21</v>
      </c>
      <c r="BJ4" s="25" t="s">
        <v>22</v>
      </c>
      <c r="BK4" s="25" t="s">
        <v>24</v>
      </c>
      <c r="BL4" s="25" t="s">
        <v>23</v>
      </c>
      <c r="BM4" s="24" t="s">
        <v>26</v>
      </c>
      <c r="BN4" s="24" t="s">
        <v>58</v>
      </c>
      <c r="BP4" s="24"/>
      <c r="BQ4" s="24" t="s">
        <v>28</v>
      </c>
      <c r="BR4" s="25" t="s">
        <v>21</v>
      </c>
      <c r="BS4" s="25" t="s">
        <v>20</v>
      </c>
      <c r="BT4" s="25" t="s">
        <v>22</v>
      </c>
      <c r="BU4" s="25" t="s">
        <v>24</v>
      </c>
      <c r="BV4" s="25" t="s">
        <v>23</v>
      </c>
      <c r="BW4" s="24" t="s">
        <v>26</v>
      </c>
      <c r="BX4" s="24" t="s">
        <v>58</v>
      </c>
      <c r="BZ4" s="24"/>
      <c r="CA4" s="24" t="s">
        <v>28</v>
      </c>
      <c r="CB4" s="25" t="s">
        <v>21</v>
      </c>
      <c r="CC4" s="25" t="s">
        <v>20</v>
      </c>
      <c r="CD4" s="25" t="s">
        <v>22</v>
      </c>
      <c r="CE4" s="25" t="s">
        <v>24</v>
      </c>
      <c r="CF4" s="25" t="s">
        <v>23</v>
      </c>
      <c r="CG4" s="24" t="s">
        <v>26</v>
      </c>
      <c r="CH4" s="24" t="s">
        <v>58</v>
      </c>
      <c r="CJ4" s="24"/>
      <c r="CK4" s="24" t="s">
        <v>28</v>
      </c>
      <c r="CL4" s="25" t="s">
        <v>21</v>
      </c>
      <c r="CM4" s="25" t="s">
        <v>20</v>
      </c>
      <c r="CN4" s="25" t="s">
        <v>22</v>
      </c>
      <c r="CO4" s="25" t="s">
        <v>24</v>
      </c>
      <c r="CP4" s="25" t="s">
        <v>23</v>
      </c>
      <c r="CQ4" s="24" t="s">
        <v>26</v>
      </c>
      <c r="CR4" s="24" t="s">
        <v>58</v>
      </c>
    </row>
    <row r="5" spans="1:96" ht="18" thickTop="1" thickBot="1" x14ac:dyDescent="0.5">
      <c r="A5" s="20"/>
      <c r="B5" s="2" t="s">
        <v>16</v>
      </c>
      <c r="C5" s="2">
        <v>17.73</v>
      </c>
      <c r="D5" s="1">
        <v>3</v>
      </c>
      <c r="E5" s="1">
        <v>3</v>
      </c>
      <c r="F5" s="1">
        <v>6</v>
      </c>
      <c r="H5" s="24" t="s">
        <v>34</v>
      </c>
      <c r="I5" s="24">
        <f t="shared" ref="I5:O5" si="0">SUM(I6:I50)</f>
        <v>95</v>
      </c>
      <c r="J5" s="25">
        <f t="shared" si="0"/>
        <v>32</v>
      </c>
      <c r="K5" s="25">
        <f t="shared" si="0"/>
        <v>8</v>
      </c>
      <c r="L5" s="25">
        <f t="shared" si="0"/>
        <v>12</v>
      </c>
      <c r="M5" s="25">
        <f t="shared" si="0"/>
        <v>2</v>
      </c>
      <c r="N5" s="25">
        <f t="shared" si="0"/>
        <v>10</v>
      </c>
      <c r="O5" s="24">
        <f t="shared" si="0"/>
        <v>64</v>
      </c>
      <c r="P5" s="24">
        <f>SUM(P6:P50)</f>
        <v>982</v>
      </c>
      <c r="R5" s="24" t="s">
        <v>34</v>
      </c>
      <c r="S5" s="24">
        <f t="shared" ref="S5:X5" si="1">SUM(S6:S37)</f>
        <v>95</v>
      </c>
      <c r="T5" s="25">
        <f t="shared" si="1"/>
        <v>32</v>
      </c>
      <c r="U5" s="25">
        <f t="shared" si="1"/>
        <v>8</v>
      </c>
      <c r="V5" s="25">
        <f t="shared" si="1"/>
        <v>12</v>
      </c>
      <c r="W5" s="25">
        <f t="shared" si="1"/>
        <v>2</v>
      </c>
      <c r="X5" s="25">
        <f t="shared" si="1"/>
        <v>10</v>
      </c>
      <c r="Y5" s="24">
        <f>SUM(Y6:Y37)</f>
        <v>64</v>
      </c>
      <c r="Z5" s="24">
        <f>SUM(Z6:Z37)</f>
        <v>982</v>
      </c>
      <c r="AB5" s="24" t="s">
        <v>34</v>
      </c>
      <c r="AC5" s="24">
        <f t="shared" ref="AC5:AI5" si="2">SUM(AC6:AC35)</f>
        <v>95</v>
      </c>
      <c r="AD5" s="25">
        <f t="shared" si="2"/>
        <v>32</v>
      </c>
      <c r="AE5" s="25">
        <f t="shared" si="2"/>
        <v>8</v>
      </c>
      <c r="AF5" s="25">
        <f t="shared" si="2"/>
        <v>12</v>
      </c>
      <c r="AG5" s="25">
        <f t="shared" si="2"/>
        <v>2</v>
      </c>
      <c r="AH5" s="25">
        <f t="shared" si="2"/>
        <v>10</v>
      </c>
      <c r="AI5" s="24">
        <f t="shared" si="2"/>
        <v>64</v>
      </c>
      <c r="AJ5" s="24">
        <f>SUM(AJ6:AJ36)</f>
        <v>982</v>
      </c>
      <c r="AL5" s="24" t="s">
        <v>34</v>
      </c>
      <c r="AM5" s="24">
        <f t="shared" ref="AM5:AS5" si="3">SUM(AM6:AM35)</f>
        <v>95</v>
      </c>
      <c r="AN5" s="25">
        <f t="shared" si="3"/>
        <v>32</v>
      </c>
      <c r="AO5" s="25">
        <f t="shared" si="3"/>
        <v>8</v>
      </c>
      <c r="AP5" s="25">
        <f t="shared" si="3"/>
        <v>12</v>
      </c>
      <c r="AQ5" s="25">
        <f t="shared" si="3"/>
        <v>2</v>
      </c>
      <c r="AR5" s="25">
        <f t="shared" si="3"/>
        <v>10</v>
      </c>
      <c r="AS5" s="24">
        <f t="shared" si="3"/>
        <v>64</v>
      </c>
      <c r="AT5" s="24">
        <f>SUM(AT6:AT36)</f>
        <v>982</v>
      </c>
      <c r="AV5" s="24" t="s">
        <v>34</v>
      </c>
      <c r="AW5" s="24">
        <f t="shared" ref="AW5:BC5" si="4">SUM(AW6:AW35)</f>
        <v>95</v>
      </c>
      <c r="AX5" s="25">
        <f>SUM(AX6:AX35)</f>
        <v>32</v>
      </c>
      <c r="AY5" s="25">
        <f t="shared" si="4"/>
        <v>8</v>
      </c>
      <c r="AZ5" s="25">
        <f t="shared" si="4"/>
        <v>12</v>
      </c>
      <c r="BA5" s="25">
        <f t="shared" si="4"/>
        <v>2</v>
      </c>
      <c r="BB5" s="25">
        <f t="shared" si="4"/>
        <v>10</v>
      </c>
      <c r="BC5" s="24">
        <f t="shared" si="4"/>
        <v>64</v>
      </c>
      <c r="BD5" s="24">
        <f>SUM(BD6:BD36)</f>
        <v>982</v>
      </c>
      <c r="BF5" s="24" t="s">
        <v>34</v>
      </c>
      <c r="BG5" s="24">
        <f t="shared" ref="BG5:BM5" si="5">SUM(BG6:BG35)</f>
        <v>95</v>
      </c>
      <c r="BH5" s="25">
        <f t="shared" si="5"/>
        <v>32</v>
      </c>
      <c r="BI5" s="25">
        <f t="shared" si="5"/>
        <v>8</v>
      </c>
      <c r="BJ5" s="25">
        <f t="shared" si="5"/>
        <v>12</v>
      </c>
      <c r="BK5" s="25">
        <f t="shared" si="5"/>
        <v>2</v>
      </c>
      <c r="BL5" s="25">
        <f t="shared" si="5"/>
        <v>10</v>
      </c>
      <c r="BM5" s="24">
        <f t="shared" si="5"/>
        <v>64</v>
      </c>
      <c r="BN5" s="24">
        <f>SUM(BN6:BN36)</f>
        <v>982</v>
      </c>
      <c r="BP5" s="24" t="s">
        <v>34</v>
      </c>
      <c r="BQ5" s="24">
        <f>SUM(BQ6:BQ26)</f>
        <v>95</v>
      </c>
      <c r="BR5" s="25">
        <f t="shared" ref="BR5:BX5" si="6">SUM(BR6:BR26)</f>
        <v>12</v>
      </c>
      <c r="BS5" s="25">
        <f t="shared" si="6"/>
        <v>44</v>
      </c>
      <c r="BT5" s="25">
        <f t="shared" si="6"/>
        <v>14</v>
      </c>
      <c r="BU5" s="25">
        <f t="shared" si="6"/>
        <v>2</v>
      </c>
      <c r="BV5" s="25">
        <f t="shared" si="6"/>
        <v>10</v>
      </c>
      <c r="BW5" s="24">
        <f t="shared" si="6"/>
        <v>82</v>
      </c>
      <c r="BX5" s="24">
        <f t="shared" si="6"/>
        <v>0</v>
      </c>
      <c r="BZ5" s="24" t="s">
        <v>34</v>
      </c>
      <c r="CA5" s="24">
        <f t="shared" ref="CA5:CG5" si="7">SUM(CA6:CA35)</f>
        <v>95</v>
      </c>
      <c r="CB5" s="25">
        <f t="shared" si="7"/>
        <v>12</v>
      </c>
      <c r="CC5" s="25">
        <f t="shared" si="7"/>
        <v>44</v>
      </c>
      <c r="CD5" s="25">
        <f t="shared" si="7"/>
        <v>14</v>
      </c>
      <c r="CE5" s="25">
        <f t="shared" si="7"/>
        <v>2</v>
      </c>
      <c r="CF5" s="25">
        <f t="shared" si="7"/>
        <v>10</v>
      </c>
      <c r="CG5" s="24">
        <f t="shared" si="7"/>
        <v>82</v>
      </c>
      <c r="CH5" s="24">
        <f>SUM(CH6:CH36)</f>
        <v>0</v>
      </c>
      <c r="CJ5" s="24" t="s">
        <v>34</v>
      </c>
      <c r="CK5" s="24">
        <f t="shared" ref="CK5:CQ5" si="8">SUM(CK6:CK35)</f>
        <v>95</v>
      </c>
      <c r="CL5" s="25">
        <f t="shared" si="8"/>
        <v>32</v>
      </c>
      <c r="CM5" s="25">
        <f t="shared" si="8"/>
        <v>8</v>
      </c>
      <c r="CN5" s="25">
        <f t="shared" si="8"/>
        <v>12</v>
      </c>
      <c r="CO5" s="25">
        <f t="shared" si="8"/>
        <v>2</v>
      </c>
      <c r="CP5" s="25">
        <f t="shared" si="8"/>
        <v>10</v>
      </c>
      <c r="CQ5" s="24">
        <f t="shared" si="8"/>
        <v>64</v>
      </c>
      <c r="CR5" s="24">
        <f>SUM(CR6:CR36)</f>
        <v>0</v>
      </c>
    </row>
    <row r="6" spans="1:96" ht="17.5" thickTop="1" x14ac:dyDescent="0.45">
      <c r="A6" s="20"/>
      <c r="B6" s="2" t="s">
        <v>17</v>
      </c>
      <c r="C6" s="2">
        <v>5.19</v>
      </c>
      <c r="D6" s="1">
        <v>1</v>
      </c>
      <c r="E6" s="1">
        <v>1</v>
      </c>
      <c r="F6" s="1">
        <v>2</v>
      </c>
      <c r="H6" s="2">
        <v>2019</v>
      </c>
      <c r="I6" s="2">
        <v>28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R6" s="2">
        <v>2019</v>
      </c>
      <c r="S6" s="2">
        <v>28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B6" s="2">
        <v>2019</v>
      </c>
      <c r="AC6" s="2">
        <v>28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L6" s="2">
        <v>2019</v>
      </c>
      <c r="AM6" s="2">
        <v>28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V6" s="2">
        <v>2019</v>
      </c>
      <c r="AW6" s="2">
        <v>28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F6" s="2">
        <v>2019</v>
      </c>
      <c r="BG6" s="2">
        <v>28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P6" s="2">
        <v>2019</v>
      </c>
      <c r="BQ6" s="2">
        <v>28</v>
      </c>
      <c r="BR6" s="2"/>
      <c r="BS6" s="2"/>
      <c r="BT6" s="2"/>
      <c r="BU6" s="2"/>
      <c r="BV6" s="2"/>
      <c r="BW6" s="2">
        <f>SUM(BR6:BV6)</f>
        <v>0</v>
      </c>
      <c r="BX6" s="2">
        <v>0</v>
      </c>
      <c r="BZ6" s="2">
        <v>2019</v>
      </c>
      <c r="CA6" s="2">
        <v>28</v>
      </c>
      <c r="CB6" s="2"/>
      <c r="CC6" s="2"/>
      <c r="CD6" s="2"/>
      <c r="CE6" s="2"/>
      <c r="CF6" s="2"/>
      <c r="CG6" s="2">
        <f>SUM(CB6:CF6)</f>
        <v>0</v>
      </c>
      <c r="CH6" s="2">
        <v>0</v>
      </c>
      <c r="CJ6" s="2">
        <v>2019</v>
      </c>
      <c r="CK6" s="2">
        <v>28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f>SUM(CL6:CP6)</f>
        <v>0</v>
      </c>
      <c r="CR6" s="2">
        <v>0</v>
      </c>
    </row>
    <row r="7" spans="1:96" x14ac:dyDescent="0.45">
      <c r="A7" s="20"/>
      <c r="B7" s="2" t="s">
        <v>34</v>
      </c>
      <c r="C7" s="2">
        <v>22.92</v>
      </c>
      <c r="D7" s="1">
        <v>4</v>
      </c>
      <c r="E7" s="1">
        <v>4</v>
      </c>
      <c r="F7" s="1">
        <v>8</v>
      </c>
      <c r="H7" s="2">
        <v>2020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R7" s="2">
        <v>2020</v>
      </c>
      <c r="S7" s="2">
        <v>6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B7" s="2">
        <v>2020</v>
      </c>
      <c r="AC7" s="2">
        <v>6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L7" s="2">
        <v>2020</v>
      </c>
      <c r="AM7" s="2">
        <v>6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V7" s="2">
        <v>2020</v>
      </c>
      <c r="AW7" s="2">
        <v>6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F7" s="2">
        <v>2020</v>
      </c>
      <c r="BG7" s="2">
        <v>6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P7" s="2">
        <v>2020</v>
      </c>
      <c r="BQ7" s="2">
        <v>6</v>
      </c>
      <c r="BR7" s="2"/>
      <c r="BS7" s="2"/>
      <c r="BT7" s="2"/>
      <c r="BU7" s="2"/>
      <c r="BV7" s="2"/>
      <c r="BW7" s="2">
        <f t="shared" ref="BW7:BW26" si="9">SUM(BR7:BV7)</f>
        <v>0</v>
      </c>
      <c r="BX7" s="2">
        <v>0</v>
      </c>
      <c r="BZ7" s="2">
        <v>2020</v>
      </c>
      <c r="CA7" s="2">
        <v>6</v>
      </c>
      <c r="CB7" s="2"/>
      <c r="CC7" s="2"/>
      <c r="CD7" s="2"/>
      <c r="CE7" s="2"/>
      <c r="CF7" s="2"/>
      <c r="CG7" s="2">
        <f t="shared" ref="CG7:CG26" si="10">SUM(CB7:CF7)</f>
        <v>0</v>
      </c>
      <c r="CH7" s="2">
        <v>0</v>
      </c>
      <c r="CJ7" s="2">
        <v>2020</v>
      </c>
      <c r="CK7" s="2">
        <v>6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f t="shared" ref="CQ7:CQ26" si="11">SUM(CL7:CP7)</f>
        <v>0</v>
      </c>
      <c r="CR7" s="2">
        <v>0</v>
      </c>
    </row>
    <row r="8" spans="1:96" x14ac:dyDescent="0.45">
      <c r="A8" s="20"/>
      <c r="B8" s="20"/>
      <c r="C8" s="20"/>
      <c r="H8" s="2">
        <v>2021</v>
      </c>
      <c r="I8" s="2">
        <v>7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R8" s="2">
        <v>2021</v>
      </c>
      <c r="S8" s="2">
        <v>12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B8" s="2">
        <v>2021</v>
      </c>
      <c r="AC8" s="2">
        <v>28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14</v>
      </c>
      <c r="AL8" s="2">
        <v>2021</v>
      </c>
      <c r="AM8" s="2">
        <v>28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14</v>
      </c>
      <c r="AV8" s="2">
        <v>2021</v>
      </c>
      <c r="AW8" s="2">
        <v>28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2021</v>
      </c>
      <c r="BG8" s="2">
        <v>28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P8" s="2">
        <v>2021</v>
      </c>
      <c r="BQ8" s="2">
        <v>53</v>
      </c>
      <c r="BR8" s="2"/>
      <c r="BS8" s="2"/>
      <c r="BT8" s="2"/>
      <c r="BU8" s="2"/>
      <c r="BV8" s="2"/>
      <c r="BW8" s="2">
        <f t="shared" si="9"/>
        <v>0</v>
      </c>
      <c r="BX8" s="2">
        <v>0</v>
      </c>
      <c r="BZ8" s="2">
        <v>2021</v>
      </c>
      <c r="CA8" s="2">
        <v>28</v>
      </c>
      <c r="CB8" s="2"/>
      <c r="CC8" s="2"/>
      <c r="CD8" s="2"/>
      <c r="CE8" s="2"/>
      <c r="CF8" s="2"/>
      <c r="CG8" s="2">
        <f t="shared" si="10"/>
        <v>0</v>
      </c>
      <c r="CH8" s="2">
        <v>0</v>
      </c>
      <c r="CJ8" s="2">
        <v>2021</v>
      </c>
      <c r="CK8" s="2">
        <v>28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f t="shared" si="11"/>
        <v>0</v>
      </c>
      <c r="CR8" s="2">
        <v>0</v>
      </c>
    </row>
    <row r="9" spans="1:96" x14ac:dyDescent="0.45">
      <c r="A9" s="20"/>
      <c r="B9" s="21" t="s">
        <v>20</v>
      </c>
      <c r="C9" s="22" t="s">
        <v>12</v>
      </c>
      <c r="D9" s="23" t="s">
        <v>56</v>
      </c>
      <c r="E9" s="23" t="s">
        <v>57</v>
      </c>
      <c r="F9" s="23" t="s">
        <v>34</v>
      </c>
      <c r="H9" s="2">
        <v>2022</v>
      </c>
      <c r="I9" s="2">
        <v>6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R9" s="2">
        <v>2022</v>
      </c>
      <c r="S9" s="2">
        <v>21</v>
      </c>
      <c r="T9" s="2">
        <v>32</v>
      </c>
      <c r="U9" s="2">
        <v>0</v>
      </c>
      <c r="V9" s="2">
        <v>0</v>
      </c>
      <c r="W9" s="2">
        <v>0</v>
      </c>
      <c r="X9" s="2">
        <v>0</v>
      </c>
      <c r="Y9" s="2">
        <v>32</v>
      </c>
      <c r="Z9" s="2">
        <v>0</v>
      </c>
      <c r="AB9" s="2">
        <v>2022</v>
      </c>
      <c r="AC9" s="2">
        <v>19</v>
      </c>
      <c r="AD9" s="2">
        <v>32</v>
      </c>
      <c r="AE9" s="2">
        <v>0</v>
      </c>
      <c r="AF9" s="2">
        <v>0</v>
      </c>
      <c r="AG9" s="2">
        <v>0</v>
      </c>
      <c r="AH9" s="2">
        <v>0</v>
      </c>
      <c r="AI9" s="2">
        <v>32</v>
      </c>
      <c r="AJ9" s="2">
        <v>40</v>
      </c>
      <c r="AL9" s="2">
        <v>2022</v>
      </c>
      <c r="AM9" s="2">
        <v>19</v>
      </c>
      <c r="AN9" s="2">
        <v>32</v>
      </c>
      <c r="AO9" s="2">
        <v>0</v>
      </c>
      <c r="AP9" s="2">
        <v>0</v>
      </c>
      <c r="AQ9" s="2">
        <v>0</v>
      </c>
      <c r="AR9" s="2">
        <v>0</v>
      </c>
      <c r="AS9" s="2">
        <v>32</v>
      </c>
      <c r="AT9" s="2">
        <v>66</v>
      </c>
      <c r="AV9" s="2">
        <v>2022</v>
      </c>
      <c r="AW9" s="2">
        <v>19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F9" s="2">
        <v>2022</v>
      </c>
      <c r="BG9" s="2">
        <v>19</v>
      </c>
      <c r="BH9" s="2">
        <v>20</v>
      </c>
      <c r="BI9" s="2">
        <v>8</v>
      </c>
      <c r="BJ9" s="2">
        <v>0</v>
      </c>
      <c r="BK9" s="2">
        <v>0</v>
      </c>
      <c r="BL9" s="2">
        <v>0</v>
      </c>
      <c r="BM9" s="2">
        <v>28</v>
      </c>
      <c r="BN9" s="2">
        <v>0</v>
      </c>
      <c r="BP9" s="2">
        <v>2022</v>
      </c>
      <c r="BQ9" s="2">
        <v>8</v>
      </c>
      <c r="BR9" s="2">
        <v>12</v>
      </c>
      <c r="BS9" s="2"/>
      <c r="BT9" s="2"/>
      <c r="BU9" s="2"/>
      <c r="BV9" s="2"/>
      <c r="BW9" s="2">
        <f t="shared" si="9"/>
        <v>12</v>
      </c>
      <c r="BX9" s="2">
        <v>0</v>
      </c>
      <c r="BZ9" s="2">
        <v>2022</v>
      </c>
      <c r="CA9" s="2">
        <v>19</v>
      </c>
      <c r="CB9" s="2">
        <v>12</v>
      </c>
      <c r="CC9" s="2"/>
      <c r="CD9" s="2"/>
      <c r="CE9" s="2"/>
      <c r="CF9" s="2"/>
      <c r="CG9" s="2">
        <f t="shared" si="10"/>
        <v>12</v>
      </c>
      <c r="CH9" s="2">
        <v>0</v>
      </c>
      <c r="CJ9" s="2">
        <v>2022</v>
      </c>
      <c r="CK9" s="2">
        <v>19</v>
      </c>
      <c r="CL9" s="2">
        <v>32</v>
      </c>
      <c r="CM9" s="2">
        <v>0</v>
      </c>
      <c r="CN9" s="2">
        <v>0</v>
      </c>
      <c r="CO9" s="2">
        <v>0</v>
      </c>
      <c r="CP9" s="2">
        <v>0</v>
      </c>
      <c r="CQ9" s="2">
        <f t="shared" si="11"/>
        <v>32</v>
      </c>
      <c r="CR9" s="2">
        <v>0</v>
      </c>
    </row>
    <row r="10" spans="1:96" x14ac:dyDescent="0.45">
      <c r="A10" s="20"/>
      <c r="B10" s="2" t="s">
        <v>16</v>
      </c>
      <c r="C10" s="2">
        <v>14.14</v>
      </c>
      <c r="D10" s="1">
        <v>3</v>
      </c>
      <c r="E10" s="1">
        <v>3</v>
      </c>
      <c r="F10" s="1">
        <v>6</v>
      </c>
      <c r="H10" s="2">
        <v>2023</v>
      </c>
      <c r="I10" s="2">
        <v>12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R10" s="2">
        <v>2023</v>
      </c>
      <c r="S10" s="2">
        <v>14</v>
      </c>
      <c r="T10" s="2">
        <v>0</v>
      </c>
      <c r="U10" s="2">
        <v>4</v>
      </c>
      <c r="V10" s="2">
        <v>0</v>
      </c>
      <c r="W10" s="2">
        <v>0</v>
      </c>
      <c r="X10" s="2">
        <v>0</v>
      </c>
      <c r="Y10" s="2">
        <v>4</v>
      </c>
      <c r="Z10" s="2">
        <v>0</v>
      </c>
      <c r="AB10" s="2">
        <v>2023</v>
      </c>
      <c r="AC10" s="2">
        <v>11</v>
      </c>
      <c r="AD10" s="2">
        <v>0</v>
      </c>
      <c r="AE10" s="2">
        <v>4</v>
      </c>
      <c r="AF10" s="2">
        <v>0</v>
      </c>
      <c r="AG10" s="2">
        <v>0</v>
      </c>
      <c r="AH10" s="2">
        <v>0</v>
      </c>
      <c r="AI10" s="2">
        <v>4</v>
      </c>
      <c r="AJ10" s="2">
        <v>60</v>
      </c>
      <c r="AL10" s="2">
        <v>2023</v>
      </c>
      <c r="AM10" s="2">
        <v>11</v>
      </c>
      <c r="AN10" s="2">
        <v>0</v>
      </c>
      <c r="AO10" s="2">
        <v>6</v>
      </c>
      <c r="AP10" s="2">
        <v>0</v>
      </c>
      <c r="AQ10" s="2">
        <v>0</v>
      </c>
      <c r="AR10" s="2">
        <v>0</v>
      </c>
      <c r="AS10" s="2">
        <v>6</v>
      </c>
      <c r="AT10" s="2">
        <v>60</v>
      </c>
      <c r="AV10" s="2">
        <v>2023</v>
      </c>
      <c r="AW10" s="2">
        <v>11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2023</v>
      </c>
      <c r="BG10" s="2">
        <v>11</v>
      </c>
      <c r="BH10" s="2">
        <v>6</v>
      </c>
      <c r="BI10" s="2">
        <v>0</v>
      </c>
      <c r="BJ10" s="2">
        <v>0</v>
      </c>
      <c r="BK10" s="2">
        <v>0</v>
      </c>
      <c r="BL10" s="2">
        <v>0</v>
      </c>
      <c r="BM10" s="2">
        <v>6</v>
      </c>
      <c r="BN10" s="2">
        <v>0</v>
      </c>
      <c r="BP10" s="2">
        <v>2023</v>
      </c>
      <c r="BQ10" s="2">
        <v>0</v>
      </c>
      <c r="BR10" s="2"/>
      <c r="BS10" s="2">
        <v>44</v>
      </c>
      <c r="BT10" s="2">
        <v>4</v>
      </c>
      <c r="BU10" s="2"/>
      <c r="BV10" s="2"/>
      <c r="BW10" s="2">
        <f t="shared" si="9"/>
        <v>48</v>
      </c>
      <c r="BX10" s="2">
        <v>0</v>
      </c>
      <c r="BZ10" s="2">
        <v>2023</v>
      </c>
      <c r="CA10" s="2">
        <v>11</v>
      </c>
      <c r="CB10" s="2"/>
      <c r="CC10" s="2">
        <v>44</v>
      </c>
      <c r="CD10" s="2">
        <v>4</v>
      </c>
      <c r="CE10" s="2"/>
      <c r="CF10" s="2"/>
      <c r="CG10" s="2">
        <f t="shared" si="10"/>
        <v>48</v>
      </c>
      <c r="CH10" s="2">
        <v>0</v>
      </c>
      <c r="CJ10" s="2">
        <v>2023</v>
      </c>
      <c r="CK10" s="2">
        <v>11</v>
      </c>
      <c r="CL10" s="2">
        <v>0</v>
      </c>
      <c r="CM10" s="2">
        <v>4</v>
      </c>
      <c r="CN10" s="2">
        <v>0</v>
      </c>
      <c r="CO10" s="2">
        <v>0</v>
      </c>
      <c r="CP10" s="2">
        <v>0</v>
      </c>
      <c r="CQ10" s="2">
        <f t="shared" si="11"/>
        <v>4</v>
      </c>
      <c r="CR10" s="2">
        <v>0</v>
      </c>
    </row>
    <row r="11" spans="1:96" x14ac:dyDescent="0.45">
      <c r="A11" s="20"/>
      <c r="B11" s="2" t="s">
        <v>14</v>
      </c>
      <c r="C11" s="2">
        <v>11.11</v>
      </c>
      <c r="D11" s="1">
        <v>2</v>
      </c>
      <c r="E11" s="1">
        <v>2</v>
      </c>
      <c r="F11" s="1">
        <v>4</v>
      </c>
      <c r="H11" s="2">
        <v>2024</v>
      </c>
      <c r="I11" s="2">
        <v>12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R11" s="2">
        <v>2024</v>
      </c>
      <c r="S11" s="2">
        <v>8</v>
      </c>
      <c r="T11" s="2">
        <v>0</v>
      </c>
      <c r="U11" s="2">
        <v>4</v>
      </c>
      <c r="V11" s="2">
        <v>2</v>
      </c>
      <c r="W11" s="2">
        <v>0</v>
      </c>
      <c r="X11" s="2">
        <v>0</v>
      </c>
      <c r="Y11" s="2">
        <v>6</v>
      </c>
      <c r="Z11" s="2">
        <v>54</v>
      </c>
      <c r="AB11" s="2">
        <v>2024</v>
      </c>
      <c r="AC11" s="2">
        <v>3</v>
      </c>
      <c r="AD11" s="2">
        <v>0</v>
      </c>
      <c r="AE11" s="2">
        <v>4</v>
      </c>
      <c r="AF11" s="2">
        <v>2</v>
      </c>
      <c r="AG11" s="2">
        <v>0</v>
      </c>
      <c r="AH11" s="2">
        <v>0</v>
      </c>
      <c r="AI11" s="2">
        <v>6</v>
      </c>
      <c r="AJ11" s="2">
        <v>60</v>
      </c>
      <c r="AL11" s="2">
        <v>2024</v>
      </c>
      <c r="AM11" s="2">
        <v>3</v>
      </c>
      <c r="AN11" s="2">
        <v>0</v>
      </c>
      <c r="AO11" s="2">
        <v>2</v>
      </c>
      <c r="AP11" s="2">
        <v>12</v>
      </c>
      <c r="AQ11" s="2">
        <v>2</v>
      </c>
      <c r="AR11" s="2">
        <v>10</v>
      </c>
      <c r="AS11" s="2">
        <v>26</v>
      </c>
      <c r="AT11" s="2">
        <v>100</v>
      </c>
      <c r="AV11" s="2">
        <v>2024</v>
      </c>
      <c r="AW11" s="2">
        <v>3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F11" s="2">
        <v>2024</v>
      </c>
      <c r="BG11" s="2">
        <v>3</v>
      </c>
      <c r="BH11" s="2">
        <v>6</v>
      </c>
      <c r="BI11" s="2">
        <v>0</v>
      </c>
      <c r="BJ11" s="2">
        <v>4</v>
      </c>
      <c r="BK11" s="2">
        <v>0</v>
      </c>
      <c r="BL11" s="2">
        <v>0</v>
      </c>
      <c r="BM11" s="2">
        <v>10</v>
      </c>
      <c r="BN11" s="2">
        <v>0</v>
      </c>
      <c r="BP11" s="2">
        <v>2024</v>
      </c>
      <c r="BQ11" s="2">
        <v>0</v>
      </c>
      <c r="BR11" s="2"/>
      <c r="BS11" s="2"/>
      <c r="BT11" s="2">
        <v>8</v>
      </c>
      <c r="BU11" s="2"/>
      <c r="BV11" s="2"/>
      <c r="BW11" s="2">
        <f t="shared" si="9"/>
        <v>8</v>
      </c>
      <c r="BX11" s="2">
        <v>0</v>
      </c>
      <c r="BZ11" s="2">
        <v>2024</v>
      </c>
      <c r="CA11" s="2">
        <v>3</v>
      </c>
      <c r="CB11" s="2"/>
      <c r="CC11" s="2"/>
      <c r="CD11" s="2">
        <v>8</v>
      </c>
      <c r="CE11" s="2"/>
      <c r="CF11" s="2"/>
      <c r="CG11" s="2">
        <f t="shared" si="10"/>
        <v>8</v>
      </c>
      <c r="CH11" s="2">
        <v>0</v>
      </c>
      <c r="CJ11" s="2">
        <v>2024</v>
      </c>
      <c r="CK11" s="2">
        <v>3</v>
      </c>
      <c r="CL11" s="2">
        <v>0</v>
      </c>
      <c r="CM11" s="2">
        <v>4</v>
      </c>
      <c r="CN11" s="2">
        <v>2</v>
      </c>
      <c r="CO11" s="2">
        <v>0</v>
      </c>
      <c r="CP11" s="2">
        <v>0</v>
      </c>
      <c r="CQ11" s="2">
        <f t="shared" si="11"/>
        <v>6</v>
      </c>
      <c r="CR11" s="2">
        <v>0</v>
      </c>
    </row>
    <row r="12" spans="1:96" x14ac:dyDescent="0.45">
      <c r="A12" s="20"/>
      <c r="B12" s="2" t="s">
        <v>15</v>
      </c>
      <c r="C12" s="2">
        <v>9.4600000000000009</v>
      </c>
      <c r="D12" s="1">
        <v>1</v>
      </c>
      <c r="E12" s="1">
        <v>1</v>
      </c>
      <c r="F12" s="1">
        <v>2</v>
      </c>
      <c r="H12" s="2">
        <v>2025</v>
      </c>
      <c r="I12" s="2">
        <v>12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R12" s="2">
        <v>2025</v>
      </c>
      <c r="S12" s="2">
        <v>6</v>
      </c>
      <c r="T12" s="2">
        <v>0</v>
      </c>
      <c r="U12" s="2">
        <v>0</v>
      </c>
      <c r="V12" s="2">
        <v>4</v>
      </c>
      <c r="W12" s="2">
        <v>0</v>
      </c>
      <c r="X12" s="2">
        <v>0</v>
      </c>
      <c r="Y12" s="2">
        <v>4</v>
      </c>
      <c r="Z12" s="2">
        <v>60</v>
      </c>
      <c r="AB12" s="2">
        <v>2025</v>
      </c>
      <c r="AC12" s="2">
        <v>0</v>
      </c>
      <c r="AD12" s="2">
        <v>0</v>
      </c>
      <c r="AE12" s="2">
        <v>0</v>
      </c>
      <c r="AF12" s="2">
        <v>4</v>
      </c>
      <c r="AG12" s="2">
        <v>0</v>
      </c>
      <c r="AH12" s="2">
        <v>0</v>
      </c>
      <c r="AI12" s="2">
        <v>4</v>
      </c>
      <c r="AJ12" s="2">
        <v>60</v>
      </c>
      <c r="AL12" s="2">
        <v>2025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100</v>
      </c>
      <c r="AV12" s="2">
        <v>2025</v>
      </c>
      <c r="AW12" s="2">
        <v>0</v>
      </c>
      <c r="AX12" s="2">
        <v>4</v>
      </c>
      <c r="AY12" s="2">
        <v>8</v>
      </c>
      <c r="AZ12" s="2">
        <v>0</v>
      </c>
      <c r="BA12" s="2">
        <v>0</v>
      </c>
      <c r="BB12" s="2">
        <v>0</v>
      </c>
      <c r="BC12" s="2">
        <v>12</v>
      </c>
      <c r="BD12" s="2">
        <v>0</v>
      </c>
      <c r="BF12" s="2">
        <v>2025</v>
      </c>
      <c r="BG12" s="2">
        <v>0</v>
      </c>
      <c r="BH12" s="2">
        <v>0</v>
      </c>
      <c r="BI12" s="2">
        <v>0</v>
      </c>
      <c r="BJ12" s="2">
        <v>8</v>
      </c>
      <c r="BK12" s="2">
        <v>2</v>
      </c>
      <c r="BL12" s="2">
        <v>10</v>
      </c>
      <c r="BM12" s="2">
        <v>20</v>
      </c>
      <c r="BN12" s="2">
        <v>0</v>
      </c>
      <c r="BP12" s="2">
        <v>2025</v>
      </c>
      <c r="BQ12" s="2">
        <v>0</v>
      </c>
      <c r="BR12" s="2"/>
      <c r="BS12" s="2"/>
      <c r="BT12" s="2">
        <v>2</v>
      </c>
      <c r="BU12" s="2">
        <v>2</v>
      </c>
      <c r="BV12" s="2">
        <v>8</v>
      </c>
      <c r="BW12" s="2">
        <f t="shared" si="9"/>
        <v>12</v>
      </c>
      <c r="BX12" s="2">
        <v>0</v>
      </c>
      <c r="BZ12" s="2">
        <v>2025</v>
      </c>
      <c r="CA12" s="2">
        <v>0</v>
      </c>
      <c r="CB12" s="2"/>
      <c r="CC12" s="2"/>
      <c r="CD12" s="2">
        <v>2</v>
      </c>
      <c r="CE12" s="2">
        <v>2</v>
      </c>
      <c r="CF12" s="2">
        <v>8</v>
      </c>
      <c r="CG12" s="2">
        <f t="shared" si="10"/>
        <v>12</v>
      </c>
      <c r="CH12" s="2">
        <v>0</v>
      </c>
      <c r="CJ12" s="2">
        <v>2025</v>
      </c>
      <c r="CK12" s="2">
        <v>0</v>
      </c>
      <c r="CL12" s="2">
        <v>0</v>
      </c>
      <c r="CM12" s="2">
        <v>0</v>
      </c>
      <c r="CN12" s="2">
        <v>4</v>
      </c>
      <c r="CO12" s="2">
        <v>0</v>
      </c>
      <c r="CP12" s="2">
        <v>0</v>
      </c>
      <c r="CQ12" s="2">
        <f t="shared" si="11"/>
        <v>4</v>
      </c>
      <c r="CR12" s="2">
        <v>0</v>
      </c>
    </row>
    <row r="13" spans="1:96" x14ac:dyDescent="0.45">
      <c r="A13" s="20"/>
      <c r="B13" s="2" t="s">
        <v>37</v>
      </c>
      <c r="C13" s="2">
        <v>9.89</v>
      </c>
      <c r="D13" s="1">
        <v>2</v>
      </c>
      <c r="E13" s="1">
        <v>2</v>
      </c>
      <c r="F13" s="1">
        <v>4</v>
      </c>
      <c r="H13" s="2">
        <v>2026</v>
      </c>
      <c r="I13" s="2">
        <v>12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R13" s="2">
        <v>2026</v>
      </c>
      <c r="S13" s="2">
        <v>0</v>
      </c>
      <c r="T13" s="2">
        <v>0</v>
      </c>
      <c r="U13" s="2">
        <v>0</v>
      </c>
      <c r="V13" s="2">
        <v>6</v>
      </c>
      <c r="W13" s="2">
        <v>2</v>
      </c>
      <c r="X13" s="2">
        <v>0</v>
      </c>
      <c r="Y13" s="2">
        <v>8</v>
      </c>
      <c r="Z13" s="2">
        <v>60</v>
      </c>
      <c r="AB13" s="2">
        <v>2026</v>
      </c>
      <c r="AC13" s="2">
        <v>0</v>
      </c>
      <c r="AD13" s="2">
        <v>0</v>
      </c>
      <c r="AE13" s="2">
        <v>0</v>
      </c>
      <c r="AF13" s="2">
        <v>6</v>
      </c>
      <c r="AG13" s="2">
        <v>2</v>
      </c>
      <c r="AH13" s="2">
        <v>0</v>
      </c>
      <c r="AI13" s="2">
        <v>8</v>
      </c>
      <c r="AJ13" s="2">
        <v>60</v>
      </c>
      <c r="AL13" s="2">
        <v>2026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100</v>
      </c>
      <c r="AV13" s="2">
        <v>2026</v>
      </c>
      <c r="AW13" s="2">
        <v>0</v>
      </c>
      <c r="AX13" s="2">
        <v>12</v>
      </c>
      <c r="AY13" s="2">
        <v>0</v>
      </c>
      <c r="AZ13" s="2">
        <v>0</v>
      </c>
      <c r="BA13" s="2">
        <v>0</v>
      </c>
      <c r="BB13" s="2">
        <v>0</v>
      </c>
      <c r="BC13" s="2">
        <v>12</v>
      </c>
      <c r="BD13" s="2">
        <v>0</v>
      </c>
      <c r="BF13" s="2">
        <v>2026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96</v>
      </c>
      <c r="BP13" s="2">
        <v>2026</v>
      </c>
      <c r="BQ13" s="2">
        <v>0</v>
      </c>
      <c r="BR13" s="2"/>
      <c r="BS13" s="2"/>
      <c r="BT13" s="2"/>
      <c r="BU13" s="2"/>
      <c r="BV13" s="2">
        <v>2</v>
      </c>
      <c r="BW13" s="2">
        <f t="shared" si="9"/>
        <v>2</v>
      </c>
      <c r="BX13" s="2">
        <v>0</v>
      </c>
      <c r="BZ13" s="2">
        <v>2026</v>
      </c>
      <c r="CA13" s="2">
        <v>0</v>
      </c>
      <c r="CB13" s="2"/>
      <c r="CC13" s="2"/>
      <c r="CD13" s="2"/>
      <c r="CE13" s="2"/>
      <c r="CF13" s="2">
        <v>2</v>
      </c>
      <c r="CG13" s="2">
        <f t="shared" si="10"/>
        <v>2</v>
      </c>
      <c r="CH13" s="2">
        <v>0</v>
      </c>
      <c r="CJ13" s="2">
        <v>2026</v>
      </c>
      <c r="CK13" s="2">
        <v>0</v>
      </c>
      <c r="CL13" s="2">
        <v>0</v>
      </c>
      <c r="CM13" s="2">
        <v>0</v>
      </c>
      <c r="CN13" s="2">
        <v>6</v>
      </c>
      <c r="CO13" s="2">
        <v>2</v>
      </c>
      <c r="CP13" s="2">
        <v>0</v>
      </c>
      <c r="CQ13" s="2">
        <f t="shared" si="11"/>
        <v>8</v>
      </c>
      <c r="CR13" s="2">
        <v>0</v>
      </c>
    </row>
    <row r="14" spans="1:96" x14ac:dyDescent="0.45">
      <c r="A14" s="20"/>
      <c r="B14" s="2" t="s">
        <v>38</v>
      </c>
      <c r="C14" s="2">
        <v>10.62</v>
      </c>
      <c r="D14" s="1">
        <v>2</v>
      </c>
      <c r="E14" s="1">
        <v>2</v>
      </c>
      <c r="F14" s="1">
        <v>4</v>
      </c>
      <c r="H14" s="2">
        <v>2027</v>
      </c>
      <c r="I14" s="2">
        <v>6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R14" s="2">
        <v>2027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6</v>
      </c>
      <c r="Y14" s="2">
        <v>6</v>
      </c>
      <c r="Z14" s="2">
        <v>60</v>
      </c>
      <c r="AB14" s="2">
        <v>2027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6</v>
      </c>
      <c r="AI14" s="2">
        <v>6</v>
      </c>
      <c r="AJ14" s="2">
        <v>60</v>
      </c>
      <c r="AL14" s="2">
        <v>2027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100</v>
      </c>
      <c r="AV14" s="2">
        <v>2027</v>
      </c>
      <c r="AW14" s="2">
        <v>0</v>
      </c>
      <c r="AX14" s="2">
        <v>16</v>
      </c>
      <c r="AY14" s="2">
        <v>0</v>
      </c>
      <c r="AZ14" s="2">
        <v>4</v>
      </c>
      <c r="BA14" s="2">
        <v>0</v>
      </c>
      <c r="BB14" s="2">
        <v>0</v>
      </c>
      <c r="BC14" s="2">
        <v>20</v>
      </c>
      <c r="BD14" s="2">
        <v>0</v>
      </c>
      <c r="BF14" s="2">
        <v>2027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110</v>
      </c>
      <c r="BP14" s="2">
        <v>2027</v>
      </c>
      <c r="BQ14" s="2">
        <v>0</v>
      </c>
      <c r="BR14" s="2"/>
      <c r="BS14" s="2"/>
      <c r="BT14" s="2"/>
      <c r="BU14" s="2"/>
      <c r="BV14" s="2"/>
      <c r="BW14" s="2">
        <f t="shared" si="9"/>
        <v>0</v>
      </c>
      <c r="BX14" s="2">
        <v>0</v>
      </c>
      <c r="BZ14" s="2">
        <v>2027</v>
      </c>
      <c r="CA14" s="2">
        <v>0</v>
      </c>
      <c r="CB14" s="2"/>
      <c r="CC14" s="2"/>
      <c r="CD14" s="2"/>
      <c r="CE14" s="2"/>
      <c r="CF14" s="2"/>
      <c r="CG14" s="2">
        <f t="shared" si="10"/>
        <v>0</v>
      </c>
      <c r="CH14" s="2">
        <v>0</v>
      </c>
      <c r="CJ14" s="2">
        <v>2027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6</v>
      </c>
      <c r="CQ14" s="2">
        <f t="shared" si="11"/>
        <v>6</v>
      </c>
      <c r="CR14" s="2">
        <v>0</v>
      </c>
    </row>
    <row r="15" spans="1:96" x14ac:dyDescent="0.45">
      <c r="A15" s="20"/>
      <c r="B15" s="2" t="s">
        <v>39</v>
      </c>
      <c r="C15" s="2">
        <v>15.3</v>
      </c>
      <c r="D15" s="1">
        <v>3</v>
      </c>
      <c r="E15" s="1">
        <v>3</v>
      </c>
      <c r="F15" s="1">
        <v>6</v>
      </c>
      <c r="H15" s="2">
        <v>2028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R15" s="2">
        <v>2028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4</v>
      </c>
      <c r="Y15" s="2">
        <v>4</v>
      </c>
      <c r="Z15" s="2">
        <v>60</v>
      </c>
      <c r="AB15" s="2">
        <v>2028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4</v>
      </c>
      <c r="AI15" s="2">
        <v>4</v>
      </c>
      <c r="AJ15" s="2">
        <v>60</v>
      </c>
      <c r="AL15" s="2">
        <v>2028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100</v>
      </c>
      <c r="AV15" s="2">
        <v>2028</v>
      </c>
      <c r="AW15" s="2">
        <v>0</v>
      </c>
      <c r="AX15" s="2">
        <v>0</v>
      </c>
      <c r="AY15" s="2">
        <v>0</v>
      </c>
      <c r="AZ15" s="2">
        <v>8</v>
      </c>
      <c r="BA15" s="2">
        <v>2</v>
      </c>
      <c r="BB15" s="2">
        <v>4</v>
      </c>
      <c r="BC15" s="2">
        <v>14</v>
      </c>
      <c r="BD15" s="2">
        <v>0</v>
      </c>
      <c r="BF15" s="2">
        <v>2028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108</v>
      </c>
      <c r="BP15" s="2">
        <v>2028</v>
      </c>
      <c r="BQ15" s="2">
        <v>0</v>
      </c>
      <c r="BR15" s="2"/>
      <c r="BS15" s="2"/>
      <c r="BT15" s="2"/>
      <c r="BU15" s="2"/>
      <c r="BV15" s="2"/>
      <c r="BW15" s="2">
        <f t="shared" si="9"/>
        <v>0</v>
      </c>
      <c r="BX15" s="2">
        <v>0</v>
      </c>
      <c r="BZ15" s="2">
        <v>2028</v>
      </c>
      <c r="CA15" s="2">
        <v>0</v>
      </c>
      <c r="CB15" s="2"/>
      <c r="CC15" s="2"/>
      <c r="CD15" s="2"/>
      <c r="CE15" s="2"/>
      <c r="CF15" s="2"/>
      <c r="CG15" s="2">
        <f t="shared" si="10"/>
        <v>0</v>
      </c>
      <c r="CH15" s="2">
        <v>0</v>
      </c>
      <c r="CJ15" s="2">
        <v>2028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4</v>
      </c>
      <c r="CQ15" s="2">
        <f t="shared" si="11"/>
        <v>4</v>
      </c>
      <c r="CR15" s="2">
        <v>0</v>
      </c>
    </row>
    <row r="16" spans="1:96" x14ac:dyDescent="0.45">
      <c r="A16" s="20"/>
      <c r="B16" s="2" t="s">
        <v>17</v>
      </c>
      <c r="C16" s="2">
        <v>18.170000000000002</v>
      </c>
      <c r="D16" s="1">
        <v>2</v>
      </c>
      <c r="E16" s="1">
        <v>2</v>
      </c>
      <c r="F16" s="1">
        <v>4</v>
      </c>
      <c r="H16" s="2">
        <v>2029</v>
      </c>
      <c r="I16" s="2">
        <v>0</v>
      </c>
      <c r="J16" s="2">
        <v>2</v>
      </c>
      <c r="K16" s="2">
        <v>8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R16" s="2">
        <v>2029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60</v>
      </c>
      <c r="AB16" s="2">
        <v>2029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60</v>
      </c>
      <c r="AL16" s="2">
        <v>2029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90</v>
      </c>
      <c r="AV16" s="2">
        <v>2029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6</v>
      </c>
      <c r="BC16" s="2">
        <v>6</v>
      </c>
      <c r="BD16" s="2">
        <v>50</v>
      </c>
      <c r="BF16" s="2">
        <v>2029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92</v>
      </c>
      <c r="BP16" s="2">
        <v>2029</v>
      </c>
      <c r="BQ16" s="2">
        <v>0</v>
      </c>
      <c r="BR16" s="2"/>
      <c r="BS16" s="2"/>
      <c r="BT16" s="2"/>
      <c r="BU16" s="2"/>
      <c r="BV16" s="2"/>
      <c r="BW16" s="2">
        <f t="shared" si="9"/>
        <v>0</v>
      </c>
      <c r="BX16" s="2">
        <v>0</v>
      </c>
      <c r="BZ16" s="2">
        <v>2029</v>
      </c>
      <c r="CA16" s="2">
        <v>0</v>
      </c>
      <c r="CB16" s="2"/>
      <c r="CC16" s="2"/>
      <c r="CD16" s="2"/>
      <c r="CE16" s="2"/>
      <c r="CF16" s="2"/>
      <c r="CG16" s="2">
        <f t="shared" si="10"/>
        <v>0</v>
      </c>
      <c r="CH16" s="2">
        <v>0</v>
      </c>
      <c r="CJ16" s="2">
        <v>2029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f t="shared" si="11"/>
        <v>0</v>
      </c>
      <c r="CR16" s="2">
        <v>0</v>
      </c>
    </row>
    <row r="17" spans="1:96" x14ac:dyDescent="0.45">
      <c r="A17" s="20"/>
      <c r="B17" s="2" t="s">
        <v>19</v>
      </c>
      <c r="C17" s="2">
        <v>6.3</v>
      </c>
      <c r="D17" s="1">
        <v>1</v>
      </c>
      <c r="E17" s="1">
        <v>1</v>
      </c>
      <c r="F17" s="1">
        <v>2</v>
      </c>
      <c r="H17" s="2">
        <v>2030</v>
      </c>
      <c r="I17" s="2">
        <v>0</v>
      </c>
      <c r="J17" s="2">
        <v>4</v>
      </c>
      <c r="K17" s="2">
        <v>0</v>
      </c>
      <c r="L17" s="2">
        <v>0</v>
      </c>
      <c r="M17" s="2">
        <v>0</v>
      </c>
      <c r="N17" s="2">
        <v>0</v>
      </c>
      <c r="O17" s="2">
        <v>4</v>
      </c>
      <c r="P17" s="2">
        <v>0</v>
      </c>
      <c r="R17" s="2">
        <v>2030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60</v>
      </c>
      <c r="AB17" s="2">
        <v>2030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60</v>
      </c>
      <c r="AL17" s="2">
        <v>2030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76</v>
      </c>
      <c r="AV17" s="2">
        <v>2030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92</v>
      </c>
      <c r="BF17" s="2">
        <v>2030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92</v>
      </c>
      <c r="BP17" s="2">
        <v>2030</v>
      </c>
      <c r="BQ17" s="2">
        <v>0</v>
      </c>
      <c r="BR17" s="2"/>
      <c r="BS17" s="2"/>
      <c r="BT17" s="2"/>
      <c r="BU17" s="2"/>
      <c r="BV17" s="2"/>
      <c r="BW17" s="2">
        <f t="shared" si="9"/>
        <v>0</v>
      </c>
      <c r="BX17" s="2">
        <v>0</v>
      </c>
      <c r="BZ17" s="2">
        <v>2030</v>
      </c>
      <c r="CA17" s="2">
        <v>0</v>
      </c>
      <c r="CB17" s="2"/>
      <c r="CC17" s="2"/>
      <c r="CD17" s="2"/>
      <c r="CE17" s="2"/>
      <c r="CF17" s="2"/>
      <c r="CG17" s="2">
        <f t="shared" si="10"/>
        <v>0</v>
      </c>
      <c r="CH17" s="2">
        <v>0</v>
      </c>
      <c r="CJ17" s="2">
        <v>2030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f t="shared" si="11"/>
        <v>0</v>
      </c>
      <c r="CR17" s="2">
        <v>0</v>
      </c>
    </row>
    <row r="18" spans="1:96" x14ac:dyDescent="0.45">
      <c r="A18" s="20"/>
      <c r="B18" s="2" t="s">
        <v>34</v>
      </c>
      <c r="C18" s="2">
        <v>94.98</v>
      </c>
      <c r="D18" s="1">
        <v>16</v>
      </c>
      <c r="E18" s="1">
        <v>16</v>
      </c>
      <c r="F18" s="1">
        <v>32</v>
      </c>
      <c r="H18" s="2">
        <v>2031</v>
      </c>
      <c r="I18" s="2">
        <v>0</v>
      </c>
      <c r="J18" s="2">
        <v>8</v>
      </c>
      <c r="K18" s="2">
        <v>0</v>
      </c>
      <c r="L18" s="2">
        <v>0</v>
      </c>
      <c r="M18" s="2">
        <v>0</v>
      </c>
      <c r="N18" s="2">
        <v>0</v>
      </c>
      <c r="O18" s="2">
        <v>8</v>
      </c>
      <c r="P18" s="2">
        <v>0</v>
      </c>
      <c r="R18" s="2">
        <v>2031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60</v>
      </c>
      <c r="AB18" s="2">
        <v>2031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50</v>
      </c>
      <c r="AL18" s="2">
        <v>2031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52</v>
      </c>
      <c r="AV18" s="2">
        <v>2031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84</v>
      </c>
      <c r="BF18" s="2">
        <v>2031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84</v>
      </c>
      <c r="BP18" s="2">
        <v>2031</v>
      </c>
      <c r="BQ18" s="2">
        <v>0</v>
      </c>
      <c r="BR18" s="2"/>
      <c r="BS18" s="2"/>
      <c r="BT18" s="2"/>
      <c r="BU18" s="2"/>
      <c r="BV18" s="2"/>
      <c r="BW18" s="2">
        <f t="shared" si="9"/>
        <v>0</v>
      </c>
      <c r="BX18" s="2">
        <v>0</v>
      </c>
      <c r="BZ18" s="2">
        <v>2031</v>
      </c>
      <c r="CA18" s="2">
        <v>0</v>
      </c>
      <c r="CB18" s="2"/>
      <c r="CC18" s="2"/>
      <c r="CD18" s="2"/>
      <c r="CE18" s="2"/>
      <c r="CF18" s="2"/>
      <c r="CG18" s="2">
        <f t="shared" si="10"/>
        <v>0</v>
      </c>
      <c r="CH18" s="2">
        <v>0</v>
      </c>
      <c r="CJ18" s="2">
        <v>2031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f t="shared" si="11"/>
        <v>0</v>
      </c>
      <c r="CR18" s="2">
        <v>0</v>
      </c>
    </row>
    <row r="19" spans="1:96" x14ac:dyDescent="0.45">
      <c r="A19" s="20"/>
      <c r="B19" s="20"/>
      <c r="C19" s="20"/>
      <c r="H19" s="2">
        <v>2032</v>
      </c>
      <c r="I19" s="2">
        <v>0</v>
      </c>
      <c r="J19" s="2">
        <v>18</v>
      </c>
      <c r="K19" s="2">
        <v>0</v>
      </c>
      <c r="L19" s="2">
        <v>0</v>
      </c>
      <c r="M19" s="2">
        <v>0</v>
      </c>
      <c r="N19" s="2">
        <v>0</v>
      </c>
      <c r="O19" s="2">
        <v>18</v>
      </c>
      <c r="P19" s="2">
        <v>0</v>
      </c>
      <c r="R19" s="2">
        <v>2032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60</v>
      </c>
      <c r="AB19" s="2">
        <v>2032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40</v>
      </c>
      <c r="AL19" s="2">
        <v>2032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48</v>
      </c>
      <c r="AV19" s="2">
        <v>2032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72</v>
      </c>
      <c r="BF19" s="2">
        <v>2032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80</v>
      </c>
      <c r="BP19" s="2">
        <v>2032</v>
      </c>
      <c r="BQ19" s="2">
        <v>0</v>
      </c>
      <c r="BR19" s="2"/>
      <c r="BS19" s="2"/>
      <c r="BT19" s="2"/>
      <c r="BU19" s="2"/>
      <c r="BV19" s="2"/>
      <c r="BW19" s="2">
        <f t="shared" si="9"/>
        <v>0</v>
      </c>
      <c r="BX19" s="2">
        <v>0</v>
      </c>
      <c r="BZ19" s="2">
        <v>2032</v>
      </c>
      <c r="CA19" s="2">
        <v>0</v>
      </c>
      <c r="CB19" s="2"/>
      <c r="CC19" s="2"/>
      <c r="CD19" s="2"/>
      <c r="CE19" s="2"/>
      <c r="CF19" s="2"/>
      <c r="CG19" s="2">
        <f t="shared" si="10"/>
        <v>0</v>
      </c>
      <c r="CH19" s="2">
        <v>0</v>
      </c>
      <c r="CJ19" s="2">
        <v>2032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f t="shared" si="11"/>
        <v>0</v>
      </c>
      <c r="CR19" s="2">
        <v>0</v>
      </c>
    </row>
    <row r="20" spans="1:96" x14ac:dyDescent="0.45">
      <c r="A20" s="20"/>
      <c r="B20" s="21" t="s">
        <v>22</v>
      </c>
      <c r="C20" s="22" t="s">
        <v>12</v>
      </c>
      <c r="D20" s="23" t="s">
        <v>56</v>
      </c>
      <c r="E20" s="23" t="s">
        <v>57</v>
      </c>
      <c r="F20" s="23" t="s">
        <v>34</v>
      </c>
      <c r="H20" s="2">
        <v>2033</v>
      </c>
      <c r="I20" s="2">
        <v>0</v>
      </c>
      <c r="J20" s="2">
        <v>0</v>
      </c>
      <c r="K20" s="2">
        <v>0</v>
      </c>
      <c r="L20" s="2">
        <v>8</v>
      </c>
      <c r="M20" s="2">
        <v>0</v>
      </c>
      <c r="N20" s="2">
        <v>0</v>
      </c>
      <c r="O20" s="2">
        <v>8</v>
      </c>
      <c r="P20" s="2">
        <v>0</v>
      </c>
      <c r="R20" s="2">
        <v>2033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50</v>
      </c>
      <c r="AB20" s="2">
        <v>2033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36</v>
      </c>
      <c r="AL20" s="2">
        <v>2033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14</v>
      </c>
      <c r="AV20" s="2">
        <v>2033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66</v>
      </c>
      <c r="BF20" s="2">
        <v>2033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80</v>
      </c>
      <c r="BP20" s="2">
        <v>2033</v>
      </c>
      <c r="BQ20" s="2">
        <v>0</v>
      </c>
      <c r="BR20" s="2"/>
      <c r="BS20" s="2"/>
      <c r="BT20" s="2"/>
      <c r="BU20" s="2"/>
      <c r="BV20" s="2"/>
      <c r="BW20" s="2">
        <f t="shared" si="9"/>
        <v>0</v>
      </c>
      <c r="BX20" s="2">
        <v>0</v>
      </c>
      <c r="BZ20" s="2">
        <v>2033</v>
      </c>
      <c r="CA20" s="2">
        <v>0</v>
      </c>
      <c r="CB20" s="2"/>
      <c r="CC20" s="2"/>
      <c r="CD20" s="2"/>
      <c r="CE20" s="2"/>
      <c r="CF20" s="2"/>
      <c r="CG20" s="2">
        <f t="shared" si="10"/>
        <v>0</v>
      </c>
      <c r="CH20" s="2">
        <v>0</v>
      </c>
      <c r="CJ20" s="2">
        <v>2033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f t="shared" si="11"/>
        <v>0</v>
      </c>
      <c r="CR20" s="2">
        <v>0</v>
      </c>
    </row>
    <row r="21" spans="1:96" x14ac:dyDescent="0.45">
      <c r="A21" s="20"/>
      <c r="B21" s="2" t="s">
        <v>16</v>
      </c>
      <c r="C21" s="2">
        <v>14.82</v>
      </c>
      <c r="D21" s="1">
        <v>3</v>
      </c>
      <c r="E21" s="1">
        <v>3</v>
      </c>
      <c r="F21" s="1">
        <v>6</v>
      </c>
      <c r="H21" s="2">
        <v>2034</v>
      </c>
      <c r="I21" s="2">
        <v>0</v>
      </c>
      <c r="J21" s="2">
        <v>0</v>
      </c>
      <c r="K21" s="2">
        <v>0</v>
      </c>
      <c r="L21" s="2">
        <v>4</v>
      </c>
      <c r="M21" s="2">
        <v>2</v>
      </c>
      <c r="N21" s="2">
        <v>2</v>
      </c>
      <c r="O21" s="2">
        <v>8</v>
      </c>
      <c r="P21" s="2">
        <v>28</v>
      </c>
      <c r="R21" s="2">
        <v>2034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40</v>
      </c>
      <c r="AB21" s="2">
        <v>2034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32</v>
      </c>
      <c r="AL21" s="2">
        <v>2034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20</v>
      </c>
      <c r="AV21" s="2">
        <v>2034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66</v>
      </c>
      <c r="BF21" s="2">
        <v>2034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76</v>
      </c>
      <c r="BP21" s="2">
        <v>2034</v>
      </c>
      <c r="BQ21" s="2">
        <v>0</v>
      </c>
      <c r="BR21" s="2"/>
      <c r="BS21" s="2"/>
      <c r="BT21" s="2"/>
      <c r="BU21" s="2"/>
      <c r="BV21" s="2"/>
      <c r="BW21" s="2">
        <f t="shared" si="9"/>
        <v>0</v>
      </c>
      <c r="BX21" s="2">
        <v>0</v>
      </c>
      <c r="BZ21" s="2">
        <v>2034</v>
      </c>
      <c r="CA21" s="2">
        <v>0</v>
      </c>
      <c r="CB21" s="2"/>
      <c r="CC21" s="2"/>
      <c r="CD21" s="2"/>
      <c r="CE21" s="2"/>
      <c r="CF21" s="2"/>
      <c r="CG21" s="2">
        <f t="shared" si="10"/>
        <v>0</v>
      </c>
      <c r="CH21" s="2">
        <v>0</v>
      </c>
      <c r="CJ21" s="2">
        <v>2034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f t="shared" si="11"/>
        <v>0</v>
      </c>
      <c r="CR21" s="2">
        <v>0</v>
      </c>
    </row>
    <row r="22" spans="1:96" x14ac:dyDescent="0.45">
      <c r="A22" s="20"/>
      <c r="B22" s="2" t="s">
        <v>17</v>
      </c>
      <c r="C22" s="2">
        <v>19.559999999999999</v>
      </c>
      <c r="D22" s="1">
        <v>3</v>
      </c>
      <c r="E22" s="1">
        <v>3</v>
      </c>
      <c r="F22" s="1">
        <v>6</v>
      </c>
      <c r="H22" s="2">
        <v>2035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8</v>
      </c>
      <c r="O22" s="2">
        <v>8</v>
      </c>
      <c r="P22" s="2">
        <v>56</v>
      </c>
      <c r="R22" s="2">
        <v>2035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36</v>
      </c>
      <c r="AB22" s="2">
        <v>2035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30</v>
      </c>
      <c r="AL22" s="2">
        <v>2035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22</v>
      </c>
      <c r="AV22" s="2">
        <v>2035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58</v>
      </c>
      <c r="BF22" s="2">
        <v>2035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74</v>
      </c>
      <c r="BP22" s="2">
        <v>2035</v>
      </c>
      <c r="BQ22" s="2">
        <v>0</v>
      </c>
      <c r="BR22" s="2"/>
      <c r="BS22" s="2"/>
      <c r="BT22" s="2"/>
      <c r="BU22" s="2"/>
      <c r="BV22" s="2"/>
      <c r="BW22" s="2">
        <f t="shared" si="9"/>
        <v>0</v>
      </c>
      <c r="BX22" s="2">
        <v>0</v>
      </c>
      <c r="BZ22" s="2">
        <v>2035</v>
      </c>
      <c r="CA22" s="2">
        <v>0</v>
      </c>
      <c r="CB22" s="2"/>
      <c r="CC22" s="2"/>
      <c r="CD22" s="2"/>
      <c r="CE22" s="2"/>
      <c r="CF22" s="2"/>
      <c r="CG22" s="2">
        <f t="shared" si="10"/>
        <v>0</v>
      </c>
      <c r="CH22" s="2">
        <v>0</v>
      </c>
      <c r="CJ22" s="2">
        <v>2035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f t="shared" si="11"/>
        <v>0</v>
      </c>
      <c r="CR22" s="2">
        <v>0</v>
      </c>
    </row>
    <row r="23" spans="1:96" x14ac:dyDescent="0.45">
      <c r="A23" s="20"/>
      <c r="B23" s="2" t="s">
        <v>34</v>
      </c>
      <c r="C23" s="2">
        <v>34.380000000000003</v>
      </c>
      <c r="D23" s="1">
        <v>6</v>
      </c>
      <c r="E23" s="1">
        <v>6</v>
      </c>
      <c r="F23" s="1">
        <v>12</v>
      </c>
      <c r="H23" s="2">
        <v>2036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56</v>
      </c>
      <c r="R23" s="2">
        <v>2036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32</v>
      </c>
      <c r="AB23" s="2">
        <v>2036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30</v>
      </c>
      <c r="AL23" s="2">
        <v>2036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20</v>
      </c>
      <c r="AV23" s="2">
        <v>2036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58</v>
      </c>
      <c r="BF23" s="2">
        <v>2036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30</v>
      </c>
      <c r="BP23" s="2">
        <v>2036</v>
      </c>
      <c r="BQ23" s="2">
        <v>0</v>
      </c>
      <c r="BR23" s="2"/>
      <c r="BS23" s="2"/>
      <c r="BT23" s="2"/>
      <c r="BU23" s="2"/>
      <c r="BV23" s="2"/>
      <c r="BW23" s="2">
        <f t="shared" si="9"/>
        <v>0</v>
      </c>
      <c r="BX23" s="2">
        <v>0</v>
      </c>
      <c r="BZ23" s="2">
        <v>2036</v>
      </c>
      <c r="CA23" s="2">
        <v>0</v>
      </c>
      <c r="CB23" s="2"/>
      <c r="CC23" s="2"/>
      <c r="CD23" s="2"/>
      <c r="CE23" s="2"/>
      <c r="CF23" s="2"/>
      <c r="CG23" s="2">
        <f t="shared" si="10"/>
        <v>0</v>
      </c>
      <c r="CH23" s="2">
        <v>0</v>
      </c>
      <c r="CJ23" s="2">
        <v>2036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f t="shared" si="11"/>
        <v>0</v>
      </c>
      <c r="CR23" s="2">
        <v>0</v>
      </c>
    </row>
    <row r="24" spans="1:96" x14ac:dyDescent="0.45">
      <c r="A24" s="20"/>
      <c r="B24" s="20"/>
      <c r="C24" s="20"/>
      <c r="H24" s="2">
        <v>2037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52</v>
      </c>
      <c r="R24" s="2">
        <v>2037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30</v>
      </c>
      <c r="AB24" s="2">
        <v>2037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30</v>
      </c>
      <c r="AL24" s="2">
        <v>2037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V24" s="2">
        <v>2037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64</v>
      </c>
      <c r="BF24" s="2">
        <v>2037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26</v>
      </c>
      <c r="BP24" s="2">
        <v>2037</v>
      </c>
      <c r="BQ24" s="2">
        <v>0</v>
      </c>
      <c r="BR24" s="2"/>
      <c r="BS24" s="2"/>
      <c r="BT24" s="2"/>
      <c r="BU24" s="2"/>
      <c r="BV24" s="2"/>
      <c r="BW24" s="2">
        <f t="shared" si="9"/>
        <v>0</v>
      </c>
      <c r="BX24" s="2">
        <v>0</v>
      </c>
      <c r="BZ24" s="2">
        <v>2037</v>
      </c>
      <c r="CA24" s="2">
        <v>0</v>
      </c>
      <c r="CB24" s="2"/>
      <c r="CC24" s="2"/>
      <c r="CD24" s="2"/>
      <c r="CE24" s="2"/>
      <c r="CF24" s="2"/>
      <c r="CG24" s="2">
        <f t="shared" si="10"/>
        <v>0</v>
      </c>
      <c r="CH24" s="2">
        <v>0</v>
      </c>
      <c r="CJ24" s="2">
        <v>2037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f t="shared" si="11"/>
        <v>0</v>
      </c>
      <c r="CR24" s="2">
        <v>0</v>
      </c>
    </row>
    <row r="25" spans="1:96" x14ac:dyDescent="0.45">
      <c r="A25" s="20"/>
      <c r="B25" s="21" t="s">
        <v>40</v>
      </c>
      <c r="C25" s="22" t="s">
        <v>12</v>
      </c>
      <c r="D25" s="23" t="s">
        <v>56</v>
      </c>
      <c r="E25" s="23" t="s">
        <v>57</v>
      </c>
      <c r="F25" s="23" t="s">
        <v>34</v>
      </c>
      <c r="H25" s="2">
        <v>2038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48</v>
      </c>
      <c r="R25" s="2">
        <v>2038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30</v>
      </c>
      <c r="AB25" s="2">
        <v>2038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28</v>
      </c>
      <c r="AL25" s="2">
        <v>2038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V25" s="2">
        <v>2038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58</v>
      </c>
      <c r="BF25" s="2">
        <v>2038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30</v>
      </c>
      <c r="BP25" s="2">
        <v>2038</v>
      </c>
      <c r="BQ25" s="2">
        <v>0</v>
      </c>
      <c r="BR25" s="2"/>
      <c r="BS25" s="2"/>
      <c r="BT25" s="2"/>
      <c r="BU25" s="2"/>
      <c r="BV25" s="2"/>
      <c r="BW25" s="2">
        <f t="shared" si="9"/>
        <v>0</v>
      </c>
      <c r="BX25" s="2">
        <v>0</v>
      </c>
      <c r="BZ25" s="2">
        <v>2038</v>
      </c>
      <c r="CA25" s="2">
        <v>0</v>
      </c>
      <c r="CB25" s="2"/>
      <c r="CC25" s="2"/>
      <c r="CD25" s="2"/>
      <c r="CE25" s="2"/>
      <c r="CF25" s="2"/>
      <c r="CG25" s="2">
        <f t="shared" si="10"/>
        <v>0</v>
      </c>
      <c r="CH25" s="2">
        <v>0</v>
      </c>
      <c r="CJ25" s="2">
        <v>2038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f t="shared" si="11"/>
        <v>0</v>
      </c>
      <c r="CR25" s="2">
        <v>0</v>
      </c>
    </row>
    <row r="26" spans="1:96" x14ac:dyDescent="0.45">
      <c r="A26" s="20"/>
      <c r="B26" s="2" t="s">
        <v>18</v>
      </c>
      <c r="C26" s="2">
        <v>5.5</v>
      </c>
      <c r="D26" s="1">
        <v>1</v>
      </c>
      <c r="E26" s="1">
        <v>1</v>
      </c>
      <c r="F26" s="1">
        <v>2</v>
      </c>
      <c r="H26" s="2">
        <v>2039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40</v>
      </c>
      <c r="R26" s="2">
        <v>2039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30</v>
      </c>
      <c r="AB26" s="2">
        <v>2039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30</v>
      </c>
      <c r="AV26" s="2">
        <v>2039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58</v>
      </c>
      <c r="BF26" s="2">
        <v>2039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4</v>
      </c>
      <c r="BP26" s="2">
        <v>2039</v>
      </c>
      <c r="BQ26" s="2">
        <v>0</v>
      </c>
      <c r="BR26" s="2"/>
      <c r="BS26" s="2"/>
      <c r="BT26" s="2"/>
      <c r="BU26" s="2"/>
      <c r="BV26" s="2"/>
      <c r="BW26" s="2">
        <f t="shared" si="9"/>
        <v>0</v>
      </c>
      <c r="BX26" s="2">
        <v>0</v>
      </c>
      <c r="BZ26" s="2">
        <v>2039</v>
      </c>
      <c r="CA26" s="2">
        <v>0</v>
      </c>
      <c r="CB26" s="2"/>
      <c r="CC26" s="2"/>
      <c r="CD26" s="2"/>
      <c r="CE26" s="2"/>
      <c r="CF26" s="2"/>
      <c r="CG26" s="2">
        <f t="shared" si="10"/>
        <v>0</v>
      </c>
      <c r="CH26" s="2">
        <v>0</v>
      </c>
      <c r="CJ26" s="2">
        <v>2039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f t="shared" si="11"/>
        <v>0</v>
      </c>
      <c r="CR26" s="2">
        <v>0</v>
      </c>
    </row>
    <row r="27" spans="1:96" x14ac:dyDescent="0.45">
      <c r="A27" s="20"/>
      <c r="B27" s="2" t="s">
        <v>16</v>
      </c>
      <c r="C27" s="2">
        <v>11.46</v>
      </c>
      <c r="D27" s="1">
        <v>2</v>
      </c>
      <c r="E27" s="1">
        <v>2</v>
      </c>
      <c r="F27" s="1">
        <v>4</v>
      </c>
      <c r="H27" s="2">
        <v>2040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42</v>
      </c>
      <c r="R27" s="2">
        <v>2040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28</v>
      </c>
      <c r="AB27" s="2">
        <v>2040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28</v>
      </c>
      <c r="AV27" s="2">
        <v>2040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50</v>
      </c>
    </row>
    <row r="28" spans="1:96" x14ac:dyDescent="0.45">
      <c r="A28" s="20"/>
      <c r="B28" s="2" t="s">
        <v>14</v>
      </c>
      <c r="C28" s="2">
        <v>2.37</v>
      </c>
      <c r="D28" s="1">
        <v>1</v>
      </c>
      <c r="E28" s="1">
        <v>1</v>
      </c>
      <c r="F28" s="1">
        <v>2</v>
      </c>
      <c r="H28" s="2">
        <v>2041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40</v>
      </c>
      <c r="R28" s="2">
        <v>2041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30</v>
      </c>
      <c r="AB28" s="2">
        <v>2041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26</v>
      </c>
      <c r="AV28" s="2">
        <v>2041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52</v>
      </c>
    </row>
    <row r="29" spans="1:96" ht="26" x14ac:dyDescent="0.65">
      <c r="A29" s="20"/>
      <c r="B29" s="2" t="s">
        <v>17</v>
      </c>
      <c r="C29" s="2">
        <v>2.2400000000000002</v>
      </c>
      <c r="D29" s="1">
        <v>1</v>
      </c>
      <c r="E29" s="1">
        <v>1</v>
      </c>
      <c r="F29" s="1">
        <v>2</v>
      </c>
      <c r="H29" s="2">
        <v>2042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42</v>
      </c>
      <c r="R29" s="2">
        <v>2042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28</v>
      </c>
      <c r="AB29" s="2">
        <v>2042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16</v>
      </c>
      <c r="AV29" s="2">
        <v>2042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48</v>
      </c>
      <c r="BP29" s="178" t="s">
        <v>70</v>
      </c>
      <c r="BQ29" s="178"/>
      <c r="BR29" s="178"/>
      <c r="BS29" s="178"/>
      <c r="BT29" s="178"/>
      <c r="BU29" s="178"/>
      <c r="BV29" s="178"/>
      <c r="BW29" s="178"/>
      <c r="BX29" s="178"/>
    </row>
    <row r="30" spans="1:96" ht="17.5" thickBot="1" x14ac:dyDescent="0.5">
      <c r="A30" s="20"/>
      <c r="B30" s="2" t="s">
        <v>34</v>
      </c>
      <c r="C30" s="2">
        <v>21.57</v>
      </c>
      <c r="D30" s="1">
        <v>5</v>
      </c>
      <c r="E30" s="1">
        <v>5</v>
      </c>
      <c r="F30" s="1">
        <v>10</v>
      </c>
      <c r="H30" s="2">
        <v>2043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40</v>
      </c>
      <c r="R30" s="2">
        <v>2043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26</v>
      </c>
      <c r="AB30" s="2">
        <v>2043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10</v>
      </c>
      <c r="AV30" s="2">
        <v>2043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36</v>
      </c>
    </row>
    <row r="31" spans="1:96" ht="18" thickTop="1" thickBot="1" x14ac:dyDescent="0.5">
      <c r="A31" s="20"/>
      <c r="B31" s="20"/>
      <c r="C31" s="20"/>
      <c r="H31" s="2">
        <v>2044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38</v>
      </c>
      <c r="R31" s="2">
        <v>2044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16</v>
      </c>
      <c r="AB31" s="2">
        <v>2044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10</v>
      </c>
      <c r="AV31" s="2">
        <v>2044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16</v>
      </c>
      <c r="BP31" s="24"/>
      <c r="BQ31" s="24" t="s">
        <v>28</v>
      </c>
      <c r="BR31" s="25" t="s">
        <v>21</v>
      </c>
      <c r="BS31" s="25" t="s">
        <v>20</v>
      </c>
      <c r="BT31" s="25" t="s">
        <v>22</v>
      </c>
      <c r="BU31" s="25" t="s">
        <v>24</v>
      </c>
      <c r="BV31" s="25" t="s">
        <v>23</v>
      </c>
      <c r="BW31" s="24" t="s">
        <v>26</v>
      </c>
      <c r="BX31" s="24" t="s">
        <v>58</v>
      </c>
    </row>
    <row r="32" spans="1:96" ht="18" thickTop="1" thickBot="1" x14ac:dyDescent="0.5">
      <c r="A32" s="20"/>
      <c r="B32" s="21" t="s">
        <v>41</v>
      </c>
      <c r="C32" s="22" t="s">
        <v>12</v>
      </c>
      <c r="D32" s="23" t="s">
        <v>56</v>
      </c>
      <c r="E32" s="23" t="s">
        <v>57</v>
      </c>
      <c r="F32" s="23" t="s">
        <v>34</v>
      </c>
      <c r="H32" s="2">
        <v>2045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40</v>
      </c>
      <c r="R32" s="2">
        <v>2045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B32" s="2">
        <v>2045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14</v>
      </c>
      <c r="AV32" s="2">
        <v>2045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22</v>
      </c>
      <c r="BP32" s="24" t="s">
        <v>34</v>
      </c>
      <c r="BQ32" s="24">
        <f t="shared" ref="BQ32:BW32" si="12">SUM(BQ33:BQ63)</f>
        <v>95</v>
      </c>
      <c r="BR32" s="25">
        <f t="shared" si="12"/>
        <v>32</v>
      </c>
      <c r="BS32" s="25">
        <f t="shared" si="12"/>
        <v>8</v>
      </c>
      <c r="BT32" s="25">
        <f t="shared" si="12"/>
        <v>12</v>
      </c>
      <c r="BU32" s="25">
        <f t="shared" si="12"/>
        <v>2</v>
      </c>
      <c r="BV32" s="25">
        <f t="shared" si="12"/>
        <v>10</v>
      </c>
      <c r="BW32" s="24">
        <f t="shared" si="12"/>
        <v>64</v>
      </c>
      <c r="BX32" s="24">
        <f>SUM(BX33:BX63)</f>
        <v>982</v>
      </c>
    </row>
    <row r="33" spans="1:76" ht="17.5" thickTop="1" x14ac:dyDescent="0.45">
      <c r="A33" s="20"/>
      <c r="B33" s="2" t="s">
        <v>16</v>
      </c>
      <c r="C33" s="2">
        <v>3.09</v>
      </c>
      <c r="D33" s="1">
        <v>1</v>
      </c>
      <c r="E33" s="1">
        <v>1</v>
      </c>
      <c r="F33" s="1">
        <v>2</v>
      </c>
      <c r="H33" s="2">
        <v>2046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36</v>
      </c>
      <c r="R33" s="2">
        <v>2046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10</v>
      </c>
      <c r="AB33" s="2">
        <v>2046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14</v>
      </c>
      <c r="AV33" s="2">
        <v>2046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22</v>
      </c>
      <c r="BP33" s="2">
        <v>2019</v>
      </c>
      <c r="BQ33" s="2">
        <v>28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f>SUM(BR33:BV33)</f>
        <v>0</v>
      </c>
      <c r="BX33" s="2">
        <v>0</v>
      </c>
    </row>
    <row r="34" spans="1:76" x14ac:dyDescent="0.45">
      <c r="A34" s="20"/>
      <c r="B34" s="2" t="s">
        <v>34</v>
      </c>
      <c r="C34" s="2">
        <v>3.09</v>
      </c>
      <c r="D34" s="1">
        <v>1</v>
      </c>
      <c r="E34" s="1">
        <v>1</v>
      </c>
      <c r="F34" s="1">
        <v>2</v>
      </c>
      <c r="H34" s="2">
        <v>2047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46</v>
      </c>
      <c r="R34" s="2">
        <v>2047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14</v>
      </c>
      <c r="AB34" s="2">
        <v>2047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16</v>
      </c>
      <c r="AV34" s="2">
        <v>2047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10</v>
      </c>
      <c r="BP34" s="2">
        <v>2020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f t="shared" ref="BW34:BW53" si="13">SUM(BR34:BV34)</f>
        <v>0</v>
      </c>
      <c r="BX34" s="2">
        <v>0</v>
      </c>
    </row>
    <row r="35" spans="1:76" x14ac:dyDescent="0.45">
      <c r="A35" s="20"/>
      <c r="B35" s="20"/>
      <c r="C35" s="20"/>
      <c r="H35" s="2">
        <v>2048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34</v>
      </c>
      <c r="R35" s="2">
        <v>2048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14</v>
      </c>
      <c r="AB35" s="2">
        <v>2048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8</v>
      </c>
      <c r="BP35" s="2">
        <v>2021</v>
      </c>
      <c r="BQ35" s="2">
        <v>7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f t="shared" si="13"/>
        <v>0</v>
      </c>
      <c r="BX35" s="2">
        <v>14</v>
      </c>
    </row>
    <row r="36" spans="1:76" x14ac:dyDescent="0.45">
      <c r="A36" s="20"/>
      <c r="B36" s="21" t="s">
        <v>26</v>
      </c>
      <c r="C36" s="22" t="s">
        <v>12</v>
      </c>
      <c r="D36" s="23" t="s">
        <v>56</v>
      </c>
      <c r="E36" s="23" t="s">
        <v>57</v>
      </c>
      <c r="F36" s="23" t="s">
        <v>34</v>
      </c>
      <c r="H36" s="2">
        <v>2049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32</v>
      </c>
      <c r="R36" s="2">
        <v>2049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16</v>
      </c>
      <c r="AB36" s="2">
        <v>2049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BP36" s="2">
        <v>2022</v>
      </c>
      <c r="BQ36" s="2">
        <v>6</v>
      </c>
      <c r="BR36" s="2">
        <v>32</v>
      </c>
      <c r="BS36" s="2">
        <v>0</v>
      </c>
      <c r="BT36" s="2">
        <v>0</v>
      </c>
      <c r="BU36" s="2">
        <v>0</v>
      </c>
      <c r="BV36" s="2">
        <v>0</v>
      </c>
      <c r="BW36" s="2">
        <f t="shared" si="13"/>
        <v>32</v>
      </c>
      <c r="BX36" s="2">
        <v>40</v>
      </c>
    </row>
    <row r="37" spans="1:76" x14ac:dyDescent="0.45">
      <c r="A37" s="20"/>
      <c r="B37" s="2" t="s">
        <v>34</v>
      </c>
      <c r="C37" s="2">
        <v>176.94</v>
      </c>
      <c r="D37" s="1">
        <f>D7+D18+D23+D30+D34</f>
        <v>32</v>
      </c>
      <c r="E37" s="1">
        <f t="shared" ref="E37:F37" si="14">E7+E18+E23+E30+E34</f>
        <v>32</v>
      </c>
      <c r="F37" s="1">
        <f t="shared" si="14"/>
        <v>64</v>
      </c>
      <c r="H37" s="2">
        <v>2050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32</v>
      </c>
      <c r="R37" s="2">
        <v>2050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8</v>
      </c>
      <c r="BP37" s="2">
        <v>2023</v>
      </c>
      <c r="BQ37" s="2">
        <v>12</v>
      </c>
      <c r="BR37" s="2">
        <v>0</v>
      </c>
      <c r="BS37" s="2">
        <v>4</v>
      </c>
      <c r="BT37" s="2">
        <v>0</v>
      </c>
      <c r="BU37" s="2">
        <v>0</v>
      </c>
      <c r="BV37" s="2">
        <v>0</v>
      </c>
      <c r="BW37" s="2">
        <f t="shared" si="13"/>
        <v>4</v>
      </c>
      <c r="BX37" s="2">
        <v>60</v>
      </c>
    </row>
    <row r="38" spans="1:76" x14ac:dyDescent="0.45">
      <c r="A38" s="20"/>
      <c r="B38" s="20"/>
      <c r="C38" s="20"/>
      <c r="H38" s="2">
        <v>2051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32</v>
      </c>
      <c r="BP38" s="2">
        <v>2024</v>
      </c>
      <c r="BQ38" s="2">
        <v>12</v>
      </c>
      <c r="BR38" s="2">
        <v>0</v>
      </c>
      <c r="BS38" s="2">
        <v>4</v>
      </c>
      <c r="BT38" s="2">
        <v>2</v>
      </c>
      <c r="BU38" s="2">
        <v>0</v>
      </c>
      <c r="BV38" s="2">
        <v>0</v>
      </c>
      <c r="BW38" s="2">
        <f t="shared" si="13"/>
        <v>6</v>
      </c>
      <c r="BX38" s="2">
        <v>60</v>
      </c>
    </row>
    <row r="39" spans="1:76" x14ac:dyDescent="0.45">
      <c r="A39" s="180"/>
      <c r="B39" s="21" t="s">
        <v>58</v>
      </c>
      <c r="C39" s="22" t="s">
        <v>12</v>
      </c>
      <c r="D39" s="23" t="s">
        <v>56</v>
      </c>
      <c r="E39" s="23" t="s">
        <v>57</v>
      </c>
      <c r="F39" s="23" t="s">
        <v>34</v>
      </c>
      <c r="H39" s="2">
        <v>2052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30</v>
      </c>
      <c r="BP39" s="2">
        <v>2025</v>
      </c>
      <c r="BQ39" s="2">
        <v>12</v>
      </c>
      <c r="BR39" s="2">
        <v>0</v>
      </c>
      <c r="BS39" s="2">
        <v>0</v>
      </c>
      <c r="BT39" s="2">
        <v>4</v>
      </c>
      <c r="BU39" s="2">
        <v>0</v>
      </c>
      <c r="BV39" s="2">
        <v>0</v>
      </c>
      <c r="BW39" s="2">
        <f t="shared" si="13"/>
        <v>4</v>
      </c>
      <c r="BX39" s="2">
        <v>60</v>
      </c>
    </row>
    <row r="40" spans="1:76" x14ac:dyDescent="0.45">
      <c r="A40" s="181"/>
      <c r="B40" s="2" t="s">
        <v>59</v>
      </c>
      <c r="C40" s="2">
        <f>SUM(C41:C51)</f>
        <v>1449</v>
      </c>
      <c r="D40" s="1">
        <v>491</v>
      </c>
      <c r="E40" s="1">
        <v>491</v>
      </c>
      <c r="F40" s="1">
        <v>982</v>
      </c>
      <c r="H40" s="2">
        <v>2053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30</v>
      </c>
      <c r="BP40" s="2">
        <v>2026</v>
      </c>
      <c r="BQ40" s="2">
        <v>12</v>
      </c>
      <c r="BR40" s="2">
        <v>0</v>
      </c>
      <c r="BS40" s="2">
        <v>0</v>
      </c>
      <c r="BT40" s="2">
        <v>6</v>
      </c>
      <c r="BU40" s="2">
        <v>2</v>
      </c>
      <c r="BV40" s="2">
        <v>0</v>
      </c>
      <c r="BW40" s="2">
        <f t="shared" si="13"/>
        <v>8</v>
      </c>
      <c r="BX40" s="2">
        <v>60</v>
      </c>
    </row>
    <row r="41" spans="1:76" x14ac:dyDescent="0.45">
      <c r="A41" s="174" t="s">
        <v>1</v>
      </c>
      <c r="B41" s="3" t="s">
        <v>0</v>
      </c>
      <c r="C41" s="3">
        <v>367</v>
      </c>
      <c r="H41" s="2">
        <v>2054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28</v>
      </c>
      <c r="BP41" s="2">
        <v>2027</v>
      </c>
      <c r="BQ41" s="2">
        <v>6</v>
      </c>
      <c r="BR41" s="2">
        <v>0</v>
      </c>
      <c r="BS41" s="2">
        <v>0</v>
      </c>
      <c r="BT41" s="2">
        <v>0</v>
      </c>
      <c r="BU41" s="2">
        <v>0</v>
      </c>
      <c r="BV41" s="2">
        <v>6</v>
      </c>
      <c r="BW41" s="2">
        <f t="shared" si="13"/>
        <v>6</v>
      </c>
      <c r="BX41" s="2">
        <v>60</v>
      </c>
    </row>
    <row r="42" spans="1:76" x14ac:dyDescent="0.45">
      <c r="A42" s="175"/>
      <c r="B42" s="3" t="s">
        <v>2</v>
      </c>
      <c r="C42" s="3">
        <v>214</v>
      </c>
      <c r="H42" s="2">
        <v>2055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30</v>
      </c>
      <c r="BP42" s="2">
        <v>2028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4</v>
      </c>
      <c r="BW42" s="2">
        <f t="shared" si="13"/>
        <v>4</v>
      </c>
      <c r="BX42" s="2">
        <v>60</v>
      </c>
    </row>
    <row r="43" spans="1:76" x14ac:dyDescent="0.45">
      <c r="A43" s="175"/>
      <c r="B43" s="3" t="s">
        <v>3</v>
      </c>
      <c r="C43" s="3">
        <v>188</v>
      </c>
      <c r="H43" s="2">
        <v>2056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28</v>
      </c>
      <c r="BP43" s="2">
        <v>2029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f t="shared" si="13"/>
        <v>0</v>
      </c>
      <c r="BX43" s="2">
        <v>60</v>
      </c>
    </row>
    <row r="44" spans="1:76" x14ac:dyDescent="0.45">
      <c r="A44" s="175"/>
      <c r="B44" s="3" t="s">
        <v>4</v>
      </c>
      <c r="C44" s="3">
        <v>182</v>
      </c>
      <c r="H44" s="2">
        <v>2057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26</v>
      </c>
      <c r="BP44" s="2">
        <v>2030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f t="shared" si="13"/>
        <v>0</v>
      </c>
      <c r="BX44" s="2">
        <v>60</v>
      </c>
    </row>
    <row r="45" spans="1:76" x14ac:dyDescent="0.45">
      <c r="A45" s="175"/>
      <c r="B45" s="3" t="s">
        <v>5</v>
      </c>
      <c r="C45" s="3">
        <v>123</v>
      </c>
      <c r="H45" s="2">
        <v>2058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8</v>
      </c>
      <c r="BP45" s="2">
        <v>2031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f t="shared" si="13"/>
        <v>0</v>
      </c>
      <c r="BX45" s="2">
        <v>50</v>
      </c>
    </row>
    <row r="46" spans="1:76" x14ac:dyDescent="0.45">
      <c r="A46" s="175"/>
      <c r="B46" s="3" t="s">
        <v>6</v>
      </c>
      <c r="C46" s="3">
        <v>115</v>
      </c>
      <c r="H46" s="2">
        <v>2059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10</v>
      </c>
      <c r="BP46" s="2">
        <v>2032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f t="shared" si="13"/>
        <v>0</v>
      </c>
      <c r="BX46" s="2">
        <v>40</v>
      </c>
    </row>
    <row r="47" spans="1:76" x14ac:dyDescent="0.45">
      <c r="A47" s="176"/>
      <c r="B47" s="3" t="s">
        <v>7</v>
      </c>
      <c r="C47" s="3">
        <v>102</v>
      </c>
      <c r="H47" s="2">
        <v>2060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12</v>
      </c>
      <c r="BP47" s="2">
        <v>2033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f t="shared" si="13"/>
        <v>0</v>
      </c>
      <c r="BX47" s="2">
        <v>36</v>
      </c>
    </row>
    <row r="48" spans="1:76" x14ac:dyDescent="0.45">
      <c r="A48" s="177" t="s">
        <v>9</v>
      </c>
      <c r="B48" s="2" t="s">
        <v>8</v>
      </c>
      <c r="C48" s="2">
        <v>53</v>
      </c>
      <c r="H48" s="2">
        <v>2061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14</v>
      </c>
      <c r="BP48" s="2">
        <v>2034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f t="shared" si="13"/>
        <v>0</v>
      </c>
      <c r="BX48" s="2">
        <v>32</v>
      </c>
    </row>
    <row r="49" spans="1:76" x14ac:dyDescent="0.45">
      <c r="A49" s="177"/>
      <c r="B49" s="2" t="s">
        <v>10</v>
      </c>
      <c r="C49" s="2">
        <v>44</v>
      </c>
      <c r="H49" s="2">
        <v>2062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16</v>
      </c>
      <c r="BP49" s="2">
        <v>2035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f t="shared" si="13"/>
        <v>0</v>
      </c>
      <c r="BX49" s="2">
        <v>30</v>
      </c>
    </row>
    <row r="50" spans="1:76" x14ac:dyDescent="0.45">
      <c r="A50" s="177"/>
      <c r="B50" s="2" t="s">
        <v>11</v>
      </c>
      <c r="C50" s="2">
        <v>43</v>
      </c>
      <c r="H50" s="2">
        <v>2063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16</v>
      </c>
      <c r="BP50" s="2">
        <v>2036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f t="shared" si="13"/>
        <v>0</v>
      </c>
      <c r="BX50" s="2">
        <v>30</v>
      </c>
    </row>
    <row r="51" spans="1:76" x14ac:dyDescent="0.45">
      <c r="A51" s="177"/>
      <c r="B51" s="2" t="s">
        <v>13</v>
      </c>
      <c r="C51" s="2">
        <v>18</v>
      </c>
      <c r="BP51" s="2">
        <v>2037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f t="shared" si="13"/>
        <v>0</v>
      </c>
      <c r="BX51" s="2">
        <v>30</v>
      </c>
    </row>
    <row r="52" spans="1:76" x14ac:dyDescent="0.45">
      <c r="BP52" s="2">
        <v>2038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f t="shared" si="13"/>
        <v>0</v>
      </c>
      <c r="BX52" s="2">
        <v>28</v>
      </c>
    </row>
    <row r="53" spans="1:76" x14ac:dyDescent="0.45">
      <c r="BP53" s="2">
        <v>2039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f t="shared" si="13"/>
        <v>0</v>
      </c>
      <c r="BX53" s="2">
        <v>30</v>
      </c>
    </row>
    <row r="54" spans="1:76" x14ac:dyDescent="0.45">
      <c r="BP54" s="2">
        <v>2040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f t="shared" ref="BW54:BW63" si="15">SUM(BR54:BV54)</f>
        <v>0</v>
      </c>
      <c r="BX54" s="2">
        <v>28</v>
      </c>
    </row>
    <row r="55" spans="1:76" x14ac:dyDescent="0.45">
      <c r="BP55" s="2">
        <v>2041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f t="shared" si="15"/>
        <v>0</v>
      </c>
      <c r="BX55" s="2">
        <v>26</v>
      </c>
    </row>
    <row r="56" spans="1:76" x14ac:dyDescent="0.45">
      <c r="BP56" s="2">
        <v>2042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f t="shared" si="15"/>
        <v>0</v>
      </c>
      <c r="BX56" s="2">
        <v>16</v>
      </c>
    </row>
    <row r="57" spans="1:76" x14ac:dyDescent="0.45">
      <c r="BP57" s="2">
        <v>2043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f t="shared" si="15"/>
        <v>0</v>
      </c>
      <c r="BX57" s="2">
        <v>10</v>
      </c>
    </row>
    <row r="58" spans="1:76" x14ac:dyDescent="0.45">
      <c r="BP58" s="2">
        <v>2044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f t="shared" si="15"/>
        <v>0</v>
      </c>
      <c r="BX58" s="2">
        <v>10</v>
      </c>
    </row>
    <row r="59" spans="1:76" x14ac:dyDescent="0.45">
      <c r="BP59" s="2">
        <v>2045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f t="shared" si="15"/>
        <v>0</v>
      </c>
      <c r="BX59" s="2">
        <v>14</v>
      </c>
    </row>
    <row r="60" spans="1:76" x14ac:dyDescent="0.45">
      <c r="BP60" s="2">
        <v>2046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f t="shared" si="15"/>
        <v>0</v>
      </c>
      <c r="BX60" s="2">
        <v>14</v>
      </c>
    </row>
    <row r="61" spans="1:76" x14ac:dyDescent="0.45">
      <c r="BP61" s="2">
        <v>2047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f t="shared" si="15"/>
        <v>0</v>
      </c>
      <c r="BX61" s="2">
        <v>16</v>
      </c>
    </row>
    <row r="62" spans="1:76" x14ac:dyDescent="0.45">
      <c r="BP62" s="2">
        <v>2048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f t="shared" si="15"/>
        <v>0</v>
      </c>
      <c r="BX62" s="2">
        <v>8</v>
      </c>
    </row>
    <row r="63" spans="1:76" x14ac:dyDescent="0.45">
      <c r="BP63" s="2">
        <v>2049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f t="shared" si="15"/>
        <v>0</v>
      </c>
      <c r="BX63" s="2">
        <v>0</v>
      </c>
    </row>
  </sheetData>
  <mergeCells count="14">
    <mergeCell ref="CJ2:CR2"/>
    <mergeCell ref="BP29:BX29"/>
    <mergeCell ref="H1:BN1"/>
    <mergeCell ref="AL2:AT2"/>
    <mergeCell ref="A39:A40"/>
    <mergeCell ref="BP2:BX2"/>
    <mergeCell ref="BZ2:CH2"/>
    <mergeCell ref="AV2:BD2"/>
    <mergeCell ref="BF2:BN2"/>
    <mergeCell ref="A41:A47"/>
    <mergeCell ref="A48:A51"/>
    <mergeCell ref="H2:P2"/>
    <mergeCell ref="R2:Z2"/>
    <mergeCell ref="AB2:AJ2"/>
  </mergeCells>
  <phoneticPr fontId="1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summary</vt:lpstr>
      <vt:lpstr>prospect_1</vt:lpstr>
      <vt:lpstr>prospect_2</vt:lpstr>
      <vt:lpstr>prospect_3</vt:lpstr>
      <vt:lpstr>prospect_4</vt:lpstr>
      <vt:lpstr>prospect_5</vt:lpstr>
      <vt:lpstr>prospect_6</vt:lpstr>
      <vt:lpstr>Additional_160Mbopd</vt:lpstr>
      <vt:lpstr>60Mbopd</vt:lpstr>
      <vt:lpstr>80Mbopd</vt:lpstr>
      <vt:lpstr>100Mbopd with EAST</vt:lpstr>
      <vt:lpstr>100Mbopd</vt:lpstr>
      <vt:lpstr>120Mbopd</vt:lpstr>
      <vt:lpstr>80Mbopd_WAG60M</vt:lpstr>
      <vt:lpstr>80Mbopd_WAG40M</vt:lpstr>
      <vt:lpstr>OOIP AND WELL</vt:lpstr>
    </vt:vector>
  </TitlesOfParts>
  <Company>Oxy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Suleimani, Ali A (Marjan Petroleum LLC)</dc:creator>
  <cp:lastModifiedBy>a7048</cp:lastModifiedBy>
  <cp:lastPrinted>2020-01-29T12:10:52Z</cp:lastPrinted>
  <dcterms:created xsi:type="dcterms:W3CDTF">2018-05-03T05:26:27Z</dcterms:created>
  <dcterms:modified xsi:type="dcterms:W3CDTF">2025-12-26T12:11:41Z</dcterms:modified>
</cp:coreProperties>
</file>