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zuncaseit-my.sharepoint.com/personal/pnumbers_uzuncase_com/Documents/Development/concrete-mix-database/"/>
    </mc:Choice>
  </mc:AlternateContent>
  <xr:revisionPtr revIDLastSave="0" documentId="8_{A97B267F-D781-4A47-8B97-0C5027B8959A}" xr6:coauthVersionLast="47" xr6:coauthVersionMax="47" xr10:uidLastSave="{00000000-0000-0000-0000-000000000000}"/>
  <bookViews>
    <workbookView xWindow="28680" yWindow="-120" windowWidth="29040" windowHeight="15840" activeTab="2" xr2:uid="{C9DE8E3A-25E9-4B3A-A4CD-88E0EE02372C}"/>
  </bookViews>
  <sheets>
    <sheet name="THOMAS" sheetId="1" r:id="rId1"/>
    <sheet name="USA" sheetId="2" r:id="rId2"/>
    <sheet name="ARG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9" i="1" l="1"/>
  <c r="I50" i="1"/>
  <c r="I51" i="1"/>
  <c r="I52" i="1"/>
  <c r="I53" i="1"/>
  <c r="I54" i="1"/>
  <c r="I55" i="1"/>
  <c r="I56" i="1"/>
  <c r="I57" i="1"/>
  <c r="I58" i="1"/>
  <c r="I59" i="1"/>
  <c r="I47" i="1"/>
  <c r="I2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8" i="1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</calcChain>
</file>

<file path=xl/sharedStrings.xml><?xml version="1.0" encoding="utf-8"?>
<sst xmlns="http://schemas.openxmlformats.org/spreadsheetml/2006/main" count="359" uniqueCount="181">
  <si>
    <t>Mix Code</t>
  </si>
  <si>
    <t>Purpose</t>
  </si>
  <si>
    <t>EPD</t>
  </si>
  <si>
    <t>Cement Replacement</t>
  </si>
  <si>
    <t>Cement</t>
  </si>
  <si>
    <t>Slag</t>
  </si>
  <si>
    <t>Fly Ash</t>
  </si>
  <si>
    <t>Other</t>
  </si>
  <si>
    <t>FTGS, SOG</t>
  </si>
  <si>
    <t>Y</t>
  </si>
  <si>
    <t>RETAINING WALLS</t>
  </si>
  <si>
    <t>FRAMED FLOOR SLABS</t>
  </si>
  <si>
    <t>TYP. SLAB, GR. BM., PIER CAPS, SHEAR WALLS</t>
  </si>
  <si>
    <t>PARKING FL., OFFICE FL., SHEAR WALL</t>
  </si>
  <si>
    <t>Strength (psi)</t>
  </si>
  <si>
    <t>MAT, PARKING FL, OFFICE FL.</t>
  </si>
  <si>
    <t>CL, SHEAR WALLS</t>
  </si>
  <si>
    <t>60789-1FS</t>
  </si>
  <si>
    <t>TRANSFER GIRDERS</t>
  </si>
  <si>
    <t>OUTDOOR AMENITIES</t>
  </si>
  <si>
    <t>N</t>
  </si>
  <si>
    <t>1007-1FS</t>
  </si>
  <si>
    <t>V-COLUMNS</t>
  </si>
  <si>
    <t>Components (pcy)</t>
  </si>
  <si>
    <t>GWP (kg CO2-eq/yd3)</t>
  </si>
  <si>
    <t>302-4FS</t>
  </si>
  <si>
    <t>--</t>
  </si>
  <si>
    <t>OFFICE AMENITY TOPPING SLAB</t>
  </si>
  <si>
    <t>OFFICE AMENITY SUB-TOPPING SLAB</t>
  </si>
  <si>
    <t>359LWP</t>
  </si>
  <si>
    <t>PLANTER WALLS</t>
  </si>
  <si>
    <t>1: Atlanta Plant</t>
  </si>
  <si>
    <t>2: Doraville Plant</t>
  </si>
  <si>
    <t>3: Buckhead Plant</t>
  </si>
  <si>
    <t>4: Alpharetta Plant</t>
  </si>
  <si>
    <t>5: Savannah Plant</t>
  </si>
  <si>
    <r>
      <t>309LWP</t>
    </r>
    <r>
      <rPr>
        <vertAlign val="superscript"/>
        <sz val="11"/>
        <color theme="1"/>
        <rFont val="Calibri"/>
        <family val="2"/>
        <scheme val="minor"/>
      </rPr>
      <t>3</t>
    </r>
  </si>
  <si>
    <r>
      <t>309LWP-1</t>
    </r>
    <r>
      <rPr>
        <vertAlign val="superscript"/>
        <sz val="11"/>
        <color theme="1"/>
        <rFont val="Calibri"/>
        <family val="2"/>
        <scheme val="minor"/>
      </rPr>
      <t>3</t>
    </r>
  </si>
  <si>
    <r>
      <t>402-1FS</t>
    </r>
    <r>
      <rPr>
        <vertAlign val="superscript"/>
        <sz val="11"/>
        <color theme="1"/>
        <rFont val="Calibri"/>
        <family val="2"/>
        <scheme val="minor"/>
      </rPr>
      <t>3</t>
    </r>
  </si>
  <si>
    <r>
      <t>402FS</t>
    </r>
    <r>
      <rPr>
        <vertAlign val="superscript"/>
        <sz val="11"/>
        <color theme="1"/>
        <rFont val="Calibri"/>
        <family val="2"/>
        <scheme val="minor"/>
      </rPr>
      <t>3</t>
    </r>
  </si>
  <si>
    <r>
      <t>407-1FS</t>
    </r>
    <r>
      <rPr>
        <vertAlign val="superscript"/>
        <sz val="11"/>
        <color theme="1"/>
        <rFont val="Calibri"/>
        <family val="2"/>
        <scheme val="minor"/>
      </rPr>
      <t>3</t>
    </r>
  </si>
  <si>
    <r>
      <t>407FS</t>
    </r>
    <r>
      <rPr>
        <vertAlign val="superscript"/>
        <sz val="11"/>
        <color theme="1"/>
        <rFont val="Calibri"/>
        <family val="2"/>
        <scheme val="minor"/>
      </rPr>
      <t>3</t>
    </r>
  </si>
  <si>
    <r>
      <t>507HENAE</t>
    </r>
    <r>
      <rPr>
        <vertAlign val="superscript"/>
        <sz val="11"/>
        <color theme="1"/>
        <rFont val="Calibri"/>
        <family val="2"/>
        <scheme val="minor"/>
      </rPr>
      <t>3</t>
    </r>
  </si>
  <si>
    <r>
      <t>507HENAE-2</t>
    </r>
    <r>
      <rPr>
        <vertAlign val="superscript"/>
        <sz val="11"/>
        <color theme="1"/>
        <rFont val="Calibri"/>
        <family val="2"/>
        <scheme val="minor"/>
      </rPr>
      <t>3</t>
    </r>
  </si>
  <si>
    <r>
      <t>507FS</t>
    </r>
    <r>
      <rPr>
        <vertAlign val="superscript"/>
        <sz val="11"/>
        <color theme="1"/>
        <rFont val="Calibri"/>
        <family val="2"/>
        <scheme val="minor"/>
      </rPr>
      <t>3</t>
    </r>
  </si>
  <si>
    <r>
      <t>507-1FS</t>
    </r>
    <r>
      <rPr>
        <vertAlign val="superscript"/>
        <sz val="11"/>
        <color theme="1"/>
        <rFont val="Calibri"/>
        <family val="2"/>
        <scheme val="minor"/>
      </rPr>
      <t>3</t>
    </r>
  </si>
  <si>
    <r>
      <t>607-1FS</t>
    </r>
    <r>
      <rPr>
        <vertAlign val="superscript"/>
        <sz val="11"/>
        <color theme="1"/>
        <rFont val="Calibri"/>
        <family val="2"/>
        <scheme val="minor"/>
      </rPr>
      <t>3</t>
    </r>
  </si>
  <si>
    <t>SOG, FTGS</t>
  </si>
  <si>
    <r>
      <t>BG407-1FS</t>
    </r>
    <r>
      <rPr>
        <vertAlign val="superscript"/>
        <sz val="11"/>
        <color theme="1"/>
        <rFont val="Calibri"/>
        <family val="2"/>
        <scheme val="minor"/>
      </rPr>
      <t>3</t>
    </r>
  </si>
  <si>
    <t>352-4FS</t>
  </si>
  <si>
    <t>1556521 (1)</t>
  </si>
  <si>
    <t>1539094 (1)</t>
  </si>
  <si>
    <t>FTGS, INT. SOG</t>
  </si>
  <si>
    <t>1555287 (1)</t>
  </si>
  <si>
    <t>FTGS ON ROCK, DRILLER PIER CAPS, GR. BEAMS</t>
  </si>
  <si>
    <t>1557383 (1)</t>
  </si>
  <si>
    <t>INT. FRAMED FLOOR SLABS</t>
  </si>
  <si>
    <r>
      <t>607FS</t>
    </r>
    <r>
      <rPr>
        <vertAlign val="superscript"/>
        <sz val="11"/>
        <color theme="1"/>
        <rFont val="Calibri"/>
        <family val="2"/>
        <scheme val="minor"/>
      </rPr>
      <t>3</t>
    </r>
  </si>
  <si>
    <r>
      <t>604HEP</t>
    </r>
    <r>
      <rPr>
        <vertAlign val="superscript"/>
        <sz val="11"/>
        <color theme="1"/>
        <rFont val="Calibri"/>
        <family val="2"/>
        <scheme val="minor"/>
      </rPr>
      <t>3</t>
    </r>
  </si>
  <si>
    <r>
      <t>707-1FS</t>
    </r>
    <r>
      <rPr>
        <vertAlign val="superscript"/>
        <sz val="11"/>
        <color theme="1"/>
        <rFont val="Calibri"/>
        <family val="2"/>
        <scheme val="minor"/>
      </rPr>
      <t>3</t>
    </r>
  </si>
  <si>
    <r>
      <t>807-1FS</t>
    </r>
    <r>
      <rPr>
        <vertAlign val="superscript"/>
        <sz val="11"/>
        <color theme="1"/>
        <rFont val="Calibri"/>
        <family val="2"/>
        <scheme val="minor"/>
      </rPr>
      <t>3</t>
    </r>
  </si>
  <si>
    <r>
      <t>907-1FS</t>
    </r>
    <r>
      <rPr>
        <vertAlign val="superscript"/>
        <sz val="11"/>
        <color theme="1"/>
        <rFont val="Calibri"/>
        <family val="2"/>
        <scheme val="minor"/>
      </rPr>
      <t>3</t>
    </r>
  </si>
  <si>
    <t>SIDEWALKS</t>
  </si>
  <si>
    <t>EXTERIOR AND RETAINING WALLS</t>
  </si>
  <si>
    <t>INT. SOG, RETAINING WALL FTGS</t>
  </si>
  <si>
    <t>COLUMNS, SHEAR WALLS, PILE CAPS, PILE MATS, BSMNT WALLS AND THEIR FOUNDATIONS</t>
  </si>
  <si>
    <t>PT SLABS (3000 PSI @ 48H)</t>
  </si>
  <si>
    <t>PT SLABS (3000 PSI @ 72H)</t>
  </si>
  <si>
    <t>PT SLABS (3000 PSI @ 24H)</t>
  </si>
  <si>
    <r>
      <t>40CAC205</t>
    </r>
    <r>
      <rPr>
        <vertAlign val="superscript"/>
        <sz val="11"/>
        <color theme="1"/>
        <rFont val="Calibri"/>
        <family val="2"/>
        <scheme val="minor"/>
      </rPr>
      <t>1</t>
    </r>
  </si>
  <si>
    <r>
      <t>40CNC159</t>
    </r>
    <r>
      <rPr>
        <vertAlign val="superscript"/>
        <sz val="11"/>
        <color theme="1"/>
        <rFont val="Calibri"/>
        <family val="2"/>
        <scheme val="minor"/>
      </rPr>
      <t>1</t>
    </r>
  </si>
  <si>
    <t>PT SLABS (3750 PSI @ 24H)</t>
  </si>
  <si>
    <t>EXTERIOR PT SLABS (3000 PSI @ 24H)</t>
  </si>
  <si>
    <t>FRAMED SLABS</t>
  </si>
  <si>
    <t>LANDSCAPE PLAZA</t>
  </si>
  <si>
    <t>LOW RISE COLS AND SHEAR WALLS</t>
  </si>
  <si>
    <t>COLS - HIGH EARLY (5250 PSI @ 72H,
7000 PSI @ 28D)</t>
  </si>
  <si>
    <t>HIGH RISE COLS AND SHEAR WALLS</t>
  </si>
  <si>
    <r>
      <t>50CNC966</t>
    </r>
    <r>
      <rPr>
        <vertAlign val="superscript"/>
        <sz val="11"/>
        <color theme="1"/>
        <rFont val="Calibri"/>
        <family val="2"/>
        <scheme val="minor"/>
      </rPr>
      <t>1</t>
    </r>
  </si>
  <si>
    <r>
      <t>50CNX440</t>
    </r>
    <r>
      <rPr>
        <vertAlign val="superscript"/>
        <sz val="11"/>
        <color theme="1"/>
        <rFont val="Calibri"/>
        <family val="2"/>
        <scheme val="minor"/>
      </rPr>
      <t>1</t>
    </r>
  </si>
  <si>
    <r>
      <t>50CNX441</t>
    </r>
    <r>
      <rPr>
        <vertAlign val="superscript"/>
        <sz val="11"/>
        <color theme="1"/>
        <rFont val="Calibri"/>
        <family val="2"/>
        <scheme val="minor"/>
      </rPr>
      <t>1</t>
    </r>
  </si>
  <si>
    <r>
      <t>50CNC129</t>
    </r>
    <r>
      <rPr>
        <vertAlign val="superscript"/>
        <sz val="11"/>
        <color theme="1"/>
        <rFont val="Calibri"/>
        <family val="2"/>
        <scheme val="minor"/>
      </rPr>
      <t>1</t>
    </r>
  </si>
  <si>
    <r>
      <t>60CNC206</t>
    </r>
    <r>
      <rPr>
        <vertAlign val="superscript"/>
        <sz val="11"/>
        <color theme="1"/>
        <rFont val="Calibri"/>
        <family val="2"/>
        <scheme val="minor"/>
      </rPr>
      <t>1</t>
    </r>
  </si>
  <si>
    <r>
      <t>50CAX225</t>
    </r>
    <r>
      <rPr>
        <vertAlign val="superscript"/>
        <sz val="11"/>
        <color theme="1"/>
        <rFont val="Calibri"/>
        <family val="2"/>
        <scheme val="minor"/>
      </rPr>
      <t>1</t>
    </r>
  </si>
  <si>
    <r>
      <t>60CNX105</t>
    </r>
    <r>
      <rPr>
        <vertAlign val="superscript"/>
        <sz val="11"/>
        <color theme="1"/>
        <rFont val="Calibri"/>
        <family val="2"/>
        <scheme val="minor"/>
      </rPr>
      <t>1</t>
    </r>
  </si>
  <si>
    <r>
      <t>70CAC719</t>
    </r>
    <r>
      <rPr>
        <vertAlign val="superscript"/>
        <sz val="11"/>
        <color theme="1"/>
        <rFont val="Calibri"/>
        <family val="2"/>
        <scheme val="minor"/>
      </rPr>
      <t>1</t>
    </r>
  </si>
  <si>
    <r>
      <t>70JNC455</t>
    </r>
    <r>
      <rPr>
        <vertAlign val="superscript"/>
        <sz val="11"/>
        <color theme="1"/>
        <rFont val="Calibri"/>
        <family val="2"/>
        <scheme val="minor"/>
      </rPr>
      <t>1</t>
    </r>
  </si>
  <si>
    <r>
      <t>80CNC722NS</t>
    </r>
    <r>
      <rPr>
        <vertAlign val="superscript"/>
        <sz val="11"/>
        <color theme="1"/>
        <rFont val="Calibri"/>
        <family val="2"/>
        <scheme val="minor"/>
      </rPr>
      <t>1</t>
    </r>
  </si>
  <si>
    <r>
      <t>90CNC726</t>
    </r>
    <r>
      <rPr>
        <vertAlign val="superscript"/>
        <sz val="11"/>
        <color theme="1"/>
        <rFont val="Calibri"/>
        <family val="2"/>
        <scheme val="minor"/>
      </rPr>
      <t>1</t>
    </r>
  </si>
  <si>
    <t>Exterior &amp; Retaining Walls</t>
  </si>
  <si>
    <t>URBAN LIVING ROOM FRAMED SLABS</t>
  </si>
  <si>
    <t>PT SLABS- TARGET 3000 PSI @ 3 DAYS</t>
  </si>
  <si>
    <t>INTERIOR SLAB ON GRADE; RETAING WALL FOOTINGS</t>
  </si>
  <si>
    <r>
      <t>40JAX147</t>
    </r>
    <r>
      <rPr>
        <vertAlign val="superscript"/>
        <sz val="11"/>
        <color theme="1"/>
        <rFont val="Calibri"/>
        <family val="2"/>
        <scheme val="minor"/>
      </rPr>
      <t>1</t>
    </r>
  </si>
  <si>
    <r>
      <t>40CNX231</t>
    </r>
    <r>
      <rPr>
        <vertAlign val="superscript"/>
        <sz val="11"/>
        <color theme="1"/>
        <rFont val="Calibri"/>
        <family val="2"/>
        <scheme val="minor"/>
      </rPr>
      <t>1</t>
    </r>
  </si>
  <si>
    <r>
      <t>407FS</t>
    </r>
    <r>
      <rPr>
        <vertAlign val="superscript"/>
        <sz val="11"/>
        <color theme="1"/>
        <rFont val="Calibri"/>
        <family val="2"/>
        <scheme val="minor"/>
      </rPr>
      <t>1</t>
    </r>
  </si>
  <si>
    <t>PARKING DECK</t>
  </si>
  <si>
    <r>
      <t>50JNX994</t>
    </r>
    <r>
      <rPr>
        <vertAlign val="superscript"/>
        <sz val="11"/>
        <color theme="1"/>
        <rFont val="Calibri"/>
        <family val="2"/>
        <scheme val="minor"/>
      </rPr>
      <t>1</t>
    </r>
  </si>
  <si>
    <r>
      <t>60CNX445</t>
    </r>
    <r>
      <rPr>
        <vertAlign val="superscript"/>
        <sz val="11"/>
        <color theme="1"/>
        <rFont val="Calibri"/>
        <family val="2"/>
        <scheme val="minor"/>
      </rPr>
      <t>1</t>
    </r>
  </si>
  <si>
    <t>WALL</t>
  </si>
  <si>
    <r>
      <t>70CNX446</t>
    </r>
    <r>
      <rPr>
        <vertAlign val="superscript"/>
        <sz val="11"/>
        <color theme="1"/>
        <rFont val="Calibri"/>
        <family val="2"/>
        <scheme val="minor"/>
      </rPr>
      <t>1</t>
    </r>
  </si>
  <si>
    <r>
      <t>407-1FS</t>
    </r>
    <r>
      <rPr>
        <vertAlign val="superscript"/>
        <sz val="11"/>
        <color theme="1"/>
        <rFont val="Calibri"/>
        <family val="2"/>
        <scheme val="minor"/>
      </rPr>
      <t>1</t>
    </r>
  </si>
  <si>
    <r>
      <t>504HE</t>
    </r>
    <r>
      <rPr>
        <vertAlign val="superscript"/>
        <sz val="11"/>
        <color theme="1"/>
        <rFont val="Calibri"/>
        <family val="2"/>
        <scheme val="minor"/>
      </rPr>
      <t>1</t>
    </r>
  </si>
  <si>
    <r>
      <t>504HE-1</t>
    </r>
    <r>
      <rPr>
        <vertAlign val="superscript"/>
        <sz val="11"/>
        <color theme="1"/>
        <rFont val="Calibri"/>
        <family val="2"/>
        <scheme val="minor"/>
      </rPr>
      <t>1</t>
    </r>
  </si>
  <si>
    <r>
      <t>504HE-2</t>
    </r>
    <r>
      <rPr>
        <vertAlign val="superscript"/>
        <sz val="11"/>
        <color theme="1"/>
        <rFont val="Calibri"/>
        <family val="2"/>
        <scheme val="minor"/>
      </rPr>
      <t>1</t>
    </r>
  </si>
  <si>
    <r>
      <t>507-1FS</t>
    </r>
    <r>
      <rPr>
        <vertAlign val="superscript"/>
        <sz val="11"/>
        <color theme="1"/>
        <rFont val="Calibri"/>
        <family val="2"/>
        <scheme val="minor"/>
      </rPr>
      <t>1</t>
    </r>
  </si>
  <si>
    <r>
      <t>602-1FS</t>
    </r>
    <r>
      <rPr>
        <vertAlign val="superscript"/>
        <sz val="11"/>
        <color theme="1"/>
        <rFont val="Calibri"/>
        <family val="2"/>
        <scheme val="minor"/>
      </rPr>
      <t>1</t>
    </r>
  </si>
  <si>
    <r>
      <t>702-1FS</t>
    </r>
    <r>
      <rPr>
        <vertAlign val="superscript"/>
        <sz val="11"/>
        <color theme="1"/>
        <rFont val="Calibri"/>
        <family val="2"/>
        <scheme val="minor"/>
      </rPr>
      <t>1</t>
    </r>
  </si>
  <si>
    <r>
      <t>802-1FS</t>
    </r>
    <r>
      <rPr>
        <vertAlign val="superscript"/>
        <sz val="11"/>
        <color theme="1"/>
        <rFont val="Calibri"/>
        <family val="2"/>
        <scheme val="minor"/>
      </rPr>
      <t>1</t>
    </r>
  </si>
  <si>
    <r>
      <t>902-1FS</t>
    </r>
    <r>
      <rPr>
        <vertAlign val="superscript"/>
        <sz val="11"/>
        <color theme="1"/>
        <rFont val="Calibri"/>
        <family val="2"/>
        <scheme val="minor"/>
      </rPr>
      <t>1</t>
    </r>
  </si>
  <si>
    <r>
      <t>407-3FS</t>
    </r>
    <r>
      <rPr>
        <vertAlign val="superscript"/>
        <sz val="11"/>
        <color theme="1"/>
        <rFont val="Calibri"/>
        <family val="2"/>
        <scheme val="minor"/>
      </rPr>
      <t>1</t>
    </r>
  </si>
  <si>
    <r>
      <t>507HE-2NAE</t>
    </r>
    <r>
      <rPr>
        <vertAlign val="superscript"/>
        <sz val="11"/>
        <color theme="1"/>
        <rFont val="Calibri"/>
        <family val="2"/>
        <scheme val="minor"/>
      </rPr>
      <t>1</t>
    </r>
  </si>
  <si>
    <r>
      <t>504-5</t>
    </r>
    <r>
      <rPr>
        <vertAlign val="superscript"/>
        <sz val="11"/>
        <color rgb="FFFF0000"/>
        <rFont val="Calibri"/>
        <family val="2"/>
        <scheme val="minor"/>
      </rPr>
      <t>1</t>
    </r>
  </si>
  <si>
    <r>
      <t>503-5</t>
    </r>
    <r>
      <rPr>
        <vertAlign val="superscript"/>
        <sz val="11"/>
        <color rgb="FFFF0000"/>
        <rFont val="Calibri"/>
        <family val="2"/>
        <scheme val="minor"/>
      </rPr>
      <t>1</t>
    </r>
  </si>
  <si>
    <r>
      <t>503HE</t>
    </r>
    <r>
      <rPr>
        <vertAlign val="superscript"/>
        <sz val="11"/>
        <color theme="1"/>
        <rFont val="Calibri"/>
        <family val="2"/>
        <scheme val="minor"/>
      </rPr>
      <t>1</t>
    </r>
  </si>
  <si>
    <r>
      <t>503HE-1</t>
    </r>
    <r>
      <rPr>
        <vertAlign val="superscript"/>
        <sz val="11"/>
        <color theme="1"/>
        <rFont val="Calibri"/>
        <family val="2"/>
        <scheme val="minor"/>
      </rPr>
      <t>1</t>
    </r>
  </si>
  <si>
    <r>
      <t>503HE-2</t>
    </r>
    <r>
      <rPr>
        <vertAlign val="superscript"/>
        <sz val="11"/>
        <color theme="1"/>
        <rFont val="Calibri"/>
        <family val="2"/>
        <scheme val="minor"/>
      </rPr>
      <t>1</t>
    </r>
  </si>
  <si>
    <t>PARKING LEVEL</t>
  </si>
  <si>
    <r>
      <t>B40989LWP</t>
    </r>
    <r>
      <rPr>
        <vertAlign val="superscript"/>
        <sz val="11"/>
        <color rgb="FFFF0000"/>
        <rFont val="Calibri"/>
        <family val="2"/>
        <scheme val="minor"/>
      </rPr>
      <t>1</t>
    </r>
  </si>
  <si>
    <r>
      <t>409P7-1NAE</t>
    </r>
    <r>
      <rPr>
        <vertAlign val="superscript"/>
        <sz val="11"/>
        <color rgb="FFFF0000"/>
        <rFont val="Calibri"/>
        <family val="2"/>
        <scheme val="minor"/>
      </rPr>
      <t>1</t>
    </r>
  </si>
  <si>
    <r>
      <t>D709-1</t>
    </r>
    <r>
      <rPr>
        <vertAlign val="superscript"/>
        <sz val="11"/>
        <color theme="1"/>
        <rFont val="Calibri"/>
        <family val="2"/>
        <scheme val="minor"/>
      </rPr>
      <t>1</t>
    </r>
  </si>
  <si>
    <t>TRANSFER SLAB</t>
  </si>
  <si>
    <t>TOPPING SLAB</t>
  </si>
  <si>
    <t>2:Armour Drive</t>
  </si>
  <si>
    <r>
      <t>30K1D40NAF</t>
    </r>
    <r>
      <rPr>
        <vertAlign val="superscript"/>
        <sz val="11"/>
        <color theme="1"/>
        <rFont val="Calibri"/>
        <family val="2"/>
        <scheme val="minor"/>
      </rPr>
      <t>2</t>
    </r>
  </si>
  <si>
    <r>
      <t>30K2D40NAF</t>
    </r>
    <r>
      <rPr>
        <vertAlign val="superscript"/>
        <sz val="11"/>
        <color theme="1"/>
        <rFont val="Calibri"/>
        <family val="2"/>
        <scheme val="minor"/>
      </rPr>
      <t>2</t>
    </r>
  </si>
  <si>
    <r>
      <t>30K3D40NAF</t>
    </r>
    <r>
      <rPr>
        <vertAlign val="superscript"/>
        <sz val="11"/>
        <color theme="1"/>
        <rFont val="Calibri"/>
        <family val="2"/>
        <scheme val="minor"/>
      </rPr>
      <t>2</t>
    </r>
  </si>
  <si>
    <r>
      <t>70JNV455</t>
    </r>
    <r>
      <rPr>
        <vertAlign val="superscript"/>
        <sz val="11"/>
        <color theme="1"/>
        <rFont val="Calibri"/>
        <family val="2"/>
        <scheme val="minor"/>
      </rPr>
      <t>2</t>
    </r>
  </si>
  <si>
    <r>
      <t>50CNC0644</t>
    </r>
    <r>
      <rPr>
        <vertAlign val="superscript"/>
        <sz val="11"/>
        <color theme="1"/>
        <rFont val="Calibri"/>
        <family val="2"/>
        <scheme val="minor"/>
      </rPr>
      <t>2</t>
    </r>
  </si>
  <si>
    <r>
      <t>45CAC0682</t>
    </r>
    <r>
      <rPr>
        <vertAlign val="superscript"/>
        <sz val="11"/>
        <color theme="1"/>
        <rFont val="Calibri"/>
        <family val="2"/>
        <scheme val="minor"/>
      </rPr>
      <t>2</t>
    </r>
  </si>
  <si>
    <r>
      <t>45CAC0459</t>
    </r>
    <r>
      <rPr>
        <vertAlign val="superscript"/>
        <sz val="11"/>
        <color theme="1"/>
        <rFont val="Calibri"/>
        <family val="2"/>
        <scheme val="minor"/>
      </rPr>
      <t>2</t>
    </r>
  </si>
  <si>
    <r>
      <t>50CNC966</t>
    </r>
    <r>
      <rPr>
        <vertAlign val="superscript"/>
        <sz val="11"/>
        <color theme="1"/>
        <rFont val="Calibri"/>
        <family val="2"/>
        <scheme val="minor"/>
      </rPr>
      <t>2</t>
    </r>
  </si>
  <si>
    <t>PT DECKS AND BEAMS</t>
  </si>
  <si>
    <t>COLUMNS/SHEARWALLS</t>
  </si>
  <si>
    <t>FOUNDATION AND RETAINING WALLS</t>
  </si>
  <si>
    <t>FOUNDATIONS</t>
  </si>
  <si>
    <r>
      <t>50CNC0706</t>
    </r>
    <r>
      <rPr>
        <vertAlign val="superscript"/>
        <sz val="11"/>
        <color theme="1"/>
        <rFont val="Calibri"/>
        <family val="2"/>
        <scheme val="minor"/>
      </rPr>
      <t>2</t>
    </r>
  </si>
  <si>
    <t>MAT FOUNDATION</t>
  </si>
  <si>
    <r>
      <t>70JNC455</t>
    </r>
    <r>
      <rPr>
        <vertAlign val="superscript"/>
        <sz val="11"/>
        <color theme="1"/>
        <rFont val="Calibri"/>
        <family val="2"/>
        <scheme val="minor"/>
      </rPr>
      <t>2</t>
    </r>
  </si>
  <si>
    <t>COLUMNS/WALLS</t>
  </si>
  <si>
    <t>1: Glenwood Plant</t>
  </si>
  <si>
    <t>Back check</t>
  </si>
  <si>
    <t>WALL FOUNDATION</t>
  </si>
  <si>
    <r>
      <t>507FS</t>
    </r>
    <r>
      <rPr>
        <vertAlign val="superscript"/>
        <sz val="11"/>
        <color theme="1"/>
        <rFont val="Calibri"/>
        <family val="2"/>
        <scheme val="minor"/>
      </rPr>
      <t>1</t>
    </r>
  </si>
  <si>
    <t>309P7-2NAE</t>
  </si>
  <si>
    <t>2.5" LINE PUMP</t>
  </si>
  <si>
    <t>PAN STAIRS INFILL</t>
  </si>
  <si>
    <r>
      <t>40789-1</t>
    </r>
    <r>
      <rPr>
        <vertAlign val="superscript"/>
        <sz val="11"/>
        <color theme="1"/>
        <rFont val="Calibri"/>
        <family val="2"/>
        <scheme val="minor"/>
      </rPr>
      <t>1</t>
    </r>
  </si>
  <si>
    <t>EXTERIOR PAVING</t>
  </si>
  <si>
    <t>INT. SLAB</t>
  </si>
  <si>
    <t>INT. TOPPING SLAB</t>
  </si>
  <si>
    <r>
      <t>307FS</t>
    </r>
    <r>
      <rPr>
        <vertAlign val="superscript"/>
        <sz val="11"/>
        <color theme="1"/>
        <rFont val="Calibri"/>
        <family val="2"/>
        <scheme val="minor"/>
      </rPr>
      <t>1</t>
    </r>
  </si>
  <si>
    <r>
      <t>307-1FS</t>
    </r>
    <r>
      <rPr>
        <vertAlign val="superscript"/>
        <sz val="11"/>
        <color theme="1"/>
        <rFont val="Calibri"/>
        <family val="2"/>
        <scheme val="minor"/>
      </rPr>
      <t>1</t>
    </r>
  </si>
  <si>
    <r>
      <t>359LWP-1</t>
    </r>
    <r>
      <rPr>
        <vertAlign val="superscript"/>
        <sz val="11"/>
        <color theme="1"/>
        <rFont val="Calibri"/>
        <family val="2"/>
        <scheme val="minor"/>
      </rPr>
      <t>1</t>
    </r>
  </si>
  <si>
    <r>
      <t>402-6FS</t>
    </r>
    <r>
      <rPr>
        <vertAlign val="superscript"/>
        <sz val="11"/>
        <color theme="1"/>
        <rFont val="Calibri"/>
        <family val="2"/>
        <scheme val="minor"/>
      </rPr>
      <t>1</t>
    </r>
  </si>
  <si>
    <t>35SNF0545</t>
  </si>
  <si>
    <t>INT. TOPPING SLABS</t>
  </si>
  <si>
    <t>35JAC0646</t>
  </si>
  <si>
    <t>FND AND RETAINING WALLS</t>
  </si>
  <si>
    <t>30K1D.40NAF</t>
  </si>
  <si>
    <t>PT SLABS 3000 PSI @ 1D</t>
  </si>
  <si>
    <t>30K3D.40NAF</t>
  </si>
  <si>
    <t>PT SLABS 3000 PSI @ 2D</t>
  </si>
  <si>
    <t>PT SLABS 3000 PSI @ 3D</t>
  </si>
  <si>
    <t>50JAX0238</t>
  </si>
  <si>
    <t>50CNC0644</t>
  </si>
  <si>
    <t>70JNV0463</t>
  </si>
  <si>
    <t>SHEAR WALL MAT FND, INT. SOG</t>
  </si>
  <si>
    <t>COLUMNS, SHEAR WALLS</t>
  </si>
  <si>
    <t>DETENTION VAULT BASE WALLS, SLABS</t>
  </si>
  <si>
    <t>PARKING PT 3000 PSI @ 1D</t>
  </si>
  <si>
    <t>40CNC196SP</t>
  </si>
  <si>
    <t>INT. SOG, EQUIP. PADS</t>
  </si>
  <si>
    <r>
      <t>30K2D.40NAF</t>
    </r>
    <r>
      <rPr>
        <vertAlign val="superscript"/>
        <sz val="11"/>
        <color theme="1"/>
        <rFont val="Calibri"/>
        <family val="2"/>
        <scheme val="minor"/>
      </rPr>
      <t>2</t>
    </r>
  </si>
  <si>
    <r>
      <t>40CNC196</t>
    </r>
    <r>
      <rPr>
        <vertAlign val="superscript"/>
        <sz val="11"/>
        <color theme="1"/>
        <rFont val="Calibri"/>
        <family val="2"/>
        <scheme val="minor"/>
      </rPr>
      <t>2</t>
    </r>
  </si>
  <si>
    <r>
      <t>45JAC0089</t>
    </r>
    <r>
      <rPr>
        <vertAlign val="superscript"/>
        <sz val="11"/>
        <color theme="1"/>
        <rFont val="Calibri"/>
        <family val="2"/>
        <scheme val="minor"/>
      </rPr>
      <t>1</t>
    </r>
  </si>
  <si>
    <t>40CNC577SP</t>
  </si>
  <si>
    <t>SLAB ON METAL DECK</t>
  </si>
  <si>
    <t>40SNC221SP</t>
  </si>
  <si>
    <t>METAL PAN STAIRS</t>
  </si>
  <si>
    <t>PARKING DECK, WALLS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</si>
</sst>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0"/>
      <name val="Calibri"/>
      <family val="2"/>
      <scheme val="minor"/>
    </font>
    <font>
      <vertAlign val="superscript"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 wrapText="1"/>
    </xf>
    <xf numFmtId="0" fontId="2" fillId="0" borderId="0" xfId="2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5" fillId="0" borderId="0" xfId="2" applyFont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2" fillId="0" borderId="0" xfId="2" applyFill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1" fillId="0" borderId="0" xfId="2" applyFont="1" applyAlignment="1">
      <alignment horizontal="center" vertical="center" wrapText="1"/>
    </xf>
    <xf numFmtId="2" fontId="0" fillId="0" borderId="0" xfId="0" quotePrefix="1" applyNumberFormat="1" applyAlignment="1">
      <alignment horizontal="center" vertical="center"/>
    </xf>
    <xf numFmtId="2" fontId="0" fillId="0" borderId="0" xfId="0" quotePrefix="1" applyNumberForma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9" fontId="0" fillId="2" borderId="0" xfId="1" applyFont="1" applyFill="1" applyAlignment="1">
      <alignment horizontal="center" vertical="center" wrapText="1"/>
    </xf>
    <xf numFmtId="2" fontId="0" fillId="2" borderId="0" xfId="0" applyNumberFormat="1" applyFill="1" applyAlignment="1">
      <alignment horizontal="center" vertical="center"/>
    </xf>
    <xf numFmtId="0" fontId="0" fillId="2" borderId="0" xfId="0" applyFill="1"/>
    <xf numFmtId="0" fontId="0" fillId="0" borderId="0" xfId="0" applyFill="1" applyAlignment="1">
      <alignment horizontal="center" vertical="center" wrapText="1"/>
    </xf>
    <xf numFmtId="9" fontId="0" fillId="0" borderId="0" xfId="1" applyFont="1" applyFill="1" applyAlignment="1">
      <alignment horizontal="center" vertical="center" wrapText="1"/>
    </xf>
    <xf numFmtId="2" fontId="0" fillId="0" borderId="0" xfId="0" applyNumberFormat="1" applyFill="1" applyAlignment="1">
      <alignment horizontal="center" vertical="center"/>
    </xf>
    <xf numFmtId="0" fontId="2" fillId="0" borderId="0" xfId="2" applyFill="1" applyAlignment="1">
      <alignment horizontal="center" vertical="center" wrapText="1"/>
    </xf>
    <xf numFmtId="2" fontId="0" fillId="0" borderId="0" xfId="0" quotePrefix="1" applyNumberFormat="1" applyFill="1" applyAlignment="1">
      <alignment horizontal="center" vertical="center"/>
    </xf>
    <xf numFmtId="16" fontId="0" fillId="0" borderId="0" xfId="0" applyNumberFormat="1" applyFill="1" applyAlignment="1">
      <alignment horizontal="center" vertical="center" wrapText="1"/>
    </xf>
    <xf numFmtId="9" fontId="0" fillId="0" borderId="0" xfId="1" applyNumberFormat="1" applyFont="1" applyAlignment="1">
      <alignment horizontal="center" vertical="center" wrapText="1"/>
    </xf>
    <xf numFmtId="0" fontId="1" fillId="0" borderId="0" xfId="2" applyFont="1" applyFill="1" applyAlignment="1">
      <alignment horizontal="center" vertical="center" wrapText="1"/>
    </xf>
    <xf numFmtId="9" fontId="0" fillId="0" borderId="0" xfId="1" applyNumberFormat="1" applyFont="1" applyFill="1" applyAlignment="1">
      <alignment horizontal="center" vertical="center" wrapText="1"/>
    </xf>
    <xf numFmtId="0" fontId="0" fillId="0" borderId="0" xfId="0" quotePrefix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3">
    <cellStyle name="Hyperlink" xfId="2" builtinId="8"/>
    <cellStyle name="Normal" xfId="0" builtinId="0"/>
    <cellStyle name="Percent" xfId="1" builtinId="5"/>
  </cellStyles>
  <dxfs count="36">
    <dxf>
      <numFmt numFmtId="2" formatCode="0.00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855B85-96E5-41BD-AC1F-DF8B59BD8A3D}" name="Table2" displayName="Table2" ref="A2:J59" totalsRowShown="0" headerRowDxfId="35" dataDxfId="34">
  <autoFilter ref="A2:J59" xr:uid="{25855B85-96E5-41BD-AC1F-DF8B59BD8A3D}"/>
  <tableColumns count="10">
    <tableColumn id="1" xr3:uid="{327A8747-EEAF-4DDB-B205-2420FE2950D0}" name="Mix Code" dataDxfId="33"/>
    <tableColumn id="2" xr3:uid="{A3462493-D654-46DC-B519-9EF302C05B0A}" name="Strength (psi)" dataDxfId="32"/>
    <tableColumn id="3" xr3:uid="{5DDCDB59-5F15-4A12-99AD-B437E7167515}" name="Purpose" dataDxfId="31"/>
    <tableColumn id="4" xr3:uid="{955F5B5E-5D22-4CB7-97C5-DE93BD1CFC37}" name="EPD" dataDxfId="30"/>
    <tableColumn id="5" xr3:uid="{82FF4775-9BE4-4F10-A8E3-9C09D197E248}" name="Cement" dataDxfId="29"/>
    <tableColumn id="6" xr3:uid="{44AECB26-175E-4A5A-8A25-94EB4225FA5B}" name="Slag" dataDxfId="28"/>
    <tableColumn id="7" xr3:uid="{387872AB-867F-4EFC-B719-45AC6DA6D27D}" name="Fly Ash" dataDxfId="27"/>
    <tableColumn id="8" xr3:uid="{E22E13E3-A920-45C5-BD37-E1159903DF98}" name="Other" dataDxfId="26"/>
    <tableColumn id="9" xr3:uid="{1C6F7F0E-2E11-42F0-85E5-406ED82CD247}" name="Cement Replacement" dataDxfId="25" dataCellStyle="Percent">
      <calculatedColumnFormula>SUM(F3:H3)/SUM(E3:H3)</calculatedColumnFormula>
    </tableColumn>
    <tableColumn id="10" xr3:uid="{D7E970BB-B4D3-4BFA-9F5F-B94126E626C7}" name="GWP (kg CO2-eq/yd3)" dataDxfId="2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E6FA93-87D1-446B-8175-B65F1207BDD6}" name="Table22" displayName="Table22" ref="A2:J46" totalsRowShown="0" headerRowDxfId="23" dataDxfId="22">
  <autoFilter ref="A2:J46" xr:uid="{25855B85-96E5-41BD-AC1F-DF8B59BD8A3D}"/>
  <tableColumns count="10">
    <tableColumn id="1" xr3:uid="{C540FCD3-0479-41CC-9BB8-DBB6B4EB2517}" name="Mix Code" dataDxfId="21"/>
    <tableColumn id="2" xr3:uid="{DF8CF12C-AAEC-461F-8CD3-92F255242B86}" name="Strength (psi)" dataDxfId="20"/>
    <tableColumn id="3" xr3:uid="{105A91D2-BE39-445D-B552-89128DAB7FCE}" name="Purpose" dataDxfId="19"/>
    <tableColumn id="4" xr3:uid="{8D277C93-6955-430B-8ADF-F5625DC6343C}" name="EPD" dataDxfId="18"/>
    <tableColumn id="5" xr3:uid="{73EB6468-E1BE-4C1B-A55D-6FD0E2110B0C}" name="Cement" dataDxfId="17"/>
    <tableColumn id="6" xr3:uid="{B7C37323-3422-4486-B31D-D496EEB6CE89}" name="Slag" dataDxfId="16"/>
    <tableColumn id="7" xr3:uid="{FBC9A108-A390-4D00-B2FA-20EF911D36FA}" name="Fly Ash" dataDxfId="15"/>
    <tableColumn id="8" xr3:uid="{DEEEA5E4-F3FC-497B-88A9-56E5AADB6ABB}" name="Other" dataDxfId="14"/>
    <tableColumn id="9" xr3:uid="{2082DFB2-E2CC-400A-A711-3499361C32B9}" name="Cement Replacement" dataDxfId="13" dataCellStyle="Percent">
      <calculatedColumnFormula>SUM(F3:H3)/SUM(E3:H3)</calculatedColumnFormula>
    </tableColumn>
    <tableColumn id="10" xr3:uid="{84557BB5-6DED-4D0A-8640-B70DB0148B25}" name="GWP (kg CO2-eq/yd3)" dataDxfId="1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AEF231-8D9F-429C-903A-5917BA790D9C}" name="Table224" displayName="Table224" ref="A2:J46" totalsRowShown="0" headerRowDxfId="11" dataDxfId="10">
  <autoFilter ref="A2:J46" xr:uid="{25855B85-96E5-41BD-AC1F-DF8B59BD8A3D}"/>
  <tableColumns count="10">
    <tableColumn id="1" xr3:uid="{318D9287-D6AC-485C-8718-C9F80CD001D1}" name="Mix Code" dataDxfId="9"/>
    <tableColumn id="2" xr3:uid="{6C41B30D-EC91-48E4-A5EF-E9906A91B994}" name="Strength (psi)" dataDxfId="8"/>
    <tableColumn id="3" xr3:uid="{544A2E44-B1EF-46F7-9E64-83E324D6ED7D}" name="Purpose" dataDxfId="7"/>
    <tableColumn id="4" xr3:uid="{5407765B-096E-40CE-A432-2D79FCD7A341}" name="EPD" dataDxfId="6"/>
    <tableColumn id="5" xr3:uid="{49FDF926-6EAA-4FE1-9B80-2EED8157E95B}" name="Cement" dataDxfId="5"/>
    <tableColumn id="6" xr3:uid="{08882F68-98FE-44FB-8DCA-AB6A1CA97ED4}" name="Slag" dataDxfId="4"/>
    <tableColumn id="7" xr3:uid="{A9E2DC31-A426-4708-AFDE-B917C5BFA2BC}" name="Fly Ash" dataDxfId="3"/>
    <tableColumn id="8" xr3:uid="{9409CAA4-EF9A-47EE-83CB-C1EF0BC3B458}" name="Other" dataDxfId="2"/>
    <tableColumn id="9" xr3:uid="{B2C61A4D-31E3-4A4A-8BE6-56F28CD9C26F}" name="Cement Replacement" dataDxfId="1" dataCellStyle="Percent">
      <calculatedColumnFormula>SUM(F3:H3)/SUM(E3:H3)</calculatedColumnFormula>
    </tableColumn>
    <tableColumn id="10" xr3:uid="{38761D35-D2A3-4D6C-B25F-D29FDFE22192}" name="GWP (kg CO2-eq/yd3)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file:///\\uzundata\sys\Committees\Sustainability\Concrete%20EPD's\5000%20PSI\THOMAS\THOMAS_507HENAE-2_BUCKHEAD.pdf" TargetMode="External"/><Relationship Id="rId13" Type="http://schemas.openxmlformats.org/officeDocument/2006/relationships/hyperlink" Target="file:///\\uzundata\sys\Committees\Sustainability\Concrete%20EPD's\4000%20PSI\THOMAS\THOMAS_402FS_BUCKHEAD.pdf" TargetMode="External"/><Relationship Id="rId18" Type="http://schemas.openxmlformats.org/officeDocument/2006/relationships/hyperlink" Target="file:///\\uzundata\sys\Committees\Sustainability\Concrete%20EPD's\4000%20PSI\THOMAS\THOMAS_407-1FS_ATLANTA.pdf" TargetMode="External"/><Relationship Id="rId26" Type="http://schemas.openxmlformats.org/officeDocument/2006/relationships/table" Target="../tables/table1.xml"/><Relationship Id="rId3" Type="http://schemas.openxmlformats.org/officeDocument/2006/relationships/hyperlink" Target="file:///\\uzundata\sys\Committees\Sustainability\Concrete%20EPD's\5000%20PSI\THOMAS\THOMAS_507FS_BUCKHEAD.pdf" TargetMode="External"/><Relationship Id="rId21" Type="http://schemas.openxmlformats.org/officeDocument/2006/relationships/hyperlink" Target="file:///\\uzundata\sys\Committees\Sustainability\Concrete%20EPD's\4000%20PSI\THOMAS\THOMAS_407-3FS_ATLANTA.pdf" TargetMode="External"/><Relationship Id="rId7" Type="http://schemas.openxmlformats.org/officeDocument/2006/relationships/hyperlink" Target="file:///\\uzundata\sys\Committees\Sustainability\Concrete%20EPD's\5000%20PSI\THOMAS\THOMAS_507HENAE_BUCKHEAD.pdf" TargetMode="External"/><Relationship Id="rId12" Type="http://schemas.openxmlformats.org/officeDocument/2006/relationships/hyperlink" Target="file:///\\uzundata\sys\Committees\Sustainability\Concrete%20EPD's\9000%20PSI\THOMAS\Thomas%20Concrete_2300_907-1FS_6e95d4c143d04782bbe5fa1ac8c67368_3.pdf" TargetMode="External"/><Relationship Id="rId17" Type="http://schemas.openxmlformats.org/officeDocument/2006/relationships/hyperlink" Target="file:///\\uzundata\sys\Committees\Sustainability\Concrete%20EPD's\4000%20PSI\THOMAS\THOMAS_407FS_ATLANTA.pdf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file:///\\uzundata\sys\Committees\Sustainability\Concrete%20EPD's\4000%20PSI\THOMAS\THOMAS_407-1FS_BUCKHEAD.pdf" TargetMode="External"/><Relationship Id="rId16" Type="http://schemas.openxmlformats.org/officeDocument/2006/relationships/hyperlink" Target="file:///\\uzundata\sys\Committees\Sustainability\Concrete%20EPD's\5000%20PSI\THOMAS\THOMAS_504HE_ATLANTA.pdf" TargetMode="External"/><Relationship Id="rId20" Type="http://schemas.openxmlformats.org/officeDocument/2006/relationships/hyperlink" Target="file:///\\uzundata\sys\Committees\Sustainability\Concrete%20EPD's\5000%20PSI\THOMAS\THOMAS_507-1FS_ATLANTA.pdf" TargetMode="External"/><Relationship Id="rId1" Type="http://schemas.openxmlformats.org/officeDocument/2006/relationships/hyperlink" Target="file:///\\uzundata\sys\Committees\Sustainability\Concrete%20EPD's\4000%20PSI\THOMAS\THOMAS_407FS_BUCKHEAD.pdf" TargetMode="External"/><Relationship Id="rId6" Type="http://schemas.openxmlformats.org/officeDocument/2006/relationships/hyperlink" Target="file:///\\uzundata\sys\Committees\Sustainability\Concrete%20EPD's\6000%20PSI\THOMAS\THOMAS_607-1FS_BUCKHEAD.pdf" TargetMode="External"/><Relationship Id="rId11" Type="http://schemas.openxmlformats.org/officeDocument/2006/relationships/hyperlink" Target="file:///\\uzundata\sys\Committees\Sustainability\Concrete%20EPD's\8000%20PSI\THOMAS\THOMAS_807-1FS_BUCKHEAD.pdf" TargetMode="External"/><Relationship Id="rId24" Type="http://schemas.openxmlformats.org/officeDocument/2006/relationships/hyperlink" Target="file:///\\uzundata\sys\Committees\Sustainability\Concrete%20EPD's\4000%20PSI\THOMAS\THOMAS_402-6FS_ATLANTA.pdf" TargetMode="External"/><Relationship Id="rId5" Type="http://schemas.openxmlformats.org/officeDocument/2006/relationships/hyperlink" Target="file:///\\uzundata\sys\Committees\Sustainability\Concrete%20EPD's\6000%20PSI\THOMAS\THOMAS_607FS_BUCKHEAD.pdf" TargetMode="External"/><Relationship Id="rId15" Type="http://schemas.openxmlformats.org/officeDocument/2006/relationships/hyperlink" Target="file:///\\uzundata\sys\Committees\Sustainability\Concrete%20EPD's\4000%20PSI\THOMAS\THOMAS_BG407-1FS_BUCKHEAD.pdf" TargetMode="External"/><Relationship Id="rId23" Type="http://schemas.openxmlformats.org/officeDocument/2006/relationships/hyperlink" Target="file:///\\uzundata\sys\Committees\Sustainability\Concrete%20EPD's\3000%20PSI\THOMAS\THOMAS_307-1FS_ATLANTA.pdf" TargetMode="External"/><Relationship Id="rId10" Type="http://schemas.openxmlformats.org/officeDocument/2006/relationships/hyperlink" Target="file:///\\uzundata\sys\Committees\Sustainability\Concrete%20EPD's\7000%20PSI\THOMAS_707-1FS_BUCKHEAD.pdf" TargetMode="External"/><Relationship Id="rId19" Type="http://schemas.openxmlformats.org/officeDocument/2006/relationships/hyperlink" Target="file:///\\uzundata\sys\Committees\Sustainability\Concrete%20EPD's\5000%20PSI\THOMAS\THOMAS_507FS_ATLANTA.pdf" TargetMode="External"/><Relationship Id="rId4" Type="http://schemas.openxmlformats.org/officeDocument/2006/relationships/hyperlink" Target="file:///\\uzundata\sys\Committees\Sustainability\Concrete%20EPD's\5000%20PSI\THOMAS\THOMAS_507-1FS_BUCKHEAD.pdf" TargetMode="External"/><Relationship Id="rId9" Type="http://schemas.openxmlformats.org/officeDocument/2006/relationships/hyperlink" Target="file:///\\uzundata\sys\Committees\Sustainability\Concrete%20EPD's\6000%20PSI\THOMAS\THOMAS_604HEP_BUCKHEAD.pdf" TargetMode="External"/><Relationship Id="rId14" Type="http://schemas.openxmlformats.org/officeDocument/2006/relationships/hyperlink" Target="file:///\\uzundata\sys\Committees\Sustainability\Concrete%20EPD's\4000%20PSI\THOMAS\THOMAS_402-1FS_BUCKHEAD.pdf" TargetMode="External"/><Relationship Id="rId22" Type="http://schemas.openxmlformats.org/officeDocument/2006/relationships/hyperlink" Target="file:///\\uzundata\sys\Committees\Sustainability\Concrete%20EPD's\3000%20PSI\THOMAS\THOMAS_307FS_ATLANTA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file:///\\uzundata\sys\Committees\Sustainability\Concrete%20EPD's\6000%20PSI\ARGOS\ARGOS_30130K2D40NAF_ARMOUR%20DR.pdf" TargetMode="External"/><Relationship Id="rId13" Type="http://schemas.openxmlformats.org/officeDocument/2006/relationships/table" Target="../tables/table3.xml"/><Relationship Id="rId3" Type="http://schemas.openxmlformats.org/officeDocument/2006/relationships/hyperlink" Target="file:///\\uzundata\sys\Committees\Sustainability\Concrete%20EPD's\5000%20PSI\ARGOS\ARGOS_50CNC966_GLENWOOD.pdf" TargetMode="External"/><Relationship Id="rId7" Type="http://schemas.openxmlformats.org/officeDocument/2006/relationships/hyperlink" Target="file:///\\uzundata\sys\Committees\Sustainability\Concrete%20EPD's\6000%20PSI\ARGOS\ARGOS_30K1D40NAF_DORAVILLE.pdf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file:///\\uzundata\sys\Committees\Sustainability\Concrete%20EPD's\4000%20PSI\ARGOS\ARGOS_40CNC159_GLENWOOD.pdf" TargetMode="External"/><Relationship Id="rId1" Type="http://schemas.openxmlformats.org/officeDocument/2006/relationships/hyperlink" Target="file:///\\uzundata\sys\Committees\Sustainability\Concrete%20EPD's\4000%20PSI\ARGOS\ARGOS_40CAC205_GLENWOOD.pdf" TargetMode="External"/><Relationship Id="rId6" Type="http://schemas.openxmlformats.org/officeDocument/2006/relationships/hyperlink" Target="file:///\\uzundata\sys\Committees\Sustainability\Concrete%20EPD's\5000%20PSI\ARGOS\ARGOS_50CAX225_GLENWOOD.pdf" TargetMode="External"/><Relationship Id="rId11" Type="http://schemas.openxmlformats.org/officeDocument/2006/relationships/hyperlink" Target="file:///\\uzundata\sys\Committees\Sustainability\Concrete%20EPD's\4500%20PSI\ARGOS\ARGOS_45JAC0089_GLENWOOD.pdf" TargetMode="External"/><Relationship Id="rId5" Type="http://schemas.openxmlformats.org/officeDocument/2006/relationships/hyperlink" Target="file:///\\uzundata\sys\Committees\Sustainability\Concrete%20EPD's\5000%20PSI\ARGOS\ARGOS_50CNX441_GLENWOOD.pdf" TargetMode="External"/><Relationship Id="rId10" Type="http://schemas.openxmlformats.org/officeDocument/2006/relationships/hyperlink" Target="file:///\\uzundata\sys\Committees\Sustainability\Concrete%20EPD's\4000%20PSI\ARGOS\ARGOS_40CNC196_ARMOUR%20DR.pdf" TargetMode="External"/><Relationship Id="rId4" Type="http://schemas.openxmlformats.org/officeDocument/2006/relationships/hyperlink" Target="file:///\\uzundata\sys\Committees\Sustainability\Concrete%20EPD's\5000%20PSI\ARGOS\ARGOS_50CNX440_GLENWOOD.pdf" TargetMode="External"/><Relationship Id="rId9" Type="http://schemas.openxmlformats.org/officeDocument/2006/relationships/hyperlink" Target="file:///\\uzundata\sys\Committees\Sustainability\Concrete%20EPD's\6000%20PSI\ARGOS\ARGOS_30130K3D40NAF_ARMOUR%20DR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B6D6D-0AE9-4EA8-9D86-9B4BD678B9D9}">
  <dimension ref="A1:O59"/>
  <sheetViews>
    <sheetView workbookViewId="0">
      <selection activeCell="J7" sqref="J7"/>
    </sheetView>
  </sheetViews>
  <sheetFormatPr defaultRowHeight="15" x14ac:dyDescent="0.25"/>
  <cols>
    <col min="1" max="1" width="15" customWidth="1"/>
    <col min="2" max="2" width="19.42578125" customWidth="1"/>
    <col min="3" max="3" width="19" customWidth="1"/>
    <col min="4" max="8" width="12.7109375" customWidth="1"/>
    <col min="9" max="9" width="18" customWidth="1"/>
    <col min="10" max="10" width="25.85546875" customWidth="1"/>
  </cols>
  <sheetData>
    <row r="1" spans="1:15" ht="18.75" customHeight="1" x14ac:dyDescent="0.25">
      <c r="A1" s="4"/>
      <c r="B1" s="1"/>
      <c r="C1" s="1"/>
      <c r="D1" s="1"/>
      <c r="E1" s="29" t="s">
        <v>23</v>
      </c>
      <c r="F1" s="29"/>
      <c r="G1" s="29"/>
      <c r="H1" s="29"/>
      <c r="I1" s="4"/>
      <c r="J1" s="5"/>
    </row>
    <row r="2" spans="1:15" ht="30" x14ac:dyDescent="0.25">
      <c r="A2" s="4" t="s">
        <v>0</v>
      </c>
      <c r="B2" s="4" t="s">
        <v>14</v>
      </c>
      <c r="C2" s="4" t="s">
        <v>1</v>
      </c>
      <c r="D2" s="6" t="s">
        <v>2</v>
      </c>
      <c r="E2" s="1" t="s">
        <v>4</v>
      </c>
      <c r="F2" s="4" t="s">
        <v>5</v>
      </c>
      <c r="G2" s="4" t="s">
        <v>6</v>
      </c>
      <c r="H2" s="4" t="s">
        <v>7</v>
      </c>
      <c r="I2" s="2" t="s">
        <v>3</v>
      </c>
      <c r="J2" s="4" t="s">
        <v>24</v>
      </c>
      <c r="O2" t="s">
        <v>31</v>
      </c>
    </row>
    <row r="3" spans="1:15" ht="17.25" x14ac:dyDescent="0.25">
      <c r="A3" s="4" t="s">
        <v>40</v>
      </c>
      <c r="B3" s="4">
        <v>4000</v>
      </c>
      <c r="C3" s="4" t="s">
        <v>8</v>
      </c>
      <c r="D3" s="3" t="s">
        <v>9</v>
      </c>
      <c r="E3" s="1">
        <v>290</v>
      </c>
      <c r="F3" s="4">
        <v>180</v>
      </c>
      <c r="G3" s="4">
        <v>130</v>
      </c>
      <c r="H3" s="4">
        <v>0</v>
      </c>
      <c r="I3" s="2">
        <f t="shared" ref="I3:I48" si="0">SUM(F3:H3)/SUM(E3:H3)</f>
        <v>0.51666666666666672</v>
      </c>
      <c r="J3" s="10">
        <v>162.9</v>
      </c>
      <c r="O3" t="s">
        <v>32</v>
      </c>
    </row>
    <row r="4" spans="1:15" ht="17.25" x14ac:dyDescent="0.25">
      <c r="A4" s="4" t="s">
        <v>41</v>
      </c>
      <c r="B4" s="4">
        <v>4000</v>
      </c>
      <c r="C4" s="4" t="s">
        <v>10</v>
      </c>
      <c r="D4" s="3" t="s">
        <v>9</v>
      </c>
      <c r="E4" s="1">
        <v>320</v>
      </c>
      <c r="F4" s="4">
        <v>180</v>
      </c>
      <c r="G4" s="4">
        <v>140</v>
      </c>
      <c r="H4" s="4">
        <v>0</v>
      </c>
      <c r="I4" s="2">
        <f t="shared" si="0"/>
        <v>0.5</v>
      </c>
      <c r="J4" s="11">
        <v>175.1</v>
      </c>
      <c r="O4" t="s">
        <v>33</v>
      </c>
    </row>
    <row r="5" spans="1:15" ht="30" x14ac:dyDescent="0.25">
      <c r="A5" s="4" t="s">
        <v>42</v>
      </c>
      <c r="B5" s="4">
        <v>5000</v>
      </c>
      <c r="C5" s="4" t="s">
        <v>11</v>
      </c>
      <c r="D5" s="3" t="s">
        <v>9</v>
      </c>
      <c r="E5" s="4">
        <v>640</v>
      </c>
      <c r="F5" s="4">
        <v>0</v>
      </c>
      <c r="G5" s="4">
        <v>0</v>
      </c>
      <c r="H5" s="4">
        <v>0</v>
      </c>
      <c r="I5" s="2">
        <f t="shared" si="0"/>
        <v>0</v>
      </c>
      <c r="J5" s="11">
        <v>302.8</v>
      </c>
      <c r="O5" t="s">
        <v>34</v>
      </c>
    </row>
    <row r="6" spans="1:15" ht="30" x14ac:dyDescent="0.25">
      <c r="A6" s="4" t="s">
        <v>43</v>
      </c>
      <c r="B6" s="4">
        <v>5000</v>
      </c>
      <c r="C6" s="4" t="s">
        <v>11</v>
      </c>
      <c r="D6" s="3" t="s">
        <v>9</v>
      </c>
      <c r="E6" s="4">
        <v>770</v>
      </c>
      <c r="F6" s="4">
        <v>0</v>
      </c>
      <c r="G6" s="4">
        <v>0</v>
      </c>
      <c r="H6" s="4">
        <v>0</v>
      </c>
      <c r="I6" s="2">
        <f t="shared" si="0"/>
        <v>0</v>
      </c>
      <c r="J6" s="11">
        <v>360.1</v>
      </c>
      <c r="O6" t="s">
        <v>35</v>
      </c>
    </row>
    <row r="7" spans="1:15" ht="17.25" x14ac:dyDescent="0.25">
      <c r="A7" s="4" t="s">
        <v>44</v>
      </c>
      <c r="B7" s="4">
        <v>5000</v>
      </c>
      <c r="C7" s="7" t="s">
        <v>26</v>
      </c>
      <c r="D7" s="3" t="s">
        <v>9</v>
      </c>
      <c r="E7" s="4">
        <v>400</v>
      </c>
      <c r="F7" s="4">
        <v>210</v>
      </c>
      <c r="G7" s="4">
        <v>150</v>
      </c>
      <c r="H7" s="4">
        <v>0</v>
      </c>
      <c r="I7" s="2">
        <f t="shared" si="0"/>
        <v>0.47368421052631576</v>
      </c>
      <c r="J7" s="11">
        <v>212.5</v>
      </c>
    </row>
    <row r="8" spans="1:15" ht="45" x14ac:dyDescent="0.25">
      <c r="A8" s="4" t="s">
        <v>45</v>
      </c>
      <c r="B8" s="4">
        <v>5000</v>
      </c>
      <c r="C8" s="4" t="s">
        <v>12</v>
      </c>
      <c r="D8" s="3" t="s">
        <v>9</v>
      </c>
      <c r="E8" s="4">
        <v>355</v>
      </c>
      <c r="F8" s="4">
        <v>205</v>
      </c>
      <c r="G8" s="4">
        <v>150</v>
      </c>
      <c r="H8" s="4">
        <v>0</v>
      </c>
      <c r="I8" s="2">
        <f t="shared" si="0"/>
        <v>0.5</v>
      </c>
      <c r="J8" s="11">
        <v>193.4</v>
      </c>
    </row>
    <row r="9" spans="1:15" ht="45" x14ac:dyDescent="0.25">
      <c r="A9" s="4" t="s">
        <v>46</v>
      </c>
      <c r="B9" s="4">
        <v>6000</v>
      </c>
      <c r="C9" s="4" t="s">
        <v>13</v>
      </c>
      <c r="D9" s="3" t="s">
        <v>9</v>
      </c>
      <c r="E9" s="4">
        <v>410</v>
      </c>
      <c r="F9" s="4">
        <v>275</v>
      </c>
      <c r="G9" s="4">
        <v>100</v>
      </c>
      <c r="H9" s="4">
        <v>0</v>
      </c>
      <c r="I9" s="2">
        <f t="shared" si="0"/>
        <v>0.47770700636942676</v>
      </c>
      <c r="J9" s="11">
        <v>225</v>
      </c>
    </row>
    <row r="10" spans="1:15" ht="30" x14ac:dyDescent="0.25">
      <c r="A10" s="4" t="s">
        <v>57</v>
      </c>
      <c r="B10" s="4">
        <v>6000</v>
      </c>
      <c r="C10" s="4" t="s">
        <v>19</v>
      </c>
      <c r="D10" s="3" t="s">
        <v>9</v>
      </c>
      <c r="E10" s="4">
        <v>418</v>
      </c>
      <c r="F10" s="4">
        <v>275</v>
      </c>
      <c r="G10" s="4">
        <v>100</v>
      </c>
      <c r="H10" s="4">
        <v>0</v>
      </c>
      <c r="I10" s="2">
        <f t="shared" si="0"/>
        <v>0.4728877679697352</v>
      </c>
      <c r="J10" s="11">
        <v>224.8</v>
      </c>
    </row>
    <row r="11" spans="1:15" ht="30" x14ac:dyDescent="0.25">
      <c r="A11" s="4" t="s">
        <v>58</v>
      </c>
      <c r="B11" s="4">
        <v>6000</v>
      </c>
      <c r="C11" s="4" t="s">
        <v>15</v>
      </c>
      <c r="D11" s="3" t="s">
        <v>9</v>
      </c>
      <c r="E11" s="4">
        <v>799</v>
      </c>
      <c r="F11" s="4">
        <v>0</v>
      </c>
      <c r="G11" s="4">
        <v>0</v>
      </c>
      <c r="H11" s="4">
        <v>0</v>
      </c>
      <c r="I11" s="2">
        <f t="shared" si="0"/>
        <v>0</v>
      </c>
      <c r="J11" s="11">
        <v>372.3</v>
      </c>
    </row>
    <row r="12" spans="1:15" ht="17.25" x14ac:dyDescent="0.25">
      <c r="A12" s="4" t="s">
        <v>59</v>
      </c>
      <c r="B12" s="4">
        <v>7000</v>
      </c>
      <c r="C12" s="4" t="s">
        <v>16</v>
      </c>
      <c r="D12" s="3" t="s">
        <v>9</v>
      </c>
      <c r="E12" s="4">
        <v>440</v>
      </c>
      <c r="F12" s="4">
        <v>315</v>
      </c>
      <c r="G12" s="4">
        <v>125</v>
      </c>
      <c r="H12" s="4">
        <v>0</v>
      </c>
      <c r="I12" s="2">
        <f t="shared" si="0"/>
        <v>0.5</v>
      </c>
      <c r="J12" s="11">
        <v>238.5</v>
      </c>
    </row>
    <row r="13" spans="1:15" ht="17.25" x14ac:dyDescent="0.25">
      <c r="A13" s="4" t="s">
        <v>60</v>
      </c>
      <c r="B13" s="4">
        <v>8000</v>
      </c>
      <c r="C13" s="4" t="s">
        <v>16</v>
      </c>
      <c r="D13" s="3" t="s">
        <v>9</v>
      </c>
      <c r="E13" s="4">
        <v>470</v>
      </c>
      <c r="F13" s="4">
        <v>350</v>
      </c>
      <c r="G13" s="4">
        <v>120</v>
      </c>
      <c r="H13" s="4">
        <v>0</v>
      </c>
      <c r="I13" s="2">
        <f t="shared" si="0"/>
        <v>0.5</v>
      </c>
      <c r="J13" s="11">
        <v>254.6</v>
      </c>
    </row>
    <row r="14" spans="1:15" ht="17.25" x14ac:dyDescent="0.25">
      <c r="A14" s="4" t="s">
        <v>61</v>
      </c>
      <c r="B14" s="4">
        <v>9000</v>
      </c>
      <c r="C14" s="4" t="s">
        <v>16</v>
      </c>
      <c r="D14" s="3" t="s">
        <v>9</v>
      </c>
      <c r="E14" s="4">
        <v>490</v>
      </c>
      <c r="F14" s="4">
        <v>350</v>
      </c>
      <c r="G14" s="4">
        <v>100</v>
      </c>
      <c r="H14" s="4">
        <v>0</v>
      </c>
      <c r="I14" s="2">
        <f t="shared" si="0"/>
        <v>0.47872340425531917</v>
      </c>
      <c r="J14" s="11">
        <v>262.2</v>
      </c>
    </row>
    <row r="15" spans="1:15" x14ac:dyDescent="0.25">
      <c r="A15" s="4" t="s">
        <v>17</v>
      </c>
      <c r="B15" s="4">
        <v>6000</v>
      </c>
      <c r="C15" s="4" t="s">
        <v>18</v>
      </c>
      <c r="D15" s="4" t="s">
        <v>20</v>
      </c>
      <c r="E15" s="4">
        <v>415</v>
      </c>
      <c r="F15" s="4">
        <v>290</v>
      </c>
      <c r="G15" s="4">
        <v>125</v>
      </c>
      <c r="H15" s="4">
        <v>0</v>
      </c>
      <c r="I15" s="2">
        <f t="shared" si="0"/>
        <v>0.5</v>
      </c>
      <c r="J15" s="13" t="s">
        <v>26</v>
      </c>
    </row>
    <row r="16" spans="1:15" x14ac:dyDescent="0.25">
      <c r="A16" s="4" t="s">
        <v>21</v>
      </c>
      <c r="B16" s="4">
        <v>10000</v>
      </c>
      <c r="C16" s="4" t="s">
        <v>22</v>
      </c>
      <c r="D16" s="4" t="s">
        <v>20</v>
      </c>
      <c r="E16" s="4">
        <v>515</v>
      </c>
      <c r="F16" s="4">
        <v>400</v>
      </c>
      <c r="G16" s="4">
        <v>115</v>
      </c>
      <c r="H16" s="4">
        <v>0</v>
      </c>
      <c r="I16" s="2">
        <f t="shared" si="0"/>
        <v>0.5</v>
      </c>
      <c r="J16" s="13" t="s">
        <v>26</v>
      </c>
    </row>
    <row r="17" spans="1:10" x14ac:dyDescent="0.25">
      <c r="A17" s="4" t="s">
        <v>25</v>
      </c>
      <c r="B17" s="4">
        <v>3000</v>
      </c>
      <c r="C17" s="7" t="s">
        <v>26</v>
      </c>
      <c r="D17" s="4" t="s">
        <v>20</v>
      </c>
      <c r="E17" s="4">
        <v>305</v>
      </c>
      <c r="F17" s="4">
        <v>150</v>
      </c>
      <c r="G17" s="4">
        <v>150</v>
      </c>
      <c r="H17" s="4">
        <v>0</v>
      </c>
      <c r="I17" s="2">
        <f t="shared" si="0"/>
        <v>0.49586776859504134</v>
      </c>
      <c r="J17" s="13" t="s">
        <v>26</v>
      </c>
    </row>
    <row r="18" spans="1:10" ht="30" x14ac:dyDescent="0.25">
      <c r="A18" s="4" t="s">
        <v>36</v>
      </c>
      <c r="B18" s="4">
        <v>3000</v>
      </c>
      <c r="C18" s="4" t="s">
        <v>27</v>
      </c>
      <c r="D18" s="8" t="s">
        <v>20</v>
      </c>
      <c r="E18" s="4">
        <v>530</v>
      </c>
      <c r="F18" s="4">
        <v>0</v>
      </c>
      <c r="G18" s="4">
        <v>175</v>
      </c>
      <c r="H18" s="4">
        <v>0</v>
      </c>
      <c r="I18" s="2">
        <f t="shared" si="0"/>
        <v>0.24822695035460993</v>
      </c>
      <c r="J18" s="13" t="s">
        <v>26</v>
      </c>
    </row>
    <row r="19" spans="1:10" ht="30" x14ac:dyDescent="0.25">
      <c r="A19" s="4" t="s">
        <v>37</v>
      </c>
      <c r="B19" s="4">
        <v>3000</v>
      </c>
      <c r="C19" s="4" t="s">
        <v>28</v>
      </c>
      <c r="D19" s="8" t="s">
        <v>20</v>
      </c>
      <c r="E19" s="4">
        <v>530</v>
      </c>
      <c r="F19" s="4">
        <v>0</v>
      </c>
      <c r="G19" s="4">
        <v>175</v>
      </c>
      <c r="H19" s="4">
        <v>0</v>
      </c>
      <c r="I19" s="2">
        <f t="shared" si="0"/>
        <v>0.24822695035460993</v>
      </c>
      <c r="J19" s="13" t="s">
        <v>26</v>
      </c>
    </row>
    <row r="20" spans="1:10" ht="30" x14ac:dyDescent="0.25">
      <c r="A20" s="4" t="s">
        <v>29</v>
      </c>
      <c r="B20" s="4">
        <v>3500</v>
      </c>
      <c r="C20" s="4" t="s">
        <v>27</v>
      </c>
      <c r="D20" s="4" t="s">
        <v>20</v>
      </c>
      <c r="E20" s="4">
        <v>564</v>
      </c>
      <c r="F20" s="4">
        <v>0</v>
      </c>
      <c r="G20" s="4">
        <v>150</v>
      </c>
      <c r="H20" s="4">
        <v>0</v>
      </c>
      <c r="I20" s="2">
        <f t="shared" si="0"/>
        <v>0.21008403361344538</v>
      </c>
      <c r="J20" s="13" t="s">
        <v>26</v>
      </c>
    </row>
    <row r="21" spans="1:10" ht="17.25" x14ac:dyDescent="0.25">
      <c r="A21" s="4" t="s">
        <v>38</v>
      </c>
      <c r="B21" s="4">
        <v>4000</v>
      </c>
      <c r="C21" s="7" t="s">
        <v>26</v>
      </c>
      <c r="D21" s="9" t="s">
        <v>9</v>
      </c>
      <c r="E21" s="4">
        <v>315</v>
      </c>
      <c r="F21" s="4">
        <v>185</v>
      </c>
      <c r="G21" s="4">
        <v>130</v>
      </c>
      <c r="H21" s="4">
        <v>0</v>
      </c>
      <c r="I21" s="2">
        <f t="shared" si="0"/>
        <v>0.5</v>
      </c>
      <c r="J21" s="11">
        <v>181.2</v>
      </c>
    </row>
    <row r="22" spans="1:10" ht="17.25" x14ac:dyDescent="0.25">
      <c r="A22" s="4" t="s">
        <v>39</v>
      </c>
      <c r="B22" s="4">
        <v>4000</v>
      </c>
      <c r="C22" s="4" t="s">
        <v>30</v>
      </c>
      <c r="D22" s="9" t="s">
        <v>9</v>
      </c>
      <c r="E22" s="4">
        <v>330</v>
      </c>
      <c r="F22" s="4">
        <v>190</v>
      </c>
      <c r="G22" s="4">
        <v>140</v>
      </c>
      <c r="H22" s="4">
        <v>0</v>
      </c>
      <c r="I22" s="2">
        <f t="shared" si="0"/>
        <v>0.5</v>
      </c>
      <c r="J22" s="11">
        <v>181.2</v>
      </c>
    </row>
    <row r="23" spans="1:10" ht="17.25" x14ac:dyDescent="0.25">
      <c r="A23" s="4" t="s">
        <v>48</v>
      </c>
      <c r="B23" s="4">
        <v>4000</v>
      </c>
      <c r="C23" s="4" t="s">
        <v>47</v>
      </c>
      <c r="D23" s="3" t="s">
        <v>9</v>
      </c>
      <c r="E23" s="4">
        <v>310</v>
      </c>
      <c r="F23" s="4">
        <v>180</v>
      </c>
      <c r="G23" s="4">
        <v>140</v>
      </c>
      <c r="H23" s="4">
        <v>0</v>
      </c>
      <c r="I23" s="2">
        <f t="shared" si="0"/>
        <v>0.50793650793650791</v>
      </c>
      <c r="J23" s="11">
        <v>172</v>
      </c>
    </row>
    <row r="24" spans="1:10" x14ac:dyDescent="0.25">
      <c r="A24" s="4" t="s">
        <v>144</v>
      </c>
      <c r="B24" s="4">
        <v>3000</v>
      </c>
      <c r="C24" s="4" t="s">
        <v>145</v>
      </c>
      <c r="D24" s="26" t="s">
        <v>20</v>
      </c>
      <c r="E24" s="4">
        <v>520</v>
      </c>
      <c r="F24" s="4">
        <v>0</v>
      </c>
      <c r="G24" s="4">
        <v>200</v>
      </c>
      <c r="H24" s="4">
        <v>0</v>
      </c>
      <c r="I24" s="25">
        <f>SUM(F24:H24)/SUM(E24:H24)</f>
        <v>0.27777777777777779</v>
      </c>
      <c r="J24" s="13" t="s">
        <v>26</v>
      </c>
    </row>
    <row r="25" spans="1:10" x14ac:dyDescent="0.25">
      <c r="A25" s="4" t="s">
        <v>25</v>
      </c>
      <c r="B25" s="4">
        <v>3000</v>
      </c>
      <c r="C25" s="7" t="s">
        <v>26</v>
      </c>
      <c r="D25" s="4" t="s">
        <v>20</v>
      </c>
      <c r="E25" s="4">
        <v>305</v>
      </c>
      <c r="F25" s="4">
        <v>150</v>
      </c>
      <c r="G25" s="4">
        <v>150</v>
      </c>
      <c r="H25" s="4">
        <v>0</v>
      </c>
      <c r="I25" s="2">
        <f t="shared" si="0"/>
        <v>0.49586776859504134</v>
      </c>
      <c r="J25" s="13" t="s">
        <v>26</v>
      </c>
    </row>
    <row r="26" spans="1:10" x14ac:dyDescent="0.25">
      <c r="A26" s="4" t="s">
        <v>49</v>
      </c>
      <c r="B26" s="4">
        <v>3500</v>
      </c>
      <c r="C26" s="4" t="s">
        <v>62</v>
      </c>
      <c r="D26" s="4" t="s">
        <v>20</v>
      </c>
      <c r="E26" s="4">
        <v>305</v>
      </c>
      <c r="F26" s="4">
        <v>150</v>
      </c>
      <c r="G26" s="4">
        <v>150</v>
      </c>
      <c r="H26" s="4">
        <v>0</v>
      </c>
      <c r="I26" s="2">
        <f t="shared" si="0"/>
        <v>0.49586776859504134</v>
      </c>
      <c r="J26" s="13" t="s">
        <v>26</v>
      </c>
    </row>
    <row r="27" spans="1:10" ht="17.25" x14ac:dyDescent="0.25">
      <c r="A27" s="19" t="s">
        <v>95</v>
      </c>
      <c r="B27" s="19">
        <v>4000</v>
      </c>
      <c r="C27" s="19" t="s">
        <v>96</v>
      </c>
      <c r="D27" s="22" t="s">
        <v>9</v>
      </c>
      <c r="E27" s="8">
        <v>320</v>
      </c>
      <c r="F27" s="19">
        <v>180</v>
      </c>
      <c r="G27" s="19">
        <v>140</v>
      </c>
      <c r="H27" s="19">
        <v>0</v>
      </c>
      <c r="I27" s="20">
        <f t="shared" si="0"/>
        <v>0.5</v>
      </c>
      <c r="J27" s="21">
        <v>166.7</v>
      </c>
    </row>
    <row r="28" spans="1:10" ht="17.25" x14ac:dyDescent="0.25">
      <c r="A28" s="19" t="s">
        <v>101</v>
      </c>
      <c r="B28" s="19">
        <v>4000</v>
      </c>
      <c r="C28" s="19" t="s">
        <v>96</v>
      </c>
      <c r="D28" s="22" t="s">
        <v>9</v>
      </c>
      <c r="E28" s="8">
        <v>290</v>
      </c>
      <c r="F28" s="19">
        <v>180</v>
      </c>
      <c r="G28" s="19">
        <v>130</v>
      </c>
      <c r="H28" s="19">
        <v>0</v>
      </c>
      <c r="I28" s="20">
        <f t="shared" si="0"/>
        <v>0.51666666666666672</v>
      </c>
      <c r="J28" s="21">
        <v>166.7</v>
      </c>
    </row>
    <row r="29" spans="1:10" ht="17.25" x14ac:dyDescent="0.25">
      <c r="A29" s="19" t="s">
        <v>102</v>
      </c>
      <c r="B29" s="19">
        <v>5000</v>
      </c>
      <c r="C29" s="19" t="s">
        <v>96</v>
      </c>
      <c r="D29" s="22" t="s">
        <v>9</v>
      </c>
      <c r="E29" s="19">
        <v>658</v>
      </c>
      <c r="F29" s="19">
        <v>0</v>
      </c>
      <c r="G29" s="19">
        <v>0</v>
      </c>
      <c r="H29" s="19">
        <v>0</v>
      </c>
      <c r="I29" s="20">
        <f t="shared" si="0"/>
        <v>0</v>
      </c>
      <c r="J29" s="21">
        <v>314.2</v>
      </c>
    </row>
    <row r="30" spans="1:10" ht="17.25" x14ac:dyDescent="0.25">
      <c r="A30" s="19" t="s">
        <v>103</v>
      </c>
      <c r="B30" s="19">
        <v>5000</v>
      </c>
      <c r="C30" s="19" t="s">
        <v>96</v>
      </c>
      <c r="D30" s="19" t="s">
        <v>20</v>
      </c>
      <c r="E30" s="19">
        <v>705</v>
      </c>
      <c r="F30" s="19">
        <v>0</v>
      </c>
      <c r="G30" s="19">
        <v>0</v>
      </c>
      <c r="H30" s="19">
        <v>0</v>
      </c>
      <c r="I30" s="20">
        <f t="shared" si="0"/>
        <v>0</v>
      </c>
      <c r="J30" s="23" t="s">
        <v>26</v>
      </c>
    </row>
    <row r="31" spans="1:10" ht="30" x14ac:dyDescent="0.25">
      <c r="A31" s="19" t="s">
        <v>104</v>
      </c>
      <c r="B31" s="19">
        <v>5000</v>
      </c>
      <c r="C31" s="19" t="s">
        <v>180</v>
      </c>
      <c r="D31" s="19" t="s">
        <v>20</v>
      </c>
      <c r="E31" s="19">
        <v>799</v>
      </c>
      <c r="F31" s="19">
        <v>0</v>
      </c>
      <c r="G31" s="19">
        <v>0</v>
      </c>
      <c r="H31" s="19">
        <v>0</v>
      </c>
      <c r="I31" s="20">
        <f t="shared" si="0"/>
        <v>0</v>
      </c>
      <c r="J31" s="23" t="s">
        <v>26</v>
      </c>
    </row>
    <row r="32" spans="1:10" ht="17.25" x14ac:dyDescent="0.25">
      <c r="A32" s="19" t="s">
        <v>105</v>
      </c>
      <c r="B32" s="19">
        <v>5000</v>
      </c>
      <c r="C32" s="19" t="s">
        <v>96</v>
      </c>
      <c r="D32" s="22" t="s">
        <v>9</v>
      </c>
      <c r="E32" s="19">
        <v>355</v>
      </c>
      <c r="F32" s="19">
        <v>205</v>
      </c>
      <c r="G32" s="19">
        <v>150</v>
      </c>
      <c r="H32" s="19">
        <v>0</v>
      </c>
      <c r="I32" s="20">
        <f t="shared" si="0"/>
        <v>0.5</v>
      </c>
      <c r="J32" s="21">
        <v>196.5</v>
      </c>
    </row>
    <row r="33" spans="1:10" ht="17.25" x14ac:dyDescent="0.25">
      <c r="A33" s="19" t="s">
        <v>143</v>
      </c>
      <c r="B33" s="19">
        <v>5000</v>
      </c>
      <c r="C33" s="19" t="s">
        <v>96</v>
      </c>
      <c r="D33" s="22" t="s">
        <v>9</v>
      </c>
      <c r="E33" s="19">
        <v>400</v>
      </c>
      <c r="F33" s="19">
        <v>210</v>
      </c>
      <c r="G33" s="19">
        <v>150</v>
      </c>
      <c r="H33" s="19">
        <v>0</v>
      </c>
      <c r="I33" s="20">
        <f t="shared" si="0"/>
        <v>0.47368421052631576</v>
      </c>
      <c r="J33" s="21">
        <v>215.6</v>
      </c>
    </row>
    <row r="34" spans="1:10" ht="17.25" x14ac:dyDescent="0.25">
      <c r="A34" s="19" t="s">
        <v>106</v>
      </c>
      <c r="B34" s="19">
        <v>6000</v>
      </c>
      <c r="C34" s="19" t="s">
        <v>96</v>
      </c>
      <c r="D34" s="19" t="s">
        <v>20</v>
      </c>
      <c r="E34" s="19">
        <v>420</v>
      </c>
      <c r="F34" s="19">
        <v>285</v>
      </c>
      <c r="G34" s="19">
        <v>135</v>
      </c>
      <c r="H34" s="19">
        <v>0</v>
      </c>
      <c r="I34" s="20">
        <f t="shared" si="0"/>
        <v>0.5</v>
      </c>
      <c r="J34" s="23" t="s">
        <v>26</v>
      </c>
    </row>
    <row r="35" spans="1:10" ht="17.25" x14ac:dyDescent="0.25">
      <c r="A35" s="19" t="s">
        <v>107</v>
      </c>
      <c r="B35" s="19">
        <v>7000</v>
      </c>
      <c r="C35" s="19" t="s">
        <v>96</v>
      </c>
      <c r="D35" s="19" t="s">
        <v>20</v>
      </c>
      <c r="E35" s="19">
        <v>440</v>
      </c>
      <c r="F35" s="19">
        <v>315</v>
      </c>
      <c r="G35" s="19">
        <v>100</v>
      </c>
      <c r="H35" s="19">
        <v>0</v>
      </c>
      <c r="I35" s="20">
        <f t="shared" si="0"/>
        <v>0.4853801169590643</v>
      </c>
      <c r="J35" s="23" t="s">
        <v>26</v>
      </c>
    </row>
    <row r="36" spans="1:10" ht="17.25" x14ac:dyDescent="0.25">
      <c r="A36" s="19" t="s">
        <v>108</v>
      </c>
      <c r="B36" s="19">
        <v>8000</v>
      </c>
      <c r="C36" s="19" t="s">
        <v>96</v>
      </c>
      <c r="D36" s="19" t="s">
        <v>20</v>
      </c>
      <c r="E36" s="19">
        <v>500</v>
      </c>
      <c r="F36" s="19">
        <v>350</v>
      </c>
      <c r="G36" s="19">
        <v>100</v>
      </c>
      <c r="H36" s="19">
        <v>0</v>
      </c>
      <c r="I36" s="20">
        <f t="shared" si="0"/>
        <v>0.47368421052631576</v>
      </c>
      <c r="J36" s="23" t="s">
        <v>26</v>
      </c>
    </row>
    <row r="37" spans="1:10" ht="17.25" x14ac:dyDescent="0.25">
      <c r="A37" s="19" t="s">
        <v>109</v>
      </c>
      <c r="B37" s="19">
        <v>9000</v>
      </c>
      <c r="C37" s="19" t="s">
        <v>96</v>
      </c>
      <c r="D37" s="19" t="s">
        <v>20</v>
      </c>
      <c r="E37" s="19">
        <v>500</v>
      </c>
      <c r="F37" s="19">
        <v>360</v>
      </c>
      <c r="G37" s="19">
        <v>100</v>
      </c>
      <c r="H37" s="19">
        <v>0</v>
      </c>
      <c r="I37" s="20">
        <f t="shared" si="0"/>
        <v>0.47916666666666669</v>
      </c>
      <c r="J37" s="21"/>
    </row>
    <row r="38" spans="1:10" ht="17.25" x14ac:dyDescent="0.25">
      <c r="A38" s="19" t="s">
        <v>110</v>
      </c>
      <c r="B38" s="19">
        <v>4000</v>
      </c>
      <c r="C38" s="19" t="s">
        <v>96</v>
      </c>
      <c r="D38" s="22" t="s">
        <v>9</v>
      </c>
      <c r="E38" s="8">
        <v>315</v>
      </c>
      <c r="F38" s="19">
        <v>185</v>
      </c>
      <c r="G38" s="19">
        <v>130</v>
      </c>
      <c r="H38" s="19">
        <v>0</v>
      </c>
      <c r="I38" s="20">
        <f t="shared" si="0"/>
        <v>0.5</v>
      </c>
      <c r="J38" s="21">
        <v>169</v>
      </c>
    </row>
    <row r="39" spans="1:10" ht="17.25" x14ac:dyDescent="0.25">
      <c r="A39" s="4" t="s">
        <v>111</v>
      </c>
      <c r="B39" s="4">
        <v>5000</v>
      </c>
      <c r="C39" s="4" t="s">
        <v>142</v>
      </c>
      <c r="D39" s="4" t="s">
        <v>20</v>
      </c>
      <c r="E39" s="4">
        <v>799</v>
      </c>
      <c r="F39" s="4">
        <v>0</v>
      </c>
      <c r="G39" s="4">
        <v>0</v>
      </c>
      <c r="H39" s="4">
        <v>0</v>
      </c>
      <c r="I39" s="2">
        <f t="shared" si="0"/>
        <v>0</v>
      </c>
      <c r="J39" s="13" t="s">
        <v>26</v>
      </c>
    </row>
    <row r="40" spans="1:10" ht="17.25" x14ac:dyDescent="0.25">
      <c r="A40" s="19" t="s">
        <v>112</v>
      </c>
      <c r="B40" s="19">
        <v>5000</v>
      </c>
      <c r="C40" s="19" t="s">
        <v>96</v>
      </c>
      <c r="D40" s="19" t="s">
        <v>20</v>
      </c>
      <c r="E40" s="19">
        <v>799</v>
      </c>
      <c r="F40" s="19">
        <v>0</v>
      </c>
      <c r="G40" s="19">
        <v>0</v>
      </c>
      <c r="H40" s="19">
        <v>0</v>
      </c>
      <c r="I40" s="20">
        <f t="shared" si="0"/>
        <v>0</v>
      </c>
      <c r="J40" s="23" t="s">
        <v>26</v>
      </c>
    </row>
    <row r="41" spans="1:10" ht="17.25" x14ac:dyDescent="0.25">
      <c r="A41" s="19" t="s">
        <v>113</v>
      </c>
      <c r="B41" s="19">
        <v>5000</v>
      </c>
      <c r="C41" s="19" t="s">
        <v>96</v>
      </c>
      <c r="D41" s="19" t="s">
        <v>20</v>
      </c>
      <c r="E41" s="19">
        <v>799</v>
      </c>
      <c r="F41" s="19">
        <v>0</v>
      </c>
      <c r="G41" s="19">
        <v>0</v>
      </c>
      <c r="H41" s="19">
        <v>0</v>
      </c>
      <c r="I41" s="20">
        <f t="shared" si="0"/>
        <v>0</v>
      </c>
      <c r="J41" s="23" t="s">
        <v>26</v>
      </c>
    </row>
    <row r="42" spans="1:10" ht="17.25" x14ac:dyDescent="0.25">
      <c r="A42" s="19" t="s">
        <v>114</v>
      </c>
      <c r="B42" s="19">
        <v>5000</v>
      </c>
      <c r="C42" s="19" t="s">
        <v>117</v>
      </c>
      <c r="D42" s="19" t="s">
        <v>20</v>
      </c>
      <c r="E42" s="19">
        <v>705</v>
      </c>
      <c r="F42" s="19">
        <v>0</v>
      </c>
      <c r="G42" s="19">
        <v>0</v>
      </c>
      <c r="H42" s="19">
        <v>0</v>
      </c>
      <c r="I42" s="20">
        <f t="shared" si="0"/>
        <v>0</v>
      </c>
      <c r="J42" s="23" t="s">
        <v>26</v>
      </c>
    </row>
    <row r="43" spans="1:10" ht="17.25" x14ac:dyDescent="0.25">
      <c r="A43" s="19" t="s">
        <v>115</v>
      </c>
      <c r="B43" s="19">
        <v>5000</v>
      </c>
      <c r="C43" s="19" t="s">
        <v>117</v>
      </c>
      <c r="D43" s="19" t="s">
        <v>20</v>
      </c>
      <c r="E43" s="19">
        <v>752</v>
      </c>
      <c r="F43" s="19">
        <v>0</v>
      </c>
      <c r="G43" s="19">
        <v>0</v>
      </c>
      <c r="H43" s="19">
        <v>0</v>
      </c>
      <c r="I43" s="20">
        <f t="shared" si="0"/>
        <v>0</v>
      </c>
      <c r="J43" s="21"/>
    </row>
    <row r="44" spans="1:10" ht="17.25" x14ac:dyDescent="0.25">
      <c r="A44" s="19" t="s">
        <v>116</v>
      </c>
      <c r="B44" s="19">
        <v>5000</v>
      </c>
      <c r="C44" s="19" t="s">
        <v>117</v>
      </c>
      <c r="D44" s="19" t="s">
        <v>20</v>
      </c>
      <c r="E44" s="19">
        <v>799</v>
      </c>
      <c r="F44" s="19">
        <v>0</v>
      </c>
      <c r="G44" s="19">
        <v>0</v>
      </c>
      <c r="H44" s="19">
        <v>0</v>
      </c>
      <c r="I44" s="20">
        <f t="shared" si="0"/>
        <v>0</v>
      </c>
      <c r="J44" s="21"/>
    </row>
    <row r="45" spans="1:10" ht="17.25" x14ac:dyDescent="0.25">
      <c r="A45" s="19" t="s">
        <v>118</v>
      </c>
      <c r="B45" s="19">
        <v>4000</v>
      </c>
      <c r="C45" s="24" t="s">
        <v>122</v>
      </c>
      <c r="D45" s="19" t="s">
        <v>20</v>
      </c>
      <c r="E45" s="19">
        <v>611</v>
      </c>
      <c r="F45" s="19">
        <v>0</v>
      </c>
      <c r="G45" s="19">
        <v>117</v>
      </c>
      <c r="H45" s="19">
        <v>0</v>
      </c>
      <c r="I45" s="20">
        <f t="shared" si="0"/>
        <v>0.16071428571428573</v>
      </c>
      <c r="J45" s="23" t="s">
        <v>26</v>
      </c>
    </row>
    <row r="46" spans="1:10" ht="17.25" x14ac:dyDescent="0.25">
      <c r="A46" s="19" t="s">
        <v>119</v>
      </c>
      <c r="B46" s="19">
        <v>4000</v>
      </c>
      <c r="C46" s="24" t="s">
        <v>122</v>
      </c>
      <c r="D46" s="19" t="s">
        <v>20</v>
      </c>
      <c r="E46" s="19">
        <v>660</v>
      </c>
      <c r="F46" s="19">
        <v>0</v>
      </c>
      <c r="G46" s="19">
        <v>200</v>
      </c>
      <c r="H46" s="19">
        <v>0</v>
      </c>
      <c r="I46" s="20">
        <f t="shared" si="0"/>
        <v>0.23255813953488372</v>
      </c>
      <c r="J46" s="23" t="s">
        <v>26</v>
      </c>
    </row>
    <row r="47" spans="1:10" ht="17.25" x14ac:dyDescent="0.25">
      <c r="A47" s="19" t="s">
        <v>147</v>
      </c>
      <c r="B47" s="19">
        <v>4000</v>
      </c>
      <c r="C47" s="24" t="s">
        <v>146</v>
      </c>
      <c r="D47" s="19"/>
      <c r="E47" s="19">
        <v>638</v>
      </c>
      <c r="F47" s="19">
        <v>0</v>
      </c>
      <c r="G47" s="19">
        <v>150</v>
      </c>
      <c r="H47" s="19">
        <v>0</v>
      </c>
      <c r="I47" s="27">
        <f>SUM(F47:H47)/SUM(E47:H47)</f>
        <v>0.19035532994923857</v>
      </c>
      <c r="J47" s="23"/>
    </row>
    <row r="48" spans="1:10" ht="17.25" x14ac:dyDescent="0.25">
      <c r="A48" s="19" t="s">
        <v>120</v>
      </c>
      <c r="B48" s="19">
        <v>7000</v>
      </c>
      <c r="C48" s="19" t="s">
        <v>121</v>
      </c>
      <c r="D48" s="19" t="s">
        <v>20</v>
      </c>
      <c r="E48" s="19">
        <v>780</v>
      </c>
      <c r="F48" s="19">
        <v>0</v>
      </c>
      <c r="G48" s="19">
        <v>150</v>
      </c>
      <c r="H48" s="19">
        <v>0</v>
      </c>
      <c r="I48" s="20">
        <f t="shared" si="0"/>
        <v>0.16129032258064516</v>
      </c>
      <c r="J48" s="23" t="s">
        <v>26</v>
      </c>
    </row>
    <row r="49" spans="1:10" ht="17.25" x14ac:dyDescent="0.25">
      <c r="A49" s="4" t="s">
        <v>151</v>
      </c>
      <c r="B49" s="4">
        <v>3000</v>
      </c>
      <c r="C49" s="4" t="s">
        <v>148</v>
      </c>
      <c r="D49" s="3" t="s">
        <v>9</v>
      </c>
      <c r="E49" s="4">
        <v>250</v>
      </c>
      <c r="F49" s="4">
        <v>140</v>
      </c>
      <c r="G49" s="4">
        <v>110</v>
      </c>
      <c r="H49" s="4">
        <v>0</v>
      </c>
      <c r="I49" s="25">
        <f t="shared" ref="I49:I59" si="1">SUM(F49:H49)/SUM(E49:H49)</f>
        <v>0.5</v>
      </c>
      <c r="J49" s="11">
        <v>146</v>
      </c>
    </row>
    <row r="50" spans="1:10" ht="17.25" x14ac:dyDescent="0.25">
      <c r="A50" s="4" t="s">
        <v>152</v>
      </c>
      <c r="B50" s="4">
        <v>3000</v>
      </c>
      <c r="C50" s="4" t="s">
        <v>149</v>
      </c>
      <c r="D50" s="3" t="s">
        <v>9</v>
      </c>
      <c r="E50" s="4">
        <v>250</v>
      </c>
      <c r="F50" s="4">
        <v>140</v>
      </c>
      <c r="G50" s="4">
        <v>110</v>
      </c>
      <c r="H50" s="4">
        <v>0</v>
      </c>
      <c r="I50" s="25">
        <f t="shared" si="1"/>
        <v>0.5</v>
      </c>
      <c r="J50" s="11">
        <v>146.80000000000001</v>
      </c>
    </row>
    <row r="51" spans="1:10" ht="17.25" x14ac:dyDescent="0.25">
      <c r="A51" s="4" t="s">
        <v>153</v>
      </c>
      <c r="B51" s="4">
        <v>3500</v>
      </c>
      <c r="C51" s="4" t="s">
        <v>150</v>
      </c>
      <c r="D51" s="4" t="s">
        <v>20</v>
      </c>
      <c r="E51" s="4">
        <v>564</v>
      </c>
      <c r="F51" s="4">
        <v>0</v>
      </c>
      <c r="G51" s="4">
        <v>150</v>
      </c>
      <c r="H51" s="4">
        <v>0</v>
      </c>
      <c r="I51" s="25">
        <f t="shared" si="1"/>
        <v>0.21008403361344538</v>
      </c>
      <c r="J51" s="13" t="s">
        <v>26</v>
      </c>
    </row>
    <row r="52" spans="1:10" ht="17.25" x14ac:dyDescent="0.25">
      <c r="A52" s="4" t="s">
        <v>154</v>
      </c>
      <c r="B52" s="4">
        <v>4000</v>
      </c>
      <c r="C52" s="4" t="s">
        <v>10</v>
      </c>
      <c r="D52" s="3" t="s">
        <v>9</v>
      </c>
      <c r="E52" s="4">
        <v>350</v>
      </c>
      <c r="F52" s="4">
        <v>210</v>
      </c>
      <c r="G52" s="4">
        <v>140</v>
      </c>
      <c r="H52" s="4">
        <v>0</v>
      </c>
      <c r="I52" s="25">
        <f t="shared" si="1"/>
        <v>0.5</v>
      </c>
      <c r="J52" s="11">
        <v>195</v>
      </c>
    </row>
    <row r="53" spans="1:10" x14ac:dyDescent="0.25">
      <c r="A53" s="4"/>
      <c r="B53" s="4"/>
      <c r="C53" s="4"/>
      <c r="D53" s="4"/>
      <c r="E53" s="4"/>
      <c r="F53" s="4"/>
      <c r="G53" s="4"/>
      <c r="H53" s="4"/>
      <c r="I53" s="25" t="e">
        <f t="shared" si="1"/>
        <v>#DIV/0!</v>
      </c>
      <c r="J53" s="11"/>
    </row>
    <row r="54" spans="1:10" x14ac:dyDescent="0.25">
      <c r="A54" s="4"/>
      <c r="B54" s="4"/>
      <c r="C54" s="4"/>
      <c r="D54" s="4"/>
      <c r="E54" s="4"/>
      <c r="F54" s="4"/>
      <c r="G54" s="4"/>
      <c r="H54" s="4"/>
      <c r="I54" s="25" t="e">
        <f t="shared" si="1"/>
        <v>#DIV/0!</v>
      </c>
      <c r="J54" s="11"/>
    </row>
    <row r="55" spans="1:10" x14ac:dyDescent="0.25">
      <c r="A55" s="4"/>
      <c r="B55" s="4"/>
      <c r="C55" s="4"/>
      <c r="D55" s="4"/>
      <c r="E55" s="4"/>
      <c r="F55" s="4"/>
      <c r="G55" s="4"/>
      <c r="H55" s="4"/>
      <c r="I55" s="25" t="e">
        <f t="shared" si="1"/>
        <v>#DIV/0!</v>
      </c>
      <c r="J55" s="11"/>
    </row>
    <row r="56" spans="1:10" x14ac:dyDescent="0.25">
      <c r="A56" s="4"/>
      <c r="B56" s="4"/>
      <c r="C56" s="4"/>
      <c r="D56" s="4"/>
      <c r="E56" s="4"/>
      <c r="F56" s="4"/>
      <c r="G56" s="4"/>
      <c r="H56" s="4"/>
      <c r="I56" s="25" t="e">
        <f t="shared" si="1"/>
        <v>#DIV/0!</v>
      </c>
      <c r="J56" s="11"/>
    </row>
    <row r="57" spans="1:10" x14ac:dyDescent="0.25">
      <c r="A57" s="4"/>
      <c r="B57" s="4"/>
      <c r="C57" s="4"/>
      <c r="D57" s="4"/>
      <c r="E57" s="4"/>
      <c r="F57" s="4"/>
      <c r="G57" s="4"/>
      <c r="H57" s="4"/>
      <c r="I57" s="25" t="e">
        <f t="shared" si="1"/>
        <v>#DIV/0!</v>
      </c>
      <c r="J57" s="11"/>
    </row>
    <row r="58" spans="1:10" x14ac:dyDescent="0.25">
      <c r="A58" s="4"/>
      <c r="B58" s="4"/>
      <c r="C58" s="4"/>
      <c r="D58" s="4"/>
      <c r="E58" s="4"/>
      <c r="F58" s="4"/>
      <c r="G58" s="4"/>
      <c r="H58" s="4"/>
      <c r="I58" s="25" t="e">
        <f t="shared" si="1"/>
        <v>#DIV/0!</v>
      </c>
      <c r="J58" s="11"/>
    </row>
    <row r="59" spans="1:10" x14ac:dyDescent="0.25">
      <c r="A59" s="4"/>
      <c r="B59" s="4"/>
      <c r="C59" s="4"/>
      <c r="D59" s="4"/>
      <c r="E59" s="4"/>
      <c r="F59" s="4"/>
      <c r="G59" s="4"/>
      <c r="H59" s="4"/>
      <c r="I59" s="25" t="e">
        <f t="shared" si="1"/>
        <v>#DIV/0!</v>
      </c>
      <c r="J59" s="11"/>
    </row>
  </sheetData>
  <mergeCells count="1">
    <mergeCell ref="E1:H1"/>
  </mergeCells>
  <hyperlinks>
    <hyperlink ref="D4" r:id="rId1" xr:uid="{79988F1E-D7EC-43B0-8271-DBFBD7833135}"/>
    <hyperlink ref="D3" r:id="rId2" xr:uid="{D6EA0BD5-311C-43B6-AF7B-DC660D8A2921}"/>
    <hyperlink ref="D7" r:id="rId3" xr:uid="{E8D88238-2601-4A29-B8FB-B2E6C009EA52}"/>
    <hyperlink ref="D8" r:id="rId4" xr:uid="{19C93FE9-6E4D-48BE-B42E-866B998F6BEE}"/>
    <hyperlink ref="D10" r:id="rId5" xr:uid="{C0B0A07B-4514-442D-857B-A52C1991DA72}"/>
    <hyperlink ref="D9" r:id="rId6" xr:uid="{28AD365B-5D24-4E6F-B59E-1896235A769A}"/>
    <hyperlink ref="D5" r:id="rId7" xr:uid="{B7372BA1-A9E4-48E2-8D10-999410CDBEF4}"/>
    <hyperlink ref="D6" r:id="rId8" xr:uid="{60F1BA3E-1FB4-4D70-AC22-9B90AB060B53}"/>
    <hyperlink ref="D11" r:id="rId9" xr:uid="{1C883172-E1A1-4A1A-88A8-171A13C196EE}"/>
    <hyperlink ref="D12" r:id="rId10" xr:uid="{F8202160-6FFF-4291-8E9C-9FBD4180EA1B}"/>
    <hyperlink ref="D13" r:id="rId11" xr:uid="{3CBDB24C-FAC9-4527-8A4C-FE4D7CB841A5}"/>
    <hyperlink ref="D14" r:id="rId12" xr:uid="{1644F4B8-11CA-4784-B845-A88696E0839A}"/>
    <hyperlink ref="D22" r:id="rId13" xr:uid="{BD93E522-F89F-4C62-A08F-DE2A5472F264}"/>
    <hyperlink ref="D21" r:id="rId14" xr:uid="{3A81696B-E34F-4635-9C01-C2C1513982B8}"/>
    <hyperlink ref="D23" r:id="rId15" xr:uid="{409B43EB-B307-4878-BDC4-C908ABCDA407}"/>
    <hyperlink ref="D29" r:id="rId16" xr:uid="{ACBFCF43-40BF-44DD-A8BC-71522C0D9A61}"/>
    <hyperlink ref="D27" r:id="rId17" xr:uid="{1E1780AF-6DD2-4323-80CA-7FC69D37120D}"/>
    <hyperlink ref="D28" r:id="rId18" xr:uid="{311BBE17-F400-444F-9F3A-A53B2DBFDB66}"/>
    <hyperlink ref="D33" r:id="rId19" xr:uid="{2ADFAE47-97A9-42EE-A8E9-9E02F316EDCA}"/>
    <hyperlink ref="D32" r:id="rId20" xr:uid="{8F7C5EA9-D2D6-4FBA-B8E4-9087B0C0F214}"/>
    <hyperlink ref="D38" r:id="rId21" xr:uid="{7B72F5CD-A503-4737-94E5-91B8A1D79403}"/>
    <hyperlink ref="D49" r:id="rId22" xr:uid="{EBDE71CF-6FE0-4781-B110-50AA5A3DFDA0}"/>
    <hyperlink ref="D50" r:id="rId23" xr:uid="{A1A045F5-F753-4DEE-AC35-CEF2DE502AF5}"/>
    <hyperlink ref="D52" r:id="rId24" xr:uid="{413DF241-7E53-46B8-80FA-26BD6F1DF863}"/>
  </hyperlinks>
  <pageMargins left="0.7" right="0.7" top="0.75" bottom="0.75" header="0.3" footer="0.3"/>
  <pageSetup paperSize="256" orientation="portrait" horizontalDpi="1200" verticalDpi="1200" r:id="rId25"/>
  <tableParts count="1">
    <tablePart r:id="rId2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8531F-CFBE-4423-BB67-9147C4EFC17F}">
  <dimension ref="A1:J46"/>
  <sheetViews>
    <sheetView workbookViewId="0">
      <selection activeCell="F8" sqref="F8"/>
    </sheetView>
  </sheetViews>
  <sheetFormatPr defaultRowHeight="15" x14ac:dyDescent="0.25"/>
  <cols>
    <col min="1" max="1" width="15" customWidth="1"/>
    <col min="2" max="2" width="19.42578125" customWidth="1"/>
    <col min="3" max="3" width="19" customWidth="1"/>
    <col min="4" max="8" width="12.7109375" customWidth="1"/>
    <col min="9" max="9" width="18" customWidth="1"/>
    <col min="10" max="10" width="25.85546875" customWidth="1"/>
  </cols>
  <sheetData>
    <row r="1" spans="1:10" ht="18.75" customHeight="1" x14ac:dyDescent="0.25">
      <c r="A1" s="4"/>
      <c r="B1" s="1"/>
      <c r="C1" s="1"/>
      <c r="D1" s="1"/>
      <c r="E1" s="29" t="s">
        <v>23</v>
      </c>
      <c r="F1" s="29"/>
      <c r="G1" s="29"/>
      <c r="H1" s="29"/>
      <c r="I1" s="4"/>
      <c r="J1" s="5"/>
    </row>
    <row r="2" spans="1:10" ht="30" x14ac:dyDescent="0.25">
      <c r="A2" s="4" t="s">
        <v>0</v>
      </c>
      <c r="B2" s="4" t="s">
        <v>14</v>
      </c>
      <c r="C2" s="4" t="s">
        <v>1</v>
      </c>
      <c r="D2" s="6" t="s">
        <v>2</v>
      </c>
      <c r="E2" s="1" t="s">
        <v>4</v>
      </c>
      <c r="F2" s="4" t="s">
        <v>5</v>
      </c>
      <c r="G2" s="4" t="s">
        <v>6</v>
      </c>
      <c r="H2" s="4" t="s">
        <v>7</v>
      </c>
      <c r="I2" s="2" t="s">
        <v>3</v>
      </c>
      <c r="J2" s="4" t="s">
        <v>24</v>
      </c>
    </row>
    <row r="3" spans="1:10" x14ac:dyDescent="0.25">
      <c r="A3" s="4" t="s">
        <v>50</v>
      </c>
      <c r="B3" s="4">
        <v>4000</v>
      </c>
      <c r="C3" s="4" t="s">
        <v>10</v>
      </c>
      <c r="D3" s="12" t="s">
        <v>20</v>
      </c>
      <c r="E3" s="1">
        <v>475</v>
      </c>
      <c r="F3" s="4">
        <v>0</v>
      </c>
      <c r="G3" s="4">
        <v>155</v>
      </c>
      <c r="H3" s="4">
        <v>0</v>
      </c>
      <c r="I3" s="2">
        <f t="shared" ref="I3:I16" si="0">SUM(F3:H3)/SUM(E3:H3)</f>
        <v>0.24603174603174602</v>
      </c>
      <c r="J3" s="14" t="s">
        <v>26</v>
      </c>
    </row>
    <row r="4" spans="1:10" x14ac:dyDescent="0.25">
      <c r="A4" s="4" t="s">
        <v>51</v>
      </c>
      <c r="B4" s="4">
        <v>4000</v>
      </c>
      <c r="C4" s="4" t="s">
        <v>52</v>
      </c>
      <c r="D4" s="12" t="s">
        <v>20</v>
      </c>
      <c r="E4" s="1">
        <v>506</v>
      </c>
      <c r="F4" s="4">
        <v>0</v>
      </c>
      <c r="G4" s="4">
        <v>126</v>
      </c>
      <c r="H4" s="4"/>
      <c r="I4" s="2">
        <f t="shared" si="0"/>
        <v>0.19936708860759494</v>
      </c>
      <c r="J4" s="14" t="s">
        <v>26</v>
      </c>
    </row>
    <row r="5" spans="1:10" ht="45" x14ac:dyDescent="0.25">
      <c r="A5" s="4" t="s">
        <v>53</v>
      </c>
      <c r="B5" s="4">
        <v>5000</v>
      </c>
      <c r="C5" s="4" t="s">
        <v>54</v>
      </c>
      <c r="D5" s="12" t="s">
        <v>20</v>
      </c>
      <c r="E5" s="4">
        <v>532</v>
      </c>
      <c r="F5" s="4">
        <v>0</v>
      </c>
      <c r="G5" s="4">
        <v>178</v>
      </c>
      <c r="H5" s="4">
        <v>0</v>
      </c>
      <c r="I5" s="2">
        <f t="shared" si="0"/>
        <v>0.25070422535211268</v>
      </c>
      <c r="J5" s="14" t="s">
        <v>26</v>
      </c>
    </row>
    <row r="6" spans="1:10" ht="30" x14ac:dyDescent="0.25">
      <c r="A6" s="4" t="s">
        <v>55</v>
      </c>
      <c r="B6" s="4">
        <v>6000</v>
      </c>
      <c r="C6" s="4" t="s">
        <v>56</v>
      </c>
      <c r="D6" s="12" t="s">
        <v>20</v>
      </c>
      <c r="E6" s="4">
        <v>596</v>
      </c>
      <c r="F6" s="4">
        <v>0</v>
      </c>
      <c r="G6" s="4">
        <v>199</v>
      </c>
      <c r="H6" s="4">
        <v>0</v>
      </c>
      <c r="I6" s="2">
        <f t="shared" si="0"/>
        <v>0.25031446540880503</v>
      </c>
      <c r="J6" s="14" t="s">
        <v>26</v>
      </c>
    </row>
    <row r="7" spans="1:10" x14ac:dyDescent="0.25">
      <c r="A7" s="4"/>
      <c r="B7" s="4"/>
      <c r="C7" s="7"/>
      <c r="D7" s="3"/>
      <c r="E7" s="4"/>
      <c r="F7" s="4"/>
      <c r="G7" s="4"/>
      <c r="H7" s="4"/>
      <c r="I7" s="2" t="e">
        <f t="shared" si="0"/>
        <v>#DIV/0!</v>
      </c>
      <c r="J7" s="11"/>
    </row>
    <row r="8" spans="1:10" x14ac:dyDescent="0.25">
      <c r="A8" s="4"/>
      <c r="B8" s="4"/>
      <c r="C8" s="4"/>
      <c r="D8" s="3"/>
      <c r="E8" s="4"/>
      <c r="F8" s="4"/>
      <c r="G8" s="4"/>
      <c r="H8" s="4"/>
      <c r="I8" s="2" t="e">
        <f t="shared" si="0"/>
        <v>#DIV/0!</v>
      </c>
      <c r="J8" s="11"/>
    </row>
    <row r="9" spans="1:10" x14ac:dyDescent="0.25">
      <c r="A9" s="4"/>
      <c r="B9" s="4"/>
      <c r="C9" s="4"/>
      <c r="D9" s="3"/>
      <c r="E9" s="4"/>
      <c r="F9" s="4"/>
      <c r="G9" s="4"/>
      <c r="H9" s="4"/>
      <c r="I9" s="2" t="e">
        <f t="shared" si="0"/>
        <v>#DIV/0!</v>
      </c>
      <c r="J9" s="11"/>
    </row>
    <row r="10" spans="1:10" x14ac:dyDescent="0.25">
      <c r="A10" s="4"/>
      <c r="B10" s="4"/>
      <c r="C10" s="4"/>
      <c r="D10" s="3"/>
      <c r="E10" s="4"/>
      <c r="F10" s="4"/>
      <c r="G10" s="4"/>
      <c r="H10" s="4"/>
      <c r="I10" s="2" t="e">
        <f t="shared" si="0"/>
        <v>#DIV/0!</v>
      </c>
      <c r="J10" s="11"/>
    </row>
    <row r="11" spans="1:10" x14ac:dyDescent="0.25">
      <c r="A11" s="4"/>
      <c r="B11" s="4"/>
      <c r="C11" s="4"/>
      <c r="D11" s="3"/>
      <c r="E11" s="4"/>
      <c r="F11" s="4"/>
      <c r="G11" s="4"/>
      <c r="H11" s="4"/>
      <c r="I11" s="2" t="e">
        <f t="shared" si="0"/>
        <v>#DIV/0!</v>
      </c>
      <c r="J11" s="11"/>
    </row>
    <row r="12" spans="1:10" x14ac:dyDescent="0.25">
      <c r="A12" s="4"/>
      <c r="B12" s="4"/>
      <c r="C12" s="4"/>
      <c r="D12" s="3"/>
      <c r="E12" s="4"/>
      <c r="F12" s="4"/>
      <c r="G12" s="4"/>
      <c r="H12" s="4"/>
      <c r="I12" s="2" t="e">
        <f t="shared" si="0"/>
        <v>#DIV/0!</v>
      </c>
      <c r="J12" s="11"/>
    </row>
    <row r="13" spans="1:10" x14ac:dyDescent="0.25">
      <c r="A13" s="4"/>
      <c r="B13" s="4"/>
      <c r="C13" s="4"/>
      <c r="D13" s="3"/>
      <c r="E13" s="4"/>
      <c r="F13" s="4"/>
      <c r="G13" s="4"/>
      <c r="H13" s="4"/>
      <c r="I13" s="2" t="e">
        <f t="shared" si="0"/>
        <v>#DIV/0!</v>
      </c>
      <c r="J13" s="11"/>
    </row>
    <row r="14" spans="1:10" x14ac:dyDescent="0.25">
      <c r="A14" s="4"/>
      <c r="B14" s="4"/>
      <c r="C14" s="4"/>
      <c r="D14" s="3"/>
      <c r="E14" s="4"/>
      <c r="F14" s="4"/>
      <c r="G14" s="4"/>
      <c r="H14" s="4"/>
      <c r="I14" s="2" t="e">
        <f t="shared" si="0"/>
        <v>#DIV/0!</v>
      </c>
      <c r="J14" s="11"/>
    </row>
    <row r="15" spans="1:10" x14ac:dyDescent="0.25">
      <c r="A15" s="4"/>
      <c r="B15" s="4"/>
      <c r="C15" s="4"/>
      <c r="D15" s="4"/>
      <c r="E15" s="4"/>
      <c r="F15" s="4"/>
      <c r="G15" s="4"/>
      <c r="H15" s="4"/>
      <c r="I15" s="2" t="e">
        <f t="shared" si="0"/>
        <v>#DIV/0!</v>
      </c>
      <c r="J15" s="11"/>
    </row>
    <row r="16" spans="1:10" x14ac:dyDescent="0.25">
      <c r="A16" s="4"/>
      <c r="B16" s="4"/>
      <c r="C16" s="4"/>
      <c r="D16" s="4"/>
      <c r="E16" s="4"/>
      <c r="F16" s="4"/>
      <c r="G16" s="4"/>
      <c r="H16" s="4"/>
      <c r="I16" s="2" t="e">
        <f t="shared" si="0"/>
        <v>#DIV/0!</v>
      </c>
      <c r="J16" s="11"/>
    </row>
    <row r="17" spans="1:10" x14ac:dyDescent="0.25">
      <c r="A17" s="4"/>
      <c r="B17" s="4"/>
      <c r="C17" s="7"/>
      <c r="D17" s="4"/>
      <c r="E17" s="4"/>
      <c r="F17" s="4"/>
      <c r="G17" s="4"/>
      <c r="H17" s="4"/>
      <c r="I17" s="2" t="e">
        <f t="shared" ref="I17:I27" si="1">SUM(F17:H17)/SUM(E17:H17)</f>
        <v>#DIV/0!</v>
      </c>
      <c r="J17" s="11"/>
    </row>
    <row r="18" spans="1:10" x14ac:dyDescent="0.25">
      <c r="A18" s="4"/>
      <c r="B18" s="4"/>
      <c r="C18" s="4"/>
      <c r="D18" s="8"/>
      <c r="E18" s="4"/>
      <c r="F18" s="4"/>
      <c r="G18" s="4"/>
      <c r="H18" s="4"/>
      <c r="I18" s="2" t="e">
        <f t="shared" si="1"/>
        <v>#DIV/0!</v>
      </c>
      <c r="J18" s="11"/>
    </row>
    <row r="19" spans="1:10" x14ac:dyDescent="0.25">
      <c r="A19" s="4"/>
      <c r="B19" s="4"/>
      <c r="C19" s="4"/>
      <c r="D19" s="8"/>
      <c r="E19" s="4"/>
      <c r="F19" s="4"/>
      <c r="G19" s="4"/>
      <c r="H19" s="4"/>
      <c r="I19" s="2" t="e">
        <f t="shared" si="1"/>
        <v>#DIV/0!</v>
      </c>
      <c r="J19" s="11"/>
    </row>
    <row r="20" spans="1:10" x14ac:dyDescent="0.25">
      <c r="A20" s="4"/>
      <c r="B20" s="4"/>
      <c r="C20" s="4"/>
      <c r="D20" s="4"/>
      <c r="E20" s="4"/>
      <c r="F20" s="4"/>
      <c r="G20" s="4"/>
      <c r="H20" s="4"/>
      <c r="I20" s="2" t="e">
        <f t="shared" si="1"/>
        <v>#DIV/0!</v>
      </c>
      <c r="J20" s="11"/>
    </row>
    <row r="21" spans="1:10" x14ac:dyDescent="0.25">
      <c r="A21" s="4"/>
      <c r="B21" s="4"/>
      <c r="C21" s="7"/>
      <c r="D21" s="9"/>
      <c r="E21" s="4"/>
      <c r="F21" s="4"/>
      <c r="G21" s="4"/>
      <c r="H21" s="4"/>
      <c r="I21" s="2" t="e">
        <f t="shared" si="1"/>
        <v>#DIV/0!</v>
      </c>
      <c r="J21" s="11"/>
    </row>
    <row r="22" spans="1:10" x14ac:dyDescent="0.25">
      <c r="A22" s="4"/>
      <c r="B22" s="4"/>
      <c r="C22" s="4"/>
      <c r="D22" s="9"/>
      <c r="E22" s="4"/>
      <c r="F22" s="4"/>
      <c r="G22" s="4"/>
      <c r="H22" s="4"/>
      <c r="I22" s="2" t="e">
        <f t="shared" si="1"/>
        <v>#DIV/0!</v>
      </c>
      <c r="J22" s="11"/>
    </row>
    <row r="23" spans="1:10" x14ac:dyDescent="0.25">
      <c r="A23" s="4"/>
      <c r="B23" s="4"/>
      <c r="C23" s="4"/>
      <c r="D23" s="3"/>
      <c r="E23" s="4"/>
      <c r="F23" s="4"/>
      <c r="G23" s="4"/>
      <c r="H23" s="4"/>
      <c r="I23" s="2" t="e">
        <f t="shared" si="1"/>
        <v>#DIV/0!</v>
      </c>
      <c r="J23" s="11"/>
    </row>
    <row r="24" spans="1:10" x14ac:dyDescent="0.25">
      <c r="A24" s="4"/>
      <c r="B24" s="4"/>
      <c r="C24" s="7"/>
      <c r="D24" s="4"/>
      <c r="E24" s="4"/>
      <c r="F24" s="4"/>
      <c r="G24" s="4"/>
      <c r="H24" s="4"/>
      <c r="I24" s="2" t="e">
        <f t="shared" si="1"/>
        <v>#DIV/0!</v>
      </c>
      <c r="J24" s="11"/>
    </row>
    <row r="25" spans="1:10" x14ac:dyDescent="0.25">
      <c r="A25" s="4"/>
      <c r="B25" s="4"/>
      <c r="C25" s="4"/>
      <c r="D25" s="4"/>
      <c r="E25" s="4"/>
      <c r="F25" s="4"/>
      <c r="G25" s="4"/>
      <c r="H25" s="4"/>
      <c r="I25" s="2" t="e">
        <f t="shared" si="1"/>
        <v>#DIV/0!</v>
      </c>
      <c r="J25" s="11"/>
    </row>
    <row r="26" spans="1:10" x14ac:dyDescent="0.25">
      <c r="A26" s="4"/>
      <c r="B26" s="4"/>
      <c r="C26" s="4"/>
      <c r="D26" s="4"/>
      <c r="E26" s="4"/>
      <c r="F26" s="4"/>
      <c r="G26" s="4"/>
      <c r="H26" s="4"/>
      <c r="I26" s="2" t="e">
        <f t="shared" si="1"/>
        <v>#DIV/0!</v>
      </c>
      <c r="J26" s="11"/>
    </row>
    <row r="27" spans="1:10" x14ac:dyDescent="0.25">
      <c r="A27" s="4"/>
      <c r="B27" s="4"/>
      <c r="C27" s="4"/>
      <c r="D27" s="4"/>
      <c r="E27" s="4"/>
      <c r="F27" s="4"/>
      <c r="G27" s="4"/>
      <c r="H27" s="4"/>
      <c r="I27" s="2" t="e">
        <f t="shared" si="1"/>
        <v>#DIV/0!</v>
      </c>
      <c r="J27" s="11"/>
    </row>
    <row r="28" spans="1:10" x14ac:dyDescent="0.25">
      <c r="A28" s="4"/>
      <c r="B28" s="4"/>
      <c r="C28" s="4"/>
      <c r="D28" s="4"/>
      <c r="E28" s="4"/>
      <c r="F28" s="4"/>
      <c r="G28" s="4"/>
      <c r="H28" s="4"/>
      <c r="I28" s="2" t="e">
        <f t="shared" ref="I28:I46" si="2">SUM(F28:H28)/SUM(E28:H28)</f>
        <v>#DIV/0!</v>
      </c>
      <c r="J28" s="11"/>
    </row>
    <row r="29" spans="1:10" x14ac:dyDescent="0.25">
      <c r="A29" s="4"/>
      <c r="B29" s="4"/>
      <c r="C29" s="4"/>
      <c r="D29" s="4"/>
      <c r="E29" s="4"/>
      <c r="F29" s="4"/>
      <c r="G29" s="4"/>
      <c r="H29" s="4"/>
      <c r="I29" s="2" t="e">
        <f t="shared" si="2"/>
        <v>#DIV/0!</v>
      </c>
      <c r="J29" s="11"/>
    </row>
    <row r="30" spans="1:10" x14ac:dyDescent="0.25">
      <c r="A30" s="4"/>
      <c r="B30" s="4"/>
      <c r="C30" s="4"/>
      <c r="D30" s="4"/>
      <c r="E30" s="4"/>
      <c r="F30" s="4"/>
      <c r="G30" s="4"/>
      <c r="H30" s="4"/>
      <c r="I30" s="2" t="e">
        <f t="shared" si="2"/>
        <v>#DIV/0!</v>
      </c>
      <c r="J30" s="11"/>
    </row>
    <row r="31" spans="1:10" x14ac:dyDescent="0.25">
      <c r="A31" s="4"/>
      <c r="B31" s="4"/>
      <c r="C31" s="4"/>
      <c r="D31" s="4"/>
      <c r="E31" s="4"/>
      <c r="F31" s="4"/>
      <c r="G31" s="4"/>
      <c r="H31" s="4"/>
      <c r="I31" s="2" t="e">
        <f t="shared" si="2"/>
        <v>#DIV/0!</v>
      </c>
      <c r="J31" s="11"/>
    </row>
    <row r="32" spans="1:10" x14ac:dyDescent="0.25">
      <c r="A32" s="4"/>
      <c r="B32" s="4"/>
      <c r="C32" s="4"/>
      <c r="D32" s="4"/>
      <c r="E32" s="4"/>
      <c r="F32" s="4"/>
      <c r="G32" s="4"/>
      <c r="H32" s="4"/>
      <c r="I32" s="2" t="e">
        <f t="shared" si="2"/>
        <v>#DIV/0!</v>
      </c>
      <c r="J32" s="11"/>
    </row>
    <row r="33" spans="1:10" x14ac:dyDescent="0.25">
      <c r="A33" s="4"/>
      <c r="B33" s="4"/>
      <c r="C33" s="4"/>
      <c r="D33" s="4"/>
      <c r="E33" s="4"/>
      <c r="F33" s="4"/>
      <c r="G33" s="4"/>
      <c r="H33" s="4"/>
      <c r="I33" s="2" t="e">
        <f t="shared" si="2"/>
        <v>#DIV/0!</v>
      </c>
      <c r="J33" s="11"/>
    </row>
    <row r="34" spans="1:10" x14ac:dyDescent="0.25">
      <c r="A34" s="4"/>
      <c r="B34" s="4"/>
      <c r="C34" s="4"/>
      <c r="D34" s="4"/>
      <c r="E34" s="4"/>
      <c r="F34" s="4"/>
      <c r="G34" s="4"/>
      <c r="H34" s="4"/>
      <c r="I34" s="2" t="e">
        <f t="shared" si="2"/>
        <v>#DIV/0!</v>
      </c>
      <c r="J34" s="11"/>
    </row>
    <row r="35" spans="1:10" x14ac:dyDescent="0.25">
      <c r="A35" s="4"/>
      <c r="B35" s="4"/>
      <c r="C35" s="4"/>
      <c r="D35" s="4"/>
      <c r="E35" s="4"/>
      <c r="F35" s="4"/>
      <c r="G35" s="4"/>
      <c r="H35" s="4"/>
      <c r="I35" s="2" t="e">
        <f t="shared" si="2"/>
        <v>#DIV/0!</v>
      </c>
      <c r="J35" s="11"/>
    </row>
    <row r="36" spans="1:10" x14ac:dyDescent="0.25">
      <c r="A36" s="4"/>
      <c r="B36" s="4"/>
      <c r="C36" s="4"/>
      <c r="D36" s="4"/>
      <c r="E36" s="4"/>
      <c r="F36" s="4"/>
      <c r="G36" s="4"/>
      <c r="H36" s="4"/>
      <c r="I36" s="2" t="e">
        <f t="shared" si="2"/>
        <v>#DIV/0!</v>
      </c>
      <c r="J36" s="11"/>
    </row>
    <row r="37" spans="1:10" x14ac:dyDescent="0.25">
      <c r="A37" s="4"/>
      <c r="B37" s="4"/>
      <c r="C37" s="4"/>
      <c r="D37" s="4"/>
      <c r="E37" s="4"/>
      <c r="F37" s="4"/>
      <c r="G37" s="4"/>
      <c r="H37" s="4"/>
      <c r="I37" s="2" t="e">
        <f t="shared" si="2"/>
        <v>#DIV/0!</v>
      </c>
      <c r="J37" s="11"/>
    </row>
    <row r="38" spans="1:10" x14ac:dyDescent="0.25">
      <c r="A38" s="4"/>
      <c r="B38" s="4"/>
      <c r="C38" s="4"/>
      <c r="D38" s="4"/>
      <c r="E38" s="4"/>
      <c r="F38" s="4"/>
      <c r="G38" s="4"/>
      <c r="H38" s="4"/>
      <c r="I38" s="2" t="e">
        <f t="shared" si="2"/>
        <v>#DIV/0!</v>
      </c>
      <c r="J38" s="11"/>
    </row>
    <row r="39" spans="1:10" x14ac:dyDescent="0.25">
      <c r="A39" s="4"/>
      <c r="B39" s="4"/>
      <c r="C39" s="4"/>
      <c r="D39" s="4"/>
      <c r="E39" s="4"/>
      <c r="F39" s="4"/>
      <c r="G39" s="4"/>
      <c r="H39" s="4"/>
      <c r="I39" s="2" t="e">
        <f t="shared" si="2"/>
        <v>#DIV/0!</v>
      </c>
      <c r="J39" s="11"/>
    </row>
    <row r="40" spans="1:10" x14ac:dyDescent="0.25">
      <c r="A40" s="4"/>
      <c r="B40" s="4"/>
      <c r="C40" s="4"/>
      <c r="D40" s="4"/>
      <c r="E40" s="4"/>
      <c r="F40" s="4"/>
      <c r="G40" s="4"/>
      <c r="H40" s="4"/>
      <c r="I40" s="2" t="e">
        <f t="shared" si="2"/>
        <v>#DIV/0!</v>
      </c>
      <c r="J40" s="11"/>
    </row>
    <row r="41" spans="1:10" x14ac:dyDescent="0.25">
      <c r="A41" s="4"/>
      <c r="B41" s="4"/>
      <c r="C41" s="4"/>
      <c r="D41" s="4"/>
      <c r="E41" s="4"/>
      <c r="F41" s="4"/>
      <c r="G41" s="4"/>
      <c r="H41" s="4"/>
      <c r="I41" s="2" t="e">
        <f t="shared" si="2"/>
        <v>#DIV/0!</v>
      </c>
      <c r="J41" s="11"/>
    </row>
    <row r="42" spans="1:10" x14ac:dyDescent="0.25">
      <c r="A42" s="4"/>
      <c r="B42" s="4"/>
      <c r="C42" s="4"/>
      <c r="D42" s="4"/>
      <c r="E42" s="4"/>
      <c r="F42" s="4"/>
      <c r="G42" s="4"/>
      <c r="H42" s="4"/>
      <c r="I42" s="2" t="e">
        <f t="shared" si="2"/>
        <v>#DIV/0!</v>
      </c>
      <c r="J42" s="11"/>
    </row>
    <row r="43" spans="1:10" x14ac:dyDescent="0.25">
      <c r="A43" s="4"/>
      <c r="B43" s="4"/>
      <c r="C43" s="4"/>
      <c r="D43" s="4"/>
      <c r="E43" s="4"/>
      <c r="F43" s="4"/>
      <c r="G43" s="4"/>
      <c r="H43" s="4"/>
      <c r="I43" s="2" t="e">
        <f t="shared" si="2"/>
        <v>#DIV/0!</v>
      </c>
      <c r="J43" s="11"/>
    </row>
    <row r="44" spans="1:10" x14ac:dyDescent="0.25">
      <c r="A44" s="4"/>
      <c r="B44" s="4"/>
      <c r="C44" s="4"/>
      <c r="D44" s="4"/>
      <c r="E44" s="4"/>
      <c r="F44" s="4"/>
      <c r="G44" s="4"/>
      <c r="H44" s="4"/>
      <c r="I44" s="2" t="e">
        <f t="shared" si="2"/>
        <v>#DIV/0!</v>
      </c>
      <c r="J44" s="11"/>
    </row>
    <row r="45" spans="1:10" x14ac:dyDescent="0.25">
      <c r="A45" s="4"/>
      <c r="B45" s="4"/>
      <c r="C45" s="4"/>
      <c r="D45" s="4"/>
      <c r="E45" s="4"/>
      <c r="F45" s="4"/>
      <c r="G45" s="4"/>
      <c r="H45" s="4"/>
      <c r="I45" s="2" t="e">
        <f t="shared" si="2"/>
        <v>#DIV/0!</v>
      </c>
      <c r="J45" s="11"/>
    </row>
    <row r="46" spans="1:10" x14ac:dyDescent="0.25">
      <c r="A46" s="4"/>
      <c r="B46" s="4"/>
      <c r="C46" s="4"/>
      <c r="D46" s="4"/>
      <c r="E46" s="4"/>
      <c r="F46" s="4"/>
      <c r="G46" s="4"/>
      <c r="H46" s="4"/>
      <c r="I46" s="2" t="e">
        <f t="shared" si="2"/>
        <v>#DIV/0!</v>
      </c>
      <c r="J46" s="11"/>
    </row>
  </sheetData>
  <mergeCells count="1">
    <mergeCell ref="E1:H1"/>
  </mergeCells>
  <pageMargins left="0.7" right="0.7" top="0.75" bottom="0.75" header="0.3" footer="0.3"/>
  <pageSetup paperSize="256"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AB306-E779-4511-B8A6-F79FFBB7EDF6}">
  <dimension ref="A1:O46"/>
  <sheetViews>
    <sheetView tabSelected="1" workbookViewId="0">
      <selection activeCell="F39" sqref="F39"/>
    </sheetView>
  </sheetViews>
  <sheetFormatPr defaultRowHeight="15" x14ac:dyDescent="0.25"/>
  <cols>
    <col min="1" max="1" width="15" customWidth="1"/>
    <col min="2" max="2" width="19.42578125" customWidth="1"/>
    <col min="3" max="3" width="19" customWidth="1"/>
    <col min="4" max="8" width="12.7109375" customWidth="1"/>
    <col min="9" max="9" width="18" customWidth="1"/>
    <col min="10" max="10" width="25.85546875" customWidth="1"/>
  </cols>
  <sheetData>
    <row r="1" spans="1:15" ht="18.75" customHeight="1" x14ac:dyDescent="0.25">
      <c r="A1" s="4"/>
      <c r="B1" s="1"/>
      <c r="C1" s="1"/>
      <c r="D1" s="1"/>
      <c r="E1" s="29" t="s">
        <v>23</v>
      </c>
      <c r="F1" s="29"/>
      <c r="G1" s="29"/>
      <c r="H1" s="29"/>
      <c r="I1" s="4"/>
      <c r="J1" s="5"/>
    </row>
    <row r="2" spans="1:15" ht="30" x14ac:dyDescent="0.25">
      <c r="A2" s="4" t="s">
        <v>0</v>
      </c>
      <c r="B2" s="4" t="s">
        <v>14</v>
      </c>
      <c r="C2" s="4" t="s">
        <v>1</v>
      </c>
      <c r="D2" s="6" t="s">
        <v>2</v>
      </c>
      <c r="E2" s="1" t="s">
        <v>4</v>
      </c>
      <c r="F2" s="4" t="s">
        <v>5</v>
      </c>
      <c r="G2" s="4" t="s">
        <v>6</v>
      </c>
      <c r="H2" s="4" t="s">
        <v>7</v>
      </c>
      <c r="I2" s="2" t="s">
        <v>3</v>
      </c>
      <c r="J2" s="4" t="s">
        <v>24</v>
      </c>
      <c r="O2" t="s">
        <v>140</v>
      </c>
    </row>
    <row r="3" spans="1:15" ht="30" x14ac:dyDescent="0.25">
      <c r="A3" s="4" t="s">
        <v>69</v>
      </c>
      <c r="B3" s="4">
        <v>4000</v>
      </c>
      <c r="C3" s="4" t="s">
        <v>63</v>
      </c>
      <c r="D3" s="3" t="s">
        <v>9</v>
      </c>
      <c r="E3" s="1">
        <v>487</v>
      </c>
      <c r="F3" s="4">
        <v>0</v>
      </c>
      <c r="G3" s="4">
        <v>163</v>
      </c>
      <c r="H3" s="4">
        <v>0</v>
      </c>
      <c r="I3" s="2">
        <f t="shared" ref="I3:I16" si="0">SUM(F3:H3)/SUM(E3:H3)</f>
        <v>0.25076923076923074</v>
      </c>
      <c r="J3" s="10">
        <v>231.7</v>
      </c>
      <c r="O3" t="s">
        <v>123</v>
      </c>
    </row>
    <row r="4" spans="1:15" ht="45" x14ac:dyDescent="0.25">
      <c r="A4" s="4" t="s">
        <v>70</v>
      </c>
      <c r="B4" s="4">
        <v>4000</v>
      </c>
      <c r="C4" s="4" t="s">
        <v>64</v>
      </c>
      <c r="D4" s="3" t="s">
        <v>9</v>
      </c>
      <c r="E4" s="1">
        <v>487</v>
      </c>
      <c r="F4" s="4">
        <v>0</v>
      </c>
      <c r="G4" s="4">
        <v>163</v>
      </c>
      <c r="H4" s="4">
        <v>0</v>
      </c>
      <c r="I4" s="2">
        <f t="shared" si="0"/>
        <v>0.25076923076923074</v>
      </c>
      <c r="J4" s="11">
        <v>238.5</v>
      </c>
      <c r="O4" s="18" t="s">
        <v>141</v>
      </c>
    </row>
    <row r="5" spans="1:15" ht="75" x14ac:dyDescent="0.25">
      <c r="A5" s="4" t="s">
        <v>78</v>
      </c>
      <c r="B5" s="4">
        <v>5000</v>
      </c>
      <c r="C5" s="4" t="s">
        <v>65</v>
      </c>
      <c r="D5" s="3" t="s">
        <v>9</v>
      </c>
      <c r="E5" s="4">
        <v>488</v>
      </c>
      <c r="F5" s="4">
        <v>0</v>
      </c>
      <c r="G5" s="4">
        <v>162</v>
      </c>
      <c r="H5" s="4">
        <v>0</v>
      </c>
      <c r="I5" s="2">
        <f t="shared" si="0"/>
        <v>0.24923076923076923</v>
      </c>
      <c r="J5" s="11">
        <v>240.8</v>
      </c>
    </row>
    <row r="6" spans="1:15" ht="30" x14ac:dyDescent="0.25">
      <c r="A6" s="4" t="s">
        <v>79</v>
      </c>
      <c r="B6" s="4">
        <v>5000</v>
      </c>
      <c r="C6" s="4" t="s">
        <v>68</v>
      </c>
      <c r="D6" s="3" t="s">
        <v>9</v>
      </c>
      <c r="E6" s="4">
        <v>730</v>
      </c>
      <c r="F6" s="4">
        <v>0</v>
      </c>
      <c r="G6" s="4">
        <v>0</v>
      </c>
      <c r="H6" s="4">
        <v>0</v>
      </c>
      <c r="I6" s="2">
        <f t="shared" si="0"/>
        <v>0</v>
      </c>
      <c r="J6" s="11">
        <v>341</v>
      </c>
    </row>
    <row r="7" spans="1:15" ht="30" x14ac:dyDescent="0.25">
      <c r="A7" s="4" t="s">
        <v>80</v>
      </c>
      <c r="B7" s="4">
        <v>5000</v>
      </c>
      <c r="C7" s="7" t="s">
        <v>66</v>
      </c>
      <c r="D7" s="3" t="s">
        <v>9</v>
      </c>
      <c r="E7" s="4">
        <v>680</v>
      </c>
      <c r="F7" s="4">
        <v>0</v>
      </c>
      <c r="G7" s="4">
        <v>0</v>
      </c>
      <c r="H7" s="4">
        <v>0</v>
      </c>
      <c r="I7" s="2">
        <f t="shared" si="0"/>
        <v>0</v>
      </c>
      <c r="J7" s="11">
        <v>321.10000000000002</v>
      </c>
    </row>
    <row r="8" spans="1:15" ht="30" x14ac:dyDescent="0.25">
      <c r="A8" s="4" t="s">
        <v>81</v>
      </c>
      <c r="B8" s="4">
        <v>5000</v>
      </c>
      <c r="C8" s="4" t="s">
        <v>67</v>
      </c>
      <c r="D8" s="12" t="s">
        <v>20</v>
      </c>
      <c r="E8" s="4">
        <v>528</v>
      </c>
      <c r="F8" s="4">
        <v>0</v>
      </c>
      <c r="G8" s="4">
        <v>132</v>
      </c>
      <c r="H8" s="4">
        <v>0</v>
      </c>
      <c r="I8" s="2">
        <f t="shared" si="0"/>
        <v>0.2</v>
      </c>
      <c r="J8" s="13" t="s">
        <v>26</v>
      </c>
    </row>
    <row r="9" spans="1:15" ht="30" x14ac:dyDescent="0.25">
      <c r="A9" s="4" t="s">
        <v>84</v>
      </c>
      <c r="B9" s="4">
        <v>6000</v>
      </c>
      <c r="C9" s="4" t="s">
        <v>71</v>
      </c>
      <c r="D9" s="12" t="s">
        <v>20</v>
      </c>
      <c r="E9" s="4">
        <v>750</v>
      </c>
      <c r="F9" s="4">
        <v>0</v>
      </c>
      <c r="G9" s="4">
        <v>0</v>
      </c>
      <c r="H9" s="4">
        <v>0</v>
      </c>
      <c r="I9" s="2">
        <f t="shared" si="0"/>
        <v>0</v>
      </c>
      <c r="J9" s="13" t="s">
        <v>26</v>
      </c>
    </row>
    <row r="10" spans="1:15" ht="30" x14ac:dyDescent="0.25">
      <c r="A10" s="4" t="s">
        <v>83</v>
      </c>
      <c r="B10" s="4">
        <v>5000</v>
      </c>
      <c r="C10" s="4" t="s">
        <v>72</v>
      </c>
      <c r="D10" s="3" t="s">
        <v>9</v>
      </c>
      <c r="E10" s="4">
        <v>730</v>
      </c>
      <c r="F10" s="4">
        <v>0</v>
      </c>
      <c r="G10" s="4">
        <v>0</v>
      </c>
      <c r="H10" s="4">
        <v>0</v>
      </c>
      <c r="I10" s="2">
        <f t="shared" si="0"/>
        <v>0</v>
      </c>
      <c r="J10" s="11">
        <v>341.8</v>
      </c>
    </row>
    <row r="11" spans="1:15" ht="17.25" x14ac:dyDescent="0.25">
      <c r="A11" s="4" t="s">
        <v>82</v>
      </c>
      <c r="B11" s="4">
        <v>6000</v>
      </c>
      <c r="C11" s="4" t="s">
        <v>73</v>
      </c>
      <c r="D11" s="12" t="s">
        <v>20</v>
      </c>
      <c r="E11" s="4">
        <v>510</v>
      </c>
      <c r="F11" s="4">
        <v>0</v>
      </c>
      <c r="G11" s="4">
        <v>170</v>
      </c>
      <c r="H11" s="4">
        <v>0</v>
      </c>
      <c r="I11" s="2">
        <f t="shared" si="0"/>
        <v>0.25</v>
      </c>
      <c r="J11" s="13" t="s">
        <v>26</v>
      </c>
    </row>
    <row r="12" spans="1:15" ht="17.25" x14ac:dyDescent="0.25">
      <c r="A12" s="4" t="s">
        <v>85</v>
      </c>
      <c r="B12" s="4">
        <v>7000</v>
      </c>
      <c r="C12" s="4" t="s">
        <v>74</v>
      </c>
      <c r="D12" s="12" t="s">
        <v>20</v>
      </c>
      <c r="E12" s="4">
        <v>585</v>
      </c>
      <c r="F12" s="4">
        <v>0</v>
      </c>
      <c r="G12" s="4">
        <v>195</v>
      </c>
      <c r="H12" s="4">
        <v>0</v>
      </c>
      <c r="I12" s="2">
        <f t="shared" si="0"/>
        <v>0.25</v>
      </c>
      <c r="J12" s="13" t="s">
        <v>26</v>
      </c>
    </row>
    <row r="13" spans="1:15" ht="30" x14ac:dyDescent="0.25">
      <c r="A13" s="4" t="s">
        <v>86</v>
      </c>
      <c r="B13" s="4">
        <v>7000</v>
      </c>
      <c r="C13" s="4" t="s">
        <v>75</v>
      </c>
      <c r="D13" s="12" t="s">
        <v>20</v>
      </c>
      <c r="E13" s="4">
        <v>622</v>
      </c>
      <c r="F13" s="4">
        <v>0</v>
      </c>
      <c r="G13" s="4">
        <v>208</v>
      </c>
      <c r="H13" s="4">
        <v>0</v>
      </c>
      <c r="I13" s="2">
        <f t="shared" si="0"/>
        <v>0.25060240963855424</v>
      </c>
      <c r="J13" s="13" t="s">
        <v>26</v>
      </c>
    </row>
    <row r="14" spans="1:15" ht="45" x14ac:dyDescent="0.25">
      <c r="A14" s="4" t="s">
        <v>87</v>
      </c>
      <c r="B14" s="4">
        <v>8000</v>
      </c>
      <c r="C14" s="4" t="s">
        <v>76</v>
      </c>
      <c r="D14" s="12" t="s">
        <v>20</v>
      </c>
      <c r="E14" s="4">
        <v>638</v>
      </c>
      <c r="F14" s="4">
        <v>0</v>
      </c>
      <c r="G14" s="4">
        <v>213</v>
      </c>
      <c r="H14" s="4">
        <v>0</v>
      </c>
      <c r="I14" s="2">
        <f t="shared" si="0"/>
        <v>0.25029377203290248</v>
      </c>
      <c r="J14" s="13" t="s">
        <v>26</v>
      </c>
    </row>
    <row r="15" spans="1:15" ht="30" x14ac:dyDescent="0.25">
      <c r="A15" s="4" t="s">
        <v>88</v>
      </c>
      <c r="B15" s="4">
        <v>9000</v>
      </c>
      <c r="C15" s="4" t="s">
        <v>77</v>
      </c>
      <c r="D15" s="12" t="s">
        <v>20</v>
      </c>
      <c r="E15" s="4">
        <v>720</v>
      </c>
      <c r="F15" s="4">
        <v>0</v>
      </c>
      <c r="G15" s="4">
        <v>180</v>
      </c>
      <c r="H15" s="4">
        <v>0</v>
      </c>
      <c r="I15" s="2">
        <f t="shared" si="0"/>
        <v>0.2</v>
      </c>
      <c r="J15" s="13" t="s">
        <v>26</v>
      </c>
    </row>
    <row r="16" spans="1:15" ht="30" x14ac:dyDescent="0.25">
      <c r="A16" s="4" t="s">
        <v>93</v>
      </c>
      <c r="B16" s="4">
        <v>4000</v>
      </c>
      <c r="C16" s="4" t="s">
        <v>89</v>
      </c>
      <c r="D16" s="4" t="s">
        <v>20</v>
      </c>
      <c r="E16" s="4">
        <v>650</v>
      </c>
      <c r="F16" s="4">
        <v>0</v>
      </c>
      <c r="G16" s="4">
        <v>0</v>
      </c>
      <c r="H16" s="4">
        <v>0</v>
      </c>
      <c r="I16" s="2">
        <f t="shared" si="0"/>
        <v>0</v>
      </c>
      <c r="J16" s="13" t="s">
        <v>26</v>
      </c>
    </row>
    <row r="17" spans="1:10" ht="45" x14ac:dyDescent="0.25">
      <c r="A17" s="4" t="s">
        <v>94</v>
      </c>
      <c r="B17" s="4">
        <v>4000</v>
      </c>
      <c r="C17" s="7" t="s">
        <v>92</v>
      </c>
      <c r="D17" s="4" t="s">
        <v>20</v>
      </c>
      <c r="E17" s="4">
        <v>670</v>
      </c>
      <c r="F17" s="4">
        <v>0</v>
      </c>
      <c r="G17" s="4">
        <v>0</v>
      </c>
      <c r="H17" s="4">
        <v>0</v>
      </c>
      <c r="I17" s="2">
        <f t="shared" ref="I17:I27" si="1">SUM(F17:H17)/SUM(E17:H17)</f>
        <v>0</v>
      </c>
      <c r="J17" s="13" t="s">
        <v>26</v>
      </c>
    </row>
    <row r="18" spans="1:10" ht="30" x14ac:dyDescent="0.25">
      <c r="A18" s="4" t="s">
        <v>97</v>
      </c>
      <c r="B18" s="4">
        <v>5000</v>
      </c>
      <c r="C18" s="4" t="s">
        <v>91</v>
      </c>
      <c r="D18" s="8" t="s">
        <v>20</v>
      </c>
      <c r="E18" s="4">
        <v>650</v>
      </c>
      <c r="F18" s="4">
        <v>0</v>
      </c>
      <c r="G18" s="4">
        <v>0</v>
      </c>
      <c r="H18" s="4">
        <v>0</v>
      </c>
      <c r="I18" s="2">
        <f t="shared" si="1"/>
        <v>0</v>
      </c>
      <c r="J18" s="13" t="s">
        <v>26</v>
      </c>
    </row>
    <row r="19" spans="1:10" ht="45" x14ac:dyDescent="0.25">
      <c r="A19" s="4" t="s">
        <v>98</v>
      </c>
      <c r="B19" s="4">
        <v>6000</v>
      </c>
      <c r="C19" s="4" t="s">
        <v>90</v>
      </c>
      <c r="D19" s="8" t="s">
        <v>20</v>
      </c>
      <c r="E19" s="4">
        <v>680</v>
      </c>
      <c r="F19" s="4">
        <v>0</v>
      </c>
      <c r="G19" s="4">
        <v>0</v>
      </c>
      <c r="H19" s="4">
        <v>0</v>
      </c>
      <c r="I19" s="2">
        <f t="shared" si="1"/>
        <v>0</v>
      </c>
      <c r="J19" s="13" t="s">
        <v>26</v>
      </c>
    </row>
    <row r="20" spans="1:10" ht="17.25" x14ac:dyDescent="0.25">
      <c r="A20" s="4" t="s">
        <v>100</v>
      </c>
      <c r="B20" s="4">
        <v>7000</v>
      </c>
      <c r="C20" s="4" t="s">
        <v>99</v>
      </c>
      <c r="D20" s="4" t="s">
        <v>20</v>
      </c>
      <c r="E20" s="4">
        <v>840</v>
      </c>
      <c r="F20" s="4">
        <v>0</v>
      </c>
      <c r="G20" s="4">
        <v>0</v>
      </c>
      <c r="H20" s="4">
        <v>0</v>
      </c>
      <c r="I20" s="2">
        <f t="shared" si="1"/>
        <v>0</v>
      </c>
      <c r="J20" s="13" t="s">
        <v>26</v>
      </c>
    </row>
    <row r="21" spans="1:10" ht="30" x14ac:dyDescent="0.25">
      <c r="A21" s="19" t="s">
        <v>124</v>
      </c>
      <c r="B21" s="19">
        <v>5000</v>
      </c>
      <c r="C21" s="28" t="s">
        <v>132</v>
      </c>
      <c r="D21" s="9"/>
      <c r="E21" s="19">
        <v>650</v>
      </c>
      <c r="F21" s="19">
        <v>0</v>
      </c>
      <c r="G21" s="19">
        <v>100</v>
      </c>
      <c r="H21" s="19">
        <v>0</v>
      </c>
      <c r="I21" s="20">
        <f t="shared" si="1"/>
        <v>0.13333333333333333</v>
      </c>
      <c r="J21" s="21"/>
    </row>
    <row r="22" spans="1:10" ht="30" x14ac:dyDescent="0.25">
      <c r="A22" s="19" t="s">
        <v>125</v>
      </c>
      <c r="B22" s="19">
        <v>5000</v>
      </c>
      <c r="C22" s="28" t="s">
        <v>132</v>
      </c>
      <c r="D22" s="9"/>
      <c r="E22" s="19">
        <v>615</v>
      </c>
      <c r="F22" s="19">
        <v>0</v>
      </c>
      <c r="G22" s="19">
        <v>135</v>
      </c>
      <c r="H22" s="19">
        <v>0</v>
      </c>
      <c r="I22" s="20">
        <f t="shared" si="1"/>
        <v>0.18</v>
      </c>
      <c r="J22" s="21"/>
    </row>
    <row r="23" spans="1:10" ht="30" x14ac:dyDescent="0.25">
      <c r="A23" s="19" t="s">
        <v>126</v>
      </c>
      <c r="B23" s="19">
        <v>5000</v>
      </c>
      <c r="C23" s="28" t="s">
        <v>132</v>
      </c>
      <c r="D23" s="22"/>
      <c r="E23" s="19">
        <v>585</v>
      </c>
      <c r="F23" s="19">
        <v>0</v>
      </c>
      <c r="G23" s="19">
        <v>165</v>
      </c>
      <c r="H23" s="19">
        <v>0</v>
      </c>
      <c r="I23" s="20">
        <f t="shared" si="1"/>
        <v>0.22</v>
      </c>
      <c r="J23" s="21"/>
    </row>
    <row r="24" spans="1:10" ht="30" x14ac:dyDescent="0.25">
      <c r="A24" s="19" t="s">
        <v>127</v>
      </c>
      <c r="B24" s="19">
        <v>7000</v>
      </c>
      <c r="C24" s="28" t="s">
        <v>133</v>
      </c>
      <c r="D24" s="19"/>
      <c r="E24" s="19">
        <v>385</v>
      </c>
      <c r="F24" s="19">
        <v>210</v>
      </c>
      <c r="G24" s="19">
        <v>105</v>
      </c>
      <c r="H24" s="19">
        <v>0</v>
      </c>
      <c r="I24" s="20">
        <f t="shared" si="1"/>
        <v>0.45</v>
      </c>
      <c r="J24" s="21"/>
    </row>
    <row r="25" spans="1:10" ht="30" x14ac:dyDescent="0.25">
      <c r="A25" s="19" t="s">
        <v>128</v>
      </c>
      <c r="B25" s="19">
        <v>5000</v>
      </c>
      <c r="C25" s="28" t="s">
        <v>133</v>
      </c>
      <c r="D25" s="19"/>
      <c r="E25" s="19">
        <v>525</v>
      </c>
      <c r="F25" s="19">
        <v>0</v>
      </c>
      <c r="G25" s="19">
        <v>175</v>
      </c>
      <c r="H25" s="19">
        <v>0</v>
      </c>
      <c r="I25" s="20">
        <f t="shared" si="1"/>
        <v>0.25</v>
      </c>
      <c r="J25" s="21"/>
    </row>
    <row r="26" spans="1:10" ht="30" x14ac:dyDescent="0.25">
      <c r="A26" s="19" t="s">
        <v>129</v>
      </c>
      <c r="B26" s="19">
        <v>4000</v>
      </c>
      <c r="C26" s="19" t="s">
        <v>134</v>
      </c>
      <c r="D26" s="19"/>
      <c r="E26" s="19">
        <v>520</v>
      </c>
      <c r="F26" s="19">
        <v>0</v>
      </c>
      <c r="G26" s="19">
        <v>130</v>
      </c>
      <c r="H26" s="19">
        <v>0</v>
      </c>
      <c r="I26" s="20">
        <f t="shared" si="1"/>
        <v>0.2</v>
      </c>
      <c r="J26" s="21"/>
    </row>
    <row r="27" spans="1:10" ht="17.25" x14ac:dyDescent="0.25">
      <c r="A27" s="19" t="s">
        <v>130</v>
      </c>
      <c r="B27" s="19">
        <v>4000</v>
      </c>
      <c r="C27" s="19" t="s">
        <v>135</v>
      </c>
      <c r="D27" s="19"/>
      <c r="E27" s="19">
        <v>487</v>
      </c>
      <c r="F27" s="19">
        <v>0</v>
      </c>
      <c r="G27" s="19">
        <v>163</v>
      </c>
      <c r="H27" s="19">
        <v>0</v>
      </c>
      <c r="I27" s="20">
        <f t="shared" si="1"/>
        <v>0.25076923076923074</v>
      </c>
      <c r="J27" s="21"/>
    </row>
    <row r="28" spans="1:10" ht="45" x14ac:dyDescent="0.25">
      <c r="A28" s="19" t="s">
        <v>131</v>
      </c>
      <c r="B28" s="19">
        <v>5000</v>
      </c>
      <c r="C28" s="19" t="s">
        <v>92</v>
      </c>
      <c r="D28" s="19"/>
      <c r="E28" s="19">
        <v>483</v>
      </c>
      <c r="F28" s="19">
        <v>0</v>
      </c>
      <c r="G28" s="19">
        <v>161</v>
      </c>
      <c r="H28" s="19">
        <v>0</v>
      </c>
      <c r="I28" s="20">
        <f t="shared" ref="I28:I46" si="2">SUM(F28:H28)/SUM(E28:H28)</f>
        <v>0.25</v>
      </c>
      <c r="J28" s="21"/>
    </row>
    <row r="29" spans="1:10" ht="17.25" x14ac:dyDescent="0.25">
      <c r="A29" s="19" t="s">
        <v>136</v>
      </c>
      <c r="B29" s="19">
        <v>5000</v>
      </c>
      <c r="C29" s="19" t="s">
        <v>137</v>
      </c>
      <c r="D29" s="19" t="s">
        <v>20</v>
      </c>
      <c r="E29" s="19">
        <v>487</v>
      </c>
      <c r="F29" s="19">
        <v>0</v>
      </c>
      <c r="G29" s="19">
        <v>163</v>
      </c>
      <c r="H29" s="19">
        <v>0</v>
      </c>
      <c r="I29" s="20">
        <f t="shared" si="2"/>
        <v>0.25076923076923074</v>
      </c>
      <c r="J29" s="13" t="s">
        <v>26</v>
      </c>
    </row>
    <row r="30" spans="1:10" ht="17.25" x14ac:dyDescent="0.25">
      <c r="A30" s="15" t="s">
        <v>138</v>
      </c>
      <c r="B30" s="15">
        <v>7000</v>
      </c>
      <c r="C30" s="15" t="s">
        <v>139</v>
      </c>
      <c r="D30" s="15"/>
      <c r="E30" s="15">
        <v>600</v>
      </c>
      <c r="F30" s="15">
        <v>0</v>
      </c>
      <c r="G30" s="15">
        <v>180</v>
      </c>
      <c r="H30" s="15">
        <v>0</v>
      </c>
      <c r="I30" s="16">
        <f t="shared" si="2"/>
        <v>0.23076923076923078</v>
      </c>
      <c r="J30" s="17"/>
    </row>
    <row r="31" spans="1:10" x14ac:dyDescent="0.25">
      <c r="A31" s="4" t="s">
        <v>155</v>
      </c>
      <c r="B31" s="4">
        <v>3500</v>
      </c>
      <c r="C31" s="4" t="s">
        <v>156</v>
      </c>
      <c r="D31" s="4" t="s">
        <v>20</v>
      </c>
      <c r="E31" s="4">
        <v>580</v>
      </c>
      <c r="F31" s="4">
        <v>0</v>
      </c>
      <c r="G31" s="4">
        <v>120</v>
      </c>
      <c r="H31" s="4">
        <v>0</v>
      </c>
      <c r="I31" s="2">
        <f t="shared" si="2"/>
        <v>0.17142857142857143</v>
      </c>
      <c r="J31" s="13" t="s">
        <v>26</v>
      </c>
    </row>
    <row r="32" spans="1:10" ht="30" x14ac:dyDescent="0.25">
      <c r="A32" s="4" t="s">
        <v>157</v>
      </c>
      <c r="B32" s="4">
        <v>3500</v>
      </c>
      <c r="C32" s="4" t="s">
        <v>158</v>
      </c>
      <c r="D32" s="4" t="s">
        <v>20</v>
      </c>
      <c r="E32" s="4">
        <v>425</v>
      </c>
      <c r="F32" s="4">
        <v>0</v>
      </c>
      <c r="G32" s="4">
        <v>142</v>
      </c>
      <c r="H32" s="4">
        <v>0</v>
      </c>
      <c r="I32" s="2">
        <f t="shared" si="2"/>
        <v>0.25044091710758376</v>
      </c>
      <c r="J32" s="13" t="s">
        <v>26</v>
      </c>
    </row>
    <row r="33" spans="1:10" ht="30" x14ac:dyDescent="0.25">
      <c r="A33" s="4" t="s">
        <v>159</v>
      </c>
      <c r="B33" s="4">
        <v>6000</v>
      </c>
      <c r="C33" s="4" t="s">
        <v>160</v>
      </c>
      <c r="D33" s="3" t="s">
        <v>9</v>
      </c>
      <c r="E33" s="4">
        <v>650</v>
      </c>
      <c r="F33" s="4">
        <v>0</v>
      </c>
      <c r="G33" s="4">
        <v>100</v>
      </c>
      <c r="H33" s="4">
        <v>0</v>
      </c>
      <c r="I33" s="2">
        <f t="shared" si="2"/>
        <v>0.13333333333333333</v>
      </c>
      <c r="J33" s="11">
        <v>308.10000000000002</v>
      </c>
    </row>
    <row r="34" spans="1:10" ht="30" x14ac:dyDescent="0.25">
      <c r="A34" s="4" t="s">
        <v>173</v>
      </c>
      <c r="B34" s="4">
        <v>6000</v>
      </c>
      <c r="C34" s="4" t="s">
        <v>162</v>
      </c>
      <c r="D34" s="3" t="s">
        <v>9</v>
      </c>
      <c r="E34" s="4">
        <v>615</v>
      </c>
      <c r="F34" s="4">
        <v>0</v>
      </c>
      <c r="G34" s="4">
        <v>135</v>
      </c>
      <c r="H34" s="4">
        <v>0</v>
      </c>
      <c r="I34" s="2">
        <f t="shared" si="2"/>
        <v>0.18</v>
      </c>
      <c r="J34" s="11">
        <v>285.89999999999998</v>
      </c>
    </row>
    <row r="35" spans="1:10" ht="30" x14ac:dyDescent="0.25">
      <c r="A35" s="4" t="s">
        <v>161</v>
      </c>
      <c r="B35" s="4">
        <v>6000</v>
      </c>
      <c r="C35" s="4" t="s">
        <v>163</v>
      </c>
      <c r="D35" s="3" t="s">
        <v>9</v>
      </c>
      <c r="E35" s="4">
        <v>585</v>
      </c>
      <c r="F35" s="4">
        <v>0</v>
      </c>
      <c r="G35" s="4">
        <v>165</v>
      </c>
      <c r="H35" s="4">
        <v>0</v>
      </c>
      <c r="I35" s="2">
        <f t="shared" si="2"/>
        <v>0.22</v>
      </c>
      <c r="J35" s="11">
        <v>273.7</v>
      </c>
    </row>
    <row r="36" spans="1:10" ht="30" x14ac:dyDescent="0.25">
      <c r="A36" s="4" t="s">
        <v>164</v>
      </c>
      <c r="B36" s="4">
        <v>7000</v>
      </c>
      <c r="C36" s="4" t="s">
        <v>170</v>
      </c>
      <c r="D36" s="4" t="s">
        <v>20</v>
      </c>
      <c r="E36" s="4">
        <v>730</v>
      </c>
      <c r="F36" s="4">
        <v>0</v>
      </c>
      <c r="G36" s="4">
        <v>0</v>
      </c>
      <c r="H36" s="4">
        <v>0</v>
      </c>
      <c r="I36" s="2">
        <f t="shared" si="2"/>
        <v>0</v>
      </c>
      <c r="J36" s="13" t="s">
        <v>26</v>
      </c>
    </row>
    <row r="37" spans="1:10" ht="30" x14ac:dyDescent="0.25">
      <c r="A37" s="4" t="s">
        <v>174</v>
      </c>
      <c r="B37" s="4">
        <v>4000</v>
      </c>
      <c r="C37" s="4" t="s">
        <v>167</v>
      </c>
      <c r="D37" s="3" t="s">
        <v>9</v>
      </c>
      <c r="E37" s="4">
        <v>435</v>
      </c>
      <c r="F37" s="4">
        <v>0</v>
      </c>
      <c r="G37" s="4">
        <v>145</v>
      </c>
      <c r="H37" s="4">
        <v>0</v>
      </c>
      <c r="I37" s="2">
        <f t="shared" si="2"/>
        <v>0.25</v>
      </c>
      <c r="J37" s="11">
        <v>229</v>
      </c>
    </row>
    <row r="38" spans="1:10" ht="30" x14ac:dyDescent="0.25">
      <c r="A38" s="4" t="s">
        <v>165</v>
      </c>
      <c r="B38" s="4">
        <v>5000</v>
      </c>
      <c r="C38" s="4" t="s">
        <v>168</v>
      </c>
      <c r="D38" s="4" t="s">
        <v>20</v>
      </c>
      <c r="E38" s="4">
        <v>525</v>
      </c>
      <c r="F38" s="4">
        <v>0</v>
      </c>
      <c r="G38" s="4">
        <v>175</v>
      </c>
      <c r="H38" s="4">
        <v>0</v>
      </c>
      <c r="I38" s="2">
        <f t="shared" si="2"/>
        <v>0.25</v>
      </c>
      <c r="J38" s="13" t="s">
        <v>26</v>
      </c>
    </row>
    <row r="39" spans="1:10" ht="30" x14ac:dyDescent="0.25">
      <c r="A39" s="4" t="s">
        <v>166</v>
      </c>
      <c r="B39" s="4">
        <v>7000</v>
      </c>
      <c r="C39" s="4" t="s">
        <v>168</v>
      </c>
      <c r="D39" s="4" t="s">
        <v>20</v>
      </c>
      <c r="E39" s="4">
        <v>396</v>
      </c>
      <c r="F39" s="4">
        <v>216</v>
      </c>
      <c r="G39" s="4">
        <v>108</v>
      </c>
      <c r="H39" s="4">
        <v>0</v>
      </c>
      <c r="I39" s="2">
        <f t="shared" si="2"/>
        <v>0.45</v>
      </c>
      <c r="J39" s="13" t="s">
        <v>26</v>
      </c>
    </row>
    <row r="40" spans="1:10" ht="30" x14ac:dyDescent="0.25">
      <c r="A40" s="4" t="s">
        <v>175</v>
      </c>
      <c r="B40" s="4">
        <v>4500</v>
      </c>
      <c r="C40" s="4" t="s">
        <v>169</v>
      </c>
      <c r="D40" s="3" t="s">
        <v>9</v>
      </c>
      <c r="E40" s="4">
        <v>473</v>
      </c>
      <c r="F40" s="4">
        <v>0</v>
      </c>
      <c r="G40" s="4">
        <v>157</v>
      </c>
      <c r="H40" s="4">
        <v>0</v>
      </c>
      <c r="I40" s="2">
        <f t="shared" si="2"/>
        <v>0.24920634920634921</v>
      </c>
      <c r="J40" s="11">
        <v>252.4</v>
      </c>
    </row>
    <row r="41" spans="1:10" ht="30" x14ac:dyDescent="0.25">
      <c r="A41" s="4" t="s">
        <v>171</v>
      </c>
      <c r="B41" s="4">
        <v>4000</v>
      </c>
      <c r="C41" s="4" t="s">
        <v>172</v>
      </c>
      <c r="D41" s="4" t="s">
        <v>20</v>
      </c>
      <c r="E41" s="4">
        <v>435</v>
      </c>
      <c r="F41" s="4">
        <v>0</v>
      </c>
      <c r="G41" s="4">
        <v>145</v>
      </c>
      <c r="H41" s="4">
        <v>0</v>
      </c>
      <c r="I41" s="2">
        <f t="shared" si="2"/>
        <v>0.25</v>
      </c>
      <c r="J41" s="13" t="s">
        <v>26</v>
      </c>
    </row>
    <row r="42" spans="1:10" ht="30" x14ac:dyDescent="0.25">
      <c r="A42" s="4" t="s">
        <v>176</v>
      </c>
      <c r="B42" s="4">
        <v>3000</v>
      </c>
      <c r="C42" s="4" t="s">
        <v>177</v>
      </c>
      <c r="D42" s="4"/>
      <c r="E42" s="4">
        <v>435</v>
      </c>
      <c r="F42" s="4">
        <v>0</v>
      </c>
      <c r="G42" s="4">
        <v>145</v>
      </c>
      <c r="H42" s="4">
        <v>0</v>
      </c>
      <c r="I42" s="2">
        <f t="shared" si="2"/>
        <v>0.25</v>
      </c>
      <c r="J42" s="11"/>
    </row>
    <row r="43" spans="1:10" x14ac:dyDescent="0.25">
      <c r="A43" s="4" t="s">
        <v>178</v>
      </c>
      <c r="B43" s="4">
        <v>3000</v>
      </c>
      <c r="C43" s="4" t="s">
        <v>179</v>
      </c>
      <c r="D43" s="4"/>
      <c r="E43" s="4">
        <v>503</v>
      </c>
      <c r="F43" s="4">
        <v>0</v>
      </c>
      <c r="G43" s="4">
        <v>167</v>
      </c>
      <c r="H43" s="4">
        <v>0</v>
      </c>
      <c r="I43" s="2">
        <f t="shared" si="2"/>
        <v>0.24925373134328357</v>
      </c>
      <c r="J43" s="11"/>
    </row>
    <row r="44" spans="1:10" x14ac:dyDescent="0.25">
      <c r="A44" s="4"/>
      <c r="B44" s="4"/>
      <c r="C44" s="4"/>
      <c r="D44" s="4"/>
      <c r="E44" s="4"/>
      <c r="F44" s="4"/>
      <c r="G44" s="4"/>
      <c r="H44" s="4"/>
      <c r="I44" s="2" t="e">
        <f t="shared" si="2"/>
        <v>#DIV/0!</v>
      </c>
      <c r="J44" s="11"/>
    </row>
    <row r="45" spans="1:10" x14ac:dyDescent="0.25">
      <c r="A45" s="4"/>
      <c r="B45" s="4"/>
      <c r="C45" s="4"/>
      <c r="D45" s="4"/>
      <c r="E45" s="4"/>
      <c r="F45" s="4"/>
      <c r="G45" s="4"/>
      <c r="H45" s="4"/>
      <c r="I45" s="2" t="e">
        <f t="shared" si="2"/>
        <v>#DIV/0!</v>
      </c>
      <c r="J45" s="11"/>
    </row>
    <row r="46" spans="1:10" x14ac:dyDescent="0.25">
      <c r="A46" s="4"/>
      <c r="B46" s="4"/>
      <c r="C46" s="4"/>
      <c r="D46" s="4"/>
      <c r="E46" s="4"/>
      <c r="F46" s="4"/>
      <c r="G46" s="4"/>
      <c r="H46" s="4"/>
      <c r="I46" s="2" t="e">
        <f t="shared" si="2"/>
        <v>#DIV/0!</v>
      </c>
      <c r="J46" s="11"/>
    </row>
  </sheetData>
  <mergeCells count="1">
    <mergeCell ref="E1:H1"/>
  </mergeCells>
  <hyperlinks>
    <hyperlink ref="D3" r:id="rId1" xr:uid="{18117D6F-A28E-4996-922C-74261C84EF5F}"/>
    <hyperlink ref="D4" r:id="rId2" xr:uid="{0C97B3A3-4322-49D4-9A96-F95E3CEA12BF}"/>
    <hyperlink ref="D5" r:id="rId3" xr:uid="{3AD0D03B-406A-46EE-8CDD-CD27446ED181}"/>
    <hyperlink ref="D6" r:id="rId4" xr:uid="{D350F38C-6E70-4631-BA00-2E8E73006A62}"/>
    <hyperlink ref="D7" r:id="rId5" xr:uid="{7992922C-FA71-4A9F-88A4-7F694784F5F9}"/>
    <hyperlink ref="D10" r:id="rId6" xr:uid="{BC696351-517B-4C5E-A7F4-1AD7902685A6}"/>
    <hyperlink ref="D33" r:id="rId7" xr:uid="{9EC2D77C-E71B-47E3-A538-B706CF4ADAC7}"/>
    <hyperlink ref="D34" r:id="rId8" xr:uid="{D3C8EB45-06CB-4E11-B454-1AAD0D7BD34B}"/>
    <hyperlink ref="D35" r:id="rId9" xr:uid="{CAFFFEC3-711F-4F15-973E-A166D83922DF}"/>
    <hyperlink ref="D37" r:id="rId10" xr:uid="{E1B4D7AD-D127-4B23-9F04-146A2F572860}"/>
    <hyperlink ref="D40" r:id="rId11" xr:uid="{3F4775BA-2357-441A-A81E-CCE5D702A7BF}"/>
  </hyperlinks>
  <pageMargins left="0.7" right="0.7" top="0.75" bottom="0.75" header="0.3" footer="0.3"/>
  <pageSetup paperSize="256" orientation="portrait" horizontalDpi="1200" verticalDpi="1200" r:id="rId12"/>
  <tableParts count="1">
    <tablePart r:id="rId1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G k 9 B V A 4 L b N C k A A A A 9 g A A A B I A H A B D b 2 5 m a W c v U G F j a 2 F n Z S 5 4 b W w g o h g A K K A U A A A A A A A A A A A A A A A A A A A A A A A A A A A A h Y 9 B D o I w F E S v Q r q n L W i M I Z + y c C u J C d G 4 b W q F R v g Y W i x 3 c + G R v I I Y R d 2 5 n J k 3 y c z 9 e o N s a O r g o j t r W k x J R D k J N K r 2 Y L B M S e + O 4 Z J k A j Z S n W S p g x F G m w z W p K R y 7 p w w 5 r 2 n f k b b r m Q x 5 x H b 5 + t C V b q R o U H r J C p N P q 3 D / x Y R s H u N E T G N O K e L + b g J 2 G R C b v A L x G P 2 T H 9 M W P W 1 6 z s t N I b b A t g k g b 0 / i A d Q S w M E F A A C A A g A G k 9 B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p P Q V Q o i k e 4 D g A A A B E A A A A T A B w A R m 9 y b X V s Y X M v U 2 V j d G l v b j E u b S C i G A A o o B Q A A A A A A A A A A A A A A A A A A A A A A A A A A A A r T k 0 u y c z P U w i G 0 I b W A F B L A Q I t A B Q A A g A I A B p P Q V Q O C 2 z Q p A A A A P Y A A A A S A A A A A A A A A A A A A A A A A A A A A A B D b 2 5 m a W c v U G F j a 2 F n Z S 5 4 b W x Q S w E C L Q A U A A I A C A A a T 0 F U D 8 r p q 6 Q A A A D p A A A A E w A A A A A A A A A A A A A A A A D w A A A A W 0 N v b n R l b n R f V H l w Z X N d L n h t b F B L A Q I t A B Q A A g A I A B p P Q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C y M 7 Y r o Z f E R 6 k U B 3 2 W p w z M A A A A A A I A A A A A A A N m A A D A A A A A E A A A A I f / m u H p x j G a 2 u M L i K H 2 3 j k A A A A A B I A A A K A A A A A Q A A A A + 6 9 z z G Z / y q 7 W l S P a f c 3 h I 1 A A A A A O l t p 3 X h H 1 3 f g L I e R + M U H L E e R e v w P J x N 0 t h S 4 k w k I f 0 Q M D s z G X T i R p r u 0 j m p u Q l w y f 7 Z 9 k e + / / S z X I r a P 2 E R X u z p v j r S Q Y d R k 2 B Z M 1 W 0 R Q 0 h Q A A A C L Q B E N q W / m 6 e Q d v Z N u Y r / 0 2 8 i h I w = = < / D a t a M a s h u p > 
</file>

<file path=customXml/itemProps1.xml><?xml version="1.0" encoding="utf-8"?>
<ds:datastoreItem xmlns:ds="http://schemas.openxmlformats.org/officeDocument/2006/customXml" ds:itemID="{30E7C083-19AC-49D1-8AC6-F90B506CF6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THOMAS</vt:lpstr>
      <vt:lpstr>USA</vt:lpstr>
      <vt:lpstr>ARGOS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 Yeob Lim</dc:creator>
  <cp:lastModifiedBy>Paul Numbers</cp:lastModifiedBy>
  <dcterms:created xsi:type="dcterms:W3CDTF">2022-02-01T14:50:18Z</dcterms:created>
  <dcterms:modified xsi:type="dcterms:W3CDTF">2022-05-13T20:39:38Z</dcterms:modified>
</cp:coreProperties>
</file>