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100lit\Documents\GeekBrains\excel_basics\dz6\"/>
    </mc:Choice>
  </mc:AlternateContent>
  <xr:revisionPtr revIDLastSave="0" documentId="13_ncr:1_{503A8A0C-AE5C-4EAB-BA08-9D41AF99560A}" xr6:coauthVersionLast="47" xr6:coauthVersionMax="47" xr10:uidLastSave="{00000000-0000-0000-0000-000000000000}"/>
  <bookViews>
    <workbookView xWindow="-120" yWindow="-120" windowWidth="29040" windowHeight="15840" activeTab="2" xr2:uid="{2F3EDF76-9720-4DCB-8B57-A2226D24A3D5}"/>
  </bookViews>
  <sheets>
    <sheet name="Структура сценария" sheetId="5" r:id="rId1"/>
    <sheet name="задача1" sheetId="1" r:id="rId2"/>
    <sheet name="задача2" sheetId="6" r:id="rId3"/>
  </sheets>
  <definedNames>
    <definedName name="solver_adj" localSheetId="2" hidden="1">задача2!$E$2,задача2!$E$3,задача2!$E$4</definedName>
    <definedName name="solver_cvg" localSheetId="2" hidden="1">0.0001</definedName>
    <definedName name="solver_drv" localSheetId="2" hidden="1">1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задача2!$B$7</definedName>
    <definedName name="solver_lhs2" localSheetId="2" hidden="1">задача2!$B$8</definedName>
    <definedName name="solver_lhs3" localSheetId="2" hidden="1">задача2!$E$2</definedName>
    <definedName name="solver_lhs4" localSheetId="2" hidden="1">задача2!$E$2:$E$4</definedName>
    <definedName name="solver_lhs5" localSheetId="2" hidden="1">задача2!$E$3</definedName>
    <definedName name="solver_lhs6" localSheetId="2" hidden="1">задача2!$E$4</definedName>
    <definedName name="solver_lhs7" localSheetId="2" hidden="1">задача2!$E$4</definedName>
    <definedName name="solver_lhs8" localSheetId="2" hidden="1">задача2!$E$4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6</definedName>
    <definedName name="solver_nwt" localSheetId="2" hidden="1">1</definedName>
    <definedName name="solver_opt" localSheetId="2" hidden="1">задача2!$B$6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el2" localSheetId="2" hidden="1">1</definedName>
    <definedName name="solver_rel3" localSheetId="2" hidden="1">1</definedName>
    <definedName name="solver_rel4" localSheetId="2" hidden="1">4</definedName>
    <definedName name="solver_rel5" localSheetId="2" hidden="1">1</definedName>
    <definedName name="solver_rel6" localSheetId="2" hidden="1">1</definedName>
    <definedName name="solver_rel7" localSheetId="2" hidden="1">4</definedName>
    <definedName name="solver_rel8" localSheetId="2" hidden="1">4</definedName>
    <definedName name="solver_rhs1" localSheetId="2" hidden="1">13000</definedName>
    <definedName name="solver_rhs2" localSheetId="2" hidden="1">3000</definedName>
    <definedName name="solver_rhs3" localSheetId="2" hidden="1">задача2!$F$2</definedName>
    <definedName name="solver_rhs4" localSheetId="2" hidden="1">"целое"</definedName>
    <definedName name="solver_rhs5" localSheetId="2" hidden="1">задача2!$F$3</definedName>
    <definedName name="solver_rhs6" localSheetId="2" hidden="1">задача2!$F$4</definedName>
    <definedName name="solver_rhs7" localSheetId="2" hidden="1">"целое"</definedName>
    <definedName name="solver_rhs8" localSheetId="2" hidden="1">"целое"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6" l="1"/>
  <c r="B7" i="6"/>
  <c r="B6" i="6"/>
  <c r="H2" i="1" l="1"/>
  <c r="I2" i="1" s="1"/>
  <c r="J2" i="1" s="1"/>
  <c r="G2" i="1"/>
  <c r="B7" i="1"/>
  <c r="E2" i="1" s="1"/>
  <c r="E4" i="1"/>
  <c r="E5" i="1" s="1"/>
  <c r="E6" i="1" s="1"/>
  <c r="E7" i="1" s="1"/>
</calcChain>
</file>

<file path=xl/sharedStrings.xml><?xml version="1.0" encoding="utf-8"?>
<sst xmlns="http://schemas.openxmlformats.org/spreadsheetml/2006/main" count="37" uniqueCount="32">
  <si>
    <t>период (лет)</t>
  </si>
  <si>
    <t>цена билета</t>
  </si>
  <si>
    <t>вместимость</t>
  </si>
  <si>
    <t>затраты</t>
  </si>
  <si>
    <t>заполняемость</t>
  </si>
  <si>
    <t>прибыль</t>
  </si>
  <si>
    <t>Наименование</t>
  </si>
  <si>
    <t>Значение</t>
  </si>
  <si>
    <t>Дли тельность показа (лет)</t>
  </si>
  <si>
    <t>Автор: po100lit , 11.10.2022</t>
  </si>
  <si>
    <t>Структура сценария</t>
  </si>
  <si>
    <t>Изменяемые:</t>
  </si>
  <si>
    <t>Текущие значения:</t>
  </si>
  <si>
    <t>Результат:</t>
  </si>
  <si>
    <t xml:space="preserve">Примечания: столбец ''Текущие значения'' представляет значения изменяемых ячеек в </t>
  </si>
  <si>
    <t>момент создания Итогового отчета по Сценарию. Изменяемые ячейки для каждого</t>
  </si>
  <si>
    <t>сценария выделены серым цветом.</t>
  </si>
  <si>
    <t>Худший</t>
  </si>
  <si>
    <t>Средний</t>
  </si>
  <si>
    <t>Лучший</t>
  </si>
  <si>
    <t>Заполняемость</t>
  </si>
  <si>
    <t>мыши</t>
  </si>
  <si>
    <t>клавиатуры</t>
  </si>
  <si>
    <t>джойстики</t>
  </si>
  <si>
    <t>прибыль с единицы</t>
  </si>
  <si>
    <t>затраты рабочего времени</t>
  </si>
  <si>
    <t>затраты машинного времени</t>
  </si>
  <si>
    <t>затраты рабочего времени на единицу</t>
  </si>
  <si>
    <t>затраты машинного времени на единицу</t>
  </si>
  <si>
    <t>Прибыль</t>
  </si>
  <si>
    <t>надо произвести</t>
  </si>
  <si>
    <t>спрос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</si>
</sst>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indexed="9"/>
      <name val="Calibri"/>
      <family val="2"/>
      <charset val="204"/>
      <scheme val="minor"/>
    </font>
    <font>
      <b/>
      <sz val="11"/>
      <color indexed="8"/>
      <name val="Calibri"/>
      <family val="2"/>
      <charset val="204"/>
      <scheme val="minor"/>
    </font>
    <font>
      <b/>
      <sz val="11"/>
      <color indexed="18"/>
      <name val="Calibri"/>
      <family val="2"/>
      <charset val="204"/>
      <scheme val="minor"/>
    </font>
    <font>
      <sz val="10"/>
      <color indexed="9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3" fontId="0" fillId="0" borderId="0" xfId="0" applyNumberFormat="1"/>
    <xf numFmtId="9" fontId="0" fillId="0" borderId="0" xfId="1" applyFont="1"/>
    <xf numFmtId="0" fontId="0" fillId="4" borderId="0" xfId="0" applyFill="1"/>
    <xf numFmtId="3" fontId="0" fillId="4" borderId="0" xfId="0" applyNumberFormat="1" applyFill="1"/>
    <xf numFmtId="9" fontId="0" fillId="2" borderId="1" xfId="1" applyFont="1" applyFill="1" applyBorder="1" applyAlignment="1">
      <alignment horizontal="center"/>
    </xf>
    <xf numFmtId="3" fontId="0" fillId="0" borderId="1" xfId="0" applyNumberFormat="1" applyBorder="1"/>
    <xf numFmtId="0" fontId="0" fillId="3" borderId="1" xfId="0" applyFill="1" applyBorder="1" applyAlignment="1">
      <alignment horizontal="center"/>
    </xf>
    <xf numFmtId="0" fontId="0" fillId="0" borderId="0" xfId="0" applyFill="1" applyBorder="1" applyAlignment="1"/>
    <xf numFmtId="9" fontId="0" fillId="0" borderId="0" xfId="0" applyNumberFormat="1" applyFill="1" applyBorder="1" applyAlignment="1"/>
    <xf numFmtId="0" fontId="2" fillId="5" borderId="4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left"/>
    </xf>
    <xf numFmtId="0" fontId="0" fillId="0" borderId="5" xfId="0" applyFill="1" applyBorder="1" applyAlignment="1"/>
    <xf numFmtId="0" fontId="3" fillId="6" borderId="0" xfId="0" applyFont="1" applyFill="1" applyBorder="1" applyAlignment="1">
      <alignment horizontal="left"/>
    </xf>
    <xf numFmtId="0" fontId="4" fillId="6" borderId="5" xfId="0" applyFont="1" applyFill="1" applyBorder="1" applyAlignment="1">
      <alignment horizontal="left"/>
    </xf>
    <xf numFmtId="0" fontId="3" fillId="6" borderId="3" xfId="0" applyFont="1" applyFill="1" applyBorder="1" applyAlignment="1">
      <alignment horizontal="left"/>
    </xf>
    <xf numFmtId="0" fontId="5" fillId="5" borderId="2" xfId="0" applyFont="1" applyFill="1" applyBorder="1" applyAlignment="1">
      <alignment horizontal="right"/>
    </xf>
    <xf numFmtId="0" fontId="5" fillId="5" borderId="4" xfId="0" applyFont="1" applyFill="1" applyBorder="1" applyAlignment="1">
      <alignment horizontal="right"/>
    </xf>
    <xf numFmtId="9" fontId="0" fillId="7" borderId="0" xfId="0" applyNumberFormat="1" applyFill="1" applyBorder="1" applyAlignment="1"/>
    <xf numFmtId="0" fontId="6" fillId="0" borderId="0" xfId="0" applyFont="1" applyFill="1" applyBorder="1" applyAlignment="1">
      <alignment vertical="top" wrapText="1"/>
    </xf>
    <xf numFmtId="3" fontId="0" fillId="0" borderId="3" xfId="0" applyNumberFormat="1" applyFill="1" applyBorder="1" applyAlignment="1"/>
    <xf numFmtId="0" fontId="0" fillId="3" borderId="1" xfId="0" applyFill="1" applyBorder="1" applyAlignment="1">
      <alignment horizontal="center" textRotation="90" wrapText="1"/>
    </xf>
    <xf numFmtId="0" fontId="0" fillId="2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Border="1" applyProtection="1"/>
    <xf numFmtId="0" fontId="0" fillId="0" borderId="0" xfId="0" applyProtection="1"/>
    <xf numFmtId="0" fontId="0" fillId="4" borderId="1" xfId="0" applyFill="1" applyBorder="1" applyProtection="1"/>
    <xf numFmtId="0" fontId="0" fillId="3" borderId="1" xfId="0" applyFill="1" applyBorder="1" applyProtection="1"/>
    <xf numFmtId="3" fontId="0" fillId="0" borderId="1" xfId="0" applyNumberFormat="1" applyBorder="1" applyProtection="1"/>
    <xf numFmtId="0" fontId="0" fillId="0" borderId="1" xfId="0" applyFill="1" applyBorder="1" applyProtection="1"/>
    <xf numFmtId="4" fontId="0" fillId="0" borderId="1" xfId="0" applyNumberFormat="1" applyBorder="1" applyProtection="1"/>
    <xf numFmtId="164" fontId="0" fillId="0" borderId="1" xfId="0" applyNumberFormat="1" applyBorder="1" applyProtection="1"/>
    <xf numFmtId="3" fontId="0" fillId="8" borderId="1" xfId="0" applyNumberFormat="1" applyFill="1" applyBorder="1" applyProtection="1"/>
  </cellXfs>
  <cellStyles count="2">
    <cellStyle name="Обычный" xfId="0" builtinId="0"/>
    <cellStyle name="Процентный" xfId="1" builtinId="5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430755-1B8B-4B68-A44F-732F4C9D517C}" name="Таблица1" displayName="Таблица1" ref="A1:B7" totalsRowShown="0">
  <autoFilter ref="A1:B7" xr:uid="{49430755-1B8B-4B68-A44F-732F4C9D517C}"/>
  <tableColumns count="2">
    <tableColumn id="1" xr3:uid="{9D7F05E1-3740-4E02-A4CF-5B99DBAB7FDB}" name="Наименование"/>
    <tableColumn id="2" xr3:uid="{AE5C7C5A-F1EB-44B4-B307-B483F8DA2107}" name="Значение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88C74-FFDD-4521-9477-BE3C6BE7E3E1}">
  <sheetPr>
    <outlinePr summaryBelow="0"/>
  </sheetPr>
  <dimension ref="B1:G11"/>
  <sheetViews>
    <sheetView showGridLines="0" workbookViewId="0"/>
  </sheetViews>
  <sheetFormatPr defaultRowHeight="15" outlineLevelRow="1" outlineLevelCol="1" x14ac:dyDescent="0.25"/>
  <cols>
    <col min="3" max="3" width="15.140625" bestFit="1" customWidth="1"/>
    <col min="4" max="7" width="16.140625" customWidth="1" outlineLevel="1"/>
  </cols>
  <sheetData>
    <row r="1" spans="2:7" ht="15.75" thickBot="1" x14ac:dyDescent="0.3"/>
    <row r="2" spans="2:7" ht="15.75" x14ac:dyDescent="0.25">
      <c r="B2" s="11" t="s">
        <v>10</v>
      </c>
      <c r="C2" s="11"/>
      <c r="D2" s="16"/>
      <c r="E2" s="16"/>
      <c r="F2" s="16"/>
      <c r="G2" s="16"/>
    </row>
    <row r="3" spans="2:7" ht="15.75" collapsed="1" x14ac:dyDescent="0.25">
      <c r="B3" s="10"/>
      <c r="C3" s="10"/>
      <c r="D3" s="17" t="s">
        <v>12</v>
      </c>
      <c r="E3" s="17" t="s">
        <v>17</v>
      </c>
      <c r="F3" s="17" t="s">
        <v>18</v>
      </c>
      <c r="G3" s="17" t="s">
        <v>19</v>
      </c>
    </row>
    <row r="4" spans="2:7" ht="22.5" hidden="1" outlineLevel="1" x14ac:dyDescent="0.25">
      <c r="B4" s="13"/>
      <c r="C4" s="13"/>
      <c r="D4" s="8"/>
      <c r="E4" s="19" t="s">
        <v>9</v>
      </c>
      <c r="F4" s="19" t="s">
        <v>9</v>
      </c>
      <c r="G4" s="19" t="s">
        <v>9</v>
      </c>
    </row>
    <row r="5" spans="2:7" x14ac:dyDescent="0.25">
      <c r="B5" s="14" t="s">
        <v>11</v>
      </c>
      <c r="C5" s="14"/>
      <c r="D5" s="12"/>
      <c r="E5" s="12"/>
      <c r="F5" s="12"/>
      <c r="G5" s="12"/>
    </row>
    <row r="6" spans="2:7" outlineLevel="1" x14ac:dyDescent="0.25">
      <c r="B6" s="13"/>
      <c r="C6" s="13" t="s">
        <v>4</v>
      </c>
      <c r="D6" s="9">
        <v>0.7</v>
      </c>
      <c r="E6" s="18">
        <v>0.5</v>
      </c>
      <c r="F6" s="18">
        <v>0.75</v>
      </c>
      <c r="G6" s="18">
        <v>0.9</v>
      </c>
    </row>
    <row r="7" spans="2:7" x14ac:dyDescent="0.25">
      <c r="B7" s="14" t="s">
        <v>13</v>
      </c>
      <c r="C7" s="14"/>
      <c r="D7" s="12"/>
      <c r="E7" s="12"/>
      <c r="F7" s="12"/>
      <c r="G7" s="12"/>
    </row>
    <row r="8" spans="2:7" ht="15.75" outlineLevel="1" thickBot="1" x14ac:dyDescent="0.3">
      <c r="B8" s="15"/>
      <c r="C8" s="15" t="s">
        <v>5</v>
      </c>
      <c r="D8" s="20">
        <v>1738500000</v>
      </c>
      <c r="E8" s="20">
        <v>1227500000</v>
      </c>
      <c r="F8" s="20">
        <v>1866250000</v>
      </c>
      <c r="G8" s="20">
        <v>2249500000</v>
      </c>
    </row>
    <row r="9" spans="2:7" x14ac:dyDescent="0.25">
      <c r="B9" t="s">
        <v>14</v>
      </c>
    </row>
    <row r="10" spans="2:7" x14ac:dyDescent="0.25">
      <c r="B10" t="s">
        <v>15</v>
      </c>
    </row>
    <row r="11" spans="2:7" x14ac:dyDescent="0.25">
      <c r="B1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C8E69-6589-45BE-9874-2002237F2350}">
  <dimension ref="A1:J7"/>
  <sheetViews>
    <sheetView workbookViewId="0">
      <selection activeCell="C1" sqref="C1"/>
    </sheetView>
  </sheetViews>
  <sheetFormatPr defaultRowHeight="15" x14ac:dyDescent="0.25"/>
  <cols>
    <col min="1" max="1" width="17.28515625" bestFit="1" customWidth="1"/>
    <col min="2" max="2" width="12.28515625" style="1" bestFit="1" customWidth="1"/>
    <col min="3" max="3" width="12.28515625" style="1" customWidth="1"/>
    <col min="5" max="5" width="12.28515625" bestFit="1" customWidth="1"/>
    <col min="6" max="10" width="15.85546875" customWidth="1"/>
  </cols>
  <sheetData>
    <row r="1" spans="1:10" x14ac:dyDescent="0.25">
      <c r="A1" t="s">
        <v>6</v>
      </c>
      <c r="B1" s="1" t="s">
        <v>7</v>
      </c>
      <c r="E1" s="3" t="s">
        <v>5</v>
      </c>
      <c r="F1" s="22" t="s">
        <v>20</v>
      </c>
      <c r="G1" s="23"/>
      <c r="H1" s="23"/>
      <c r="I1" s="23"/>
      <c r="J1" s="23"/>
    </row>
    <row r="2" spans="1:10" x14ac:dyDescent="0.25">
      <c r="A2" t="s">
        <v>0</v>
      </c>
      <c r="B2" s="1">
        <v>1</v>
      </c>
      <c r="E2" s="4">
        <f>B7</f>
        <v>1738500000</v>
      </c>
      <c r="F2" s="5">
        <v>0.7</v>
      </c>
      <c r="G2" s="5">
        <f>F2+0.05</f>
        <v>0.75</v>
      </c>
      <c r="H2" s="5">
        <f t="shared" ref="H2:J2" si="0">G2+0.05</f>
        <v>0.8</v>
      </c>
      <c r="I2" s="5">
        <f t="shared" si="0"/>
        <v>0.85000000000000009</v>
      </c>
      <c r="J2" s="5">
        <f t="shared" si="0"/>
        <v>0.90000000000000013</v>
      </c>
    </row>
    <row r="3" spans="1:10" x14ac:dyDescent="0.25">
      <c r="A3" t="s">
        <v>1</v>
      </c>
      <c r="B3" s="1">
        <v>3500</v>
      </c>
      <c r="D3" s="21" t="s">
        <v>8</v>
      </c>
      <c r="E3" s="7">
        <v>1</v>
      </c>
      <c r="F3" s="6">
        <f t="dataTable" ref="F3:J7" dt2D="1" dtr="1" r1="B6" r2="B2"/>
        <v>1738500000</v>
      </c>
      <c r="G3" s="6">
        <v>1866250000</v>
      </c>
      <c r="H3" s="6">
        <v>1994000000</v>
      </c>
      <c r="I3" s="6">
        <v>2121750000.0000005</v>
      </c>
      <c r="J3" s="6">
        <v>2249500000.0000005</v>
      </c>
    </row>
    <row r="4" spans="1:10" x14ac:dyDescent="0.25">
      <c r="A4" t="s">
        <v>2</v>
      </c>
      <c r="B4" s="1">
        <v>2000</v>
      </c>
      <c r="D4" s="21"/>
      <c r="E4" s="7">
        <f>E3+1</f>
        <v>2</v>
      </c>
      <c r="F4" s="6">
        <v>3527000000</v>
      </c>
      <c r="G4" s="6">
        <v>3782500000</v>
      </c>
      <c r="H4" s="6">
        <v>4038000000</v>
      </c>
      <c r="I4" s="6">
        <v>4293500000.000001</v>
      </c>
      <c r="J4" s="6">
        <v>4549000000.000001</v>
      </c>
    </row>
    <row r="5" spans="1:10" x14ac:dyDescent="0.25">
      <c r="A5" t="s">
        <v>3</v>
      </c>
      <c r="B5" s="1">
        <v>50000000</v>
      </c>
      <c r="D5" s="21"/>
      <c r="E5" s="7">
        <f t="shared" ref="E5:E7" si="1">E4+1</f>
        <v>3</v>
      </c>
      <c r="F5" s="6">
        <v>5315500000</v>
      </c>
      <c r="G5" s="6">
        <v>5698750000</v>
      </c>
      <c r="H5" s="6">
        <v>6082000000</v>
      </c>
      <c r="I5" s="6">
        <v>6465250000.000001</v>
      </c>
      <c r="J5" s="6">
        <v>6848500000.000001</v>
      </c>
    </row>
    <row r="6" spans="1:10" x14ac:dyDescent="0.25">
      <c r="A6" t="s">
        <v>4</v>
      </c>
      <c r="B6" s="2">
        <v>0.7</v>
      </c>
      <c r="C6" s="2"/>
      <c r="D6" s="21"/>
      <c r="E6" s="7">
        <f t="shared" si="1"/>
        <v>4</v>
      </c>
      <c r="F6" s="6">
        <v>7104000000</v>
      </c>
      <c r="G6" s="6">
        <v>7615000000</v>
      </c>
      <c r="H6" s="6">
        <v>8126000000</v>
      </c>
      <c r="I6" s="6">
        <v>8637000000.0000019</v>
      </c>
      <c r="J6" s="6">
        <v>9148000000.0000019</v>
      </c>
    </row>
    <row r="7" spans="1:10" x14ac:dyDescent="0.25">
      <c r="A7" t="s">
        <v>5</v>
      </c>
      <c r="B7" s="1">
        <f>B4*B6*B3*B2*365-B5</f>
        <v>1738500000</v>
      </c>
      <c r="D7" s="21"/>
      <c r="E7" s="7">
        <f t="shared" si="1"/>
        <v>5</v>
      </c>
      <c r="F7" s="6">
        <v>8892500000</v>
      </c>
      <c r="G7" s="6">
        <v>9531250000</v>
      </c>
      <c r="H7" s="6">
        <v>10170000000</v>
      </c>
      <c r="I7" s="6">
        <v>10808750000.000002</v>
      </c>
      <c r="J7" s="6">
        <v>11447500000.000002</v>
      </c>
    </row>
  </sheetData>
  <scenarios current="0" sqref="B7">
    <scenario name="Худший" locked="1" count="1" user="po100lit" comment="Автор: po100lit , 11.10.2022">
      <inputCells r="B6" val="0,5" numFmtId="9"/>
    </scenario>
    <scenario name="Средний" locked="1" count="1" user="po100lit" comment="Автор: po100lit , 11.10.2022">
      <inputCells r="B6" val="0,75" numFmtId="9"/>
    </scenario>
    <scenario name="Лучший" locked="1" count="1" user="po100lit" comment="Автор: po100lit , 11.10.2022">
      <inputCells r="B6" val="0,9" numFmtId="9"/>
    </scenario>
  </scenarios>
  <mergeCells count="2">
    <mergeCell ref="D3:D7"/>
    <mergeCell ref="F1:J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28521-3681-4A56-97F4-911338B1E4C8}">
  <dimension ref="A1:F8"/>
  <sheetViews>
    <sheetView tabSelected="1" workbookViewId="0">
      <selection activeCell="D13" sqref="D13"/>
    </sheetView>
  </sheetViews>
  <sheetFormatPr defaultRowHeight="15" x14ac:dyDescent="0.25"/>
  <cols>
    <col min="1" max="1" width="28.140625" style="25" bestFit="1" customWidth="1"/>
    <col min="2" max="2" width="19.42578125" style="25" bestFit="1" customWidth="1"/>
    <col min="3" max="3" width="37.28515625" style="25" bestFit="1" customWidth="1"/>
    <col min="4" max="4" width="39.42578125" style="25" bestFit="1" customWidth="1"/>
    <col min="5" max="5" width="19.7109375" style="25" bestFit="1" customWidth="1"/>
    <col min="6" max="16384" width="9.140625" style="25"/>
  </cols>
  <sheetData>
    <row r="1" spans="1:6" x14ac:dyDescent="0.25">
      <c r="B1" s="26" t="s">
        <v>24</v>
      </c>
      <c r="C1" s="26" t="s">
        <v>27</v>
      </c>
      <c r="D1" s="26" t="s">
        <v>28</v>
      </c>
      <c r="E1" s="26" t="s">
        <v>30</v>
      </c>
      <c r="F1" s="26" t="s">
        <v>31</v>
      </c>
    </row>
    <row r="2" spans="1:6" x14ac:dyDescent="0.25">
      <c r="A2" s="27" t="s">
        <v>21</v>
      </c>
      <c r="B2" s="24">
        <v>800</v>
      </c>
      <c r="C2" s="30">
        <v>0.2</v>
      </c>
      <c r="D2" s="31">
        <v>0.04</v>
      </c>
      <c r="E2" s="32">
        <v>14999</v>
      </c>
      <c r="F2" s="29">
        <v>15000</v>
      </c>
    </row>
    <row r="3" spans="1:6" x14ac:dyDescent="0.25">
      <c r="A3" s="27" t="s">
        <v>22</v>
      </c>
      <c r="B3" s="24">
        <v>1100</v>
      </c>
      <c r="C3" s="30">
        <v>0.3</v>
      </c>
      <c r="D3" s="31">
        <v>5.5E-2</v>
      </c>
      <c r="E3" s="32">
        <v>24534</v>
      </c>
      <c r="F3" s="29">
        <v>29000</v>
      </c>
    </row>
    <row r="4" spans="1:6" x14ac:dyDescent="0.25">
      <c r="A4" s="27" t="s">
        <v>23</v>
      </c>
      <c r="B4" s="24">
        <v>900</v>
      </c>
      <c r="C4" s="30">
        <v>0.24</v>
      </c>
      <c r="D4" s="31">
        <v>0.04</v>
      </c>
      <c r="E4" s="32">
        <v>11000</v>
      </c>
      <c r="F4" s="29">
        <v>11000</v>
      </c>
    </row>
    <row r="6" spans="1:6" x14ac:dyDescent="0.25">
      <c r="A6" s="27" t="s">
        <v>29</v>
      </c>
      <c r="B6" s="28">
        <f>B2*E2+B3*E3+B4*E4</f>
        <v>48886600</v>
      </c>
    </row>
    <row r="7" spans="1:6" x14ac:dyDescent="0.25">
      <c r="A7" s="27" t="s">
        <v>25</v>
      </c>
      <c r="B7" s="28">
        <f>C2*E2+C3*E3+C4*E4</f>
        <v>13000</v>
      </c>
    </row>
    <row r="8" spans="1:6" x14ac:dyDescent="0.25">
      <c r="A8" s="27" t="s">
        <v>26</v>
      </c>
      <c r="B8" s="28">
        <f>D2*E2+D3*E3+D4*E4</f>
        <v>2389.33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Структура сценария</vt:lpstr>
      <vt:lpstr>задача1</vt:lpstr>
      <vt:lpstr>задача2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po100lit</dc:creator>
  <cp:lastModifiedBy>po100lit</cp:lastModifiedBy>
  <dcterms:created xsi:type="dcterms:W3CDTF">2022-10-11T07:40:29Z</dcterms:created>
  <dcterms:modified xsi:type="dcterms:W3CDTF">2022-10-11T17:21:36Z</dcterms:modified>
</cp:coreProperties>
</file>