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Hsu-Wei-Cheng/workspace/financial_loan_sandobx/"/>
    </mc:Choice>
  </mc:AlternateContent>
  <bookViews>
    <workbookView xWindow="0" yWindow="460" windowWidth="27240" windowHeight="14900"/>
  </bookViews>
  <sheets>
    <sheet name="工作表2 (2)" sheetId="3" r:id="rId1"/>
    <sheet name="工作表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/>
  <c r="C13" i="3"/>
  <c r="C6" i="3"/>
  <c r="C14" i="3"/>
  <c r="C12" i="2"/>
  <c r="C13" i="2"/>
  <c r="C6" i="2"/>
  <c r="C14" i="2"/>
</calcChain>
</file>

<file path=xl/sharedStrings.xml><?xml version="1.0" encoding="utf-8"?>
<sst xmlns="http://schemas.openxmlformats.org/spreadsheetml/2006/main" count="32" uniqueCount="15">
  <si>
    <t>借款總額</t>
    <phoneticPr fontId="2" type="noConversion"/>
  </si>
  <si>
    <t>算完結果4捨5入</t>
    <phoneticPr fontId="2" type="noConversion"/>
  </si>
  <si>
    <t>總還款月數</t>
    <phoneticPr fontId="2" type="noConversion"/>
  </si>
  <si>
    <t>第2段PMT</t>
    <phoneticPr fontId="2" type="noConversion"/>
  </si>
  <si>
    <t>第1段餘額</t>
    <phoneticPr fontId="2" type="noConversion"/>
  </si>
  <si>
    <t>第1段PMT</t>
    <phoneticPr fontId="2" type="noConversion"/>
  </si>
  <si>
    <t>第2段利率</t>
    <phoneticPr fontId="2" type="noConversion"/>
  </si>
  <si>
    <t>第1段利率</t>
    <phoneticPr fontId="2" type="noConversion"/>
  </si>
  <si>
    <t>第2段月數</t>
    <phoneticPr fontId="2" type="noConversion"/>
  </si>
  <si>
    <t>第1段月數</t>
    <phoneticPr fontId="2" type="noConversion"/>
  </si>
  <si>
    <t>=PMT(第1段利率/12,總還款月數,借款總額)</t>
    <phoneticPr fontId="2" type="noConversion"/>
  </si>
  <si>
    <t>=借款總額*(1+第1段利率/12)^第1段月數-第1段PMT*[(1+第1段利率/12)^第1段月數-1]/(第1段利率/12)</t>
    <phoneticPr fontId="2" type="noConversion"/>
  </si>
  <si>
    <t>=PMT(第2段利率/12,第2段月數,第1段餘額)</t>
    <phoneticPr fontId="2" type="noConversion"/>
  </si>
  <si>
    <t>參數</t>
    <phoneticPr fontId="2" type="noConversion"/>
  </si>
  <si>
    <t>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</si>
</sst>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;[Red]\-&quot;$&quot;#,##0.00"/>
    <numFmt numFmtId="165" formatCode="0.0%"/>
    <numFmt numFmtId="168" formatCode="&quot;NT$&quot;#,##0.00"/>
  </numFmts>
  <fonts count="3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164" fontId="1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0" fillId="0" borderId="0" xfId="0" quotePrefix="1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topLeftCell="B1" zoomScale="125" workbookViewId="0">
      <selection activeCell="C13" sqref="C13"/>
    </sheetView>
  </sheetViews>
  <sheetFormatPr baseColWidth="10" defaultColWidth="8.83203125" defaultRowHeight="16" x14ac:dyDescent="0.2"/>
  <cols>
    <col min="1" max="1" width="25.1640625" customWidth="1"/>
    <col min="2" max="2" width="16.33203125" customWidth="1"/>
    <col min="3" max="3" width="13.5" bestFit="1" customWidth="1"/>
    <col min="4" max="4" width="89" customWidth="1"/>
    <col min="5" max="5" width="16.1640625" bestFit="1" customWidth="1"/>
  </cols>
  <sheetData>
    <row r="2" spans="2:5" x14ac:dyDescent="0.2">
      <c r="B2" t="s">
        <v>13</v>
      </c>
      <c r="C2" t="s">
        <v>14</v>
      </c>
    </row>
    <row r="3" spans="2:5" x14ac:dyDescent="0.2">
      <c r="B3" t="s">
        <v>0</v>
      </c>
      <c r="C3" s="5">
        <v>300000</v>
      </c>
    </row>
    <row r="4" spans="2:5" x14ac:dyDescent="0.2">
      <c r="B4" t="s">
        <v>2</v>
      </c>
      <c r="C4">
        <v>6</v>
      </c>
    </row>
    <row r="5" spans="2:5" x14ac:dyDescent="0.2">
      <c r="B5" t="s">
        <v>9</v>
      </c>
      <c r="C5">
        <v>2</v>
      </c>
    </row>
    <row r="6" spans="2:5" x14ac:dyDescent="0.2">
      <c r="B6" t="s">
        <v>8</v>
      </c>
      <c r="C6">
        <f>C4-C5</f>
        <v>4</v>
      </c>
    </row>
    <row r="7" spans="2:5" x14ac:dyDescent="0.2">
      <c r="B7" t="s">
        <v>7</v>
      </c>
      <c r="C7" s="3">
        <v>1.66E-2</v>
      </c>
    </row>
    <row r="8" spans="2:5" x14ac:dyDescent="0.2">
      <c r="B8" t="s">
        <v>6</v>
      </c>
      <c r="C8" s="1">
        <v>2.8899999999999999E-2</v>
      </c>
    </row>
    <row r="9" spans="2:5" x14ac:dyDescent="0.2">
      <c r="C9" s="1"/>
    </row>
    <row r="10" spans="2:5" x14ac:dyDescent="0.2">
      <c r="C10" s="1"/>
    </row>
    <row r="11" spans="2:5" x14ac:dyDescent="0.2">
      <c r="C11" s="1"/>
    </row>
    <row r="12" spans="2:5" x14ac:dyDescent="0.2">
      <c r="B12" t="s">
        <v>5</v>
      </c>
      <c r="C12" s="2">
        <f>ROUND(PMT(C7/12,C4,-C3),0)</f>
        <v>50242</v>
      </c>
      <c r="D12" s="4" t="s">
        <v>10</v>
      </c>
      <c r="E12" t="s">
        <v>1</v>
      </c>
    </row>
    <row r="13" spans="2:5" x14ac:dyDescent="0.2">
      <c r="B13" t="s">
        <v>4</v>
      </c>
      <c r="C13">
        <f>C3*POWER((1+C7/12),C5)-C12*(POWER(1+C7/12,C5)-1)/(C7/12)</f>
        <v>200277.07265000243</v>
      </c>
      <c r="D13" s="4" t="s">
        <v>11</v>
      </c>
    </row>
    <row r="14" spans="2:5" x14ac:dyDescent="0.2">
      <c r="B14" t="s">
        <v>3</v>
      </c>
      <c r="C14" s="2">
        <f>ROUND(PMT(C8/12,C6,-C13),0)</f>
        <v>50371</v>
      </c>
      <c r="D14" s="4" t="s">
        <v>12</v>
      </c>
      <c r="E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25.1640625" customWidth="1"/>
    <col min="2" max="2" width="16.33203125" customWidth="1"/>
    <col min="3" max="3" width="13.5" bestFit="1" customWidth="1"/>
    <col min="4" max="4" width="89" customWidth="1"/>
    <col min="5" max="5" width="16.1640625" bestFit="1" customWidth="1"/>
  </cols>
  <sheetData>
    <row r="2" spans="2:5" x14ac:dyDescent="0.2">
      <c r="B2" t="s">
        <v>13</v>
      </c>
      <c r="C2" t="s">
        <v>14</v>
      </c>
    </row>
    <row r="3" spans="2:5" x14ac:dyDescent="0.2">
      <c r="B3" t="s">
        <v>0</v>
      </c>
      <c r="C3" s="5">
        <v>300000</v>
      </c>
    </row>
    <row r="4" spans="2:5" x14ac:dyDescent="0.2">
      <c r="B4" t="s">
        <v>2</v>
      </c>
      <c r="C4">
        <v>60</v>
      </c>
    </row>
    <row r="5" spans="2:5" x14ac:dyDescent="0.2">
      <c r="B5" t="s">
        <v>9</v>
      </c>
      <c r="C5">
        <v>12</v>
      </c>
    </row>
    <row r="6" spans="2:5" x14ac:dyDescent="0.2">
      <c r="B6" t="s">
        <v>8</v>
      </c>
      <c r="C6">
        <f>C4-C5</f>
        <v>48</v>
      </c>
    </row>
    <row r="7" spans="2:5" x14ac:dyDescent="0.2">
      <c r="B7" t="s">
        <v>7</v>
      </c>
      <c r="C7" s="3">
        <v>1.66E-2</v>
      </c>
    </row>
    <row r="8" spans="2:5" x14ac:dyDescent="0.2">
      <c r="B8" t="s">
        <v>6</v>
      </c>
      <c r="C8" s="1">
        <v>2.8899999999999999E-2</v>
      </c>
    </row>
    <row r="9" spans="2:5" x14ac:dyDescent="0.2">
      <c r="C9" s="1"/>
    </row>
    <row r="10" spans="2:5" x14ac:dyDescent="0.2">
      <c r="C10" s="1"/>
    </row>
    <row r="11" spans="2:5" x14ac:dyDescent="0.2">
      <c r="C11" s="1"/>
    </row>
    <row r="12" spans="2:5" x14ac:dyDescent="0.2">
      <c r="B12" t="s">
        <v>5</v>
      </c>
      <c r="C12" s="2">
        <f>ROUND(PMT(C7/12,C4,-C3),0)</f>
        <v>5214</v>
      </c>
      <c r="D12" s="4" t="s">
        <v>10</v>
      </c>
      <c r="E12" t="s">
        <v>1</v>
      </c>
    </row>
    <row r="13" spans="2:5" x14ac:dyDescent="0.2">
      <c r="B13" t="s">
        <v>4</v>
      </c>
      <c r="C13">
        <f>C3*POWER((1+C7/12),C5)-C12*(POWER(1+C7/12,12)-1)/(C7/12)</f>
        <v>241971.82464537534</v>
      </c>
      <c r="D13" s="4" t="s">
        <v>11</v>
      </c>
    </row>
    <row r="14" spans="2:5" x14ac:dyDescent="0.2">
      <c r="B14" t="s">
        <v>3</v>
      </c>
      <c r="C14" s="2">
        <f>ROUND(PMT(C8/12,C6,-C13),0)</f>
        <v>5344</v>
      </c>
      <c r="D14" s="4" t="s">
        <v>12</v>
      </c>
      <c r="E1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 (2)</vt:lpstr>
      <vt:lpstr>工作表2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Chuan Huang</dc:creator>
  <cp:lastModifiedBy>Microsoft Office User</cp:lastModifiedBy>
  <dcterms:created xsi:type="dcterms:W3CDTF">2016-05-17T04:41:01Z</dcterms:created>
  <dcterms:modified xsi:type="dcterms:W3CDTF">2016-05-20T12:10:56Z</dcterms:modified>
</cp:coreProperties>
</file>