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F0262ACF-95A7-486C-A1D5-2A375C4EBC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e infomation" sheetId="8" r:id="rId1"/>
    <sheet name="1st" sheetId="1" r:id="rId2"/>
    <sheet name="2nd" sheetId="5" r:id="rId3"/>
    <sheet name="20180910_Procedure1" sheetId="3" r:id="rId4"/>
    <sheet name="20180919_Procedure2" sheetId="6" r:id="rId5"/>
    <sheet name="SampleConc." sheetId="2" r:id="rId6"/>
    <sheet name="Adaptor" sheetId="7" r:id="rId7"/>
  </sheets>
  <definedNames>
    <definedName name="_xlnm.Print_Area" localSheetId="4">'20180919_Procedure2'!$A$1:$I$90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8" l="1"/>
  <c r="G62" i="8"/>
  <c r="G61" i="8"/>
  <c r="G60" i="8"/>
  <c r="G59" i="8"/>
  <c r="H59" i="8" s="1"/>
  <c r="I59" i="8" s="1"/>
  <c r="G58" i="8"/>
  <c r="G57" i="8"/>
  <c r="G56" i="8"/>
  <c r="G55" i="8"/>
  <c r="G54" i="8"/>
  <c r="G53" i="8"/>
  <c r="H53" i="8" s="1"/>
  <c r="I53" i="8" s="1"/>
  <c r="G52" i="8"/>
  <c r="G51" i="8"/>
  <c r="G50" i="8"/>
  <c r="G49" i="8"/>
  <c r="G48" i="8"/>
  <c r="G47" i="8"/>
  <c r="G46" i="8"/>
  <c r="I46" i="8" s="1"/>
  <c r="G45" i="8"/>
  <c r="G44" i="8"/>
  <c r="G43" i="8"/>
  <c r="G42" i="8"/>
  <c r="G41" i="8"/>
  <c r="G40" i="8"/>
  <c r="H40" i="8" s="1"/>
  <c r="I40" i="8" s="1"/>
  <c r="G39" i="8"/>
  <c r="G38" i="8"/>
  <c r="G37" i="8"/>
  <c r="G36" i="8"/>
  <c r="G35" i="8"/>
  <c r="G34" i="8"/>
  <c r="I34" i="8" s="1"/>
  <c r="G33" i="8"/>
  <c r="G32" i="8"/>
  <c r="G31" i="8"/>
  <c r="G30" i="8"/>
  <c r="G29" i="8"/>
  <c r="G28" i="8"/>
  <c r="I28" i="8" s="1"/>
  <c r="I9" i="5" l="1"/>
  <c r="H15" i="5"/>
  <c r="G37" i="5"/>
  <c r="G36" i="5"/>
  <c r="G35" i="5"/>
  <c r="G34" i="5"/>
  <c r="H34" i="5" s="1"/>
  <c r="I34" i="5" s="1"/>
  <c r="G33" i="5"/>
  <c r="G32" i="5"/>
  <c r="G31" i="5"/>
  <c r="G30" i="5"/>
  <c r="G29" i="5"/>
  <c r="G28" i="5"/>
  <c r="H28" i="5" s="1"/>
  <c r="I28" i="5" s="1"/>
  <c r="G27" i="5"/>
  <c r="G26" i="5"/>
  <c r="G25" i="5"/>
  <c r="G24" i="5"/>
  <c r="G23" i="5"/>
  <c r="G22" i="5"/>
  <c r="G21" i="5"/>
  <c r="I21" i="5" s="1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I3" i="5" s="1"/>
  <c r="G2" i="5"/>
  <c r="H27" i="1" l="1"/>
  <c r="I27" i="1" s="1"/>
  <c r="G3" i="1"/>
  <c r="G4" i="1"/>
  <c r="G5" i="1"/>
  <c r="G6" i="1"/>
  <c r="G7" i="1"/>
  <c r="G8" i="1"/>
  <c r="I8" i="1" s="1"/>
  <c r="G9" i="1"/>
  <c r="G10" i="1"/>
  <c r="G11" i="1"/>
  <c r="G12" i="1"/>
  <c r="G13" i="1"/>
  <c r="G14" i="1"/>
  <c r="H14" i="1" s="1"/>
  <c r="I14" i="1" s="1"/>
  <c r="G15" i="1"/>
  <c r="G16" i="1"/>
  <c r="G17" i="1"/>
  <c r="G18" i="1"/>
  <c r="G19" i="1"/>
  <c r="G20" i="1"/>
  <c r="I2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33" i="1" s="1"/>
  <c r="I33" i="1" s="1"/>
  <c r="G34" i="1"/>
  <c r="G35" i="1"/>
  <c r="G36" i="1"/>
  <c r="G37" i="1"/>
  <c r="G2" i="1"/>
  <c r="I2" i="1" s="1"/>
</calcChain>
</file>

<file path=xl/sharedStrings.xml><?xml version="1.0" encoding="utf-8"?>
<sst xmlns="http://schemas.openxmlformats.org/spreadsheetml/2006/main" count="818" uniqueCount="276">
  <si>
    <t>SI</t>
    <phoneticPr fontId="2"/>
  </si>
  <si>
    <t>Germfree</t>
    <phoneticPr fontId="2"/>
  </si>
  <si>
    <t>LI</t>
    <phoneticPr fontId="2"/>
  </si>
  <si>
    <t>SPF</t>
    <phoneticPr fontId="2"/>
  </si>
  <si>
    <t>3weeks</t>
    <phoneticPr fontId="2"/>
  </si>
  <si>
    <t>17weeks</t>
    <phoneticPr fontId="2"/>
  </si>
  <si>
    <t>1.5 year</t>
    <phoneticPr fontId="2"/>
  </si>
  <si>
    <t>Small intestine/LI</t>
    <phoneticPr fontId="2"/>
  </si>
  <si>
    <t>Replicate</t>
    <phoneticPr fontId="2"/>
  </si>
  <si>
    <t>GF/SPF</t>
    <phoneticPr fontId="2"/>
  </si>
  <si>
    <t>Qbit BR (ng/ul)</t>
    <phoneticPr fontId="2"/>
  </si>
  <si>
    <t xml:space="preserve">A260 </t>
  </si>
  <si>
    <t xml:space="preserve">A280 </t>
  </si>
  <si>
    <t xml:space="preserve">260/280 </t>
  </si>
  <si>
    <t xml:space="preserve">260/230 </t>
  </si>
  <si>
    <t xml:space="preserve">Nanodrop ng/ul </t>
    <phoneticPr fontId="2"/>
  </si>
  <si>
    <t>Pourpose</t>
    <phoneticPr fontId="4"/>
  </si>
  <si>
    <t>5-methylcytosine, 5-hydroxymethylcytosine Bisulfite sequence</t>
    <phoneticPr fontId="4"/>
  </si>
  <si>
    <t>Sample</t>
    <phoneticPr fontId="4"/>
  </si>
  <si>
    <t>Mspl digestion</t>
    <phoneticPr fontId="8"/>
  </si>
  <si>
    <r>
      <t>DNA</t>
    </r>
    <r>
      <rPr>
        <sz val="6"/>
        <color theme="1"/>
        <rFont val="ＭＳ Ｐゴシック"/>
        <family val="2"/>
        <charset val="128"/>
      </rPr>
      <t>を</t>
    </r>
    <r>
      <rPr>
        <sz val="6"/>
        <color theme="1"/>
        <rFont val="Arial"/>
        <family val="2"/>
      </rPr>
      <t>100ng/8.5ul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に入れる</t>
    </r>
    <rPh sb="31" eb="32">
      <t>イ</t>
    </rPh>
    <phoneticPr fontId="8"/>
  </si>
  <si>
    <r>
      <rPr>
        <sz val="6"/>
        <color rgb="FFFF0000"/>
        <rFont val="ＭＳ Ｐゴシック"/>
        <family val="3"/>
        <charset val="128"/>
      </rPr>
      <t>各</t>
    </r>
    <r>
      <rPr>
        <sz val="6"/>
        <color rgb="FFFF0000"/>
        <rFont val="Arial"/>
        <family val="2"/>
      </rPr>
      <t>Sample</t>
    </r>
    <r>
      <rPr>
        <sz val="6"/>
        <color rgb="FFFF0000"/>
        <rFont val="ＭＳ Ｐゴシック"/>
        <family val="3"/>
        <charset val="128"/>
      </rPr>
      <t>を</t>
    </r>
    <r>
      <rPr>
        <sz val="6"/>
        <color rgb="FFFF0000"/>
        <rFont val="Arial"/>
        <family val="2"/>
      </rPr>
      <t>2</t>
    </r>
    <r>
      <rPr>
        <sz val="6"/>
        <color rgb="FFFF0000"/>
        <rFont val="ＭＳ Ｐゴシック"/>
        <family val="3"/>
        <charset val="128"/>
      </rPr>
      <t>つづつ作る</t>
    </r>
    <rPh sb="0" eb="1">
      <t>カク</t>
    </rPh>
    <rPh sb="12" eb="13">
      <t>ツク</t>
    </rPh>
    <phoneticPr fontId="8"/>
  </si>
  <si>
    <r>
      <t>1.5ul Mspl master mix</t>
    </r>
    <r>
      <rPr>
        <sz val="6"/>
        <color theme="1"/>
        <rFont val="ＭＳ Ｐゴシック"/>
        <family val="2"/>
        <charset val="128"/>
      </rPr>
      <t>を加える</t>
    </r>
    <r>
      <rPr>
        <sz val="6"/>
        <color theme="1"/>
        <rFont val="Arial"/>
        <family val="2"/>
      </rPr>
      <t xml:space="preserve"> on ice</t>
    </r>
    <rPh sb="22" eb="23">
      <t>クワ</t>
    </rPh>
    <phoneticPr fontId="8"/>
  </si>
  <si>
    <r>
      <t>Mspl buffer mix (</t>
    </r>
    <r>
      <rPr>
        <sz val="6"/>
        <rFont val="ＭＳ Ｐゴシック"/>
        <family val="3"/>
        <charset val="128"/>
      </rPr>
      <t>室温で溶かし</t>
    </r>
    <r>
      <rPr>
        <sz val="6"/>
        <rFont val="Arial"/>
        <family val="2"/>
      </rPr>
      <t>on ice)</t>
    </r>
    <phoneticPr fontId="8"/>
  </si>
  <si>
    <t>ul</t>
    <phoneticPr fontId="8"/>
  </si>
  <si>
    <t>Mspl enzyme mix (on ice)</t>
    <phoneticPr fontId="8"/>
  </si>
  <si>
    <t>ul</t>
    <phoneticPr fontId="8"/>
  </si>
  <si>
    <t>Thrmal Cycler Program [Mspl DIGESTION]</t>
    <phoneticPr fontId="8"/>
  </si>
  <si>
    <r>
      <t>37</t>
    </r>
    <r>
      <rPr>
        <sz val="6"/>
        <color theme="1"/>
        <rFont val="ＭＳ Ｐゴシック"/>
        <family val="2"/>
        <charset val="128"/>
      </rPr>
      <t>℃</t>
    </r>
    <phoneticPr fontId="8"/>
  </si>
  <si>
    <t>60min</t>
    <phoneticPr fontId="8"/>
  </si>
  <si>
    <r>
      <t>4</t>
    </r>
    <r>
      <rPr>
        <sz val="6"/>
        <color theme="1"/>
        <rFont val="ＭＳ Ｐゴシック"/>
        <family val="2"/>
        <charset val="128"/>
      </rPr>
      <t>℃</t>
    </r>
    <phoneticPr fontId="8"/>
  </si>
  <si>
    <t>hold</t>
    <phoneticPr fontId="8"/>
  </si>
  <si>
    <r>
      <rPr>
        <sz val="6"/>
        <color theme="1"/>
        <rFont val="ＭＳ Ｐゴシック"/>
        <family val="3"/>
        <charset val="128"/>
      </rPr>
      <t>取り出したサンプルは</t>
    </r>
    <r>
      <rPr>
        <sz val="6"/>
        <color theme="1"/>
        <rFont val="Arial"/>
        <family val="2"/>
      </rPr>
      <t>on ice</t>
    </r>
    <rPh sb="0" eb="1">
      <t>ト</t>
    </rPh>
    <rPh sb="2" eb="3">
      <t>ダ</t>
    </rPh>
    <phoneticPr fontId="8"/>
  </si>
  <si>
    <t>Adaptor Ligation</t>
    <phoneticPr fontId="8"/>
  </si>
  <si>
    <r>
      <t>3ul Ligation Adaptor Mix</t>
    </r>
    <r>
      <rPr>
        <sz val="6"/>
        <color theme="1"/>
        <rFont val="ＭＳ Ｐゴシック"/>
        <family val="2"/>
        <charset val="128"/>
      </rPr>
      <t>を各サンプルに加える</t>
    </r>
    <rPh sb="25" eb="26">
      <t>カク</t>
    </rPh>
    <rPh sb="31" eb="32">
      <t>クワ</t>
    </rPh>
    <phoneticPr fontId="8"/>
  </si>
  <si>
    <r>
      <t>Ligation Adaptor Mix L2(on ice</t>
    </r>
    <r>
      <rPr>
        <sz val="6"/>
        <color theme="1"/>
        <rFont val="ＭＳ Ｐゴシック"/>
        <family val="3"/>
        <charset val="128"/>
      </rPr>
      <t>で溶かす</t>
    </r>
    <r>
      <rPr>
        <sz val="6"/>
        <color theme="1"/>
        <rFont val="Arial"/>
        <family val="2"/>
      </rPr>
      <t>)</t>
    </r>
    <rPh sb="31" eb="32">
      <t>ト</t>
    </rPh>
    <phoneticPr fontId="8"/>
  </si>
  <si>
    <r>
      <rPr>
        <sz val="6"/>
        <color theme="1"/>
        <rFont val="ＭＳ Ｐゴシック"/>
        <family val="3"/>
        <charset val="128"/>
      </rPr>
      <t>氷上で</t>
    </r>
    <r>
      <rPr>
        <sz val="6"/>
        <color theme="1"/>
        <rFont val="Arial"/>
        <family val="2"/>
      </rPr>
      <t>Ligation master Mix</t>
    </r>
    <r>
      <rPr>
        <sz val="6"/>
        <color theme="1"/>
        <rFont val="ＭＳ Ｐゴシック"/>
        <family val="3"/>
        <charset val="128"/>
      </rPr>
      <t>を準備　粘性があるので</t>
    </r>
    <r>
      <rPr>
        <sz val="6"/>
        <color theme="1"/>
        <rFont val="Arial"/>
        <family val="2"/>
      </rPr>
      <t>1.2</t>
    </r>
    <r>
      <rPr>
        <sz val="6"/>
        <color theme="1"/>
        <rFont val="ＭＳ Ｐゴシック"/>
        <family val="3"/>
        <charset val="128"/>
      </rPr>
      <t>倍で調整　混ぜたらすぐに使う</t>
    </r>
    <rPh sb="0" eb="2">
      <t>ヒョウジョウ</t>
    </rPh>
    <rPh sb="23" eb="25">
      <t>ジュンビ</t>
    </rPh>
    <rPh sb="26" eb="28">
      <t>ネンセイ</t>
    </rPh>
    <rPh sb="36" eb="37">
      <t>バイ</t>
    </rPh>
    <rPh sb="38" eb="40">
      <t>チョウセイ</t>
    </rPh>
    <phoneticPr fontId="8"/>
  </si>
  <si>
    <t>Nuclease-free water D1</t>
    <phoneticPr fontId="8"/>
  </si>
  <si>
    <t>ul</t>
    <phoneticPr fontId="8"/>
  </si>
  <si>
    <r>
      <t>Ligation buffer mix L1(</t>
    </r>
    <r>
      <rPr>
        <sz val="6"/>
        <color theme="1"/>
        <rFont val="ＭＳ Ｐゴシック"/>
        <family val="3"/>
        <charset val="128"/>
      </rPr>
      <t>室温で溶かし</t>
    </r>
    <r>
      <rPr>
        <sz val="6"/>
        <color theme="1"/>
        <rFont val="Arial"/>
        <family val="2"/>
      </rPr>
      <t>on ice)</t>
    </r>
    <phoneticPr fontId="8"/>
  </si>
  <si>
    <t>ul</t>
    <phoneticPr fontId="8"/>
  </si>
  <si>
    <r>
      <t>Ligation enzym mix L3(</t>
    </r>
    <r>
      <rPr>
        <sz val="6"/>
        <color theme="1"/>
        <rFont val="ＭＳ Ｐゴシック"/>
        <family val="3"/>
        <charset val="128"/>
      </rPr>
      <t>常時</t>
    </r>
    <r>
      <rPr>
        <sz val="6"/>
        <color theme="1"/>
        <rFont val="Arial"/>
        <family val="2"/>
      </rPr>
      <t>on ice)</t>
    </r>
    <rPh sb="22" eb="24">
      <t>ジョウジ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</si>
  <si>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7ul Ligation master Mix</t>
    </r>
    <r>
      <rPr>
        <sz val="6"/>
        <color theme="1"/>
        <rFont val="ＭＳ Ｐゴシック"/>
        <family val="2"/>
        <charset val="128"/>
      </rPr>
      <t>を加える</t>
    </r>
    <rPh sb="0" eb="2">
      <t>ヒョウジョウ</t>
    </rPh>
    <rPh sb="27" eb="28">
      <t>クワ</t>
    </rPh>
    <phoneticPr fontId="8"/>
  </si>
  <si>
    <r>
      <t>Thrmal Cycler Program [LIGATION]  pre-warm</t>
    </r>
    <r>
      <rPr>
        <sz val="6"/>
        <color theme="1"/>
        <rFont val="ＭＳ Ｐゴシック"/>
        <family val="3"/>
        <charset val="128"/>
      </rPr>
      <t>しておく</t>
    </r>
    <phoneticPr fontId="8"/>
  </si>
  <si>
    <r>
      <t>25</t>
    </r>
    <r>
      <rPr>
        <sz val="6"/>
        <color theme="1"/>
        <rFont val="ＭＳ Ｐゴシック"/>
        <family val="2"/>
        <charset val="128"/>
      </rPr>
      <t>℃</t>
    </r>
    <phoneticPr fontId="8"/>
  </si>
  <si>
    <t>30min</t>
    <phoneticPr fontId="8"/>
  </si>
  <si>
    <r>
      <t>70</t>
    </r>
    <r>
      <rPr>
        <sz val="6"/>
        <color theme="1"/>
        <rFont val="ＭＳ Ｐゴシック"/>
        <family val="2"/>
        <charset val="128"/>
      </rPr>
      <t>℃</t>
    </r>
    <phoneticPr fontId="8"/>
  </si>
  <si>
    <t>10min</t>
    <phoneticPr fontId="8"/>
  </si>
  <si>
    <r>
      <t>4</t>
    </r>
    <r>
      <rPr>
        <sz val="6"/>
        <color theme="1"/>
        <rFont val="ＭＳ Ｐゴシック"/>
        <family val="2"/>
        <charset val="128"/>
      </rPr>
      <t>℃</t>
    </r>
    <phoneticPr fontId="8"/>
  </si>
  <si>
    <t>hold</t>
    <phoneticPr fontId="8"/>
  </si>
  <si>
    <t>Final Repair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</si>
  <si>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Final Repair Master Mix</t>
    </r>
    <r>
      <rPr>
        <sz val="6"/>
        <color theme="1"/>
        <rFont val="ＭＳ Ｐゴシック"/>
        <family val="2"/>
        <charset val="128"/>
      </rPr>
      <t>を準備　</t>
    </r>
    <r>
      <rPr>
        <sz val="6"/>
        <color theme="1"/>
        <rFont val="Arial"/>
        <family val="2"/>
      </rPr>
      <t>1.2</t>
    </r>
    <r>
      <rPr>
        <sz val="6"/>
        <color theme="1"/>
        <rFont val="ＭＳ Ｐゴシック"/>
        <family val="2"/>
        <charset val="128"/>
      </rPr>
      <t>倍で調整</t>
    </r>
    <rPh sb="0" eb="2">
      <t>ヒョウジョウ</t>
    </rPh>
    <rPh sb="27" eb="29">
      <t>ジュンビ</t>
    </rPh>
    <phoneticPr fontId="8"/>
  </si>
  <si>
    <r>
      <t>Final Repair buffer mix RF1 (</t>
    </r>
    <r>
      <rPr>
        <sz val="6"/>
        <color theme="0"/>
        <rFont val="ＭＳ Ｐゴシック"/>
        <family val="3"/>
        <charset val="128"/>
      </rPr>
      <t>室温で溶かし</t>
    </r>
    <r>
      <rPr>
        <sz val="6"/>
        <color theme="0"/>
        <rFont val="Arial"/>
        <family val="2"/>
      </rPr>
      <t>on ice)</t>
    </r>
    <phoneticPr fontId="8"/>
  </si>
  <si>
    <t>ul</t>
    <phoneticPr fontId="8"/>
  </si>
  <si>
    <t>Final Repair Enzyme Mix FR2 (On ice)</t>
    <phoneticPr fontId="8"/>
  </si>
  <si>
    <t>Nuclease-free water D1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</si>
  <si>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20ul Final Repair Master Mix</t>
    </r>
    <r>
      <rPr>
        <sz val="6"/>
        <color theme="1"/>
        <rFont val="ＭＳ Ｐゴシック"/>
        <family val="2"/>
        <charset val="128"/>
      </rPr>
      <t>を加える</t>
    </r>
    <rPh sb="0" eb="2">
      <t>ヒョウジョウ</t>
    </rPh>
    <rPh sb="32" eb="33">
      <t>クワ</t>
    </rPh>
    <phoneticPr fontId="8"/>
  </si>
  <si>
    <t>Thrmal Cycler Program [FINAL REPAIR]</t>
    <phoneticPr fontId="8"/>
  </si>
  <si>
    <r>
      <t>60</t>
    </r>
    <r>
      <rPr>
        <sz val="6"/>
        <color theme="1"/>
        <rFont val="ＭＳ Ｐゴシック"/>
        <family val="2"/>
        <charset val="128"/>
      </rPr>
      <t>℃</t>
    </r>
    <phoneticPr fontId="8"/>
  </si>
  <si>
    <t>10min</t>
    <phoneticPr fontId="8"/>
  </si>
  <si>
    <r>
      <t>70</t>
    </r>
    <r>
      <rPr>
        <sz val="6"/>
        <color theme="1"/>
        <rFont val="ＭＳ Ｐゴシック"/>
        <family val="2"/>
        <charset val="128"/>
      </rPr>
      <t>℃</t>
    </r>
    <phoneticPr fontId="8"/>
  </si>
  <si>
    <t>10min</t>
    <phoneticPr fontId="8"/>
  </si>
  <si>
    <t>hold</t>
    <phoneticPr fontId="8"/>
  </si>
  <si>
    <t>DNA Purification and Denaturation using TrueMethyl oxBS Module</t>
    <phoneticPr fontId="8"/>
  </si>
  <si>
    <r>
      <t>80%</t>
    </r>
    <r>
      <rPr>
        <sz val="6"/>
        <color theme="1"/>
        <rFont val="ＭＳ Ｐゴシック"/>
        <family val="2"/>
        <charset val="128"/>
      </rPr>
      <t>アセトニトリルを準備（要時調整、常温）</t>
    </r>
    <rPh sb="11" eb="13">
      <t>ジュンビ</t>
    </rPh>
    <rPh sb="14" eb="16">
      <t>ヨウジ</t>
    </rPh>
    <rPh sb="16" eb="18">
      <t>チョウセイ</t>
    </rPh>
    <rPh sb="19" eb="21">
      <t>ジョウオン</t>
    </rPh>
    <phoneticPr fontId="8"/>
  </si>
  <si>
    <r>
      <t>Magnetic Bead Binding Solution1</t>
    </r>
    <r>
      <rPr>
        <sz val="6"/>
        <color theme="1"/>
        <rFont val="ＭＳ Ｐゴシック"/>
        <family val="2"/>
        <charset val="128"/>
      </rPr>
      <t>を準備</t>
    </r>
    <rPh sb="32" eb="34">
      <t>ジュンビ</t>
    </rPh>
    <phoneticPr fontId="8"/>
  </si>
  <si>
    <r>
      <t>Binding buffer</t>
    </r>
    <r>
      <rPr>
        <sz val="6"/>
        <color theme="1"/>
        <rFont val="ＭＳ Ｐゴシック"/>
        <family val="3"/>
        <charset val="128"/>
      </rPr>
      <t>　</t>
    </r>
    <r>
      <rPr>
        <sz val="6"/>
        <color theme="1"/>
        <rFont val="Arial"/>
        <family val="2"/>
      </rPr>
      <t>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rPh sb="16" eb="18">
      <t>ジョウオン</t>
    </rPh>
    <rPh sb="19" eb="20">
      <t>モド</t>
    </rPh>
    <phoneticPr fontId="8"/>
  </si>
  <si>
    <t>ul</t>
    <phoneticPr fontId="8"/>
  </si>
  <si>
    <r>
      <t>Magnetic bead solution 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rPh sb="24" eb="26">
      <t>ジョウオン</t>
    </rPh>
    <rPh sb="27" eb="28">
      <t>モド</t>
    </rPh>
    <phoneticPr fontId="8"/>
  </si>
  <si>
    <r>
      <t>10ul Ultra Pure water</t>
    </r>
    <r>
      <rPr>
        <sz val="6"/>
        <color theme="1"/>
        <rFont val="ＭＳ Ｐゴシック"/>
        <family val="2"/>
        <charset val="128"/>
      </rPr>
      <t>をサンプルに加える</t>
    </r>
    <rPh sb="27" eb="28">
      <t>クワ</t>
    </rPh>
    <phoneticPr fontId="8"/>
  </si>
  <si>
    <r>
      <t>100ul Magnetic Bead Binding Solution1</t>
    </r>
    <r>
      <rPr>
        <sz val="6"/>
        <color theme="1"/>
        <rFont val="ＭＳ Ｐゴシック"/>
        <family val="2"/>
        <charset val="128"/>
      </rPr>
      <t>を加えピペッティング</t>
    </r>
    <rPh sb="38" eb="39">
      <t>クワ</t>
    </rPh>
    <phoneticPr fontId="8"/>
  </si>
  <si>
    <t>Incubate 20min R.T.</t>
    <phoneticPr fontId="8"/>
  </si>
  <si>
    <t>On magnet 5min</t>
    <phoneticPr fontId="8"/>
  </si>
  <si>
    <r>
      <t xml:space="preserve">80% </t>
    </r>
    <r>
      <rPr>
        <sz val="6"/>
        <color theme="1"/>
        <rFont val="ＭＳ Ｐゴシック"/>
        <family val="2"/>
        <charset val="128"/>
      </rPr>
      <t>アセトニトリル</t>
    </r>
    <r>
      <rPr>
        <sz val="6"/>
        <color theme="1"/>
        <rFont val="Arial"/>
        <family val="2"/>
      </rPr>
      <t xml:space="preserve"> 200ul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wash×3</t>
    </r>
    <phoneticPr fontId="8"/>
  </si>
  <si>
    <r>
      <rPr>
        <sz val="6"/>
        <color theme="1"/>
        <rFont val="ＭＳ Ｐゴシック"/>
        <family val="2"/>
        <charset val="128"/>
      </rPr>
      <t>風乾</t>
    </r>
    <r>
      <rPr>
        <sz val="6"/>
        <color theme="1"/>
        <rFont val="Arial"/>
        <family val="2"/>
      </rPr>
      <t xml:space="preserve"> 5min</t>
    </r>
    <rPh sb="0" eb="2">
      <t>フウカン</t>
    </rPh>
    <phoneticPr fontId="8"/>
  </si>
  <si>
    <r>
      <t>10ul Denaturing solution</t>
    </r>
    <r>
      <rPr>
        <sz val="6"/>
        <color theme="1"/>
        <rFont val="ＭＳ Ｐゴシック"/>
        <family val="2"/>
        <charset val="128"/>
      </rPr>
      <t>で懸濁</t>
    </r>
    <rPh sb="25" eb="27">
      <t>ケンダク</t>
    </rPh>
    <phoneticPr fontId="8"/>
  </si>
  <si>
    <t>Thrmal Cycler Program [OXIDATION (with TrueMethyl oxBS Module)]</t>
    <phoneticPr fontId="8"/>
  </si>
  <si>
    <r>
      <t>37</t>
    </r>
    <r>
      <rPr>
        <sz val="6"/>
        <color theme="1"/>
        <rFont val="ＭＳ Ｐゴシック"/>
        <family val="2"/>
        <charset val="128"/>
      </rPr>
      <t>℃</t>
    </r>
    <phoneticPr fontId="8"/>
  </si>
  <si>
    <t>5min</t>
    <phoneticPr fontId="8"/>
  </si>
  <si>
    <t>On magnet 2min</t>
    <phoneticPr fontId="8"/>
  </si>
  <si>
    <r>
      <t>9ul</t>
    </r>
    <r>
      <rPr>
        <sz val="6"/>
        <color theme="1"/>
        <rFont val="ＭＳ Ｐゴシック"/>
        <family val="2"/>
        <charset val="128"/>
      </rPr>
      <t>の上清を新しい</t>
    </r>
    <r>
      <rPr>
        <sz val="6"/>
        <color theme="1"/>
        <rFont val="Arial"/>
        <family val="2"/>
      </rPr>
      <t>1.5ml tube</t>
    </r>
    <r>
      <rPr>
        <sz val="6"/>
        <color theme="1"/>
        <rFont val="ＭＳ Ｐゴシック"/>
        <family val="2"/>
        <charset val="128"/>
      </rPr>
      <t>に移す</t>
    </r>
    <rPh sb="4" eb="6">
      <t>ジョウセイ</t>
    </rPh>
    <rPh sb="7" eb="8">
      <t>アタラ</t>
    </rPh>
    <rPh sb="21" eb="22">
      <t>ウツ</t>
    </rPh>
    <phoneticPr fontId="8"/>
  </si>
  <si>
    <t>DNA Oxidation</t>
    <phoneticPr fontId="8"/>
  </si>
  <si>
    <r>
      <rPr>
        <sz val="6"/>
        <color theme="1"/>
        <rFont val="ＭＳ Ｐゴシック"/>
        <family val="2"/>
        <charset val="128"/>
      </rPr>
      <t>ヒートブロックを</t>
    </r>
    <r>
      <rPr>
        <sz val="6"/>
        <color theme="1"/>
        <rFont val="Arial"/>
        <family val="2"/>
      </rPr>
      <t>40</t>
    </r>
    <r>
      <rPr>
        <sz val="6"/>
        <color theme="1"/>
        <rFont val="ＭＳ Ｐゴシック"/>
        <family val="2"/>
        <charset val="128"/>
      </rPr>
      <t>℃にする</t>
    </r>
    <phoneticPr fontId="8"/>
  </si>
  <si>
    <r>
      <t>Oxidant solution</t>
    </r>
    <r>
      <rPr>
        <sz val="6"/>
        <color theme="1"/>
        <rFont val="ＭＳ Ｐゴシック"/>
        <family val="3"/>
        <charset val="128"/>
      </rPr>
      <t>と水をそれぞれのサンプルに加える</t>
    </r>
    <rPh sb="17" eb="18">
      <t>ミズ</t>
    </rPh>
    <rPh sb="29" eb="30">
      <t>クワ</t>
    </rPh>
    <phoneticPr fontId="8"/>
  </si>
  <si>
    <t>oxBS(+)</t>
    <phoneticPr fontId="8"/>
  </si>
  <si>
    <t>1ul oxidant solution</t>
    <phoneticPr fontId="8"/>
  </si>
  <si>
    <t>oxBS(-)</t>
    <phoneticPr fontId="8"/>
  </si>
  <si>
    <t>1ul ultra pure water</t>
    <phoneticPr fontId="8"/>
  </si>
  <si>
    <r>
      <rPr>
        <sz val="6"/>
        <color theme="1"/>
        <rFont val="ＭＳ Ｐゴシック"/>
        <family val="2"/>
        <charset val="128"/>
      </rPr>
      <t>スピンダウン</t>
    </r>
    <phoneticPr fontId="8"/>
  </si>
  <si>
    <r>
      <t>Incubate 40</t>
    </r>
    <r>
      <rPr>
        <sz val="6"/>
        <color theme="1"/>
        <rFont val="ＭＳ Ｐゴシック"/>
        <family val="2"/>
        <charset val="128"/>
      </rPr>
      <t>℃</t>
    </r>
    <r>
      <rPr>
        <sz val="6"/>
        <color theme="1"/>
        <rFont val="Arial"/>
        <family val="2"/>
      </rPr>
      <t xml:space="preserve">, 20min </t>
    </r>
    <phoneticPr fontId="8"/>
  </si>
  <si>
    <t>14000 x g, 10min, R.T.</t>
    <phoneticPr fontId="8"/>
  </si>
  <si>
    <r>
      <t>oxBS(+)</t>
    </r>
    <r>
      <rPr>
        <sz val="6"/>
        <color theme="1"/>
        <rFont val="ＭＳ Ｐゴシック"/>
        <family val="2"/>
        <charset val="128"/>
      </rPr>
      <t>は黒い小さな沈殿が見えるはず</t>
    </r>
    <rPh sb="8" eb="9">
      <t>クロ</t>
    </rPh>
    <rPh sb="10" eb="11">
      <t>チイ</t>
    </rPh>
    <rPh sb="13" eb="15">
      <t>チンデン</t>
    </rPh>
    <rPh sb="16" eb="17">
      <t>ミ</t>
    </rPh>
    <phoneticPr fontId="8"/>
  </si>
  <si>
    <r>
      <rPr>
        <sz val="6"/>
        <color theme="1"/>
        <rFont val="ＭＳ Ｐゴシック"/>
        <family val="2"/>
        <charset val="128"/>
      </rPr>
      <t>上清を新しい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に移し常温に置く</t>
    </r>
    <rPh sb="0" eb="2">
      <t>ジョウセイ</t>
    </rPh>
    <rPh sb="3" eb="4">
      <t>アタラ</t>
    </rPh>
    <rPh sb="21" eb="22">
      <t>ウツ</t>
    </rPh>
    <rPh sb="23" eb="25">
      <t>ジョウオン</t>
    </rPh>
    <rPh sb="26" eb="27">
      <t>オ</t>
    </rPh>
    <phoneticPr fontId="8"/>
  </si>
  <si>
    <t>Bisulfite Conversion</t>
    <phoneticPr fontId="8"/>
  </si>
  <si>
    <r>
      <rPr>
        <sz val="6"/>
        <color theme="1"/>
        <rFont val="ＭＳ Ｐゴシック"/>
        <family val="2"/>
        <charset val="128"/>
      </rPr>
      <t>ヒートブロックを</t>
    </r>
    <r>
      <rPr>
        <sz val="6"/>
        <color theme="1"/>
        <rFont val="Arial"/>
        <family val="2"/>
      </rPr>
      <t>60</t>
    </r>
    <r>
      <rPr>
        <sz val="6"/>
        <color theme="1"/>
        <rFont val="ＭＳ Ｐゴシック"/>
        <family val="2"/>
        <charset val="128"/>
      </rPr>
      <t>℃にする</t>
    </r>
    <phoneticPr fontId="8"/>
  </si>
  <si>
    <r>
      <rPr>
        <sz val="6"/>
        <color theme="1"/>
        <rFont val="ＭＳ Ｐゴシック"/>
        <family val="2"/>
        <charset val="128"/>
      </rPr>
      <t>小分けされた</t>
    </r>
    <r>
      <rPr>
        <sz val="6"/>
        <color theme="1"/>
        <rFont val="Arial"/>
        <family val="2"/>
      </rPr>
      <t>Bisulfite reagent</t>
    </r>
    <r>
      <rPr>
        <sz val="6"/>
        <color theme="1"/>
        <rFont val="ＭＳ Ｐゴシック"/>
        <family val="2"/>
        <charset val="128"/>
      </rPr>
      <t>に</t>
    </r>
    <r>
      <rPr>
        <sz val="6"/>
        <color theme="1"/>
        <rFont val="Arial"/>
        <family val="2"/>
      </rPr>
      <t>700ul Bisulfite Diluent</t>
    </r>
    <r>
      <rPr>
        <sz val="6"/>
        <color theme="1"/>
        <rFont val="ＭＳ Ｐゴシック"/>
        <family val="2"/>
        <charset val="128"/>
      </rPr>
      <t>を加えて</t>
    </r>
    <r>
      <rPr>
        <sz val="6"/>
        <color theme="1"/>
        <rFont val="Arial"/>
        <family val="2"/>
      </rPr>
      <t>Bisulfite reagent Solution</t>
    </r>
    <r>
      <rPr>
        <sz val="6"/>
        <color theme="1"/>
        <rFont val="ＭＳ Ｐゴシック"/>
        <family val="2"/>
        <charset val="128"/>
      </rPr>
      <t>を準備</t>
    </r>
    <rPh sb="0" eb="2">
      <t>コワ</t>
    </rPh>
    <rPh sb="48" eb="49">
      <t>クワ</t>
    </rPh>
    <rPh sb="78" eb="80">
      <t>ジュンビ</t>
    </rPh>
    <phoneticPr fontId="8"/>
  </si>
  <si>
    <r>
      <t>Bisulfite reagent Solution</t>
    </r>
    <r>
      <rPr>
        <sz val="6"/>
        <color theme="1"/>
        <rFont val="ＭＳ Ｐゴシック"/>
        <family val="2"/>
        <charset val="128"/>
      </rPr>
      <t>の蓋をして</t>
    </r>
    <r>
      <rPr>
        <sz val="6"/>
        <color theme="1"/>
        <rFont val="Arial"/>
        <family val="2"/>
      </rPr>
      <t>Incubate 60</t>
    </r>
    <r>
      <rPr>
        <sz val="6"/>
        <color theme="1"/>
        <rFont val="ＭＳ Ｐゴシック"/>
        <family val="2"/>
        <charset val="128"/>
      </rPr>
      <t>℃</t>
    </r>
    <r>
      <rPr>
        <sz val="6"/>
        <color theme="1"/>
        <rFont val="Arial"/>
        <family val="2"/>
      </rPr>
      <t>, 15min</t>
    </r>
    <rPh sb="27" eb="28">
      <t>フタ</t>
    </rPh>
    <phoneticPr fontId="8"/>
  </si>
  <si>
    <r>
      <t>Vortex</t>
    </r>
    <r>
      <rPr>
        <sz val="6"/>
        <color theme="1"/>
        <rFont val="ＭＳ Ｐゴシック"/>
        <family val="2"/>
        <charset val="128"/>
      </rPr>
      <t>でしっかり溶かしてスピンダウン</t>
    </r>
    <rPh sb="11" eb="12">
      <t>ト</t>
    </rPh>
    <phoneticPr fontId="8"/>
  </si>
  <si>
    <r>
      <t xml:space="preserve">30ul </t>
    </r>
    <r>
      <rPr>
        <sz val="6"/>
        <color theme="1"/>
        <rFont val="ＭＳ Ｐゴシック"/>
        <family val="2"/>
        <charset val="128"/>
      </rPr>
      <t>各サンプルに加える</t>
    </r>
    <rPh sb="5" eb="6">
      <t>カク</t>
    </rPh>
    <rPh sb="11" eb="12">
      <t>クワ</t>
    </rPh>
    <phoneticPr fontId="8"/>
  </si>
  <si>
    <t>Thrmal Cycler Program [BISULFITE CONVERSION (with TrueMethyl oxBS Module)]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</si>
  <si>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</si>
  <si>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5min</t>
    <phoneticPr fontId="8"/>
  </si>
  <si>
    <r>
      <t>60</t>
    </r>
    <r>
      <rPr>
        <sz val="6"/>
        <color theme="1"/>
        <rFont val="ＭＳ Ｐゴシック"/>
        <family val="2"/>
        <charset val="128"/>
      </rPr>
      <t>℃</t>
    </r>
    <phoneticPr fontId="8"/>
  </si>
  <si>
    <t>20min</t>
    <phoneticPr fontId="8"/>
  </si>
  <si>
    <t>5min</t>
    <phoneticPr fontId="8"/>
  </si>
  <si>
    <t>40min</t>
    <phoneticPr fontId="8"/>
  </si>
  <si>
    <t>45min</t>
    <phoneticPr fontId="8"/>
  </si>
  <si>
    <r>
      <t>20</t>
    </r>
    <r>
      <rPr>
        <sz val="6"/>
        <color theme="1"/>
        <rFont val="ＭＳ Ｐゴシック"/>
        <family val="2"/>
        <charset val="128"/>
      </rPr>
      <t>℃</t>
    </r>
    <phoneticPr fontId="8"/>
  </si>
  <si>
    <t>STOP POINT</t>
    <phoneticPr fontId="4"/>
  </si>
  <si>
    <r>
      <rPr>
        <sz val="6"/>
        <color theme="1"/>
        <rFont val="ＭＳ Ｐゴシック"/>
        <family val="2"/>
        <charset val="128"/>
      </rPr>
      <t>常温（</t>
    </r>
    <r>
      <rPr>
        <sz val="6"/>
        <color theme="1"/>
        <rFont val="Arial"/>
        <family val="2"/>
      </rPr>
      <t>20</t>
    </r>
    <r>
      <rPr>
        <sz val="6"/>
        <color theme="1"/>
        <rFont val="ＭＳ Ｐゴシック"/>
        <family val="2"/>
        <charset val="128"/>
      </rPr>
      <t>℃以上）で</t>
    </r>
    <r>
      <rPr>
        <sz val="6"/>
        <color theme="1"/>
        <rFont val="Arial"/>
        <family val="2"/>
      </rPr>
      <t>16</t>
    </r>
    <r>
      <rPr>
        <sz val="6"/>
        <color theme="1"/>
        <rFont val="ＭＳ Ｐゴシック"/>
        <family val="2"/>
        <charset val="128"/>
      </rPr>
      <t>時間まで</t>
    </r>
    <rPh sb="0" eb="2">
      <t>ジョウオン</t>
    </rPh>
    <rPh sb="6" eb="8">
      <t>イジョウ</t>
    </rPh>
    <rPh sb="12" eb="14">
      <t>ジカン</t>
    </rPh>
    <phoneticPr fontId="8"/>
  </si>
  <si>
    <t>Bisulfite-Converted DNA Desulfonation and Purification</t>
    <phoneticPr fontId="8"/>
  </si>
  <si>
    <r>
      <rPr>
        <sz val="6"/>
        <color theme="1"/>
        <rFont val="ＭＳ Ｐゴシック"/>
        <family val="2"/>
        <charset val="128"/>
      </rPr>
      <t>サンプルを</t>
    </r>
    <r>
      <rPr>
        <sz val="6"/>
        <color theme="1"/>
        <rFont val="Arial"/>
        <family val="2"/>
      </rPr>
      <t>1.5ml tube</t>
    </r>
    <r>
      <rPr>
        <sz val="6"/>
        <color theme="1"/>
        <rFont val="ＭＳ Ｐゴシック"/>
        <family val="2"/>
        <charset val="128"/>
      </rPr>
      <t>に移し、</t>
    </r>
    <r>
      <rPr>
        <sz val="6"/>
        <color theme="1"/>
        <rFont val="Arial"/>
        <family val="2"/>
      </rPr>
      <t>14000 x g, 10min, R.T.</t>
    </r>
    <rPh sb="16" eb="17">
      <t>ウツ</t>
    </rPh>
    <phoneticPr fontId="8"/>
  </si>
  <si>
    <r>
      <t>70% EtOH</t>
    </r>
    <r>
      <rPr>
        <sz val="6"/>
        <color theme="1"/>
        <rFont val="ＭＳ Ｐゴシック"/>
        <family val="2"/>
        <charset val="128"/>
      </rPr>
      <t>を準備</t>
    </r>
    <rPh sb="9" eb="11">
      <t>ジュンビ</t>
    </rPh>
    <phoneticPr fontId="8"/>
  </si>
  <si>
    <r>
      <t>Magnetic Bead Binding Solution2 (MBBS2)</t>
    </r>
    <r>
      <rPr>
        <sz val="6"/>
        <color theme="1"/>
        <rFont val="ＭＳ Ｐゴシック"/>
        <family val="2"/>
        <charset val="128"/>
      </rPr>
      <t>を準備</t>
    </r>
    <rPh sb="40" eb="42">
      <t>ジュンビ</t>
    </rPh>
    <phoneticPr fontId="8"/>
  </si>
  <si>
    <r>
      <t>Binding buffer 2 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rPh sb="18" eb="20">
      <t>ジョウオン</t>
    </rPh>
    <rPh sb="21" eb="22">
      <t>モド</t>
    </rPh>
    <phoneticPr fontId="8"/>
  </si>
  <si>
    <r>
      <t>Magnetic bead solution 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phoneticPr fontId="8"/>
  </si>
  <si>
    <t>ul</t>
    <phoneticPr fontId="8"/>
  </si>
  <si>
    <r>
      <rPr>
        <sz val="6"/>
        <color theme="1"/>
        <rFont val="ＭＳ Ｐゴシック"/>
        <family val="2"/>
        <charset val="128"/>
      </rPr>
      <t>遠心分離後のサンプル上清</t>
    </r>
    <r>
      <rPr>
        <sz val="6"/>
        <color theme="1"/>
        <rFont val="Arial"/>
        <family val="2"/>
      </rPr>
      <t>40ul</t>
    </r>
    <r>
      <rPr>
        <sz val="6"/>
        <color theme="1"/>
        <rFont val="ＭＳ Ｐゴシック"/>
        <family val="2"/>
        <charset val="128"/>
      </rPr>
      <t>を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に移す</t>
    </r>
    <rPh sb="0" eb="2">
      <t>エンシン</t>
    </rPh>
    <rPh sb="2" eb="4">
      <t>ブンリ</t>
    </rPh>
    <rPh sb="4" eb="5">
      <t>ゴ</t>
    </rPh>
    <rPh sb="10" eb="12">
      <t>ジョウセイ</t>
    </rPh>
    <rPh sb="32" eb="33">
      <t>ウツ</t>
    </rPh>
    <phoneticPr fontId="8"/>
  </si>
  <si>
    <r>
      <t>160ul MBBS2</t>
    </r>
    <r>
      <rPr>
        <sz val="6"/>
        <color theme="1"/>
        <rFont val="ＭＳ Ｐゴシック"/>
        <family val="2"/>
        <charset val="128"/>
      </rPr>
      <t>を加えピペッティング</t>
    </r>
    <rPh sb="12" eb="13">
      <t>クワ</t>
    </rPh>
    <phoneticPr fontId="8"/>
  </si>
  <si>
    <t>Incubate R.T., 5min</t>
    <phoneticPr fontId="8"/>
  </si>
  <si>
    <r>
      <rPr>
        <sz val="6"/>
        <color theme="1"/>
        <rFont val="ＭＳ Ｐゴシック"/>
        <family val="2"/>
        <charset val="128"/>
      </rPr>
      <t>蓋をして</t>
    </r>
    <r>
      <rPr>
        <sz val="6"/>
        <color theme="1"/>
        <rFont val="Arial"/>
        <family val="2"/>
      </rPr>
      <t xml:space="preserve"> On magnet 5min</t>
    </r>
    <rPh sb="0" eb="1">
      <t>フタ</t>
    </rPh>
    <phoneticPr fontId="8"/>
  </si>
  <si>
    <r>
      <rPr>
        <sz val="6"/>
        <color theme="1"/>
        <rFont val="ＭＳ Ｐゴシック"/>
        <family val="2"/>
        <charset val="128"/>
      </rPr>
      <t>風乾</t>
    </r>
    <r>
      <rPr>
        <sz val="6"/>
        <color theme="1"/>
        <rFont val="Arial"/>
        <family val="2"/>
      </rPr>
      <t xml:space="preserve"> 15min</t>
    </r>
    <rPh sb="0" eb="2">
      <t>フウカン</t>
    </rPh>
    <phoneticPr fontId="8"/>
  </si>
  <si>
    <t>23ul Elution buffer</t>
    <phoneticPr fontId="8"/>
  </si>
  <si>
    <t>Incubate R.T., 5min</t>
    <phoneticPr fontId="8"/>
  </si>
  <si>
    <t>On magnet 5min</t>
    <phoneticPr fontId="8"/>
  </si>
  <si>
    <r>
      <t xml:space="preserve">22ul </t>
    </r>
    <r>
      <rPr>
        <sz val="6"/>
        <color theme="1"/>
        <rFont val="ＭＳ Ｐゴシック"/>
        <family val="2"/>
        <charset val="128"/>
      </rPr>
      <t>上清を新しい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に移し</t>
    </r>
    <r>
      <rPr>
        <sz val="6"/>
        <color theme="1"/>
        <rFont val="Arial"/>
        <family val="2"/>
      </rPr>
      <t>on ice</t>
    </r>
    <rPh sb="5" eb="7">
      <t>ジョウセイ</t>
    </rPh>
    <rPh sb="8" eb="9">
      <t>アタラ</t>
    </rPh>
    <rPh sb="26" eb="27">
      <t>ウツ</t>
    </rPh>
    <phoneticPr fontId="8"/>
  </si>
  <si>
    <t>Library Amplification Optimaization with qPCR</t>
    <phoneticPr fontId="8"/>
  </si>
  <si>
    <r>
      <t>2ul</t>
    </r>
    <r>
      <rPr>
        <sz val="6"/>
        <color theme="1"/>
        <rFont val="ＭＳ Ｐゴシック"/>
        <family val="2"/>
        <charset val="128"/>
      </rPr>
      <t>のサンプルを新しい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に取る</t>
    </r>
    <rPh sb="9" eb="10">
      <t>アタラ</t>
    </rPh>
    <rPh sb="17" eb="18">
      <t>ト</t>
    </rPh>
    <phoneticPr fontId="8"/>
  </si>
  <si>
    <r>
      <t>14ul DR1</t>
    </r>
    <r>
      <rPr>
        <sz val="6"/>
        <color theme="1"/>
        <rFont val="ＭＳ Ｐゴシック"/>
        <family val="2"/>
        <charset val="128"/>
      </rPr>
      <t>をサンプルに加えて希釈</t>
    </r>
    <rPh sb="14" eb="15">
      <t>クワ</t>
    </rPh>
    <rPh sb="17" eb="19">
      <t>キシャク</t>
    </rPh>
    <phoneticPr fontId="8"/>
  </si>
  <si>
    <r>
      <rPr>
        <sz val="6"/>
        <color theme="1"/>
        <rFont val="ＭＳ Ｐゴシック"/>
        <family val="2"/>
        <charset val="128"/>
      </rPr>
      <t>氷上で希釈したサンプルを</t>
    </r>
    <r>
      <rPr>
        <sz val="6"/>
        <color theme="1"/>
        <rFont val="Arial"/>
        <family val="2"/>
      </rPr>
      <t>3.75ul</t>
    </r>
    <r>
      <rPr>
        <sz val="6"/>
        <color theme="1"/>
        <rFont val="ＭＳ Ｐゴシック"/>
        <family val="2"/>
        <charset val="128"/>
      </rPr>
      <t>づつ</t>
    </r>
    <r>
      <rPr>
        <sz val="6"/>
        <color theme="1"/>
        <rFont val="Arial"/>
        <family val="2"/>
      </rPr>
      <t>PCR plate</t>
    </r>
    <r>
      <rPr>
        <sz val="6"/>
        <color theme="1"/>
        <rFont val="ＭＳ Ｐゴシック"/>
        <family val="2"/>
        <charset val="128"/>
      </rPr>
      <t>に入れる</t>
    </r>
    <r>
      <rPr>
        <sz val="6"/>
        <color theme="1"/>
        <rFont val="Arial"/>
        <family val="2"/>
      </rPr>
      <t xml:space="preserve"> (n=3)</t>
    </r>
    <rPh sb="0" eb="2">
      <t>ヒョウジョウ</t>
    </rPh>
    <rPh sb="3" eb="5">
      <t>キシャク</t>
    </rPh>
    <rPh sb="30" eb="31">
      <t>イ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</si>
  <si>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Library Amplification qPCR Master mix</t>
    </r>
    <r>
      <rPr>
        <sz val="6"/>
        <color theme="1"/>
        <rFont val="ＭＳ Ｐゴシック"/>
        <family val="2"/>
        <charset val="128"/>
      </rPr>
      <t>を準備</t>
    </r>
    <rPh sb="41" eb="43">
      <t>ジュンビ</t>
    </rPh>
    <phoneticPr fontId="8"/>
  </si>
  <si>
    <t>Amplification Primer mix P2</t>
    <phoneticPr fontId="8"/>
  </si>
  <si>
    <t>Amplification enzyme mix P3</t>
    <phoneticPr fontId="8"/>
  </si>
  <si>
    <t>ul</t>
    <phoneticPr fontId="8"/>
  </si>
  <si>
    <t>20x EvaGreen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</si>
  <si>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6.25ul Library Amplification qPCR Master mix</t>
    </r>
    <r>
      <rPr>
        <sz val="6"/>
        <color theme="1"/>
        <rFont val="ＭＳ Ｐゴシック"/>
        <family val="2"/>
        <charset val="128"/>
      </rPr>
      <t>を各</t>
    </r>
    <r>
      <rPr>
        <sz val="6"/>
        <color theme="1"/>
        <rFont val="Arial"/>
        <family val="2"/>
      </rPr>
      <t>well</t>
    </r>
    <r>
      <rPr>
        <sz val="6"/>
        <color theme="1"/>
        <rFont val="ＭＳ Ｐゴシック"/>
        <family val="2"/>
        <charset val="128"/>
      </rPr>
      <t>に加える</t>
    </r>
    <rPh sb="0" eb="2">
      <t>ヒョウジョウ</t>
    </rPh>
    <rPh sb="48" eb="49">
      <t>カク</t>
    </rPh>
    <rPh sb="54" eb="55">
      <t>クワ</t>
    </rPh>
    <phoneticPr fontId="8"/>
  </si>
  <si>
    <t>Thrmal Cycler Program [AMPLIFICATION]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</si>
  <si>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</si>
  <si>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2min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</si>
  <si>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</si>
  <si>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15sec</t>
    <phoneticPr fontId="8"/>
  </si>
  <si>
    <t>35cycle</t>
    <phoneticPr fontId="8"/>
  </si>
  <si>
    <t>1min</t>
    <phoneticPr fontId="8"/>
  </si>
  <si>
    <r>
      <t>72</t>
    </r>
    <r>
      <rPr>
        <sz val="6"/>
        <color theme="1"/>
        <rFont val="ＭＳ Ｐゴシック"/>
        <family val="2"/>
        <charset val="128"/>
      </rPr>
      <t>℃</t>
    </r>
    <phoneticPr fontId="8"/>
  </si>
  <si>
    <t>30sec</t>
    <phoneticPr fontId="8"/>
  </si>
  <si>
    <r>
      <t>10</t>
    </r>
    <r>
      <rPr>
        <sz val="6"/>
        <color theme="1"/>
        <rFont val="ＭＳ Ｐゴシック"/>
        <family val="2"/>
        <charset val="128"/>
      </rPr>
      <t>℃</t>
    </r>
    <phoneticPr fontId="8"/>
  </si>
  <si>
    <r>
      <t>Ct</t>
    </r>
    <r>
      <rPr>
        <sz val="6"/>
        <color theme="1"/>
        <rFont val="ＭＳ Ｐゴシック"/>
        <family val="2"/>
        <charset val="128"/>
      </rPr>
      <t>値から</t>
    </r>
    <r>
      <rPr>
        <sz val="6"/>
        <color theme="1"/>
        <rFont val="Arial"/>
        <family val="2"/>
      </rPr>
      <t>-3</t>
    </r>
    <r>
      <rPr>
        <sz val="6"/>
        <color theme="1"/>
        <rFont val="ＭＳ Ｐゴシック"/>
        <family val="2"/>
        <charset val="128"/>
      </rPr>
      <t>のサイクル数で次のステップを行う</t>
    </r>
    <rPh sb="2" eb="3">
      <t>アタイ</t>
    </rPh>
    <rPh sb="12" eb="13">
      <t>スウ</t>
    </rPh>
    <rPh sb="14" eb="15">
      <t>ツギ</t>
    </rPh>
    <rPh sb="21" eb="22">
      <t>オコナ</t>
    </rPh>
    <phoneticPr fontId="8"/>
  </si>
  <si>
    <t>Library Amplification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</si>
  <si>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Amplification Master mix</t>
    </r>
    <r>
      <rPr>
        <sz val="6"/>
        <color theme="1"/>
        <rFont val="ＭＳ Ｐゴシック"/>
        <family val="2"/>
        <charset val="128"/>
      </rPr>
      <t>の準備</t>
    </r>
    <rPh sb="0" eb="2">
      <t>ヒョウジョウ</t>
    </rPh>
    <rPh sb="28" eb="30">
      <t>ジュンビ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</si>
  <si>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30ul Amplification Master mix</t>
    </r>
    <r>
      <rPr>
        <sz val="6"/>
        <color theme="1"/>
        <rFont val="ＭＳ Ｐゴシック"/>
        <family val="2"/>
        <charset val="128"/>
      </rPr>
      <t>を加える</t>
    </r>
    <rPh sb="0" eb="2">
      <t>ヒョウジョウ</t>
    </rPh>
    <rPh sb="33" eb="34">
      <t>クワ</t>
    </rPh>
    <phoneticPr fontId="8"/>
  </si>
  <si>
    <t>AMPLIFICATION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</si>
  <si>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</si>
  <si>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2min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</si>
  <si>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</si>
  <si>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cycle</t>
    <phoneticPr fontId="8"/>
  </si>
  <si>
    <r>
      <t>72</t>
    </r>
    <r>
      <rPr>
        <sz val="6"/>
        <color theme="1"/>
        <rFont val="ＭＳ Ｐゴシック"/>
        <family val="2"/>
        <charset val="128"/>
      </rPr>
      <t>℃</t>
    </r>
    <phoneticPr fontId="8"/>
  </si>
  <si>
    <t>30sec</t>
    <phoneticPr fontId="8"/>
  </si>
  <si>
    <t>Amplified Library Purification</t>
    <phoneticPr fontId="8"/>
  </si>
  <si>
    <r>
      <t>50ul Agencourt beads</t>
    </r>
    <r>
      <rPr>
        <sz val="6"/>
        <color theme="1"/>
        <rFont val="ＭＳ Ｐゴシック"/>
        <family val="2"/>
        <charset val="128"/>
      </rPr>
      <t>を加えピペッティング</t>
    </r>
    <r>
      <rPr>
        <sz val="6"/>
        <color theme="1"/>
        <rFont val="Arial"/>
        <family val="2"/>
      </rPr>
      <t>10</t>
    </r>
    <r>
      <rPr>
        <sz val="6"/>
        <color theme="1"/>
        <rFont val="ＭＳ Ｐゴシック"/>
        <family val="2"/>
        <charset val="128"/>
      </rPr>
      <t>回</t>
    </r>
    <rPh sb="21" eb="22">
      <t>クワ</t>
    </rPh>
    <rPh sb="32" eb="33">
      <t>カイ</t>
    </rPh>
    <phoneticPr fontId="8"/>
  </si>
  <si>
    <t>Incubate R.T., 10min</t>
    <phoneticPr fontId="8"/>
  </si>
  <si>
    <t>On magnet 5min</t>
    <phoneticPr fontId="8"/>
  </si>
  <si>
    <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150ul 70% EtOH wash×2</t>
    </r>
    <phoneticPr fontId="8"/>
  </si>
  <si>
    <r>
      <rPr>
        <sz val="6"/>
        <color theme="1"/>
        <rFont val="ＭＳ Ｐゴシック"/>
        <family val="2"/>
        <charset val="128"/>
      </rPr>
      <t>風乾</t>
    </r>
    <r>
      <rPr>
        <sz val="6"/>
        <color theme="1"/>
        <rFont val="Arial"/>
        <family val="2"/>
      </rPr>
      <t>10min</t>
    </r>
    <rPh sb="0" eb="2">
      <t>フウカン</t>
    </rPh>
    <phoneticPr fontId="8"/>
  </si>
  <si>
    <r>
      <t>20ul DNA Resuspension Buffer DR1</t>
    </r>
    <r>
      <rPr>
        <sz val="6"/>
        <color theme="1"/>
        <rFont val="ＭＳ Ｐゴシック"/>
        <family val="2"/>
        <charset val="128"/>
      </rPr>
      <t>を加える</t>
    </r>
    <rPh sb="33" eb="34">
      <t>クワ</t>
    </rPh>
    <phoneticPr fontId="8"/>
  </si>
  <si>
    <t>On magnet 5min</t>
    <phoneticPr fontId="8"/>
  </si>
  <si>
    <r>
      <rPr>
        <sz val="6"/>
        <color theme="1"/>
        <rFont val="ＭＳ Ｐゴシック"/>
        <family val="2"/>
        <charset val="128"/>
      </rPr>
      <t>上清を新しい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に移す</t>
    </r>
    <rPh sb="0" eb="2">
      <t>ジョウセイ</t>
    </rPh>
    <rPh sb="3" eb="4">
      <t>アタラ</t>
    </rPh>
    <rPh sb="11" eb="12">
      <t>ウツ</t>
    </rPh>
    <phoneticPr fontId="8"/>
  </si>
  <si>
    <r>
      <rPr>
        <sz val="6"/>
        <color theme="1"/>
        <rFont val="ＭＳ Ｐゴシック"/>
        <family val="2"/>
        <charset val="128"/>
      </rPr>
      <t>少量のビーズがキャリーオーバーしても可</t>
    </r>
    <rPh sb="0" eb="2">
      <t>ショウリョウ</t>
    </rPh>
    <rPh sb="18" eb="19">
      <t>カ</t>
    </rPh>
    <phoneticPr fontId="8"/>
  </si>
  <si>
    <r>
      <t>Qubit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DNA</t>
    </r>
    <r>
      <rPr>
        <sz val="6"/>
        <color theme="1"/>
        <rFont val="ＭＳ Ｐゴシック"/>
        <family val="2"/>
        <charset val="128"/>
      </rPr>
      <t>濃度の測定</t>
    </r>
    <rPh sb="9" eb="11">
      <t>ノウド</t>
    </rPh>
    <rPh sb="12" eb="14">
      <t>ソクテイ</t>
    </rPh>
    <phoneticPr fontId="8"/>
  </si>
  <si>
    <r>
      <t>5ng/ul</t>
    </r>
    <r>
      <rPr>
        <sz val="6"/>
        <color theme="1"/>
        <rFont val="ＭＳ Ｐゴシック"/>
        <family val="2"/>
        <charset val="128"/>
      </rPr>
      <t>に</t>
    </r>
    <r>
      <rPr>
        <sz val="6"/>
        <color theme="1"/>
        <rFont val="Arial"/>
        <family val="2"/>
      </rPr>
      <t>DR1</t>
    </r>
    <r>
      <rPr>
        <sz val="6"/>
        <color theme="1"/>
        <rFont val="ＭＳ Ｐゴシック"/>
        <family val="2"/>
        <charset val="128"/>
      </rPr>
      <t>で希釈し</t>
    </r>
    <r>
      <rPr>
        <sz val="6"/>
        <color theme="1"/>
        <rFont val="Arial"/>
        <family val="2"/>
      </rPr>
      <t>bioanalyzer HS</t>
    </r>
    <r>
      <rPr>
        <sz val="6"/>
        <color theme="1"/>
        <rFont val="ＭＳ Ｐゴシック"/>
        <family val="2"/>
        <charset val="128"/>
      </rPr>
      <t>で測定</t>
    </r>
    <rPh sb="11" eb="13">
      <t>キシャク</t>
    </rPh>
    <rPh sb="29" eb="31">
      <t>ソクテイ</t>
    </rPh>
    <phoneticPr fontId="8"/>
  </si>
  <si>
    <t>100ng</t>
    <phoneticPr fontId="2"/>
  </si>
  <si>
    <t>H2O</t>
    <phoneticPr fontId="2"/>
  </si>
  <si>
    <t>100ng(10倍希釈)</t>
    <rPh sb="8" eb="9">
      <t>バイ</t>
    </rPh>
    <rPh sb="9" eb="11">
      <t>キシャク</t>
    </rPh>
    <phoneticPr fontId="2"/>
  </si>
  <si>
    <t>Small intestine/Large  intestine</t>
    <phoneticPr fontId="2"/>
  </si>
  <si>
    <t>→</t>
    <phoneticPr fontId="2"/>
  </si>
  <si>
    <r>
      <t>75</t>
    </r>
    <r>
      <rPr>
        <b/>
        <sz val="6"/>
        <color rgb="FFFF0000"/>
        <rFont val="ＭＳ Ｐゴシック"/>
        <family val="3"/>
        <charset val="128"/>
      </rPr>
      <t>℃で</t>
    </r>
    <r>
      <rPr>
        <b/>
        <sz val="6"/>
        <color rgb="FFFF0000"/>
        <rFont val="Arial"/>
        <family val="2"/>
      </rPr>
      <t>shake</t>
    </r>
    <r>
      <rPr>
        <b/>
        <sz val="6"/>
        <color rgb="FFFF0000"/>
        <rFont val="ＭＳ Ｐゴシック"/>
        <family val="3"/>
        <charset val="128"/>
      </rPr>
      <t>して溶かす　時々転倒混和</t>
    </r>
    <rPh sb="11" eb="12">
      <t>ト</t>
    </rPh>
    <rPh sb="15" eb="17">
      <t>トキドキ</t>
    </rPh>
    <rPh sb="17" eb="19">
      <t>テントウ</t>
    </rPh>
    <rPh sb="19" eb="21">
      <t>コンワ</t>
    </rPh>
    <phoneticPr fontId="2"/>
  </si>
  <si>
    <r>
      <rPr>
        <sz val="6"/>
        <color theme="1"/>
        <rFont val="ＭＳ Ｐゴシック"/>
        <family val="2"/>
        <charset val="128"/>
      </rPr>
      <t>遠心分離後のサンプル上清</t>
    </r>
    <r>
      <rPr>
        <sz val="6"/>
        <color theme="1"/>
        <rFont val="Arial"/>
        <family val="2"/>
      </rPr>
      <t>40ul</t>
    </r>
    <r>
      <rPr>
        <sz val="6"/>
        <color theme="1"/>
        <rFont val="ＭＳ Ｐゴシック"/>
        <family val="2"/>
        <charset val="128"/>
      </rPr>
      <t>を新しい</t>
    </r>
    <r>
      <rPr>
        <sz val="6"/>
        <color theme="1"/>
        <rFont val="Arial"/>
        <family val="2"/>
      </rPr>
      <t>1.5ml tube</t>
    </r>
    <r>
      <rPr>
        <sz val="6"/>
        <color theme="1"/>
        <rFont val="ＭＳ Ｐゴシック"/>
        <family val="2"/>
        <charset val="128"/>
      </rPr>
      <t>に移す</t>
    </r>
    <rPh sb="0" eb="2">
      <t>エンシン</t>
    </rPh>
    <rPh sb="2" eb="4">
      <t>ブンリ</t>
    </rPh>
    <rPh sb="4" eb="5">
      <t>ゴ</t>
    </rPh>
    <rPh sb="10" eb="12">
      <t>ジョウセイ</t>
    </rPh>
    <rPh sb="17" eb="18">
      <t>アタラ</t>
    </rPh>
    <rPh sb="31" eb="32">
      <t>ウツ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</si>
  <si>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70% EtOH 200ul</t>
    </r>
    <r>
      <rPr>
        <sz val="6"/>
        <color theme="1"/>
        <rFont val="ＭＳ Ｐゴシック"/>
        <family val="2"/>
        <charset val="128"/>
      </rPr>
      <t>で懸濁</t>
    </r>
    <rPh sb="5" eb="6">
      <t>ト</t>
    </rPh>
    <rPh sb="7" eb="8">
      <t>ノゾ</t>
    </rPh>
    <rPh sb="45" eb="47">
      <t>ケンダク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</si>
  <si>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200ul Desulfonation buffer</t>
    </r>
    <r>
      <rPr>
        <sz val="6"/>
        <color theme="1"/>
        <rFont val="ＭＳ Ｐゴシック"/>
        <family val="2"/>
        <charset val="128"/>
      </rPr>
      <t>を加え懸濁</t>
    </r>
    <rPh sb="57" eb="58">
      <t>クワ</t>
    </rPh>
    <rPh sb="59" eb="61">
      <t>ケンダク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</si>
  <si>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70% EtOH 200ul</t>
    </r>
    <r>
      <rPr>
        <sz val="6"/>
        <color theme="1"/>
        <rFont val="ＭＳ Ｐゴシック"/>
        <family val="2"/>
        <charset val="128"/>
      </rPr>
      <t>で懸濁×</t>
    </r>
    <r>
      <rPr>
        <sz val="6"/>
        <color theme="1"/>
        <rFont val="Arial"/>
        <family val="2"/>
      </rPr>
      <t>2</t>
    </r>
    <rPh sb="5" eb="6">
      <t>ト</t>
    </rPh>
    <rPh sb="7" eb="8">
      <t>ノゾ</t>
    </rPh>
    <rPh sb="45" eb="47">
      <t>ケンダク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</si>
  <si>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150ul 70% EtOH</t>
    </r>
    <r>
      <rPr>
        <sz val="6"/>
        <color theme="1"/>
        <rFont val="ＭＳ Ｐゴシック"/>
        <family val="2"/>
        <charset val="128"/>
      </rPr>
      <t>で懸濁</t>
    </r>
    <r>
      <rPr>
        <sz val="6"/>
        <color theme="1"/>
        <rFont val="Arial"/>
        <family val="2"/>
      </rPr>
      <t>×2</t>
    </r>
    <rPh sb="5" eb="6">
      <t>ト</t>
    </rPh>
    <rPh sb="7" eb="8">
      <t>ノゾ</t>
    </rPh>
    <rPh sb="41" eb="43">
      <t>ケンダク</t>
    </rPh>
    <phoneticPr fontId="8"/>
  </si>
  <si>
    <r>
      <t>Oxidant solution(-20</t>
    </r>
    <r>
      <rPr>
        <sz val="6"/>
        <color theme="1"/>
        <rFont val="ＭＳ Ｐゴシック"/>
        <family val="3"/>
        <charset val="128"/>
      </rPr>
      <t>℃</t>
    </r>
    <r>
      <rPr>
        <sz val="6"/>
        <color theme="1"/>
        <rFont val="Arial"/>
        <family val="2"/>
      </rPr>
      <t>)</t>
    </r>
    <r>
      <rPr>
        <sz val="6"/>
        <color theme="1"/>
        <rFont val="ＭＳ Ｐゴシック"/>
        <family val="3"/>
        <charset val="128"/>
      </rPr>
      <t>と水をそれぞれのサンプルに加える</t>
    </r>
    <rPh sb="23" eb="24">
      <t>ミズ</t>
    </rPh>
    <rPh sb="35" eb="36">
      <t>クワ</t>
    </rPh>
    <phoneticPr fontId="8"/>
  </si>
  <si>
    <r>
      <t>10ul Denaturing solution(R.T.)</t>
    </r>
    <r>
      <rPr>
        <sz val="6"/>
        <color theme="1"/>
        <rFont val="ＭＳ Ｐゴシック"/>
        <family val="2"/>
        <charset val="128"/>
      </rPr>
      <t>で懸濁</t>
    </r>
    <rPh sb="31" eb="33">
      <t>ケンダク</t>
    </rPh>
    <phoneticPr fontId="8"/>
  </si>
  <si>
    <t>Bisulfite reagent(R.T.)</t>
  </si>
  <si>
    <t>aliquot</t>
    <phoneticPr fontId="2"/>
  </si>
  <si>
    <t>ul</t>
    <phoneticPr fontId="2"/>
  </si>
  <si>
    <r>
      <t>Bisulfite reagent Solution</t>
    </r>
    <r>
      <rPr>
        <sz val="6"/>
        <color theme="1"/>
        <rFont val="ＭＳ Ｐゴシック"/>
        <family val="3"/>
        <charset val="128"/>
      </rPr>
      <t>を準備</t>
    </r>
    <phoneticPr fontId="2"/>
  </si>
  <si>
    <r>
      <t xml:space="preserve">Bisulfite reagent Solution 30ul </t>
    </r>
    <r>
      <rPr>
        <sz val="6"/>
        <color theme="1"/>
        <rFont val="ＭＳ Ｐゴシック"/>
        <family val="2"/>
        <charset val="128"/>
      </rPr>
      <t>各サンプルに加える</t>
    </r>
    <rPh sb="32" eb="33">
      <t>カク</t>
    </rPh>
    <rPh sb="38" eb="39">
      <t>クワ</t>
    </rPh>
    <phoneticPr fontId="8"/>
  </si>
  <si>
    <r>
      <t>Bisulfite Conversion</t>
    </r>
    <r>
      <rPr>
        <sz val="6"/>
        <color theme="1"/>
        <rFont val="ＭＳ Ｐゴシック"/>
        <family val="3"/>
        <charset val="128"/>
      </rPr>
      <t>準備</t>
    </r>
    <rPh sb="20" eb="22">
      <t>ジュンビ</t>
    </rPh>
    <phoneticPr fontId="8"/>
  </si>
  <si>
    <r>
      <t>Day1 9/19(</t>
    </r>
    <r>
      <rPr>
        <sz val="6"/>
        <rFont val="ＭＳ Ｐゴシック"/>
        <family val="3"/>
        <charset val="128"/>
      </rPr>
      <t>水</t>
    </r>
    <r>
      <rPr>
        <sz val="6"/>
        <rFont val="Arial"/>
        <family val="2"/>
      </rPr>
      <t>)</t>
    </r>
    <rPh sb="10" eb="11">
      <t>スイ</t>
    </rPh>
    <phoneticPr fontId="4"/>
  </si>
  <si>
    <r>
      <t>Day2 9/20(</t>
    </r>
    <r>
      <rPr>
        <sz val="6"/>
        <rFont val="ＭＳ Ｐゴシック"/>
        <family val="3"/>
        <charset val="128"/>
      </rPr>
      <t>木</t>
    </r>
    <r>
      <rPr>
        <sz val="6"/>
        <rFont val="Arial"/>
        <family val="2"/>
      </rPr>
      <t>)</t>
    </r>
    <rPh sb="10" eb="11">
      <t>キ</t>
    </rPh>
    <phoneticPr fontId="4"/>
  </si>
  <si>
    <r>
      <t>10ul Ultra Pure water</t>
    </r>
    <r>
      <rPr>
        <sz val="6"/>
        <color theme="1"/>
        <rFont val="ＭＳ Ｐゴシック"/>
        <family val="2"/>
        <charset val="128"/>
      </rPr>
      <t>をサンプルに加え、</t>
    </r>
    <r>
      <rPr>
        <sz val="6"/>
        <color theme="1"/>
        <rFont val="Arial"/>
        <family val="2"/>
      </rPr>
      <t>1.5ml tube</t>
    </r>
    <r>
      <rPr>
        <sz val="6"/>
        <color theme="1"/>
        <rFont val="ＭＳ Ｐゴシック"/>
        <family val="2"/>
        <charset val="128"/>
      </rPr>
      <t>に移す</t>
    </r>
    <rPh sb="27" eb="28">
      <t>クワ</t>
    </rPh>
    <rPh sb="41" eb="42">
      <t>ウツ</t>
    </rPh>
    <phoneticPr fontId="8"/>
  </si>
  <si>
    <t>Bisulfite Diluent(R.T.)</t>
    <phoneticPr fontId="2"/>
  </si>
  <si>
    <r>
      <t>Day3 10/3(</t>
    </r>
    <r>
      <rPr>
        <sz val="6"/>
        <rFont val="ＭＳ Ｐゴシック"/>
        <family val="3"/>
        <charset val="128"/>
      </rPr>
      <t>水</t>
    </r>
    <r>
      <rPr>
        <sz val="6"/>
        <rFont val="Arial"/>
        <family val="2"/>
      </rPr>
      <t>)</t>
    </r>
    <rPh sb="10" eb="11">
      <t>スイ</t>
    </rPh>
    <phoneticPr fontId="4"/>
  </si>
  <si>
    <r>
      <t>Day1 9/10(</t>
    </r>
    <r>
      <rPr>
        <sz val="6"/>
        <rFont val="ＭＳ Ｐゴシック"/>
        <family val="3"/>
        <charset val="128"/>
      </rPr>
      <t>月</t>
    </r>
    <r>
      <rPr>
        <sz val="6"/>
        <rFont val="Arial"/>
        <family val="2"/>
      </rPr>
      <t>)</t>
    </r>
    <rPh sb="10" eb="11">
      <t>ツキ</t>
    </rPh>
    <phoneticPr fontId="4"/>
  </si>
  <si>
    <t>Mouse DNA</t>
    <phoneticPr fontId="2"/>
  </si>
  <si>
    <t>別紙</t>
    <rPh sb="0" eb="2">
      <t>ベッシ</t>
    </rPh>
    <phoneticPr fontId="2"/>
  </si>
  <si>
    <t>アセトニトリル：花見さんからもらう</t>
    <rPh sb="8" eb="10">
      <t>ハナミ</t>
    </rPh>
    <phoneticPr fontId="2"/>
  </si>
  <si>
    <r>
      <rPr>
        <sz val="6"/>
        <color theme="1"/>
        <rFont val="ＭＳ Ｐゴシック"/>
        <family val="3"/>
        <charset val="128"/>
      </rPr>
      <t>取り出したサンプルは</t>
    </r>
    <r>
      <rPr>
        <sz val="6"/>
        <color theme="1"/>
        <rFont val="Arial"/>
        <family val="2"/>
      </rPr>
      <t>on ice</t>
    </r>
    <r>
      <rPr>
        <sz val="6"/>
        <color theme="1"/>
        <rFont val="ＭＳ Ｐゴシック"/>
        <family val="3"/>
        <charset val="128"/>
      </rPr>
      <t>→</t>
    </r>
    <r>
      <rPr>
        <sz val="6"/>
        <color theme="1"/>
        <rFont val="Arial"/>
        <family val="2"/>
      </rPr>
      <t>1.5ul tube</t>
    </r>
    <r>
      <rPr>
        <sz val="6"/>
        <color theme="1"/>
        <rFont val="ＭＳ Ｐゴシック"/>
        <family val="3"/>
        <charset val="128"/>
      </rPr>
      <t>に移す</t>
    </r>
    <rPh sb="0" eb="1">
      <t>ト</t>
    </rPh>
    <rPh sb="2" eb="3">
      <t>ダ</t>
    </rPh>
    <rPh sb="28" eb="29">
      <t>ウツ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</si>
  <si>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70% EtOH 200ul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wash</t>
    </r>
    <rPh sb="5" eb="6">
      <t>ト</t>
    </rPh>
    <rPh sb="7" eb="8">
      <t>ノゾ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</si>
  <si>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200ul Desulfonation buffer</t>
    </r>
    <r>
      <rPr>
        <sz val="6"/>
        <color theme="1"/>
        <rFont val="ＭＳ Ｐゴシック"/>
        <family val="2"/>
        <charset val="128"/>
      </rPr>
      <t>を加えピペッティング</t>
    </r>
    <rPh sb="57" eb="58">
      <t>クワ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</si>
  <si>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70% EtOH 200ul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wash×2</t>
    </r>
    <phoneticPr fontId="8"/>
  </si>
  <si>
    <r>
      <t>Day2 9/11(</t>
    </r>
    <r>
      <rPr>
        <sz val="6"/>
        <rFont val="ＭＳ Ｐゴシック"/>
        <family val="3"/>
        <charset val="128"/>
      </rPr>
      <t>火</t>
    </r>
    <r>
      <rPr>
        <sz val="6"/>
        <rFont val="Arial"/>
        <family val="2"/>
      </rPr>
      <t>)</t>
    </r>
    <rPh sb="10" eb="11">
      <t>ヒ</t>
    </rPh>
    <phoneticPr fontId="4"/>
  </si>
  <si>
    <t>0353-32
PART NUMBER</t>
    <phoneticPr fontId="2"/>
  </si>
  <si>
    <t>VIAL NUMBER</t>
    <phoneticPr fontId="2"/>
  </si>
  <si>
    <t>S02140</t>
    <phoneticPr fontId="2"/>
  </si>
  <si>
    <t>L2V20DR-BC1</t>
    <phoneticPr fontId="2"/>
  </si>
  <si>
    <t>AACCAG</t>
    <phoneticPr fontId="2"/>
  </si>
  <si>
    <t>S02141</t>
  </si>
  <si>
    <t>L2V20DR-BC2</t>
  </si>
  <si>
    <t>TGGTGA</t>
    <phoneticPr fontId="2"/>
  </si>
  <si>
    <t>S02142</t>
  </si>
  <si>
    <t>L2V20DR-BC3</t>
  </si>
  <si>
    <t>AGTGAG</t>
    <phoneticPr fontId="2"/>
  </si>
  <si>
    <t>S02143</t>
  </si>
  <si>
    <t>L2V20DR-BC4</t>
  </si>
  <si>
    <t>GCACTA</t>
    <phoneticPr fontId="2"/>
  </si>
  <si>
    <t>S02144</t>
  </si>
  <si>
    <t>L2V20DR-BC5</t>
  </si>
  <si>
    <t>ACCTCA</t>
    <phoneticPr fontId="2"/>
  </si>
  <si>
    <t>S02145</t>
  </si>
  <si>
    <t>L2V20DR-BC6</t>
  </si>
  <si>
    <t>GTGCTT</t>
    <phoneticPr fontId="2"/>
  </si>
  <si>
    <t>S02146</t>
  </si>
  <si>
    <t>L2V20DR-BC7</t>
  </si>
  <si>
    <t>AAGCCT</t>
    <phoneticPr fontId="2"/>
  </si>
  <si>
    <t>S02147</t>
  </si>
  <si>
    <t>L2V20DR-BC8</t>
  </si>
  <si>
    <t>GTCGTA</t>
    <phoneticPr fontId="2"/>
  </si>
  <si>
    <t>S02148</t>
  </si>
  <si>
    <t>L2V20DR-BC9</t>
  </si>
  <si>
    <t>AAGAGG</t>
  </si>
  <si>
    <t>S02149</t>
  </si>
  <si>
    <t>L2V20DR-BC10</t>
  </si>
  <si>
    <t>GGAGAA</t>
    <phoneticPr fontId="2"/>
  </si>
  <si>
    <t>S02150</t>
  </si>
  <si>
    <t>L2V20DR-BC11</t>
  </si>
  <si>
    <t>AGCATG</t>
    <phoneticPr fontId="2"/>
  </si>
  <si>
    <t>S02151</t>
  </si>
  <si>
    <t>L2V20DR-BC12</t>
  </si>
  <si>
    <t>GAGTCA</t>
    <phoneticPr fontId="2"/>
  </si>
  <si>
    <t>S02152</t>
  </si>
  <si>
    <t>L2V20DR-BC13</t>
  </si>
  <si>
    <t>CGTAGA</t>
    <phoneticPr fontId="2"/>
  </si>
  <si>
    <t>S02153</t>
  </si>
  <si>
    <t>L2V20DR-BC14</t>
  </si>
  <si>
    <t>TCAGAG</t>
    <phoneticPr fontId="2"/>
  </si>
  <si>
    <t>S02154</t>
  </si>
  <si>
    <t>L2V20DR-BC15</t>
  </si>
  <si>
    <t>CACAGT</t>
    <phoneticPr fontId="2"/>
  </si>
  <si>
    <t>S02155</t>
  </si>
  <si>
    <t>L2V20DR-BC16</t>
  </si>
  <si>
    <t>TTGGCA</t>
    <phoneticPr fontId="2"/>
  </si>
  <si>
    <t>Bisulfite</t>
    <phoneticPr fontId="2"/>
  </si>
  <si>
    <t>oxBSF</t>
    <phoneticPr fontId="2"/>
  </si>
  <si>
    <t>3 weeks</t>
    <phoneticPr fontId="2"/>
  </si>
  <si>
    <t>GF</t>
    <phoneticPr fontId="2"/>
  </si>
  <si>
    <t>Bisulfite</t>
    <phoneticPr fontId="2"/>
  </si>
  <si>
    <t>+</t>
    <phoneticPr fontId="2"/>
  </si>
  <si>
    <t>-</t>
    <phoneticPr fontId="2"/>
  </si>
  <si>
    <t>17 weeks</t>
    <phoneticPr fontId="2"/>
  </si>
  <si>
    <t>SPF</t>
    <phoneticPr fontId="2"/>
  </si>
  <si>
    <t>1.5 year</t>
    <phoneticPr fontId="2"/>
  </si>
  <si>
    <t>3 weeks</t>
    <phoneticPr fontId="2"/>
  </si>
  <si>
    <t>3 weeks</t>
    <phoneticPr fontId="2"/>
  </si>
  <si>
    <t>17 weeks</t>
    <phoneticPr fontId="2"/>
  </si>
  <si>
    <t>17 weeks</t>
    <phoneticPr fontId="2"/>
  </si>
  <si>
    <t>17 weeks</t>
    <phoneticPr fontId="2"/>
  </si>
  <si>
    <t>1.5 year</t>
    <phoneticPr fontId="2"/>
  </si>
  <si>
    <t>1.5 year</t>
    <phoneticPr fontId="2"/>
  </si>
  <si>
    <t>3 weeks</t>
    <phoneticPr fontId="2"/>
  </si>
  <si>
    <t>17 weeks</t>
    <phoneticPr fontId="2"/>
  </si>
  <si>
    <t>17 weeks</t>
    <phoneticPr fontId="2"/>
  </si>
  <si>
    <t>1.5 year</t>
    <phoneticPr fontId="2"/>
  </si>
  <si>
    <t xml:space="preserve">Adaptor </t>
    <phoneticPr fontId="2"/>
  </si>
  <si>
    <t>ID No.</t>
    <phoneticPr fontId="2"/>
  </si>
  <si>
    <t>Library Amplification (cycle)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</si>
</sst>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1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6"/>
      <name val="Arial"/>
      <family val="2"/>
    </font>
    <font>
      <sz val="6"/>
      <name val="ＭＳ Ｐゴシック"/>
      <family val="3"/>
      <charset val="128"/>
    </font>
    <font>
      <sz val="6"/>
      <name val="Arial"/>
      <family val="2"/>
    </font>
    <font>
      <sz val="6"/>
      <color rgb="FF000000"/>
      <name val="Arial"/>
      <family val="2"/>
    </font>
    <font>
      <sz val="6"/>
      <color theme="1"/>
      <name val="Arial"/>
      <family val="2"/>
    </font>
    <font>
      <sz val="6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</font>
    <font>
      <sz val="6"/>
      <color rgb="FFFF0000"/>
      <name val="Arial"/>
      <family val="2"/>
    </font>
    <font>
      <sz val="6"/>
      <color rgb="FFFF0000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6"/>
      <color theme="0"/>
      <name val="Arial"/>
      <family val="2"/>
    </font>
    <font>
      <sz val="6"/>
      <color theme="0"/>
      <name val="ＭＳ Ｐゴシック"/>
      <family val="3"/>
      <charset val="128"/>
    </font>
    <font>
      <b/>
      <sz val="6"/>
      <color rgb="FFFF0000"/>
      <name val="Arial"/>
      <family val="2"/>
    </font>
    <font>
      <b/>
      <sz val="6"/>
      <color rgb="FFFF0000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9"/>
      </left>
      <right style="thick">
        <color auto="1"/>
      </right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8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0" fillId="2" borderId="20" xfId="0" applyFill="1" applyBorder="1"/>
    <xf numFmtId="0" fontId="0" fillId="0" borderId="22" xfId="0" applyBorder="1"/>
    <xf numFmtId="0" fontId="0" fillId="0" borderId="16" xfId="0" applyBorder="1"/>
    <xf numFmtId="0" fontId="0" fillId="2" borderId="16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76" fontId="0" fillId="0" borderId="28" xfId="0" applyNumberFormat="1" applyBorder="1" applyAlignment="1">
      <alignment horizontal="center" vertical="center" wrapText="1"/>
    </xf>
    <xf numFmtId="176" fontId="0" fillId="0" borderId="29" xfId="0" applyNumberFormat="1" applyBorder="1"/>
    <xf numFmtId="176" fontId="0" fillId="0" borderId="30" xfId="0" applyNumberFormat="1" applyBorder="1"/>
    <xf numFmtId="176" fontId="0" fillId="0" borderId="31" xfId="0" applyNumberFormat="1" applyBorder="1"/>
    <xf numFmtId="0" fontId="3" fillId="3" borderId="0" xfId="1" applyFont="1" applyFill="1">
      <alignment vertical="center"/>
    </xf>
    <xf numFmtId="0" fontId="5" fillId="3" borderId="0" xfId="1" applyFont="1" applyFill="1">
      <alignment vertical="center"/>
    </xf>
    <xf numFmtId="0" fontId="5" fillId="3" borderId="0" xfId="1" applyFont="1" applyFill="1" applyAlignment="1">
      <alignment horizontal="right" vertical="center"/>
    </xf>
    <xf numFmtId="0" fontId="5" fillId="0" borderId="0" xfId="1" applyFont="1" applyFill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right" vertical="center"/>
    </xf>
    <xf numFmtId="0" fontId="6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3" borderId="0" xfId="1" applyFont="1" applyFill="1" applyAlignment="1">
      <alignment horizontal="left"/>
    </xf>
    <xf numFmtId="0" fontId="5" fillId="4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left"/>
    </xf>
    <xf numFmtId="0" fontId="5" fillId="0" borderId="0" xfId="1" applyFont="1" applyFill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0" xfId="1" applyFont="1">
      <alignment vertical="center"/>
    </xf>
    <xf numFmtId="0" fontId="10" fillId="0" borderId="0" xfId="1" applyFont="1">
      <alignment vertical="center"/>
    </xf>
    <xf numFmtId="0" fontId="12" fillId="0" borderId="0" xfId="1" applyFont="1">
      <alignment vertical="center"/>
    </xf>
    <xf numFmtId="0" fontId="5" fillId="0" borderId="0" xfId="1" applyFont="1" applyFill="1" applyAlignment="1">
      <alignment horizontal="left" vertical="center"/>
    </xf>
    <xf numFmtId="0" fontId="7" fillId="0" borderId="32" xfId="1" applyFont="1" applyBorder="1">
      <alignment vertical="center"/>
    </xf>
    <xf numFmtId="0" fontId="7" fillId="6" borderId="0" xfId="1" applyFont="1" applyFill="1">
      <alignment vertical="center"/>
    </xf>
    <xf numFmtId="0" fontId="7" fillId="0" borderId="33" xfId="1" applyFont="1" applyBorder="1">
      <alignment vertical="center"/>
    </xf>
    <xf numFmtId="0" fontId="7" fillId="0" borderId="0" xfId="1" applyFont="1" applyFill="1">
      <alignment vertical="center"/>
    </xf>
    <xf numFmtId="0" fontId="7" fillId="0" borderId="0" xfId="1" applyFont="1" applyFill="1" applyBorder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Border="1">
      <alignment vertical="center"/>
    </xf>
    <xf numFmtId="0" fontId="13" fillId="9" borderId="0" xfId="1" applyFont="1" applyFill="1">
      <alignment vertical="center"/>
    </xf>
    <xf numFmtId="0" fontId="7" fillId="9" borderId="0" xfId="1" applyFont="1" applyFill="1">
      <alignment vertical="center"/>
    </xf>
    <xf numFmtId="0" fontId="13" fillId="0" borderId="0" xfId="1" applyFont="1" applyFill="1">
      <alignment vertical="center"/>
    </xf>
    <xf numFmtId="0" fontId="7" fillId="0" borderId="34" xfId="1" applyFont="1" applyBorder="1">
      <alignment vertical="center"/>
    </xf>
    <xf numFmtId="0" fontId="7" fillId="0" borderId="35" xfId="1" applyFont="1" applyBorder="1">
      <alignment vertical="center"/>
    </xf>
    <xf numFmtId="0" fontId="7" fillId="0" borderId="36" xfId="1" applyFont="1" applyBorder="1">
      <alignment vertical="center"/>
    </xf>
    <xf numFmtId="0" fontId="7" fillId="0" borderId="37" xfId="1" applyFont="1" applyBorder="1">
      <alignment vertical="center"/>
    </xf>
    <xf numFmtId="0" fontId="15" fillId="0" borderId="0" xfId="1" applyFont="1" applyAlignment="1">
      <alignment horizontal="center" vertical="center"/>
    </xf>
    <xf numFmtId="0" fontId="7" fillId="0" borderId="39" xfId="1" applyFont="1" applyBorder="1">
      <alignment vertical="center"/>
    </xf>
    <xf numFmtId="0" fontId="7" fillId="0" borderId="40" xfId="1" applyFont="1" applyBorder="1">
      <alignment vertical="center"/>
    </xf>
    <xf numFmtId="0" fontId="7" fillId="0" borderId="0" xfId="1" applyFont="1" applyAlignment="1">
      <alignment horizontal="center" vertical="center" wrapText="1"/>
    </xf>
    <xf numFmtId="0" fontId="7" fillId="10" borderId="0" xfId="1" applyFont="1" applyFill="1" applyAlignment="1">
      <alignment horizontal="left" vertical="center"/>
    </xf>
    <xf numFmtId="0" fontId="7" fillId="0" borderId="41" xfId="1" applyFont="1" applyBorder="1">
      <alignment vertical="center"/>
    </xf>
    <xf numFmtId="0" fontId="7" fillId="0" borderId="42" xfId="1" applyFont="1" applyBorder="1">
      <alignment vertical="center"/>
    </xf>
    <xf numFmtId="0" fontId="7" fillId="0" borderId="0" xfId="1" applyFont="1" applyAlignment="1">
      <alignment horizontal="center" vertical="center"/>
    </xf>
    <xf numFmtId="177" fontId="0" fillId="0" borderId="0" xfId="0" applyNumberFormat="1"/>
    <xf numFmtId="0" fontId="0" fillId="11" borderId="8" xfId="0" applyFill="1" applyBorder="1"/>
    <xf numFmtId="0" fontId="0" fillId="11" borderId="1" xfId="0" applyFill="1" applyBorder="1"/>
    <xf numFmtId="176" fontId="0" fillId="11" borderId="1" xfId="0" applyNumberFormat="1" applyFill="1" applyBorder="1"/>
    <xf numFmtId="177" fontId="0" fillId="12" borderId="1" xfId="0" applyNumberFormat="1" applyFill="1" applyBorder="1"/>
    <xf numFmtId="177" fontId="0" fillId="11" borderId="1" xfId="0" applyNumberFormat="1" applyFill="1" applyBorder="1"/>
    <xf numFmtId="176" fontId="0" fillId="0" borderId="1" xfId="0" applyNumberFormat="1" applyBorder="1"/>
    <xf numFmtId="177" fontId="0" fillId="0" borderId="1" xfId="0" applyNumberFormat="1" applyBorder="1"/>
    <xf numFmtId="176" fontId="0" fillId="0" borderId="5" xfId="0" applyNumberFormat="1" applyBorder="1"/>
    <xf numFmtId="176" fontId="0" fillId="11" borderId="8" xfId="0" applyNumberFormat="1" applyFill="1" applyBorder="1"/>
    <xf numFmtId="177" fontId="0" fillId="11" borderId="8" xfId="0" applyNumberFormat="1" applyFill="1" applyBorder="1"/>
    <xf numFmtId="177" fontId="0" fillId="12" borderId="8" xfId="0" applyNumberFormat="1" applyFill="1" applyBorder="1"/>
    <xf numFmtId="176" fontId="0" fillId="0" borderId="8" xfId="0" applyNumberFormat="1" applyBorder="1"/>
    <xf numFmtId="177" fontId="0" fillId="0" borderId="8" xfId="0" applyNumberFormat="1" applyBorder="1"/>
    <xf numFmtId="176" fontId="0" fillId="0" borderId="11" xfId="0" applyNumberFormat="1" applyBorder="1"/>
    <xf numFmtId="177" fontId="0" fillId="0" borderId="11" xfId="0" applyNumberFormat="1" applyBorder="1"/>
    <xf numFmtId="177" fontId="0" fillId="11" borderId="3" xfId="0" applyNumberFormat="1" applyFill="1" applyBorder="1"/>
    <xf numFmtId="0" fontId="0" fillId="0" borderId="3" xfId="0" applyBorder="1"/>
    <xf numFmtId="0" fontId="0" fillId="0" borderId="12" xfId="0" applyBorder="1"/>
    <xf numFmtId="0" fontId="0" fillId="0" borderId="9" xfId="0" applyBorder="1"/>
    <xf numFmtId="177" fontId="0" fillId="0" borderId="5" xfId="0" applyNumberFormat="1" applyBorder="1"/>
    <xf numFmtId="0" fontId="0" fillId="0" borderId="6" xfId="0" applyBorder="1"/>
    <xf numFmtId="177" fontId="0" fillId="11" borderId="9" xfId="0" applyNumberFormat="1" applyFill="1" applyBorder="1"/>
    <xf numFmtId="176" fontId="0" fillId="0" borderId="14" xfId="0" applyNumberFormat="1" applyBorder="1" applyAlignment="1">
      <alignment horizontal="center" vertical="center" wrapText="1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 wrapText="1"/>
    </xf>
    <xf numFmtId="0" fontId="7" fillId="0" borderId="0" xfId="1" applyFont="1" applyAlignment="1">
      <alignment horizontal="right" vertical="center"/>
    </xf>
    <xf numFmtId="0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0" fontId="0" fillId="2" borderId="3" xfId="0" applyFill="1" applyBorder="1"/>
    <xf numFmtId="0" fontId="0" fillId="0" borderId="8" xfId="0" applyFill="1" applyBorder="1"/>
    <xf numFmtId="176" fontId="0" fillId="0" borderId="8" xfId="0" applyNumberFormat="1" applyFill="1" applyBorder="1"/>
    <xf numFmtId="177" fontId="0" fillId="0" borderId="8" xfId="0" applyNumberFormat="1" applyFill="1" applyBorder="1"/>
    <xf numFmtId="177" fontId="0" fillId="0" borderId="9" xfId="0" applyNumberFormat="1" applyFill="1" applyBorder="1"/>
    <xf numFmtId="0" fontId="0" fillId="0" borderId="1" xfId="0" applyFill="1" applyBorder="1"/>
    <xf numFmtId="176" fontId="0" fillId="0" borderId="1" xfId="0" applyNumberFormat="1" applyFill="1" applyBorder="1"/>
    <xf numFmtId="177" fontId="0" fillId="0" borderId="1" xfId="0" applyNumberFormat="1" applyFill="1" applyBorder="1"/>
    <xf numFmtId="177" fontId="0" fillId="0" borderId="3" xfId="0" applyNumberFormat="1" applyFill="1" applyBorder="1"/>
    <xf numFmtId="177" fontId="0" fillId="13" borderId="1" xfId="0" applyNumberFormat="1" applyFill="1" applyBorder="1"/>
    <xf numFmtId="177" fontId="0" fillId="2" borderId="3" xfId="0" applyNumberFormat="1" applyFill="1" applyBorder="1"/>
    <xf numFmtId="0" fontId="11" fillId="0" borderId="0" xfId="1" applyFont="1" applyAlignment="1">
      <alignment horizontal="right" vertical="center"/>
    </xf>
    <xf numFmtId="0" fontId="15" fillId="0" borderId="0" xfId="1" applyFont="1">
      <alignment vertical="center"/>
    </xf>
    <xf numFmtId="0" fontId="7" fillId="0" borderId="0" xfId="1" applyFont="1" applyBorder="1" applyAlignment="1">
      <alignment horizontal="center" vertical="center" wrapText="1"/>
    </xf>
    <xf numFmtId="0" fontId="4" fillId="0" borderId="0" xfId="1" applyFo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7" fillId="10" borderId="0" xfId="1" applyFont="1" applyFill="1" applyAlignment="1">
      <alignment horizontal="left" vertical="center"/>
    </xf>
    <xf numFmtId="0" fontId="7" fillId="0" borderId="0" xfId="1" applyFont="1" applyAlignment="1">
      <alignment horizontal="right" vertical="center"/>
    </xf>
    <xf numFmtId="0" fontId="7" fillId="0" borderId="38" xfId="1" applyFont="1" applyBorder="1" applyAlignment="1">
      <alignment horizontal="center" vertical="center" wrapText="1"/>
    </xf>
    <xf numFmtId="0" fontId="5" fillId="5" borderId="0" xfId="1" applyFont="1" applyFill="1" applyAlignment="1">
      <alignment horizontal="left" vertical="center"/>
    </xf>
    <xf numFmtId="0" fontId="7" fillId="5" borderId="0" xfId="1" applyFont="1" applyFill="1" applyAlignment="1">
      <alignment horizontal="left" vertical="center"/>
    </xf>
    <xf numFmtId="0" fontId="7" fillId="7" borderId="0" xfId="1" applyFont="1" applyFill="1" applyAlignment="1">
      <alignment horizontal="left" vertical="center"/>
    </xf>
    <xf numFmtId="0" fontId="7" fillId="8" borderId="0" xfId="1" applyFont="1" applyFill="1" applyAlignment="1">
      <alignment horizontal="left" vertical="center"/>
    </xf>
    <xf numFmtId="0" fontId="13" fillId="14" borderId="0" xfId="1" applyFont="1" applyFill="1" applyAlignment="1">
      <alignment horizontal="left" vertical="center"/>
    </xf>
    <xf numFmtId="0" fontId="7" fillId="6" borderId="0" xfId="1" applyFont="1" applyFill="1" applyAlignment="1">
      <alignment horizontal="left" vertical="center"/>
    </xf>
    <xf numFmtId="0" fontId="7" fillId="0" borderId="0" xfId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1161394</xdr:colOff>
      <xdr:row>124</xdr:row>
      <xdr:rowOff>5255</xdr:rowOff>
    </xdr:from>
    <xdr:to>
      <xdr:col>4</xdr:col>
      <xdr:colOff>1207113</xdr:colOff>
      <xdr:row>126</xdr:row>
      <xdr:rowOff>99848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731114" y="12593495"/>
          <a:ext cx="45719" cy="307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1161395</xdr:colOff>
      <xdr:row>138</xdr:row>
      <xdr:rowOff>10510</xdr:rowOff>
    </xdr:from>
    <xdr:to>
      <xdr:col>4</xdr:col>
      <xdr:colOff>1207114</xdr:colOff>
      <xdr:row>140</xdr:row>
      <xdr:rowOff>105103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31115" y="14008450"/>
          <a:ext cx="45719" cy="307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1161394</xdr:colOff>
      <xdr:row>131</xdr:row>
      <xdr:rowOff>5255</xdr:rowOff>
    </xdr:from>
    <xdr:to>
      <xdr:col>4</xdr:col>
      <xdr:colOff>1207113</xdr:colOff>
      <xdr:row>133</xdr:row>
      <xdr:rowOff>99848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731114" y="12593495"/>
          <a:ext cx="45719" cy="307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1161395</xdr:colOff>
      <xdr:row>145</xdr:row>
      <xdr:rowOff>10510</xdr:rowOff>
    </xdr:from>
    <xdr:to>
      <xdr:col>4</xdr:col>
      <xdr:colOff>1207114</xdr:colOff>
      <xdr:row>147</xdr:row>
      <xdr:rowOff>105103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731115" y="14008450"/>
          <a:ext cx="45719" cy="307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tabSelected="1" topLeftCell="C1" workbookViewId="0">
      <selection activeCell="J2" sqref="J2:J25"/>
    </sheetView>
  </sheetViews>
  <sheetFormatPr defaultRowHeight="13.2" x14ac:dyDescent="0.2"/>
  <sheetData>
    <row r="1" spans="3:12" ht="52.8" x14ac:dyDescent="0.2">
      <c r="C1" s="120" t="s">
        <v>274</v>
      </c>
      <c r="D1" s="120"/>
      <c r="E1" s="120" t="s">
        <v>9</v>
      </c>
      <c r="F1" s="121" t="s">
        <v>172</v>
      </c>
      <c r="G1" s="120" t="s">
        <v>8</v>
      </c>
      <c r="H1" s="120" t="s">
        <v>256</v>
      </c>
      <c r="I1" s="124" t="s">
        <v>273</v>
      </c>
      <c r="J1" s="124"/>
      <c r="K1" s="152" t="s">
        <v>275</v>
      </c>
      <c r="L1" s="152"/>
    </row>
    <row r="2" spans="3:12" x14ac:dyDescent="0.2">
      <c r="C2" s="2">
        <v>1</v>
      </c>
      <c r="D2" s="2" t="s">
        <v>254</v>
      </c>
      <c r="E2" s="2" t="s">
        <v>255</v>
      </c>
      <c r="F2" s="2" t="s">
        <v>0</v>
      </c>
      <c r="G2" s="2">
        <v>1</v>
      </c>
      <c r="H2" s="2" t="s">
        <v>257</v>
      </c>
      <c r="I2" s="122" t="s">
        <v>204</v>
      </c>
      <c r="J2" s="104" t="s">
        <v>206</v>
      </c>
      <c r="K2" s="2">
        <v>35</v>
      </c>
      <c r="L2" s="2">
        <v>12</v>
      </c>
    </row>
    <row r="3" spans="3:12" x14ac:dyDescent="0.2">
      <c r="C3" s="2">
        <v>2</v>
      </c>
      <c r="D3" s="2" t="s">
        <v>254</v>
      </c>
      <c r="E3" s="2" t="s">
        <v>255</v>
      </c>
      <c r="F3" s="2" t="s">
        <v>0</v>
      </c>
      <c r="G3" s="2">
        <v>1</v>
      </c>
      <c r="H3" s="2" t="s">
        <v>258</v>
      </c>
      <c r="I3" s="122" t="s">
        <v>207</v>
      </c>
      <c r="J3" s="104" t="s">
        <v>209</v>
      </c>
      <c r="K3" s="2">
        <v>35</v>
      </c>
      <c r="L3" s="2">
        <v>9</v>
      </c>
    </row>
    <row r="4" spans="3:12" x14ac:dyDescent="0.2">
      <c r="C4" s="2">
        <v>3</v>
      </c>
      <c r="D4" s="2" t="s">
        <v>262</v>
      </c>
      <c r="E4" s="2" t="s">
        <v>260</v>
      </c>
      <c r="F4" s="2" t="s">
        <v>0</v>
      </c>
      <c r="G4" s="2">
        <v>1</v>
      </c>
      <c r="H4" s="2" t="s">
        <v>257</v>
      </c>
      <c r="I4" s="122" t="s">
        <v>210</v>
      </c>
      <c r="J4" s="104" t="s">
        <v>212</v>
      </c>
      <c r="K4" s="2">
        <v>35</v>
      </c>
      <c r="L4" s="2">
        <v>9</v>
      </c>
    </row>
    <row r="5" spans="3:12" x14ac:dyDescent="0.2">
      <c r="C5" s="2">
        <v>4</v>
      </c>
      <c r="D5" s="2" t="s">
        <v>263</v>
      </c>
      <c r="E5" s="2" t="s">
        <v>260</v>
      </c>
      <c r="F5" s="2" t="s">
        <v>0</v>
      </c>
      <c r="G5" s="2">
        <v>1</v>
      </c>
      <c r="H5" s="2" t="s">
        <v>258</v>
      </c>
      <c r="I5" s="122" t="s">
        <v>213</v>
      </c>
      <c r="J5" s="104" t="s">
        <v>215</v>
      </c>
      <c r="K5" s="2">
        <v>35</v>
      </c>
      <c r="L5" s="2">
        <v>9</v>
      </c>
    </row>
    <row r="6" spans="3:12" x14ac:dyDescent="0.2">
      <c r="C6" s="2">
        <v>5</v>
      </c>
      <c r="D6" s="2" t="s">
        <v>259</v>
      </c>
      <c r="E6" s="2" t="s">
        <v>255</v>
      </c>
      <c r="F6" s="2" t="s">
        <v>0</v>
      </c>
      <c r="G6" s="2">
        <v>1</v>
      </c>
      <c r="H6" s="2" t="s">
        <v>257</v>
      </c>
      <c r="I6" s="122" t="s">
        <v>216</v>
      </c>
      <c r="J6" s="104" t="s">
        <v>218</v>
      </c>
      <c r="K6" s="2">
        <v>35</v>
      </c>
      <c r="L6" s="2">
        <v>12</v>
      </c>
    </row>
    <row r="7" spans="3:12" x14ac:dyDescent="0.2">
      <c r="C7" s="2">
        <v>6</v>
      </c>
      <c r="D7" s="104" t="s">
        <v>264</v>
      </c>
      <c r="E7" s="2" t="s">
        <v>255</v>
      </c>
      <c r="F7" s="2" t="s">
        <v>0</v>
      </c>
      <c r="G7" s="2">
        <v>1</v>
      </c>
      <c r="H7" s="2" t="s">
        <v>258</v>
      </c>
      <c r="I7" s="122" t="s">
        <v>219</v>
      </c>
      <c r="J7" s="104" t="s">
        <v>221</v>
      </c>
      <c r="K7" s="2">
        <v>35</v>
      </c>
      <c r="L7" s="2">
        <v>12</v>
      </c>
    </row>
    <row r="8" spans="3:12" x14ac:dyDescent="0.2">
      <c r="C8" s="2">
        <v>7</v>
      </c>
      <c r="D8" s="104" t="s">
        <v>265</v>
      </c>
      <c r="E8" s="2" t="s">
        <v>260</v>
      </c>
      <c r="F8" s="2" t="s">
        <v>0</v>
      </c>
      <c r="G8" s="2">
        <v>1</v>
      </c>
      <c r="H8" s="2" t="s">
        <v>257</v>
      </c>
      <c r="I8" s="122" t="s">
        <v>222</v>
      </c>
      <c r="J8" s="104" t="s">
        <v>224</v>
      </c>
      <c r="K8" s="2">
        <v>35</v>
      </c>
      <c r="L8" s="2">
        <v>9</v>
      </c>
    </row>
    <row r="9" spans="3:12" x14ac:dyDescent="0.2">
      <c r="C9" s="2">
        <v>8</v>
      </c>
      <c r="D9" s="2" t="s">
        <v>266</v>
      </c>
      <c r="E9" s="2" t="s">
        <v>260</v>
      </c>
      <c r="F9" s="2" t="s">
        <v>0</v>
      </c>
      <c r="G9" s="2">
        <v>1</v>
      </c>
      <c r="H9" s="2" t="s">
        <v>258</v>
      </c>
      <c r="I9" s="122" t="s">
        <v>225</v>
      </c>
      <c r="J9" s="104" t="s">
        <v>227</v>
      </c>
      <c r="K9" s="2">
        <v>35</v>
      </c>
      <c r="L9" s="2">
        <v>12</v>
      </c>
    </row>
    <row r="10" spans="3:12" x14ac:dyDescent="0.2">
      <c r="C10" s="2">
        <v>9</v>
      </c>
      <c r="D10" s="2" t="s">
        <v>261</v>
      </c>
      <c r="E10" s="2" t="s">
        <v>255</v>
      </c>
      <c r="F10" s="2" t="s">
        <v>0</v>
      </c>
      <c r="G10" s="2">
        <v>1</v>
      </c>
      <c r="H10" s="2" t="s">
        <v>257</v>
      </c>
      <c r="I10" s="122" t="s">
        <v>228</v>
      </c>
      <c r="J10" s="104" t="s">
        <v>230</v>
      </c>
      <c r="K10" s="2">
        <v>35</v>
      </c>
      <c r="L10" s="2">
        <v>12</v>
      </c>
    </row>
    <row r="11" spans="3:12" x14ac:dyDescent="0.2">
      <c r="C11" s="2">
        <v>10</v>
      </c>
      <c r="D11" s="104" t="s">
        <v>267</v>
      </c>
      <c r="E11" s="2" t="s">
        <v>255</v>
      </c>
      <c r="F11" s="2" t="s">
        <v>0</v>
      </c>
      <c r="G11" s="2">
        <v>1</v>
      </c>
      <c r="H11" s="2" t="s">
        <v>258</v>
      </c>
      <c r="I11" s="122" t="s">
        <v>231</v>
      </c>
      <c r="J11" s="104" t="s">
        <v>233</v>
      </c>
      <c r="K11" s="2">
        <v>35</v>
      </c>
      <c r="L11" s="2">
        <v>12</v>
      </c>
    </row>
    <row r="12" spans="3:12" x14ac:dyDescent="0.2">
      <c r="C12" s="2">
        <v>11</v>
      </c>
      <c r="D12" s="104" t="s">
        <v>268</v>
      </c>
      <c r="E12" s="2" t="s">
        <v>260</v>
      </c>
      <c r="F12" s="2" t="s">
        <v>0</v>
      </c>
      <c r="G12" s="2">
        <v>1</v>
      </c>
      <c r="H12" s="2" t="s">
        <v>257</v>
      </c>
      <c r="I12" s="122" t="s">
        <v>234</v>
      </c>
      <c r="J12" s="104" t="s">
        <v>236</v>
      </c>
      <c r="K12" s="2">
        <v>35</v>
      </c>
      <c r="L12" s="2">
        <v>12</v>
      </c>
    </row>
    <row r="13" spans="3:12" x14ac:dyDescent="0.2">
      <c r="C13" s="2">
        <v>12</v>
      </c>
      <c r="D13" s="104" t="s">
        <v>267</v>
      </c>
      <c r="E13" s="2" t="s">
        <v>260</v>
      </c>
      <c r="F13" s="2" t="s">
        <v>0</v>
      </c>
      <c r="G13" s="2">
        <v>1</v>
      </c>
      <c r="H13" s="2" t="s">
        <v>258</v>
      </c>
      <c r="I13" s="122" t="s">
        <v>237</v>
      </c>
      <c r="J13" s="104" t="s">
        <v>239</v>
      </c>
      <c r="K13" s="2">
        <v>35</v>
      </c>
      <c r="L13" s="2">
        <v>12</v>
      </c>
    </row>
    <row r="14" spans="3:12" x14ac:dyDescent="0.2">
      <c r="C14" s="2">
        <v>13</v>
      </c>
      <c r="D14" s="2" t="s">
        <v>254</v>
      </c>
      <c r="E14" s="2" t="s">
        <v>255</v>
      </c>
      <c r="F14" s="2" t="s">
        <v>0</v>
      </c>
      <c r="G14" s="104">
        <v>2</v>
      </c>
      <c r="H14" s="2" t="s">
        <v>257</v>
      </c>
      <c r="I14" s="122" t="s">
        <v>216</v>
      </c>
      <c r="J14" s="104" t="s">
        <v>218</v>
      </c>
      <c r="K14" s="2">
        <v>35</v>
      </c>
      <c r="L14" s="2">
        <v>9</v>
      </c>
    </row>
    <row r="15" spans="3:12" x14ac:dyDescent="0.2">
      <c r="C15" s="2">
        <v>14</v>
      </c>
      <c r="D15" s="104" t="s">
        <v>269</v>
      </c>
      <c r="E15" s="2" t="s">
        <v>255</v>
      </c>
      <c r="F15" s="2" t="s">
        <v>0</v>
      </c>
      <c r="G15" s="104">
        <v>2</v>
      </c>
      <c r="H15" s="2" t="s">
        <v>258</v>
      </c>
      <c r="I15" s="122" t="s">
        <v>219</v>
      </c>
      <c r="J15" s="104" t="s">
        <v>221</v>
      </c>
      <c r="K15" s="2">
        <v>35</v>
      </c>
      <c r="L15" s="2">
        <v>12</v>
      </c>
    </row>
    <row r="16" spans="3:12" x14ac:dyDescent="0.2">
      <c r="C16" s="2">
        <v>15</v>
      </c>
      <c r="D16" s="104" t="s">
        <v>263</v>
      </c>
      <c r="E16" s="2" t="s">
        <v>260</v>
      </c>
      <c r="F16" s="2" t="s">
        <v>0</v>
      </c>
      <c r="G16" s="104">
        <v>2</v>
      </c>
      <c r="H16" s="2" t="s">
        <v>257</v>
      </c>
      <c r="I16" s="122" t="s">
        <v>222</v>
      </c>
      <c r="J16" s="104" t="s">
        <v>224</v>
      </c>
      <c r="K16" s="2">
        <v>35</v>
      </c>
      <c r="L16" s="2">
        <v>12</v>
      </c>
    </row>
    <row r="17" spans="1:16" x14ac:dyDescent="0.2">
      <c r="C17" s="2">
        <v>16</v>
      </c>
      <c r="D17" s="2" t="s">
        <v>263</v>
      </c>
      <c r="E17" s="2" t="s">
        <v>260</v>
      </c>
      <c r="F17" s="2" t="s">
        <v>0</v>
      </c>
      <c r="G17" s="104">
        <v>2</v>
      </c>
      <c r="H17" s="2" t="s">
        <v>258</v>
      </c>
      <c r="I17" s="122" t="s">
        <v>225</v>
      </c>
      <c r="J17" s="104" t="s">
        <v>227</v>
      </c>
      <c r="K17" s="2">
        <v>35</v>
      </c>
      <c r="L17" s="2">
        <v>12</v>
      </c>
    </row>
    <row r="18" spans="1:16" x14ac:dyDescent="0.2">
      <c r="C18" s="2">
        <v>17</v>
      </c>
      <c r="D18" s="2" t="s">
        <v>259</v>
      </c>
      <c r="E18" s="2" t="s">
        <v>255</v>
      </c>
      <c r="F18" s="2" t="s">
        <v>0</v>
      </c>
      <c r="G18" s="104">
        <v>2</v>
      </c>
      <c r="H18" s="2" t="s">
        <v>257</v>
      </c>
      <c r="I18" s="122" t="s">
        <v>228</v>
      </c>
      <c r="J18" s="104" t="s">
        <v>230</v>
      </c>
      <c r="K18" s="2">
        <v>35</v>
      </c>
      <c r="L18" s="2">
        <v>12</v>
      </c>
    </row>
    <row r="19" spans="1:16" x14ac:dyDescent="0.2">
      <c r="C19" s="2">
        <v>18</v>
      </c>
      <c r="D19" s="104" t="s">
        <v>270</v>
      </c>
      <c r="E19" s="2" t="s">
        <v>255</v>
      </c>
      <c r="F19" s="2" t="s">
        <v>0</v>
      </c>
      <c r="G19" s="104">
        <v>2</v>
      </c>
      <c r="H19" s="2" t="s">
        <v>258</v>
      </c>
      <c r="I19" s="122" t="s">
        <v>231</v>
      </c>
      <c r="J19" s="104" t="s">
        <v>233</v>
      </c>
      <c r="K19" s="2">
        <v>35</v>
      </c>
      <c r="L19" s="2">
        <v>12</v>
      </c>
    </row>
    <row r="20" spans="1:16" x14ac:dyDescent="0.2">
      <c r="C20" s="2">
        <v>19</v>
      </c>
      <c r="D20" s="104" t="s">
        <v>266</v>
      </c>
      <c r="E20" s="2" t="s">
        <v>260</v>
      </c>
      <c r="F20" s="2" t="s">
        <v>0</v>
      </c>
      <c r="G20" s="104">
        <v>2</v>
      </c>
      <c r="H20" s="2" t="s">
        <v>257</v>
      </c>
      <c r="I20" s="122" t="s">
        <v>234</v>
      </c>
      <c r="J20" s="104" t="s">
        <v>236</v>
      </c>
      <c r="K20" s="2">
        <v>35</v>
      </c>
      <c r="L20" s="2">
        <v>12</v>
      </c>
    </row>
    <row r="21" spans="1:16" x14ac:dyDescent="0.2">
      <c r="C21" s="2">
        <v>20</v>
      </c>
      <c r="D21" s="104" t="s">
        <v>271</v>
      </c>
      <c r="E21" s="2" t="s">
        <v>260</v>
      </c>
      <c r="F21" s="2" t="s">
        <v>0</v>
      </c>
      <c r="G21" s="104">
        <v>2</v>
      </c>
      <c r="H21" s="2" t="s">
        <v>258</v>
      </c>
      <c r="I21" s="122" t="s">
        <v>237</v>
      </c>
      <c r="J21" s="104" t="s">
        <v>239</v>
      </c>
      <c r="K21" s="2">
        <v>35</v>
      </c>
      <c r="L21" s="2">
        <v>9</v>
      </c>
    </row>
    <row r="22" spans="1:16" x14ac:dyDescent="0.2">
      <c r="C22" s="2">
        <v>21</v>
      </c>
      <c r="D22" s="2" t="s">
        <v>261</v>
      </c>
      <c r="E22" s="2" t="s">
        <v>255</v>
      </c>
      <c r="F22" s="2" t="s">
        <v>0</v>
      </c>
      <c r="G22" s="104">
        <v>2</v>
      </c>
      <c r="H22" s="2" t="s">
        <v>257</v>
      </c>
      <c r="I22" s="123" t="s">
        <v>240</v>
      </c>
      <c r="J22" s="2" t="s">
        <v>242</v>
      </c>
      <c r="K22" s="2">
        <v>35</v>
      </c>
      <c r="L22" s="2">
        <v>12</v>
      </c>
    </row>
    <row r="23" spans="1:16" x14ac:dyDescent="0.2">
      <c r="C23" s="2">
        <v>22</v>
      </c>
      <c r="D23" s="104" t="s">
        <v>272</v>
      </c>
      <c r="E23" s="2" t="s">
        <v>255</v>
      </c>
      <c r="F23" s="2" t="s">
        <v>0</v>
      </c>
      <c r="G23" s="104">
        <v>2</v>
      </c>
      <c r="H23" s="2" t="s">
        <v>258</v>
      </c>
      <c r="I23" s="123" t="s">
        <v>243</v>
      </c>
      <c r="J23" s="2" t="s">
        <v>245</v>
      </c>
      <c r="K23" s="2">
        <v>35</v>
      </c>
      <c r="L23" s="2">
        <v>12</v>
      </c>
    </row>
    <row r="24" spans="1:16" x14ac:dyDescent="0.2">
      <c r="C24" s="2">
        <v>23</v>
      </c>
      <c r="D24" s="104" t="s">
        <v>267</v>
      </c>
      <c r="E24" s="2" t="s">
        <v>260</v>
      </c>
      <c r="F24" s="2" t="s">
        <v>0</v>
      </c>
      <c r="G24" s="104">
        <v>2</v>
      </c>
      <c r="H24" s="2" t="s">
        <v>257</v>
      </c>
      <c r="I24" s="123" t="s">
        <v>246</v>
      </c>
      <c r="J24" s="2" t="s">
        <v>248</v>
      </c>
      <c r="K24" s="2">
        <v>35</v>
      </c>
      <c r="L24" s="2">
        <v>12</v>
      </c>
    </row>
    <row r="25" spans="1:16" x14ac:dyDescent="0.2">
      <c r="C25" s="2">
        <v>24</v>
      </c>
      <c r="D25" s="2" t="s">
        <v>267</v>
      </c>
      <c r="E25" s="2" t="s">
        <v>260</v>
      </c>
      <c r="F25" s="2" t="s">
        <v>0</v>
      </c>
      <c r="G25" s="104">
        <v>2</v>
      </c>
      <c r="H25" s="2" t="s">
        <v>258</v>
      </c>
      <c r="I25" s="123" t="s">
        <v>249</v>
      </c>
      <c r="J25" s="2" t="s">
        <v>251</v>
      </c>
      <c r="K25" s="2">
        <v>35</v>
      </c>
      <c r="L25" s="2">
        <v>12</v>
      </c>
    </row>
    <row r="26" spans="1:16" ht="13.8" thickBot="1" x14ac:dyDescent="0.25"/>
    <row r="27" spans="1:16" ht="53.4" thickBot="1" x14ac:dyDescent="0.25">
      <c r="A27" s="6"/>
      <c r="B27" s="7" t="s">
        <v>9</v>
      </c>
      <c r="C27" s="8" t="s">
        <v>172</v>
      </c>
      <c r="D27" s="7" t="s">
        <v>8</v>
      </c>
      <c r="E27" s="7"/>
      <c r="F27" s="91" t="s">
        <v>10</v>
      </c>
      <c r="G27" s="92" t="s">
        <v>169</v>
      </c>
      <c r="H27" s="94" t="s">
        <v>171</v>
      </c>
      <c r="I27" s="93" t="s">
        <v>170</v>
      </c>
      <c r="J27" s="132" t="s">
        <v>252</v>
      </c>
      <c r="K27" s="133"/>
      <c r="L27" s="133"/>
      <c r="M27" s="119"/>
      <c r="N27" s="133" t="s">
        <v>253</v>
      </c>
      <c r="O27" s="133"/>
      <c r="P27" s="133"/>
    </row>
    <row r="28" spans="1:16" x14ac:dyDescent="0.2">
      <c r="A28" s="125" t="s">
        <v>4</v>
      </c>
      <c r="B28" s="128" t="s">
        <v>1</v>
      </c>
      <c r="C28" s="128" t="s">
        <v>0</v>
      </c>
      <c r="D28" s="69">
        <v>1</v>
      </c>
      <c r="E28" s="69">
        <v>1</v>
      </c>
      <c r="F28" s="77">
        <v>40.6</v>
      </c>
      <c r="G28" s="79">
        <f>100/F28</f>
        <v>2.4630541871921183</v>
      </c>
      <c r="H28" s="78"/>
      <c r="I28" s="90">
        <f>8.5-G28</f>
        <v>6.0369458128078817</v>
      </c>
      <c r="J28" s="117" t="s">
        <v>204</v>
      </c>
      <c r="K28" s="117" t="s">
        <v>205</v>
      </c>
      <c r="L28" s="118" t="s">
        <v>206</v>
      </c>
      <c r="N28" s="117" t="s">
        <v>207</v>
      </c>
      <c r="O28" s="117" t="s">
        <v>208</v>
      </c>
      <c r="P28" s="118" t="s">
        <v>209</v>
      </c>
    </row>
    <row r="29" spans="1:16" x14ac:dyDescent="0.2">
      <c r="A29" s="126"/>
      <c r="B29" s="124"/>
      <c r="C29" s="124"/>
      <c r="D29" s="2">
        <v>2</v>
      </c>
      <c r="E29" s="2">
        <v>2</v>
      </c>
      <c r="F29" s="74">
        <v>28.6</v>
      </c>
      <c r="G29" s="75">
        <f t="shared" ref="G29:G63" si="0">100/F29</f>
        <v>3.4965034965034962</v>
      </c>
      <c r="H29" s="75"/>
      <c r="I29" s="85"/>
    </row>
    <row r="30" spans="1:16" x14ac:dyDescent="0.2">
      <c r="A30" s="126"/>
      <c r="B30" s="124"/>
      <c r="C30" s="124"/>
      <c r="D30" s="2">
        <v>3</v>
      </c>
      <c r="E30" s="2">
        <v>3</v>
      </c>
      <c r="F30" s="74">
        <v>22.4</v>
      </c>
      <c r="G30" s="75">
        <f t="shared" si="0"/>
        <v>4.4642857142857144</v>
      </c>
      <c r="H30" s="75"/>
      <c r="I30" s="85"/>
    </row>
    <row r="31" spans="1:16" x14ac:dyDescent="0.2">
      <c r="A31" s="126"/>
      <c r="B31" s="124"/>
      <c r="C31" s="124" t="s">
        <v>2</v>
      </c>
      <c r="D31" s="2">
        <v>1</v>
      </c>
      <c r="E31" s="2">
        <v>4</v>
      </c>
      <c r="F31" s="74">
        <v>8.64</v>
      </c>
      <c r="G31" s="75">
        <f t="shared" si="0"/>
        <v>11.574074074074073</v>
      </c>
      <c r="H31" s="75"/>
      <c r="I31" s="85"/>
    </row>
    <row r="32" spans="1:16" x14ac:dyDescent="0.2">
      <c r="A32" s="126"/>
      <c r="B32" s="124"/>
      <c r="C32" s="124"/>
      <c r="D32" s="2">
        <v>2</v>
      </c>
      <c r="E32" s="2">
        <v>5</v>
      </c>
      <c r="F32" s="74">
        <v>13.7</v>
      </c>
      <c r="G32" s="75">
        <f t="shared" si="0"/>
        <v>7.2992700729927007</v>
      </c>
      <c r="H32" s="75"/>
      <c r="I32" s="85"/>
    </row>
    <row r="33" spans="1:16" x14ac:dyDescent="0.2">
      <c r="A33" s="126"/>
      <c r="B33" s="124"/>
      <c r="C33" s="124"/>
      <c r="D33" s="2">
        <v>3</v>
      </c>
      <c r="E33" s="2">
        <v>6</v>
      </c>
      <c r="F33" s="74">
        <v>37.6</v>
      </c>
      <c r="G33" s="75">
        <f t="shared" si="0"/>
        <v>2.6595744680851063</v>
      </c>
      <c r="H33" s="75"/>
      <c r="I33" s="85"/>
    </row>
    <row r="34" spans="1:16" x14ac:dyDescent="0.2">
      <c r="A34" s="126"/>
      <c r="B34" s="124" t="s">
        <v>3</v>
      </c>
      <c r="C34" s="124" t="s">
        <v>0</v>
      </c>
      <c r="D34" s="70">
        <v>1</v>
      </c>
      <c r="E34" s="70">
        <v>7</v>
      </c>
      <c r="F34" s="71">
        <v>36</v>
      </c>
      <c r="G34" s="72">
        <f t="shared" si="0"/>
        <v>2.7777777777777777</v>
      </c>
      <c r="H34" s="73"/>
      <c r="I34" s="84">
        <f>8.5-G34</f>
        <v>5.7222222222222223</v>
      </c>
      <c r="J34" s="117" t="s">
        <v>210</v>
      </c>
      <c r="K34" s="117" t="s">
        <v>211</v>
      </c>
      <c r="L34" s="118" t="s">
        <v>212</v>
      </c>
      <c r="N34" s="117" t="s">
        <v>213</v>
      </c>
      <c r="O34" s="117" t="s">
        <v>214</v>
      </c>
      <c r="P34" s="118" t="s">
        <v>215</v>
      </c>
    </row>
    <row r="35" spans="1:16" x14ac:dyDescent="0.2">
      <c r="A35" s="126"/>
      <c r="B35" s="124"/>
      <c r="C35" s="124"/>
      <c r="D35" s="2">
        <v>2</v>
      </c>
      <c r="E35" s="2">
        <v>8</v>
      </c>
      <c r="F35" s="74">
        <v>33.799999999999997</v>
      </c>
      <c r="G35" s="75">
        <f t="shared" si="0"/>
        <v>2.9585798816568052</v>
      </c>
      <c r="H35" s="75"/>
      <c r="I35" s="85"/>
    </row>
    <row r="36" spans="1:16" x14ac:dyDescent="0.2">
      <c r="A36" s="126"/>
      <c r="B36" s="124"/>
      <c r="C36" s="124"/>
      <c r="D36" s="2">
        <v>3</v>
      </c>
      <c r="E36" s="2">
        <v>9</v>
      </c>
      <c r="F36" s="74">
        <v>60.2</v>
      </c>
      <c r="G36" s="75">
        <f t="shared" si="0"/>
        <v>1.6611295681063123</v>
      </c>
      <c r="H36" s="75"/>
      <c r="I36" s="85"/>
    </row>
    <row r="37" spans="1:16" x14ac:dyDescent="0.2">
      <c r="A37" s="126"/>
      <c r="B37" s="124"/>
      <c r="C37" s="124" t="s">
        <v>2</v>
      </c>
      <c r="D37" s="2">
        <v>1</v>
      </c>
      <c r="E37" s="2">
        <v>10</v>
      </c>
      <c r="F37" s="74">
        <v>16.899999999999999</v>
      </c>
      <c r="G37" s="75">
        <f t="shared" si="0"/>
        <v>5.9171597633136104</v>
      </c>
      <c r="H37" s="75"/>
      <c r="I37" s="85"/>
    </row>
    <row r="38" spans="1:16" x14ac:dyDescent="0.2">
      <c r="A38" s="126"/>
      <c r="B38" s="124"/>
      <c r="C38" s="124"/>
      <c r="D38" s="2">
        <v>2</v>
      </c>
      <c r="E38" s="2">
        <v>11</v>
      </c>
      <c r="F38" s="74">
        <v>27.6</v>
      </c>
      <c r="G38" s="75">
        <f t="shared" si="0"/>
        <v>3.6231884057971011</v>
      </c>
      <c r="H38" s="75"/>
      <c r="I38" s="85"/>
    </row>
    <row r="39" spans="1:16" ht="13.8" thickBot="1" x14ac:dyDescent="0.25">
      <c r="A39" s="130"/>
      <c r="B39" s="131"/>
      <c r="C39" s="131"/>
      <c r="D39" s="5">
        <v>3</v>
      </c>
      <c r="E39" s="5">
        <v>12</v>
      </c>
      <c r="F39" s="82">
        <v>27</v>
      </c>
      <c r="G39" s="83">
        <f t="shared" si="0"/>
        <v>3.7037037037037037</v>
      </c>
      <c r="H39" s="83"/>
      <c r="I39" s="86"/>
    </row>
    <row r="40" spans="1:16" ht="13.8" thickTop="1" x14ac:dyDescent="0.2">
      <c r="A40" s="126" t="s">
        <v>5</v>
      </c>
      <c r="B40" s="124" t="s">
        <v>1</v>
      </c>
      <c r="C40" s="124" t="s">
        <v>0</v>
      </c>
      <c r="D40" s="70">
        <v>1</v>
      </c>
      <c r="E40" s="70">
        <v>13</v>
      </c>
      <c r="F40" s="71">
        <v>116.6</v>
      </c>
      <c r="G40" s="73">
        <f t="shared" si="0"/>
        <v>0.85763293310463129</v>
      </c>
      <c r="H40" s="72">
        <f>G40*10</f>
        <v>8.5763293310463133</v>
      </c>
      <c r="I40" s="84">
        <f>8.5-H40</f>
        <v>-7.6329331046313342E-2</v>
      </c>
      <c r="J40" s="117" t="s">
        <v>216</v>
      </c>
      <c r="K40" s="117" t="s">
        <v>217</v>
      </c>
      <c r="L40" s="118" t="s">
        <v>218</v>
      </c>
      <c r="N40" s="117" t="s">
        <v>219</v>
      </c>
      <c r="O40" s="117" t="s">
        <v>220</v>
      </c>
      <c r="P40" s="118" t="s">
        <v>221</v>
      </c>
    </row>
    <row r="41" spans="1:16" x14ac:dyDescent="0.2">
      <c r="A41" s="126"/>
      <c r="B41" s="124"/>
      <c r="C41" s="124"/>
      <c r="D41" s="2">
        <v>2</v>
      </c>
      <c r="E41" s="2">
        <v>14</v>
      </c>
      <c r="F41" s="74">
        <v>116.4</v>
      </c>
      <c r="G41" s="75">
        <f t="shared" si="0"/>
        <v>0.85910652920962194</v>
      </c>
      <c r="H41" s="75"/>
      <c r="I41" s="85"/>
    </row>
    <row r="42" spans="1:16" x14ac:dyDescent="0.2">
      <c r="A42" s="126"/>
      <c r="B42" s="124"/>
      <c r="C42" s="124"/>
      <c r="D42" s="2">
        <v>3</v>
      </c>
      <c r="E42" s="2">
        <v>15</v>
      </c>
      <c r="F42" s="74">
        <v>244</v>
      </c>
      <c r="G42" s="75">
        <f t="shared" si="0"/>
        <v>0.4098360655737705</v>
      </c>
      <c r="H42" s="75"/>
      <c r="I42" s="85"/>
    </row>
    <row r="43" spans="1:16" x14ac:dyDescent="0.2">
      <c r="A43" s="126"/>
      <c r="B43" s="124"/>
      <c r="C43" s="124" t="s">
        <v>2</v>
      </c>
      <c r="D43" s="2">
        <v>1</v>
      </c>
      <c r="E43" s="2">
        <v>16</v>
      </c>
      <c r="F43" s="74">
        <v>23.4</v>
      </c>
      <c r="G43" s="75">
        <f t="shared" si="0"/>
        <v>4.2735042735042734</v>
      </c>
      <c r="H43" s="75"/>
      <c r="I43" s="85"/>
    </row>
    <row r="44" spans="1:16" x14ac:dyDescent="0.2">
      <c r="A44" s="126"/>
      <c r="B44" s="124"/>
      <c r="C44" s="124"/>
      <c r="D44" s="2">
        <v>2</v>
      </c>
      <c r="E44" s="2">
        <v>17</v>
      </c>
      <c r="F44" s="74">
        <v>58.2</v>
      </c>
      <c r="G44" s="75">
        <f t="shared" si="0"/>
        <v>1.7182130584192439</v>
      </c>
      <c r="H44" s="75"/>
      <c r="I44" s="85"/>
    </row>
    <row r="45" spans="1:16" x14ac:dyDescent="0.2">
      <c r="A45" s="126"/>
      <c r="B45" s="124"/>
      <c r="C45" s="124"/>
      <c r="D45" s="2">
        <v>3</v>
      </c>
      <c r="E45" s="2">
        <v>18</v>
      </c>
      <c r="F45" s="74">
        <v>97.2</v>
      </c>
      <c r="G45" s="75">
        <f t="shared" si="0"/>
        <v>1.0288065843621399</v>
      </c>
      <c r="H45" s="75"/>
      <c r="I45" s="85"/>
    </row>
    <row r="46" spans="1:16" x14ac:dyDescent="0.2">
      <c r="A46" s="126"/>
      <c r="B46" s="124" t="s">
        <v>3</v>
      </c>
      <c r="C46" s="124" t="s">
        <v>0</v>
      </c>
      <c r="D46" s="70">
        <v>1</v>
      </c>
      <c r="E46" s="70">
        <v>19</v>
      </c>
      <c r="F46" s="71">
        <v>65.400000000000006</v>
      </c>
      <c r="G46" s="72">
        <f t="shared" si="0"/>
        <v>1.5290519877675839</v>
      </c>
      <c r="H46" s="73"/>
      <c r="I46" s="84">
        <f>8.5-G46</f>
        <v>6.9709480122324159</v>
      </c>
      <c r="J46" s="117" t="s">
        <v>222</v>
      </c>
      <c r="K46" s="117" t="s">
        <v>223</v>
      </c>
      <c r="L46" s="118" t="s">
        <v>224</v>
      </c>
      <c r="N46" s="117" t="s">
        <v>225</v>
      </c>
      <c r="O46" s="117" t="s">
        <v>226</v>
      </c>
      <c r="P46" s="118" t="s">
        <v>227</v>
      </c>
    </row>
    <row r="47" spans="1:16" x14ac:dyDescent="0.2">
      <c r="A47" s="126"/>
      <c r="B47" s="124"/>
      <c r="C47" s="124"/>
      <c r="D47" s="2">
        <v>2</v>
      </c>
      <c r="E47" s="2">
        <v>20</v>
      </c>
      <c r="F47" s="74">
        <v>84.4</v>
      </c>
      <c r="G47" s="75">
        <f t="shared" si="0"/>
        <v>1.1848341232227488</v>
      </c>
      <c r="H47" s="75"/>
      <c r="I47" s="85"/>
    </row>
    <row r="48" spans="1:16" x14ac:dyDescent="0.2">
      <c r="A48" s="126"/>
      <c r="B48" s="124"/>
      <c r="C48" s="124"/>
      <c r="D48" s="2">
        <v>3</v>
      </c>
      <c r="E48" s="2">
        <v>21</v>
      </c>
      <c r="F48" s="74">
        <v>149.80000000000001</v>
      </c>
      <c r="G48" s="75">
        <f t="shared" si="0"/>
        <v>0.66755674232309736</v>
      </c>
      <c r="H48" s="75"/>
      <c r="I48" s="85"/>
    </row>
    <row r="49" spans="1:16" x14ac:dyDescent="0.2">
      <c r="A49" s="126"/>
      <c r="B49" s="124"/>
      <c r="C49" s="124" t="s">
        <v>2</v>
      </c>
      <c r="D49" s="2">
        <v>1</v>
      </c>
      <c r="E49" s="2">
        <v>22</v>
      </c>
      <c r="F49" s="74">
        <v>35.200000000000003</v>
      </c>
      <c r="G49" s="75">
        <f t="shared" si="0"/>
        <v>2.8409090909090908</v>
      </c>
      <c r="H49" s="75"/>
      <c r="I49" s="85"/>
    </row>
    <row r="50" spans="1:16" x14ac:dyDescent="0.2">
      <c r="A50" s="126"/>
      <c r="B50" s="124"/>
      <c r="C50" s="124"/>
      <c r="D50" s="2">
        <v>2</v>
      </c>
      <c r="E50" s="2">
        <v>23</v>
      </c>
      <c r="F50" s="74">
        <v>31.4</v>
      </c>
      <c r="G50" s="75">
        <f t="shared" si="0"/>
        <v>3.1847133757961785</v>
      </c>
      <c r="H50" s="75"/>
      <c r="I50" s="85"/>
    </row>
    <row r="51" spans="1:16" ht="13.8" thickBot="1" x14ac:dyDescent="0.25">
      <c r="A51" s="130"/>
      <c r="B51" s="131"/>
      <c r="C51" s="131"/>
      <c r="D51" s="5">
        <v>3</v>
      </c>
      <c r="E51" s="5">
        <v>24</v>
      </c>
      <c r="F51" s="82">
        <v>28.2</v>
      </c>
      <c r="G51" s="83">
        <f t="shared" si="0"/>
        <v>3.5460992907801421</v>
      </c>
      <c r="H51" s="83"/>
      <c r="I51" s="86"/>
    </row>
    <row r="52" spans="1:16" ht="13.8" thickTop="1" x14ac:dyDescent="0.2">
      <c r="A52" s="125" t="s">
        <v>6</v>
      </c>
      <c r="B52" s="128" t="s">
        <v>1</v>
      </c>
      <c r="C52" s="128" t="s">
        <v>0</v>
      </c>
      <c r="D52" s="4">
        <v>1</v>
      </c>
      <c r="E52" s="4">
        <v>25</v>
      </c>
      <c r="F52" s="80">
        <v>284</v>
      </c>
      <c r="G52" s="81">
        <f t="shared" si="0"/>
        <v>0.352112676056338</v>
      </c>
      <c r="H52" s="81"/>
      <c r="I52" s="87"/>
    </row>
    <row r="53" spans="1:16" x14ac:dyDescent="0.2">
      <c r="A53" s="126"/>
      <c r="B53" s="124"/>
      <c r="C53" s="124"/>
      <c r="D53" s="70">
        <v>2</v>
      </c>
      <c r="E53" s="70">
        <v>26</v>
      </c>
      <c r="F53" s="71">
        <v>458</v>
      </c>
      <c r="G53" s="73">
        <f t="shared" si="0"/>
        <v>0.2183406113537118</v>
      </c>
      <c r="H53" s="72">
        <f>G53*10</f>
        <v>2.1834061135371181</v>
      </c>
      <c r="I53" s="84">
        <f>8.5-H53</f>
        <v>6.3165938864628819</v>
      </c>
      <c r="J53" s="117" t="s">
        <v>228</v>
      </c>
      <c r="K53" s="117" t="s">
        <v>229</v>
      </c>
      <c r="L53" s="118" t="s">
        <v>230</v>
      </c>
      <c r="N53" s="117" t="s">
        <v>231</v>
      </c>
      <c r="O53" s="117" t="s">
        <v>232</v>
      </c>
      <c r="P53" s="118" t="s">
        <v>233</v>
      </c>
    </row>
    <row r="54" spans="1:16" x14ac:dyDescent="0.2">
      <c r="A54" s="126"/>
      <c r="B54" s="124"/>
      <c r="C54" s="124"/>
      <c r="D54" s="2">
        <v>3</v>
      </c>
      <c r="E54" s="2">
        <v>27</v>
      </c>
      <c r="F54" s="74">
        <v>386</v>
      </c>
      <c r="G54" s="75">
        <f t="shared" si="0"/>
        <v>0.25906735751295334</v>
      </c>
      <c r="H54" s="75"/>
      <c r="I54" s="85"/>
    </row>
    <row r="55" spans="1:16" x14ac:dyDescent="0.2">
      <c r="A55" s="126"/>
      <c r="B55" s="124"/>
      <c r="C55" s="124" t="s">
        <v>2</v>
      </c>
      <c r="D55" s="2">
        <v>1</v>
      </c>
      <c r="E55" s="2">
        <v>28</v>
      </c>
      <c r="F55" s="74">
        <v>137.6</v>
      </c>
      <c r="G55" s="75">
        <f t="shared" si="0"/>
        <v>0.7267441860465117</v>
      </c>
      <c r="H55" s="75"/>
      <c r="I55" s="85"/>
    </row>
    <row r="56" spans="1:16" x14ac:dyDescent="0.2">
      <c r="A56" s="126"/>
      <c r="B56" s="124"/>
      <c r="C56" s="124"/>
      <c r="D56" s="2">
        <v>2</v>
      </c>
      <c r="E56" s="2">
        <v>29</v>
      </c>
      <c r="F56" s="74">
        <v>152</v>
      </c>
      <c r="G56" s="75">
        <f t="shared" si="0"/>
        <v>0.65789473684210531</v>
      </c>
      <c r="H56" s="75"/>
      <c r="I56" s="85"/>
    </row>
    <row r="57" spans="1:16" x14ac:dyDescent="0.2">
      <c r="A57" s="126"/>
      <c r="B57" s="124"/>
      <c r="C57" s="124"/>
      <c r="D57" s="2">
        <v>3</v>
      </c>
      <c r="E57" s="2">
        <v>30</v>
      </c>
      <c r="F57" s="74">
        <v>510</v>
      </c>
      <c r="G57" s="75">
        <f t="shared" si="0"/>
        <v>0.19607843137254902</v>
      </c>
      <c r="H57" s="75"/>
      <c r="I57" s="85"/>
    </row>
    <row r="58" spans="1:16" x14ac:dyDescent="0.2">
      <c r="A58" s="126"/>
      <c r="B58" s="124" t="s">
        <v>3</v>
      </c>
      <c r="C58" s="124" t="s">
        <v>0</v>
      </c>
      <c r="D58" s="2">
        <v>1</v>
      </c>
      <c r="E58" s="2">
        <v>31</v>
      </c>
      <c r="F58" s="74">
        <v>686</v>
      </c>
      <c r="G58" s="75">
        <f t="shared" si="0"/>
        <v>0.1457725947521866</v>
      </c>
      <c r="H58" s="75"/>
      <c r="I58" s="85"/>
    </row>
    <row r="59" spans="1:16" x14ac:dyDescent="0.2">
      <c r="A59" s="126"/>
      <c r="B59" s="124"/>
      <c r="C59" s="124"/>
      <c r="D59" s="70">
        <v>2</v>
      </c>
      <c r="E59" s="70">
        <v>32</v>
      </c>
      <c r="F59" s="71">
        <v>660</v>
      </c>
      <c r="G59" s="73">
        <f t="shared" si="0"/>
        <v>0.15151515151515152</v>
      </c>
      <c r="H59" s="72">
        <f>G59*10</f>
        <v>1.5151515151515151</v>
      </c>
      <c r="I59" s="84">
        <f>8.5-H59</f>
        <v>6.9848484848484844</v>
      </c>
      <c r="J59" s="117" t="s">
        <v>234</v>
      </c>
      <c r="K59" s="117" t="s">
        <v>235</v>
      </c>
      <c r="L59" s="118" t="s">
        <v>236</v>
      </c>
      <c r="N59" s="117" t="s">
        <v>237</v>
      </c>
      <c r="O59" s="117" t="s">
        <v>238</v>
      </c>
      <c r="P59" s="118" t="s">
        <v>239</v>
      </c>
    </row>
    <row r="60" spans="1:16" x14ac:dyDescent="0.2">
      <c r="A60" s="126"/>
      <c r="B60" s="124"/>
      <c r="C60" s="124"/>
      <c r="D60" s="2">
        <v>3</v>
      </c>
      <c r="E60" s="2">
        <v>33</v>
      </c>
      <c r="F60" s="74">
        <v>832</v>
      </c>
      <c r="G60" s="75">
        <f t="shared" si="0"/>
        <v>0.1201923076923077</v>
      </c>
      <c r="H60" s="75"/>
      <c r="I60" s="85"/>
    </row>
    <row r="61" spans="1:16" x14ac:dyDescent="0.2">
      <c r="A61" s="126"/>
      <c r="B61" s="124"/>
      <c r="C61" s="124" t="s">
        <v>2</v>
      </c>
      <c r="D61" s="2">
        <v>1</v>
      </c>
      <c r="E61" s="2">
        <v>34</v>
      </c>
      <c r="F61" s="74">
        <v>133.19999999999999</v>
      </c>
      <c r="G61" s="75">
        <f t="shared" si="0"/>
        <v>0.75075075075075082</v>
      </c>
      <c r="H61" s="75"/>
      <c r="I61" s="85"/>
    </row>
    <row r="62" spans="1:16" x14ac:dyDescent="0.2">
      <c r="A62" s="126"/>
      <c r="B62" s="124"/>
      <c r="C62" s="124"/>
      <c r="D62" s="2">
        <v>2</v>
      </c>
      <c r="E62" s="2">
        <v>35</v>
      </c>
      <c r="F62" s="74">
        <v>170.8</v>
      </c>
      <c r="G62" s="75">
        <f t="shared" si="0"/>
        <v>0.58548009367681497</v>
      </c>
      <c r="H62" s="75"/>
      <c r="I62" s="85"/>
    </row>
    <row r="63" spans="1:16" ht="13.8" thickBot="1" x14ac:dyDescent="0.25">
      <c r="A63" s="127"/>
      <c r="B63" s="129"/>
      <c r="C63" s="129"/>
      <c r="D63" s="3">
        <v>3</v>
      </c>
      <c r="E63" s="3">
        <v>36</v>
      </c>
      <c r="F63" s="76">
        <v>536</v>
      </c>
      <c r="G63" s="88">
        <f t="shared" si="0"/>
        <v>0.18656716417910449</v>
      </c>
      <c r="H63" s="88"/>
      <c r="I63" s="89"/>
    </row>
  </sheetData>
  <mergeCells count="25">
    <mergeCell ref="K1:L1"/>
    <mergeCell ref="N27:P27"/>
    <mergeCell ref="A28:A39"/>
    <mergeCell ref="B28:B33"/>
    <mergeCell ref="C28:C30"/>
    <mergeCell ref="C31:C33"/>
    <mergeCell ref="B34:B39"/>
    <mergeCell ref="C34:C36"/>
    <mergeCell ref="C37:C39"/>
    <mergeCell ref="I1:J1"/>
    <mergeCell ref="A52:A63"/>
    <mergeCell ref="B52:B57"/>
    <mergeCell ref="C52:C54"/>
    <mergeCell ref="C55:C57"/>
    <mergeCell ref="B58:B63"/>
    <mergeCell ref="C58:C60"/>
    <mergeCell ref="C61:C63"/>
    <mergeCell ref="A40:A51"/>
    <mergeCell ref="B40:B45"/>
    <mergeCell ref="C40:C42"/>
    <mergeCell ref="C43:C45"/>
    <mergeCell ref="B46:B51"/>
    <mergeCell ref="C46:C48"/>
    <mergeCell ref="C49:C51"/>
    <mergeCell ref="J27:L27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A10" workbookViewId="0"/>
  </sheetViews>
  <sheetFormatPr defaultRowHeight="13.2" x14ac:dyDescent="0.2"/>
  <cols>
    <col min="6" max="6" width="8.88671875" style="9"/>
    <col min="7" max="8" width="8.88671875" style="68"/>
    <col min="10" max="10" width="8.33203125" customWidth="1"/>
    <col min="11" max="11" width="16.109375" customWidth="1"/>
    <col min="12" max="12" width="11.77734375" customWidth="1"/>
    <col min="13" max="13" width="3.109375" customWidth="1"/>
    <col min="15" max="15" width="13.6640625" customWidth="1"/>
    <col min="16" max="16" width="10.21875" customWidth="1"/>
  </cols>
  <sheetData>
    <row r="1" spans="1:16" s="1" customFormat="1" ht="53.4" thickBot="1" x14ac:dyDescent="0.25">
      <c r="A1" s="6"/>
      <c r="B1" s="7" t="s">
        <v>9</v>
      </c>
      <c r="C1" s="8" t="s">
        <v>172</v>
      </c>
      <c r="D1" s="7" t="s">
        <v>8</v>
      </c>
      <c r="E1" s="7"/>
      <c r="F1" s="91" t="s">
        <v>10</v>
      </c>
      <c r="G1" s="92" t="s">
        <v>169</v>
      </c>
      <c r="H1" s="94" t="s">
        <v>171</v>
      </c>
      <c r="I1" s="93" t="s">
        <v>170</v>
      </c>
      <c r="J1" s="132" t="s">
        <v>252</v>
      </c>
      <c r="K1" s="133"/>
      <c r="L1" s="133"/>
      <c r="N1" s="133" t="s">
        <v>253</v>
      </c>
      <c r="O1" s="133"/>
      <c r="P1" s="133"/>
    </row>
    <row r="2" spans="1:16" x14ac:dyDescent="0.2">
      <c r="A2" s="125" t="s">
        <v>4</v>
      </c>
      <c r="B2" s="128" t="s">
        <v>1</v>
      </c>
      <c r="C2" s="128" t="s">
        <v>0</v>
      </c>
      <c r="D2" s="69">
        <v>1</v>
      </c>
      <c r="E2" s="69">
        <v>1</v>
      </c>
      <c r="F2" s="77">
        <v>40.6</v>
      </c>
      <c r="G2" s="79">
        <f>100/F2</f>
        <v>2.4630541871921183</v>
      </c>
      <c r="H2" s="78"/>
      <c r="I2" s="90">
        <f>8.5-G2</f>
        <v>6.0369458128078817</v>
      </c>
      <c r="J2" s="117" t="s">
        <v>204</v>
      </c>
      <c r="K2" s="117" t="s">
        <v>205</v>
      </c>
      <c r="L2" s="118" t="s">
        <v>206</v>
      </c>
      <c r="N2" s="117" t="s">
        <v>207</v>
      </c>
      <c r="O2" s="117" t="s">
        <v>208</v>
      </c>
      <c r="P2" s="118" t="s">
        <v>209</v>
      </c>
    </row>
    <row r="3" spans="1:16" x14ac:dyDescent="0.2">
      <c r="A3" s="126"/>
      <c r="B3" s="124"/>
      <c r="C3" s="124"/>
      <c r="D3" s="2">
        <v>2</v>
      </c>
      <c r="E3" s="2">
        <v>2</v>
      </c>
      <c r="F3" s="74">
        <v>28.6</v>
      </c>
      <c r="G3" s="75">
        <f t="shared" ref="G3:G37" si="0">100/F3</f>
        <v>3.4965034965034962</v>
      </c>
      <c r="H3" s="75"/>
      <c r="I3" s="85"/>
    </row>
    <row r="4" spans="1:16" x14ac:dyDescent="0.2">
      <c r="A4" s="126"/>
      <c r="B4" s="124"/>
      <c r="C4" s="124"/>
      <c r="D4" s="2">
        <v>3</v>
      </c>
      <c r="E4" s="2">
        <v>3</v>
      </c>
      <c r="F4" s="74">
        <v>22.4</v>
      </c>
      <c r="G4" s="75">
        <f t="shared" si="0"/>
        <v>4.4642857142857144</v>
      </c>
      <c r="H4" s="75"/>
      <c r="I4" s="85"/>
    </row>
    <row r="5" spans="1:16" x14ac:dyDescent="0.2">
      <c r="A5" s="126"/>
      <c r="B5" s="124"/>
      <c r="C5" s="124" t="s">
        <v>2</v>
      </c>
      <c r="D5" s="2">
        <v>1</v>
      </c>
      <c r="E5" s="2">
        <v>4</v>
      </c>
      <c r="F5" s="74">
        <v>8.64</v>
      </c>
      <c r="G5" s="75">
        <f t="shared" si="0"/>
        <v>11.574074074074073</v>
      </c>
      <c r="H5" s="75"/>
      <c r="I5" s="85"/>
    </row>
    <row r="6" spans="1:16" x14ac:dyDescent="0.2">
      <c r="A6" s="126"/>
      <c r="B6" s="124"/>
      <c r="C6" s="124"/>
      <c r="D6" s="2">
        <v>2</v>
      </c>
      <c r="E6" s="2">
        <v>5</v>
      </c>
      <c r="F6" s="74">
        <v>13.7</v>
      </c>
      <c r="G6" s="75">
        <f t="shared" si="0"/>
        <v>7.2992700729927007</v>
      </c>
      <c r="H6" s="75"/>
      <c r="I6" s="85"/>
    </row>
    <row r="7" spans="1:16" x14ac:dyDescent="0.2">
      <c r="A7" s="126"/>
      <c r="B7" s="124"/>
      <c r="C7" s="124"/>
      <c r="D7" s="2">
        <v>3</v>
      </c>
      <c r="E7" s="2">
        <v>6</v>
      </c>
      <c r="F7" s="74">
        <v>37.6</v>
      </c>
      <c r="G7" s="75">
        <f t="shared" si="0"/>
        <v>2.6595744680851063</v>
      </c>
      <c r="H7" s="75"/>
      <c r="I7" s="85"/>
    </row>
    <row r="8" spans="1:16" x14ac:dyDescent="0.2">
      <c r="A8" s="126"/>
      <c r="B8" s="124" t="s">
        <v>3</v>
      </c>
      <c r="C8" s="124" t="s">
        <v>0</v>
      </c>
      <c r="D8" s="70">
        <v>1</v>
      </c>
      <c r="E8" s="70">
        <v>7</v>
      </c>
      <c r="F8" s="71">
        <v>36</v>
      </c>
      <c r="G8" s="72">
        <f t="shared" si="0"/>
        <v>2.7777777777777777</v>
      </c>
      <c r="H8" s="73"/>
      <c r="I8" s="84">
        <f>8.5-G8</f>
        <v>5.7222222222222223</v>
      </c>
      <c r="J8" s="117" t="s">
        <v>210</v>
      </c>
      <c r="K8" s="117" t="s">
        <v>211</v>
      </c>
      <c r="L8" s="118" t="s">
        <v>212</v>
      </c>
      <c r="N8" s="117" t="s">
        <v>213</v>
      </c>
      <c r="O8" s="117" t="s">
        <v>214</v>
      </c>
      <c r="P8" s="118" t="s">
        <v>215</v>
      </c>
    </row>
    <row r="9" spans="1:16" x14ac:dyDescent="0.2">
      <c r="A9" s="126"/>
      <c r="B9" s="124"/>
      <c r="C9" s="124"/>
      <c r="D9" s="2">
        <v>2</v>
      </c>
      <c r="E9" s="2">
        <v>8</v>
      </c>
      <c r="F9" s="74">
        <v>33.799999999999997</v>
      </c>
      <c r="G9" s="75">
        <f t="shared" si="0"/>
        <v>2.9585798816568052</v>
      </c>
      <c r="H9" s="75"/>
      <c r="I9" s="85"/>
    </row>
    <row r="10" spans="1:16" x14ac:dyDescent="0.2">
      <c r="A10" s="126"/>
      <c r="B10" s="124"/>
      <c r="C10" s="124"/>
      <c r="D10" s="2">
        <v>3</v>
      </c>
      <c r="E10" s="2">
        <v>9</v>
      </c>
      <c r="F10" s="74">
        <v>60.2</v>
      </c>
      <c r="G10" s="75">
        <f t="shared" si="0"/>
        <v>1.6611295681063123</v>
      </c>
      <c r="H10" s="75"/>
      <c r="I10" s="85"/>
    </row>
    <row r="11" spans="1:16" x14ac:dyDescent="0.2">
      <c r="A11" s="126"/>
      <c r="B11" s="124"/>
      <c r="C11" s="124" t="s">
        <v>2</v>
      </c>
      <c r="D11" s="2">
        <v>1</v>
      </c>
      <c r="E11" s="2">
        <v>10</v>
      </c>
      <c r="F11" s="74">
        <v>16.899999999999999</v>
      </c>
      <c r="G11" s="75">
        <f t="shared" si="0"/>
        <v>5.9171597633136104</v>
      </c>
      <c r="H11" s="75"/>
      <c r="I11" s="85"/>
    </row>
    <row r="12" spans="1:16" x14ac:dyDescent="0.2">
      <c r="A12" s="126"/>
      <c r="B12" s="124"/>
      <c r="C12" s="124"/>
      <c r="D12" s="2">
        <v>2</v>
      </c>
      <c r="E12" s="2">
        <v>11</v>
      </c>
      <c r="F12" s="74">
        <v>27.6</v>
      </c>
      <c r="G12" s="75">
        <f t="shared" si="0"/>
        <v>3.6231884057971011</v>
      </c>
      <c r="H12" s="75"/>
      <c r="I12" s="85"/>
    </row>
    <row r="13" spans="1:16" ht="13.8" thickBot="1" x14ac:dyDescent="0.25">
      <c r="A13" s="130"/>
      <c r="B13" s="131"/>
      <c r="C13" s="131"/>
      <c r="D13" s="5">
        <v>3</v>
      </c>
      <c r="E13" s="5">
        <v>12</v>
      </c>
      <c r="F13" s="82">
        <v>27</v>
      </c>
      <c r="G13" s="83">
        <f t="shared" si="0"/>
        <v>3.7037037037037037</v>
      </c>
      <c r="H13" s="83"/>
      <c r="I13" s="86"/>
    </row>
    <row r="14" spans="1:16" ht="13.8" thickTop="1" x14ac:dyDescent="0.2">
      <c r="A14" s="126" t="s">
        <v>5</v>
      </c>
      <c r="B14" s="124" t="s">
        <v>1</v>
      </c>
      <c r="C14" s="124" t="s">
        <v>0</v>
      </c>
      <c r="D14" s="70">
        <v>1</v>
      </c>
      <c r="E14" s="70">
        <v>13</v>
      </c>
      <c r="F14" s="71">
        <v>116.6</v>
      </c>
      <c r="G14" s="73">
        <f t="shared" si="0"/>
        <v>0.85763293310463129</v>
      </c>
      <c r="H14" s="72">
        <f>G14*10</f>
        <v>8.5763293310463133</v>
      </c>
      <c r="I14" s="84">
        <f>8.5-H14</f>
        <v>-7.6329331046313342E-2</v>
      </c>
      <c r="J14" s="117" t="s">
        <v>216</v>
      </c>
      <c r="K14" s="117" t="s">
        <v>217</v>
      </c>
      <c r="L14" s="118" t="s">
        <v>218</v>
      </c>
      <c r="N14" s="117" t="s">
        <v>219</v>
      </c>
      <c r="O14" s="117" t="s">
        <v>220</v>
      </c>
      <c r="P14" s="118" t="s">
        <v>221</v>
      </c>
    </row>
    <row r="15" spans="1:16" x14ac:dyDescent="0.2">
      <c r="A15" s="126"/>
      <c r="B15" s="124"/>
      <c r="C15" s="124"/>
      <c r="D15" s="2">
        <v>2</v>
      </c>
      <c r="E15" s="2">
        <v>14</v>
      </c>
      <c r="F15" s="74">
        <v>116.4</v>
      </c>
      <c r="G15" s="75">
        <f t="shared" si="0"/>
        <v>0.85910652920962194</v>
      </c>
      <c r="H15" s="75"/>
      <c r="I15" s="85"/>
    </row>
    <row r="16" spans="1:16" x14ac:dyDescent="0.2">
      <c r="A16" s="126"/>
      <c r="B16" s="124"/>
      <c r="C16" s="124"/>
      <c r="D16" s="2">
        <v>3</v>
      </c>
      <c r="E16" s="2">
        <v>15</v>
      </c>
      <c r="F16" s="74">
        <v>244</v>
      </c>
      <c r="G16" s="75">
        <f t="shared" si="0"/>
        <v>0.4098360655737705</v>
      </c>
      <c r="H16" s="75"/>
      <c r="I16" s="85"/>
    </row>
    <row r="17" spans="1:16" x14ac:dyDescent="0.2">
      <c r="A17" s="126"/>
      <c r="B17" s="124"/>
      <c r="C17" s="124" t="s">
        <v>2</v>
      </c>
      <c r="D17" s="2">
        <v>1</v>
      </c>
      <c r="E17" s="2">
        <v>16</v>
      </c>
      <c r="F17" s="74">
        <v>23.4</v>
      </c>
      <c r="G17" s="75">
        <f t="shared" si="0"/>
        <v>4.2735042735042734</v>
      </c>
      <c r="H17" s="75"/>
      <c r="I17" s="85"/>
    </row>
    <row r="18" spans="1:16" x14ac:dyDescent="0.2">
      <c r="A18" s="126"/>
      <c r="B18" s="124"/>
      <c r="C18" s="124"/>
      <c r="D18" s="2">
        <v>2</v>
      </c>
      <c r="E18" s="2">
        <v>17</v>
      </c>
      <c r="F18" s="74">
        <v>58.2</v>
      </c>
      <c r="G18" s="75">
        <f t="shared" si="0"/>
        <v>1.7182130584192439</v>
      </c>
      <c r="H18" s="75"/>
      <c r="I18" s="85"/>
    </row>
    <row r="19" spans="1:16" x14ac:dyDescent="0.2">
      <c r="A19" s="126"/>
      <c r="B19" s="124"/>
      <c r="C19" s="124"/>
      <c r="D19" s="2">
        <v>3</v>
      </c>
      <c r="E19" s="2">
        <v>18</v>
      </c>
      <c r="F19" s="74">
        <v>97.2</v>
      </c>
      <c r="G19" s="75">
        <f t="shared" si="0"/>
        <v>1.0288065843621399</v>
      </c>
      <c r="H19" s="75"/>
      <c r="I19" s="85"/>
    </row>
    <row r="20" spans="1:16" x14ac:dyDescent="0.2">
      <c r="A20" s="126"/>
      <c r="B20" s="124" t="s">
        <v>3</v>
      </c>
      <c r="C20" s="124" t="s">
        <v>0</v>
      </c>
      <c r="D20" s="70">
        <v>1</v>
      </c>
      <c r="E20" s="70">
        <v>19</v>
      </c>
      <c r="F20" s="71">
        <v>65.400000000000006</v>
      </c>
      <c r="G20" s="72">
        <f t="shared" si="0"/>
        <v>1.5290519877675839</v>
      </c>
      <c r="H20" s="73"/>
      <c r="I20" s="84">
        <f>8.5-G20</f>
        <v>6.9709480122324159</v>
      </c>
      <c r="J20" s="117" t="s">
        <v>222</v>
      </c>
      <c r="K20" s="117" t="s">
        <v>223</v>
      </c>
      <c r="L20" s="118" t="s">
        <v>224</v>
      </c>
      <c r="N20" s="117" t="s">
        <v>225</v>
      </c>
      <c r="O20" s="117" t="s">
        <v>226</v>
      </c>
      <c r="P20" s="118" t="s">
        <v>227</v>
      </c>
    </row>
    <row r="21" spans="1:16" x14ac:dyDescent="0.2">
      <c r="A21" s="126"/>
      <c r="B21" s="124"/>
      <c r="C21" s="124"/>
      <c r="D21" s="2">
        <v>2</v>
      </c>
      <c r="E21" s="2">
        <v>20</v>
      </c>
      <c r="F21" s="74">
        <v>84.4</v>
      </c>
      <c r="G21" s="75">
        <f t="shared" si="0"/>
        <v>1.1848341232227488</v>
      </c>
      <c r="H21" s="75"/>
      <c r="I21" s="85"/>
    </row>
    <row r="22" spans="1:16" x14ac:dyDescent="0.2">
      <c r="A22" s="126"/>
      <c r="B22" s="124"/>
      <c r="C22" s="124"/>
      <c r="D22" s="2">
        <v>3</v>
      </c>
      <c r="E22" s="2">
        <v>21</v>
      </c>
      <c r="F22" s="74">
        <v>149.80000000000001</v>
      </c>
      <c r="G22" s="75">
        <f t="shared" si="0"/>
        <v>0.66755674232309736</v>
      </c>
      <c r="H22" s="75"/>
      <c r="I22" s="85"/>
    </row>
    <row r="23" spans="1:16" x14ac:dyDescent="0.2">
      <c r="A23" s="126"/>
      <c r="B23" s="124"/>
      <c r="C23" s="124" t="s">
        <v>2</v>
      </c>
      <c r="D23" s="2">
        <v>1</v>
      </c>
      <c r="E23" s="2">
        <v>22</v>
      </c>
      <c r="F23" s="74">
        <v>35.200000000000003</v>
      </c>
      <c r="G23" s="75">
        <f t="shared" si="0"/>
        <v>2.8409090909090908</v>
      </c>
      <c r="H23" s="75"/>
      <c r="I23" s="85"/>
    </row>
    <row r="24" spans="1:16" x14ac:dyDescent="0.2">
      <c r="A24" s="126"/>
      <c r="B24" s="124"/>
      <c r="C24" s="124"/>
      <c r="D24" s="2">
        <v>2</v>
      </c>
      <c r="E24" s="2">
        <v>23</v>
      </c>
      <c r="F24" s="74">
        <v>31.4</v>
      </c>
      <c r="G24" s="75">
        <f t="shared" si="0"/>
        <v>3.1847133757961785</v>
      </c>
      <c r="H24" s="75"/>
      <c r="I24" s="85"/>
    </row>
    <row r="25" spans="1:16" ht="13.8" thickBot="1" x14ac:dyDescent="0.25">
      <c r="A25" s="130"/>
      <c r="B25" s="131"/>
      <c r="C25" s="131"/>
      <c r="D25" s="5">
        <v>3</v>
      </c>
      <c r="E25" s="5">
        <v>24</v>
      </c>
      <c r="F25" s="82">
        <v>28.2</v>
      </c>
      <c r="G25" s="83">
        <f t="shared" si="0"/>
        <v>3.5460992907801421</v>
      </c>
      <c r="H25" s="83"/>
      <c r="I25" s="86"/>
    </row>
    <row r="26" spans="1:16" ht="13.8" thickTop="1" x14ac:dyDescent="0.2">
      <c r="A26" s="125" t="s">
        <v>6</v>
      </c>
      <c r="B26" s="128" t="s">
        <v>1</v>
      </c>
      <c r="C26" s="128" t="s">
        <v>0</v>
      </c>
      <c r="D26" s="4">
        <v>1</v>
      </c>
      <c r="E26" s="4">
        <v>25</v>
      </c>
      <c r="F26" s="80">
        <v>284</v>
      </c>
      <c r="G26" s="81">
        <f t="shared" si="0"/>
        <v>0.352112676056338</v>
      </c>
      <c r="H26" s="81"/>
      <c r="I26" s="87"/>
    </row>
    <row r="27" spans="1:16" x14ac:dyDescent="0.2">
      <c r="A27" s="126"/>
      <c r="B27" s="124"/>
      <c r="C27" s="124"/>
      <c r="D27" s="70">
        <v>2</v>
      </c>
      <c r="E27" s="70">
        <v>26</v>
      </c>
      <c r="F27" s="71">
        <v>458</v>
      </c>
      <c r="G27" s="73">
        <f t="shared" si="0"/>
        <v>0.2183406113537118</v>
      </c>
      <c r="H27" s="72">
        <f>G27*10</f>
        <v>2.1834061135371181</v>
      </c>
      <c r="I27" s="84">
        <f>8.5-H27</f>
        <v>6.3165938864628819</v>
      </c>
      <c r="J27" s="117" t="s">
        <v>228</v>
      </c>
      <c r="K27" s="117" t="s">
        <v>229</v>
      </c>
      <c r="L27" s="118" t="s">
        <v>230</v>
      </c>
      <c r="N27" s="117" t="s">
        <v>231</v>
      </c>
      <c r="O27" s="117" t="s">
        <v>232</v>
      </c>
      <c r="P27" s="118" t="s">
        <v>233</v>
      </c>
    </row>
    <row r="28" spans="1:16" x14ac:dyDescent="0.2">
      <c r="A28" s="126"/>
      <c r="B28" s="124"/>
      <c r="C28" s="124"/>
      <c r="D28" s="2">
        <v>3</v>
      </c>
      <c r="E28" s="2">
        <v>27</v>
      </c>
      <c r="F28" s="74">
        <v>386</v>
      </c>
      <c r="G28" s="75">
        <f t="shared" si="0"/>
        <v>0.25906735751295334</v>
      </c>
      <c r="H28" s="75"/>
      <c r="I28" s="85"/>
    </row>
    <row r="29" spans="1:16" x14ac:dyDescent="0.2">
      <c r="A29" s="126"/>
      <c r="B29" s="124"/>
      <c r="C29" s="124" t="s">
        <v>2</v>
      </c>
      <c r="D29" s="2">
        <v>1</v>
      </c>
      <c r="E29" s="2">
        <v>28</v>
      </c>
      <c r="F29" s="74">
        <v>137.6</v>
      </c>
      <c r="G29" s="75">
        <f t="shared" si="0"/>
        <v>0.7267441860465117</v>
      </c>
      <c r="H29" s="75"/>
      <c r="I29" s="85"/>
    </row>
    <row r="30" spans="1:16" x14ac:dyDescent="0.2">
      <c r="A30" s="126"/>
      <c r="B30" s="124"/>
      <c r="C30" s="124"/>
      <c r="D30" s="2">
        <v>2</v>
      </c>
      <c r="E30" s="2">
        <v>29</v>
      </c>
      <c r="F30" s="74">
        <v>152</v>
      </c>
      <c r="G30" s="75">
        <f t="shared" si="0"/>
        <v>0.65789473684210531</v>
      </c>
      <c r="H30" s="75"/>
      <c r="I30" s="85"/>
    </row>
    <row r="31" spans="1:16" x14ac:dyDescent="0.2">
      <c r="A31" s="126"/>
      <c r="B31" s="124"/>
      <c r="C31" s="124"/>
      <c r="D31" s="2">
        <v>3</v>
      </c>
      <c r="E31" s="2">
        <v>30</v>
      </c>
      <c r="F31" s="74">
        <v>510</v>
      </c>
      <c r="G31" s="75">
        <f t="shared" si="0"/>
        <v>0.19607843137254902</v>
      </c>
      <c r="H31" s="75"/>
      <c r="I31" s="85"/>
    </row>
    <row r="32" spans="1:16" x14ac:dyDescent="0.2">
      <c r="A32" s="126"/>
      <c r="B32" s="124" t="s">
        <v>3</v>
      </c>
      <c r="C32" s="124" t="s">
        <v>0</v>
      </c>
      <c r="D32" s="2">
        <v>1</v>
      </c>
      <c r="E32" s="2">
        <v>31</v>
      </c>
      <c r="F32" s="74">
        <v>686</v>
      </c>
      <c r="G32" s="75">
        <f t="shared" si="0"/>
        <v>0.1457725947521866</v>
      </c>
      <c r="H32" s="75"/>
      <c r="I32" s="85"/>
    </row>
    <row r="33" spans="1:16" x14ac:dyDescent="0.2">
      <c r="A33" s="126"/>
      <c r="B33" s="124"/>
      <c r="C33" s="124"/>
      <c r="D33" s="70">
        <v>2</v>
      </c>
      <c r="E33" s="70">
        <v>32</v>
      </c>
      <c r="F33" s="71">
        <v>660</v>
      </c>
      <c r="G33" s="73">
        <f t="shared" si="0"/>
        <v>0.15151515151515152</v>
      </c>
      <c r="H33" s="72">
        <f>G33*10</f>
        <v>1.5151515151515151</v>
      </c>
      <c r="I33" s="84">
        <f>8.5-H33</f>
        <v>6.9848484848484844</v>
      </c>
      <c r="J33" s="117" t="s">
        <v>234</v>
      </c>
      <c r="K33" s="117" t="s">
        <v>235</v>
      </c>
      <c r="L33" s="118" t="s">
        <v>236</v>
      </c>
      <c r="N33" s="117" t="s">
        <v>237</v>
      </c>
      <c r="O33" s="117" t="s">
        <v>238</v>
      </c>
      <c r="P33" s="118" t="s">
        <v>239</v>
      </c>
    </row>
    <row r="34" spans="1:16" x14ac:dyDescent="0.2">
      <c r="A34" s="126"/>
      <c r="B34" s="124"/>
      <c r="C34" s="124"/>
      <c r="D34" s="2">
        <v>3</v>
      </c>
      <c r="E34" s="2">
        <v>33</v>
      </c>
      <c r="F34" s="74">
        <v>832</v>
      </c>
      <c r="G34" s="75">
        <f t="shared" si="0"/>
        <v>0.1201923076923077</v>
      </c>
      <c r="H34" s="75"/>
      <c r="I34" s="85"/>
    </row>
    <row r="35" spans="1:16" x14ac:dyDescent="0.2">
      <c r="A35" s="126"/>
      <c r="B35" s="124"/>
      <c r="C35" s="124" t="s">
        <v>2</v>
      </c>
      <c r="D35" s="2">
        <v>1</v>
      </c>
      <c r="E35" s="2">
        <v>34</v>
      </c>
      <c r="F35" s="74">
        <v>133.19999999999999</v>
      </c>
      <c r="G35" s="75">
        <f t="shared" si="0"/>
        <v>0.75075075075075082</v>
      </c>
      <c r="H35" s="75"/>
      <c r="I35" s="85"/>
    </row>
    <row r="36" spans="1:16" x14ac:dyDescent="0.2">
      <c r="A36" s="126"/>
      <c r="B36" s="124"/>
      <c r="C36" s="124"/>
      <c r="D36" s="2">
        <v>2</v>
      </c>
      <c r="E36" s="2">
        <v>35</v>
      </c>
      <c r="F36" s="74">
        <v>170.8</v>
      </c>
      <c r="G36" s="75">
        <f t="shared" si="0"/>
        <v>0.58548009367681497</v>
      </c>
      <c r="H36" s="75"/>
      <c r="I36" s="85"/>
    </row>
    <row r="37" spans="1:16" ht="13.8" thickBot="1" x14ac:dyDescent="0.25">
      <c r="A37" s="127"/>
      <c r="B37" s="129"/>
      <c r="C37" s="129"/>
      <c r="D37" s="3">
        <v>3</v>
      </c>
      <c r="E37" s="3">
        <v>36</v>
      </c>
      <c r="F37" s="76">
        <v>536</v>
      </c>
      <c r="G37" s="88">
        <f t="shared" si="0"/>
        <v>0.18656716417910449</v>
      </c>
      <c r="H37" s="88"/>
      <c r="I37" s="89"/>
    </row>
  </sheetData>
  <mergeCells count="23">
    <mergeCell ref="J1:L1"/>
    <mergeCell ref="N1:P1"/>
    <mergeCell ref="A26:A37"/>
    <mergeCell ref="B26:B31"/>
    <mergeCell ref="C26:C28"/>
    <mergeCell ref="C29:C31"/>
    <mergeCell ref="B32:B37"/>
    <mergeCell ref="C32:C34"/>
    <mergeCell ref="C35:C37"/>
    <mergeCell ref="A2:A13"/>
    <mergeCell ref="A14:A25"/>
    <mergeCell ref="B14:B19"/>
    <mergeCell ref="C14:C16"/>
    <mergeCell ref="C17:C19"/>
    <mergeCell ref="B20:B25"/>
    <mergeCell ref="C20:C22"/>
    <mergeCell ref="C23:C25"/>
    <mergeCell ref="C2:C4"/>
    <mergeCell ref="C5:C7"/>
    <mergeCell ref="B2:B7"/>
    <mergeCell ref="B8:B13"/>
    <mergeCell ref="C8:C10"/>
    <mergeCell ref="C11:C13"/>
  </mergeCells>
  <phoneticPr fontId="2"/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opLeftCell="A7" workbookViewId="0">
      <selection activeCell="O46" sqref="O46"/>
    </sheetView>
  </sheetViews>
  <sheetFormatPr defaultRowHeight="13.2" x14ac:dyDescent="0.2"/>
  <cols>
    <col min="6" max="6" width="8.88671875" style="9"/>
    <col min="7" max="8" width="8.88671875" style="68"/>
  </cols>
  <sheetData>
    <row r="1" spans="1:16" s="1" customFormat="1" ht="53.4" thickBot="1" x14ac:dyDescent="0.25">
      <c r="A1" s="6"/>
      <c r="B1" s="7" t="s">
        <v>9</v>
      </c>
      <c r="C1" s="8" t="s">
        <v>172</v>
      </c>
      <c r="D1" s="7" t="s">
        <v>8</v>
      </c>
      <c r="E1" s="7"/>
      <c r="F1" s="91" t="s">
        <v>10</v>
      </c>
      <c r="G1" s="92" t="s">
        <v>169</v>
      </c>
      <c r="H1" s="94" t="s">
        <v>171</v>
      </c>
      <c r="I1" s="93" t="s">
        <v>170</v>
      </c>
      <c r="J1" s="132" t="s">
        <v>252</v>
      </c>
      <c r="K1" s="133"/>
      <c r="L1" s="133"/>
      <c r="N1" s="133" t="s">
        <v>253</v>
      </c>
      <c r="O1" s="133"/>
      <c r="P1" s="133"/>
    </row>
    <row r="2" spans="1:16" x14ac:dyDescent="0.2">
      <c r="A2" s="125" t="s">
        <v>4</v>
      </c>
      <c r="B2" s="128" t="s">
        <v>1</v>
      </c>
      <c r="C2" s="128" t="s">
        <v>0</v>
      </c>
      <c r="D2" s="100">
        <v>1</v>
      </c>
      <c r="E2" s="100">
        <v>1</v>
      </c>
      <c r="F2" s="101">
        <v>40.6</v>
      </c>
      <c r="G2" s="102">
        <f>100/F2</f>
        <v>2.4630541871921183</v>
      </c>
      <c r="H2" s="102"/>
      <c r="I2" s="103"/>
    </row>
    <row r="3" spans="1:16" x14ac:dyDescent="0.2">
      <c r="A3" s="126"/>
      <c r="B3" s="124"/>
      <c r="C3" s="124"/>
      <c r="D3" s="96">
        <v>2</v>
      </c>
      <c r="E3" s="96">
        <v>2</v>
      </c>
      <c r="F3" s="97">
        <v>28.6</v>
      </c>
      <c r="G3" s="108">
        <f t="shared" ref="G3:G37" si="0">100/F3</f>
        <v>3.4965034965034962</v>
      </c>
      <c r="H3" s="98"/>
      <c r="I3" s="109">
        <f>8.5-G3</f>
        <v>5.0034965034965033</v>
      </c>
      <c r="J3" s="117" t="s">
        <v>216</v>
      </c>
      <c r="K3" s="117" t="s">
        <v>217</v>
      </c>
      <c r="L3" s="118" t="s">
        <v>218</v>
      </c>
      <c r="N3" s="117" t="s">
        <v>219</v>
      </c>
      <c r="O3" s="117" t="s">
        <v>220</v>
      </c>
      <c r="P3" s="118" t="s">
        <v>221</v>
      </c>
    </row>
    <row r="4" spans="1:16" x14ac:dyDescent="0.2">
      <c r="A4" s="126"/>
      <c r="B4" s="124"/>
      <c r="C4" s="124"/>
      <c r="D4" s="2">
        <v>3</v>
      </c>
      <c r="E4" s="2">
        <v>3</v>
      </c>
      <c r="F4" s="74">
        <v>22.4</v>
      </c>
      <c r="G4" s="75">
        <f t="shared" si="0"/>
        <v>4.4642857142857144</v>
      </c>
      <c r="H4" s="75"/>
      <c r="I4" s="85"/>
    </row>
    <row r="5" spans="1:16" x14ac:dyDescent="0.2">
      <c r="A5" s="126"/>
      <c r="B5" s="124"/>
      <c r="C5" s="124" t="s">
        <v>2</v>
      </c>
      <c r="D5" s="2">
        <v>1</v>
      </c>
      <c r="E5" s="2">
        <v>4</v>
      </c>
      <c r="F5" s="74">
        <v>8.64</v>
      </c>
      <c r="G5" s="75">
        <f t="shared" si="0"/>
        <v>11.574074074074073</v>
      </c>
      <c r="H5" s="75"/>
      <c r="I5" s="85"/>
    </row>
    <row r="6" spans="1:16" x14ac:dyDescent="0.2">
      <c r="A6" s="126"/>
      <c r="B6" s="124"/>
      <c r="C6" s="124"/>
      <c r="D6" s="2">
        <v>2</v>
      </c>
      <c r="E6" s="2">
        <v>5</v>
      </c>
      <c r="F6" s="74">
        <v>13.7</v>
      </c>
      <c r="G6" s="75">
        <f t="shared" si="0"/>
        <v>7.2992700729927007</v>
      </c>
      <c r="H6" s="75"/>
      <c r="I6" s="85"/>
    </row>
    <row r="7" spans="1:16" x14ac:dyDescent="0.2">
      <c r="A7" s="126"/>
      <c r="B7" s="124"/>
      <c r="C7" s="124"/>
      <c r="D7" s="2">
        <v>3</v>
      </c>
      <c r="E7" s="2">
        <v>6</v>
      </c>
      <c r="F7" s="74">
        <v>37.6</v>
      </c>
      <c r="G7" s="75">
        <f t="shared" si="0"/>
        <v>2.6595744680851063</v>
      </c>
      <c r="H7" s="75"/>
      <c r="I7" s="85"/>
    </row>
    <row r="8" spans="1:16" x14ac:dyDescent="0.2">
      <c r="A8" s="126"/>
      <c r="B8" s="124" t="s">
        <v>3</v>
      </c>
      <c r="C8" s="124" t="s">
        <v>0</v>
      </c>
      <c r="D8" s="104">
        <v>1</v>
      </c>
      <c r="E8" s="104">
        <v>7</v>
      </c>
      <c r="F8" s="105">
        <v>36</v>
      </c>
      <c r="G8" s="106">
        <f t="shared" si="0"/>
        <v>2.7777777777777777</v>
      </c>
      <c r="H8" s="106"/>
      <c r="I8" s="107"/>
    </row>
    <row r="9" spans="1:16" x14ac:dyDescent="0.2">
      <c r="A9" s="126"/>
      <c r="B9" s="124"/>
      <c r="C9" s="124"/>
      <c r="D9" s="96">
        <v>2</v>
      </c>
      <c r="E9" s="96">
        <v>8</v>
      </c>
      <c r="F9" s="97">
        <v>33.799999999999997</v>
      </c>
      <c r="G9" s="108">
        <f t="shared" si="0"/>
        <v>2.9585798816568052</v>
      </c>
      <c r="H9" s="98"/>
      <c r="I9" s="109">
        <f>8.5-G9</f>
        <v>5.5414201183431953</v>
      </c>
      <c r="J9" s="117" t="s">
        <v>222</v>
      </c>
      <c r="K9" s="117" t="s">
        <v>223</v>
      </c>
      <c r="L9" s="118" t="s">
        <v>224</v>
      </c>
      <c r="N9" s="117" t="s">
        <v>225</v>
      </c>
      <c r="O9" s="117" t="s">
        <v>226</v>
      </c>
      <c r="P9" s="118" t="s">
        <v>227</v>
      </c>
    </row>
    <row r="10" spans="1:16" x14ac:dyDescent="0.2">
      <c r="A10" s="126"/>
      <c r="B10" s="124"/>
      <c r="C10" s="124"/>
      <c r="D10" s="2">
        <v>3</v>
      </c>
      <c r="E10" s="2">
        <v>9</v>
      </c>
      <c r="F10" s="74">
        <v>60.2</v>
      </c>
      <c r="G10" s="75">
        <f t="shared" si="0"/>
        <v>1.6611295681063123</v>
      </c>
      <c r="H10" s="75"/>
      <c r="I10" s="85"/>
    </row>
    <row r="11" spans="1:16" x14ac:dyDescent="0.2">
      <c r="A11" s="126"/>
      <c r="B11" s="124"/>
      <c r="C11" s="124" t="s">
        <v>2</v>
      </c>
      <c r="D11" s="2">
        <v>1</v>
      </c>
      <c r="E11" s="2">
        <v>10</v>
      </c>
      <c r="F11" s="74">
        <v>16.899999999999999</v>
      </c>
      <c r="G11" s="75">
        <f t="shared" si="0"/>
        <v>5.9171597633136104</v>
      </c>
      <c r="H11" s="75"/>
      <c r="I11" s="85"/>
    </row>
    <row r="12" spans="1:16" x14ac:dyDescent="0.2">
      <c r="A12" s="126"/>
      <c r="B12" s="124"/>
      <c r="C12" s="124"/>
      <c r="D12" s="2">
        <v>2</v>
      </c>
      <c r="E12" s="2">
        <v>11</v>
      </c>
      <c r="F12" s="74">
        <v>27.6</v>
      </c>
      <c r="G12" s="75">
        <f t="shared" si="0"/>
        <v>3.6231884057971011</v>
      </c>
      <c r="H12" s="75"/>
      <c r="I12" s="85"/>
    </row>
    <row r="13" spans="1:16" ht="13.8" thickBot="1" x14ac:dyDescent="0.25">
      <c r="A13" s="130"/>
      <c r="B13" s="131"/>
      <c r="C13" s="131"/>
      <c r="D13" s="5">
        <v>3</v>
      </c>
      <c r="E13" s="5">
        <v>12</v>
      </c>
      <c r="F13" s="82">
        <v>27</v>
      </c>
      <c r="G13" s="83">
        <f t="shared" si="0"/>
        <v>3.7037037037037037</v>
      </c>
      <c r="H13" s="83"/>
      <c r="I13" s="86"/>
    </row>
    <row r="14" spans="1:16" ht="13.8" thickTop="1" x14ac:dyDescent="0.2">
      <c r="A14" s="126" t="s">
        <v>5</v>
      </c>
      <c r="B14" s="124" t="s">
        <v>1</v>
      </c>
      <c r="C14" s="124" t="s">
        <v>0</v>
      </c>
      <c r="D14" s="104">
        <v>1</v>
      </c>
      <c r="E14" s="104">
        <v>13</v>
      </c>
      <c r="F14" s="105">
        <v>116.6</v>
      </c>
      <c r="G14" s="106">
        <f t="shared" si="0"/>
        <v>0.85763293310463129</v>
      </c>
      <c r="H14" s="106"/>
      <c r="I14" s="107"/>
    </row>
    <row r="15" spans="1:16" x14ac:dyDescent="0.2">
      <c r="A15" s="126"/>
      <c r="B15" s="124"/>
      <c r="C15" s="124"/>
      <c r="D15" s="96">
        <v>2</v>
      </c>
      <c r="E15" s="96">
        <v>14</v>
      </c>
      <c r="F15" s="97">
        <v>116.4</v>
      </c>
      <c r="G15" s="98">
        <f t="shared" si="0"/>
        <v>0.85910652920962194</v>
      </c>
      <c r="H15" s="108">
        <f>G15*10</f>
        <v>8.5910652920962196</v>
      </c>
      <c r="I15" s="99">
        <v>0</v>
      </c>
      <c r="J15" s="117" t="s">
        <v>228</v>
      </c>
      <c r="K15" s="117" t="s">
        <v>229</v>
      </c>
      <c r="L15" s="118" t="s">
        <v>230</v>
      </c>
      <c r="N15" s="117" t="s">
        <v>231</v>
      </c>
      <c r="O15" s="117" t="s">
        <v>232</v>
      </c>
      <c r="P15" s="118" t="s">
        <v>233</v>
      </c>
    </row>
    <row r="16" spans="1:16" x14ac:dyDescent="0.2">
      <c r="A16" s="126"/>
      <c r="B16" s="124"/>
      <c r="C16" s="124"/>
      <c r="D16" s="2">
        <v>3</v>
      </c>
      <c r="E16" s="2">
        <v>15</v>
      </c>
      <c r="F16" s="74">
        <v>244</v>
      </c>
      <c r="G16" s="75">
        <f t="shared" si="0"/>
        <v>0.4098360655737705</v>
      </c>
      <c r="H16" s="75"/>
      <c r="I16" s="85"/>
    </row>
    <row r="17" spans="1:16" x14ac:dyDescent="0.2">
      <c r="A17" s="126"/>
      <c r="B17" s="124"/>
      <c r="C17" s="124" t="s">
        <v>2</v>
      </c>
      <c r="D17" s="2">
        <v>1</v>
      </c>
      <c r="E17" s="2">
        <v>16</v>
      </c>
      <c r="F17" s="74">
        <v>23.4</v>
      </c>
      <c r="G17" s="75">
        <f t="shared" si="0"/>
        <v>4.2735042735042734</v>
      </c>
      <c r="H17" s="75"/>
      <c r="I17" s="85"/>
    </row>
    <row r="18" spans="1:16" x14ac:dyDescent="0.2">
      <c r="A18" s="126"/>
      <c r="B18" s="124"/>
      <c r="C18" s="124"/>
      <c r="D18" s="2">
        <v>2</v>
      </c>
      <c r="E18" s="2">
        <v>17</v>
      </c>
      <c r="F18" s="74">
        <v>58.2</v>
      </c>
      <c r="G18" s="75">
        <f t="shared" si="0"/>
        <v>1.7182130584192439</v>
      </c>
      <c r="H18" s="75"/>
      <c r="I18" s="85"/>
    </row>
    <row r="19" spans="1:16" x14ac:dyDescent="0.2">
      <c r="A19" s="126"/>
      <c r="B19" s="124"/>
      <c r="C19" s="124"/>
      <c r="D19" s="2">
        <v>3</v>
      </c>
      <c r="E19" s="2">
        <v>18</v>
      </c>
      <c r="F19" s="74">
        <v>97.2</v>
      </c>
      <c r="G19" s="75">
        <f t="shared" si="0"/>
        <v>1.0288065843621399</v>
      </c>
      <c r="H19" s="75"/>
      <c r="I19" s="85"/>
    </row>
    <row r="20" spans="1:16" x14ac:dyDescent="0.2">
      <c r="A20" s="126"/>
      <c r="B20" s="124" t="s">
        <v>3</v>
      </c>
      <c r="C20" s="124" t="s">
        <v>0</v>
      </c>
      <c r="D20" s="104">
        <v>1</v>
      </c>
      <c r="E20" s="104">
        <v>19</v>
      </c>
      <c r="F20" s="105">
        <v>65.400000000000006</v>
      </c>
      <c r="G20" s="106">
        <f t="shared" si="0"/>
        <v>1.5290519877675839</v>
      </c>
      <c r="H20" s="106"/>
      <c r="I20" s="107"/>
    </row>
    <row r="21" spans="1:16" x14ac:dyDescent="0.2">
      <c r="A21" s="126"/>
      <c r="B21" s="124"/>
      <c r="C21" s="124"/>
      <c r="D21" s="96">
        <v>2</v>
      </c>
      <c r="E21" s="96">
        <v>20</v>
      </c>
      <c r="F21" s="97">
        <v>84.4</v>
      </c>
      <c r="G21" s="108">
        <f t="shared" si="0"/>
        <v>1.1848341232227488</v>
      </c>
      <c r="H21" s="98"/>
      <c r="I21" s="109">
        <f>8.5-G21</f>
        <v>7.3151658767772512</v>
      </c>
      <c r="J21" s="117" t="s">
        <v>234</v>
      </c>
      <c r="K21" s="117" t="s">
        <v>235</v>
      </c>
      <c r="L21" s="118" t="s">
        <v>236</v>
      </c>
      <c r="N21" s="117" t="s">
        <v>237</v>
      </c>
      <c r="O21" s="117" t="s">
        <v>238</v>
      </c>
      <c r="P21" s="118" t="s">
        <v>239</v>
      </c>
    </row>
    <row r="22" spans="1:16" x14ac:dyDescent="0.2">
      <c r="A22" s="126"/>
      <c r="B22" s="124"/>
      <c r="C22" s="124"/>
      <c r="D22" s="2">
        <v>3</v>
      </c>
      <c r="E22" s="2">
        <v>21</v>
      </c>
      <c r="F22" s="74">
        <v>149.80000000000001</v>
      </c>
      <c r="G22" s="75">
        <f t="shared" si="0"/>
        <v>0.66755674232309736</v>
      </c>
      <c r="H22" s="75"/>
      <c r="I22" s="85"/>
    </row>
    <row r="23" spans="1:16" x14ac:dyDescent="0.2">
      <c r="A23" s="126"/>
      <c r="B23" s="124"/>
      <c r="C23" s="124" t="s">
        <v>2</v>
      </c>
      <c r="D23" s="2">
        <v>1</v>
      </c>
      <c r="E23" s="2">
        <v>22</v>
      </c>
      <c r="F23" s="74">
        <v>35.200000000000003</v>
      </c>
      <c r="G23" s="75">
        <f t="shared" si="0"/>
        <v>2.8409090909090908</v>
      </c>
      <c r="H23" s="75"/>
      <c r="I23" s="85"/>
    </row>
    <row r="24" spans="1:16" x14ac:dyDescent="0.2">
      <c r="A24" s="126"/>
      <c r="B24" s="124"/>
      <c r="C24" s="124"/>
      <c r="D24" s="2">
        <v>2</v>
      </c>
      <c r="E24" s="2">
        <v>23</v>
      </c>
      <c r="F24" s="74">
        <v>31.4</v>
      </c>
      <c r="G24" s="75">
        <f t="shared" si="0"/>
        <v>3.1847133757961785</v>
      </c>
      <c r="H24" s="75"/>
      <c r="I24" s="85"/>
    </row>
    <row r="25" spans="1:16" ht="13.8" thickBot="1" x14ac:dyDescent="0.25">
      <c r="A25" s="130"/>
      <c r="B25" s="131"/>
      <c r="C25" s="131"/>
      <c r="D25" s="5">
        <v>3</v>
      </c>
      <c r="E25" s="5">
        <v>24</v>
      </c>
      <c r="F25" s="82">
        <v>28.2</v>
      </c>
      <c r="G25" s="83">
        <f t="shared" si="0"/>
        <v>3.5460992907801421</v>
      </c>
      <c r="H25" s="83"/>
      <c r="I25" s="86"/>
    </row>
    <row r="26" spans="1:16" ht="13.8" thickTop="1" x14ac:dyDescent="0.2">
      <c r="A26" s="125" t="s">
        <v>6</v>
      </c>
      <c r="B26" s="128" t="s">
        <v>1</v>
      </c>
      <c r="C26" s="128" t="s">
        <v>0</v>
      </c>
      <c r="D26" s="4">
        <v>1</v>
      </c>
      <c r="E26" s="4">
        <v>25</v>
      </c>
      <c r="F26" s="80">
        <v>284</v>
      </c>
      <c r="G26" s="81">
        <f t="shared" si="0"/>
        <v>0.352112676056338</v>
      </c>
      <c r="H26" s="81"/>
      <c r="I26" s="87"/>
    </row>
    <row r="27" spans="1:16" x14ac:dyDescent="0.2">
      <c r="A27" s="126"/>
      <c r="B27" s="124"/>
      <c r="C27" s="124"/>
      <c r="D27" s="104">
        <v>2</v>
      </c>
      <c r="E27" s="104">
        <v>26</v>
      </c>
      <c r="F27" s="105">
        <v>458</v>
      </c>
      <c r="G27" s="106">
        <f t="shared" si="0"/>
        <v>0.2183406113537118</v>
      </c>
      <c r="H27" s="106"/>
      <c r="I27" s="107"/>
    </row>
    <row r="28" spans="1:16" x14ac:dyDescent="0.2">
      <c r="A28" s="126"/>
      <c r="B28" s="124"/>
      <c r="C28" s="124"/>
      <c r="D28" s="96">
        <v>3</v>
      </c>
      <c r="E28" s="96">
        <v>27</v>
      </c>
      <c r="F28" s="97">
        <v>386</v>
      </c>
      <c r="G28" s="98">
        <f t="shared" si="0"/>
        <v>0.25906735751295334</v>
      </c>
      <c r="H28" s="108">
        <f>G28*10</f>
        <v>2.5906735751295336</v>
      </c>
      <c r="I28" s="109">
        <f>8.5-H28</f>
        <v>5.909326424870466</v>
      </c>
      <c r="J28" s="116" t="s">
        <v>240</v>
      </c>
      <c r="K28" s="116" t="s">
        <v>241</v>
      </c>
      <c r="L28" t="s">
        <v>242</v>
      </c>
      <c r="N28" s="116" t="s">
        <v>243</v>
      </c>
      <c r="O28" s="116" t="s">
        <v>244</v>
      </c>
      <c r="P28" t="s">
        <v>245</v>
      </c>
    </row>
    <row r="29" spans="1:16" x14ac:dyDescent="0.2">
      <c r="A29" s="126"/>
      <c r="B29" s="124"/>
      <c r="C29" s="124" t="s">
        <v>2</v>
      </c>
      <c r="D29" s="2">
        <v>1</v>
      </c>
      <c r="E29" s="2">
        <v>28</v>
      </c>
      <c r="F29" s="74">
        <v>137.6</v>
      </c>
      <c r="G29" s="75">
        <f t="shared" si="0"/>
        <v>0.7267441860465117</v>
      </c>
      <c r="H29" s="75"/>
      <c r="I29" s="85"/>
    </row>
    <row r="30" spans="1:16" x14ac:dyDescent="0.2">
      <c r="A30" s="126"/>
      <c r="B30" s="124"/>
      <c r="C30" s="124"/>
      <c r="D30" s="2">
        <v>2</v>
      </c>
      <c r="E30" s="2">
        <v>29</v>
      </c>
      <c r="F30" s="74">
        <v>152</v>
      </c>
      <c r="G30" s="75">
        <f t="shared" si="0"/>
        <v>0.65789473684210531</v>
      </c>
      <c r="H30" s="75"/>
      <c r="I30" s="85"/>
    </row>
    <row r="31" spans="1:16" x14ac:dyDescent="0.2">
      <c r="A31" s="126"/>
      <c r="B31" s="124"/>
      <c r="C31" s="124"/>
      <c r="D31" s="2">
        <v>3</v>
      </c>
      <c r="E31" s="2">
        <v>30</v>
      </c>
      <c r="F31" s="74">
        <v>510</v>
      </c>
      <c r="G31" s="75">
        <f t="shared" si="0"/>
        <v>0.19607843137254902</v>
      </c>
      <c r="H31" s="75"/>
      <c r="I31" s="85"/>
    </row>
    <row r="32" spans="1:16" x14ac:dyDescent="0.2">
      <c r="A32" s="126"/>
      <c r="B32" s="124" t="s">
        <v>3</v>
      </c>
      <c r="C32" s="124" t="s">
        <v>0</v>
      </c>
      <c r="D32" s="2">
        <v>1</v>
      </c>
      <c r="E32" s="2">
        <v>31</v>
      </c>
      <c r="F32" s="74">
        <v>686</v>
      </c>
      <c r="G32" s="75">
        <f t="shared" si="0"/>
        <v>0.1457725947521866</v>
      </c>
      <c r="H32" s="75"/>
      <c r="I32" s="85"/>
    </row>
    <row r="33" spans="1:16" x14ac:dyDescent="0.2">
      <c r="A33" s="126"/>
      <c r="B33" s="124"/>
      <c r="C33" s="124"/>
      <c r="D33" s="104">
        <v>2</v>
      </c>
      <c r="E33" s="104">
        <v>32</v>
      </c>
      <c r="F33" s="105">
        <v>660</v>
      </c>
      <c r="G33" s="106">
        <f t="shared" si="0"/>
        <v>0.15151515151515152</v>
      </c>
      <c r="H33" s="106"/>
      <c r="I33" s="107"/>
    </row>
    <row r="34" spans="1:16" x14ac:dyDescent="0.2">
      <c r="A34" s="126"/>
      <c r="B34" s="124"/>
      <c r="C34" s="124"/>
      <c r="D34" s="96">
        <v>3</v>
      </c>
      <c r="E34" s="96">
        <v>33</v>
      </c>
      <c r="F34" s="97">
        <v>832</v>
      </c>
      <c r="G34" s="98">
        <f t="shared" si="0"/>
        <v>0.1201923076923077</v>
      </c>
      <c r="H34" s="108">
        <f>G34*10</f>
        <v>1.2019230769230769</v>
      </c>
      <c r="I34" s="109">
        <f>8.5-H34</f>
        <v>7.2980769230769234</v>
      </c>
      <c r="J34" s="116" t="s">
        <v>246</v>
      </c>
      <c r="K34" s="116" t="s">
        <v>247</v>
      </c>
      <c r="L34" t="s">
        <v>248</v>
      </c>
      <c r="N34" s="116" t="s">
        <v>249</v>
      </c>
      <c r="O34" s="116" t="s">
        <v>250</v>
      </c>
      <c r="P34" t="s">
        <v>251</v>
      </c>
    </row>
    <row r="35" spans="1:16" x14ac:dyDescent="0.2">
      <c r="A35" s="126"/>
      <c r="B35" s="124"/>
      <c r="C35" s="124" t="s">
        <v>2</v>
      </c>
      <c r="D35" s="2">
        <v>1</v>
      </c>
      <c r="E35" s="2">
        <v>34</v>
      </c>
      <c r="F35" s="74">
        <v>133.19999999999999</v>
      </c>
      <c r="G35" s="75">
        <f t="shared" si="0"/>
        <v>0.75075075075075082</v>
      </c>
      <c r="H35" s="75"/>
      <c r="I35" s="85"/>
    </row>
    <row r="36" spans="1:16" x14ac:dyDescent="0.2">
      <c r="A36" s="126"/>
      <c r="B36" s="124"/>
      <c r="C36" s="124"/>
      <c r="D36" s="2">
        <v>2</v>
      </c>
      <c r="E36" s="2">
        <v>35</v>
      </c>
      <c r="F36" s="74">
        <v>170.8</v>
      </c>
      <c r="G36" s="75">
        <f t="shared" si="0"/>
        <v>0.58548009367681497</v>
      </c>
      <c r="H36" s="75"/>
      <c r="I36" s="85"/>
    </row>
    <row r="37" spans="1:16" ht="13.8" thickBot="1" x14ac:dyDescent="0.25">
      <c r="A37" s="127"/>
      <c r="B37" s="129"/>
      <c r="C37" s="129"/>
      <c r="D37" s="3">
        <v>3</v>
      </c>
      <c r="E37" s="3">
        <v>36</v>
      </c>
      <c r="F37" s="76">
        <v>536</v>
      </c>
      <c r="G37" s="88">
        <f t="shared" si="0"/>
        <v>0.18656716417910449</v>
      </c>
      <c r="H37" s="88"/>
      <c r="I37" s="89"/>
    </row>
  </sheetData>
  <mergeCells count="23">
    <mergeCell ref="J1:L1"/>
    <mergeCell ref="N1:P1"/>
    <mergeCell ref="A26:A37"/>
    <mergeCell ref="B26:B31"/>
    <mergeCell ref="C26:C28"/>
    <mergeCell ref="C29:C31"/>
    <mergeCell ref="B32:B37"/>
    <mergeCell ref="C32:C34"/>
    <mergeCell ref="C35:C37"/>
    <mergeCell ref="A14:A25"/>
    <mergeCell ref="B14:B19"/>
    <mergeCell ref="C14:C16"/>
    <mergeCell ref="C17:C19"/>
    <mergeCell ref="B20:B25"/>
    <mergeCell ref="C20:C22"/>
    <mergeCell ref="C23:C25"/>
    <mergeCell ref="A2:A13"/>
    <mergeCell ref="B2:B7"/>
    <mergeCell ref="C2:C4"/>
    <mergeCell ref="C5:C7"/>
    <mergeCell ref="B8:B13"/>
    <mergeCell ref="C8:C10"/>
    <mergeCell ref="C11:C13"/>
  </mergeCells>
  <phoneticPr fontId="2"/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6"/>
  <sheetViews>
    <sheetView topLeftCell="A19" zoomScale="145" zoomScaleNormal="145" workbookViewId="0">
      <selection activeCell="I111" sqref="I111"/>
    </sheetView>
  </sheetViews>
  <sheetFormatPr defaultRowHeight="8.4" x14ac:dyDescent="0.2"/>
  <cols>
    <col min="1" max="1" width="8.88671875" style="42"/>
    <col min="2" max="2" width="1.6640625" style="42" customWidth="1"/>
    <col min="3" max="3" width="5.33203125" style="42" customWidth="1"/>
    <col min="4" max="4" width="7" style="42" customWidth="1"/>
    <col min="5" max="5" width="18.109375" style="42" customWidth="1"/>
    <col min="6" max="6" width="5" style="42" customWidth="1"/>
    <col min="7" max="16384" width="8.88671875" style="42"/>
  </cols>
  <sheetData>
    <row r="1" spans="1:11" s="32" customFormat="1" x14ac:dyDescent="0.2">
      <c r="A1" s="27" t="s">
        <v>16</v>
      </c>
      <c r="B1" s="28"/>
      <c r="C1" s="28"/>
      <c r="D1" s="28"/>
      <c r="E1" s="28"/>
      <c r="F1" s="29"/>
      <c r="G1" s="28"/>
      <c r="H1" s="28"/>
      <c r="I1" s="30"/>
      <c r="J1" s="31"/>
      <c r="K1" s="30"/>
    </row>
    <row r="2" spans="1:11" s="32" customFormat="1" x14ac:dyDescent="0.2">
      <c r="A2" s="32" t="s">
        <v>17</v>
      </c>
      <c r="F2" s="33"/>
      <c r="H2" s="30"/>
      <c r="I2" s="30"/>
      <c r="J2" s="31"/>
      <c r="K2" s="30"/>
    </row>
    <row r="3" spans="1:11" s="32" customFormat="1" x14ac:dyDescent="0.2">
      <c r="A3" s="27" t="s">
        <v>18</v>
      </c>
      <c r="B3" s="28"/>
      <c r="C3" s="28"/>
      <c r="D3" s="28"/>
      <c r="E3" s="28"/>
      <c r="F3" s="29"/>
      <c r="G3" s="28"/>
      <c r="H3" s="28"/>
      <c r="I3" s="30"/>
      <c r="J3" s="31"/>
      <c r="K3" s="30"/>
    </row>
    <row r="4" spans="1:11" s="32" customFormat="1" x14ac:dyDescent="0.2">
      <c r="A4" s="32" t="s">
        <v>194</v>
      </c>
      <c r="C4" s="113" t="s">
        <v>195</v>
      </c>
      <c r="D4" s="34"/>
      <c r="E4" s="35"/>
      <c r="F4" s="33"/>
      <c r="H4" s="30"/>
      <c r="I4" s="30"/>
      <c r="J4" s="31"/>
      <c r="K4" s="30"/>
    </row>
    <row r="5" spans="1:11" s="32" customFormat="1" x14ac:dyDescent="0.2">
      <c r="A5" s="27"/>
      <c r="B5" s="28"/>
      <c r="C5" s="28"/>
      <c r="D5" s="28"/>
      <c r="E5" s="36"/>
      <c r="F5" s="29"/>
      <c r="G5" s="28"/>
      <c r="H5" s="28"/>
      <c r="I5" s="30"/>
      <c r="J5" s="31"/>
    </row>
    <row r="6" spans="1:11" s="32" customFormat="1" x14ac:dyDescent="0.2">
      <c r="A6" s="37" t="s">
        <v>193</v>
      </c>
      <c r="B6" s="30"/>
      <c r="C6" s="30"/>
      <c r="D6" s="30"/>
      <c r="E6" s="38"/>
      <c r="F6" s="39"/>
      <c r="G6" s="30"/>
      <c r="H6" s="30"/>
      <c r="I6" s="30"/>
      <c r="J6" s="31"/>
    </row>
    <row r="7" spans="1:11" x14ac:dyDescent="0.2">
      <c r="A7" s="40" t="s">
        <v>19</v>
      </c>
      <c r="B7" s="41"/>
      <c r="C7" s="42" t="s">
        <v>20</v>
      </c>
      <c r="F7" s="43" t="s">
        <v>21</v>
      </c>
    </row>
    <row r="8" spans="1:11" x14ac:dyDescent="0.2">
      <c r="B8" s="41"/>
      <c r="C8" s="42" t="s">
        <v>22</v>
      </c>
      <c r="G8" s="44"/>
    </row>
    <row r="9" spans="1:11" x14ac:dyDescent="0.2">
      <c r="D9" s="139" t="s">
        <v>23</v>
      </c>
      <c r="E9" s="139"/>
      <c r="F9" s="42">
        <v>1</v>
      </c>
      <c r="G9" s="42" t="s">
        <v>24</v>
      </c>
    </row>
    <row r="10" spans="1:11" ht="1.95" customHeight="1" x14ac:dyDescent="0.2">
      <c r="D10" s="45"/>
      <c r="E10" s="45"/>
    </row>
    <row r="11" spans="1:11" x14ac:dyDescent="0.2">
      <c r="D11" s="140" t="s">
        <v>25</v>
      </c>
      <c r="E11" s="140"/>
      <c r="F11" s="42">
        <v>0.5</v>
      </c>
      <c r="G11" s="42" t="s">
        <v>26</v>
      </c>
    </row>
    <row r="12" spans="1:11" x14ac:dyDescent="0.2">
      <c r="B12" s="41"/>
      <c r="C12" s="42" t="s">
        <v>27</v>
      </c>
    </row>
    <row r="13" spans="1:11" x14ac:dyDescent="0.2">
      <c r="D13" s="42" t="s">
        <v>28</v>
      </c>
      <c r="E13" s="42" t="s">
        <v>29</v>
      </c>
    </row>
    <row r="14" spans="1:11" x14ac:dyDescent="0.2">
      <c r="D14" s="42" t="s">
        <v>30</v>
      </c>
      <c r="E14" s="42" t="s">
        <v>31</v>
      </c>
    </row>
    <row r="15" spans="1:11" x14ac:dyDescent="0.2">
      <c r="B15" s="41"/>
      <c r="C15" s="42" t="s">
        <v>32</v>
      </c>
    </row>
    <row r="17" spans="1:7" x14ac:dyDescent="0.2">
      <c r="A17" s="40" t="s">
        <v>33</v>
      </c>
      <c r="B17" s="41"/>
      <c r="C17" s="42" t="s">
        <v>34</v>
      </c>
    </row>
    <row r="18" spans="1:7" x14ac:dyDescent="0.2">
      <c r="A18" s="40"/>
      <c r="B18" s="46"/>
      <c r="D18" s="47" t="s">
        <v>35</v>
      </c>
      <c r="E18" s="47"/>
    </row>
    <row r="19" spans="1:7" ht="1.95" customHeight="1" x14ac:dyDescent="0.2">
      <c r="A19" s="40"/>
      <c r="B19" s="48"/>
    </row>
    <row r="20" spans="1:7" x14ac:dyDescent="0.2">
      <c r="B20" s="41"/>
      <c r="C20" s="42" t="s">
        <v>36</v>
      </c>
    </row>
    <row r="21" spans="1:7" x14ac:dyDescent="0.2">
      <c r="B21" s="46"/>
      <c r="D21" s="141" t="s">
        <v>37</v>
      </c>
      <c r="E21" s="141"/>
      <c r="F21" s="42">
        <v>2</v>
      </c>
      <c r="G21" s="42" t="s">
        <v>38</v>
      </c>
    </row>
    <row r="22" spans="1:7" s="49" customFormat="1" ht="1.95" customHeight="1" x14ac:dyDescent="0.2">
      <c r="B22" s="50"/>
      <c r="D22" s="51"/>
      <c r="E22" s="51"/>
    </row>
    <row r="23" spans="1:7" x14ac:dyDescent="0.2">
      <c r="B23" s="52"/>
      <c r="D23" s="142" t="s">
        <v>39</v>
      </c>
      <c r="E23" s="142"/>
      <c r="F23" s="42">
        <v>4</v>
      </c>
      <c r="G23" s="42" t="s">
        <v>40</v>
      </c>
    </row>
    <row r="24" spans="1:7" s="49" customFormat="1" ht="1.95" customHeight="1" x14ac:dyDescent="0.2">
      <c r="B24" s="50"/>
      <c r="D24" s="51"/>
      <c r="E24" s="51"/>
    </row>
    <row r="25" spans="1:7" x14ac:dyDescent="0.2">
      <c r="B25" s="48"/>
      <c r="D25" s="142" t="s">
        <v>41</v>
      </c>
      <c r="E25" s="142"/>
      <c r="F25" s="42">
        <v>1</v>
      </c>
      <c r="G25" s="42" t="s">
        <v>24</v>
      </c>
    </row>
    <row r="26" spans="1:7" x14ac:dyDescent="0.2">
      <c r="B26" s="41"/>
      <c r="C26" s="42" t="s">
        <v>42</v>
      </c>
    </row>
    <row r="27" spans="1:7" x14ac:dyDescent="0.2">
      <c r="B27" s="41"/>
      <c r="C27" s="42" t="s">
        <v>43</v>
      </c>
    </row>
    <row r="28" spans="1:7" x14ac:dyDescent="0.2">
      <c r="D28" s="42" t="s">
        <v>44</v>
      </c>
      <c r="E28" s="42" t="s">
        <v>45</v>
      </c>
    </row>
    <row r="29" spans="1:7" x14ac:dyDescent="0.2">
      <c r="D29" s="42" t="s">
        <v>46</v>
      </c>
      <c r="E29" s="42" t="s">
        <v>47</v>
      </c>
    </row>
    <row r="30" spans="1:7" x14ac:dyDescent="0.2">
      <c r="D30" s="42" t="s">
        <v>48</v>
      </c>
      <c r="E30" s="42" t="s">
        <v>49</v>
      </c>
    </row>
    <row r="31" spans="1:7" x14ac:dyDescent="0.2">
      <c r="B31" s="41"/>
      <c r="C31" s="42" t="s">
        <v>32</v>
      </c>
    </row>
    <row r="33" spans="1:7" x14ac:dyDescent="0.2">
      <c r="A33" s="40" t="s">
        <v>50</v>
      </c>
      <c r="B33" s="41"/>
      <c r="C33" s="42" t="s">
        <v>51</v>
      </c>
    </row>
    <row r="34" spans="1:7" x14ac:dyDescent="0.2">
      <c r="D34" s="53" t="s">
        <v>52</v>
      </c>
      <c r="E34" s="54"/>
      <c r="F34" s="42">
        <v>6</v>
      </c>
      <c r="G34" s="42" t="s">
        <v>53</v>
      </c>
    </row>
    <row r="35" spans="1:7" s="49" customFormat="1" ht="1.95" customHeight="1" x14ac:dyDescent="0.2">
      <c r="D35" s="55"/>
    </row>
    <row r="36" spans="1:7" x14ac:dyDescent="0.2">
      <c r="D36" s="53" t="s">
        <v>54</v>
      </c>
      <c r="E36" s="53"/>
      <c r="F36" s="42">
        <v>0.5</v>
      </c>
      <c r="G36" s="42" t="s">
        <v>24</v>
      </c>
    </row>
    <row r="37" spans="1:7" s="49" customFormat="1" ht="1.95" customHeight="1" x14ac:dyDescent="0.2">
      <c r="D37" s="55"/>
      <c r="E37" s="55"/>
    </row>
    <row r="38" spans="1:7" x14ac:dyDescent="0.2">
      <c r="D38" s="141" t="s">
        <v>55</v>
      </c>
      <c r="E38" s="141"/>
      <c r="F38" s="42">
        <v>13.5</v>
      </c>
      <c r="G38" s="42" t="s">
        <v>53</v>
      </c>
    </row>
    <row r="39" spans="1:7" x14ac:dyDescent="0.2">
      <c r="B39" s="41"/>
      <c r="C39" s="42" t="s">
        <v>56</v>
      </c>
      <c r="D39" s="49"/>
    </row>
    <row r="40" spans="1:7" x14ac:dyDescent="0.2">
      <c r="B40" s="41"/>
      <c r="C40" s="42" t="s">
        <v>57</v>
      </c>
    </row>
    <row r="41" spans="1:7" x14ac:dyDescent="0.2">
      <c r="D41" s="42" t="s">
        <v>58</v>
      </c>
      <c r="E41" s="42" t="s">
        <v>59</v>
      </c>
    </row>
    <row r="42" spans="1:7" x14ac:dyDescent="0.2">
      <c r="D42" s="42" t="s">
        <v>60</v>
      </c>
      <c r="E42" s="42" t="s">
        <v>61</v>
      </c>
    </row>
    <row r="43" spans="1:7" x14ac:dyDescent="0.2">
      <c r="D43" s="42" t="s">
        <v>48</v>
      </c>
      <c r="E43" s="42" t="s">
        <v>62</v>
      </c>
    </row>
    <row r="44" spans="1:7" x14ac:dyDescent="0.2">
      <c r="B44" s="41"/>
      <c r="C44" s="42" t="s">
        <v>197</v>
      </c>
    </row>
    <row r="45" spans="1:7" ht="8.4" customHeight="1" x14ac:dyDescent="0.2"/>
    <row r="46" spans="1:7" x14ac:dyDescent="0.2">
      <c r="A46" s="135" t="s">
        <v>63</v>
      </c>
      <c r="B46" s="41"/>
      <c r="C46" s="42" t="s">
        <v>64</v>
      </c>
      <c r="F46" s="44" t="s">
        <v>196</v>
      </c>
    </row>
    <row r="47" spans="1:7" ht="9" thickBot="1" x14ac:dyDescent="0.25">
      <c r="A47" s="135"/>
      <c r="B47" s="41"/>
      <c r="C47" s="42" t="s">
        <v>65</v>
      </c>
    </row>
    <row r="48" spans="1:7" ht="9.6" thickTop="1" thickBot="1" x14ac:dyDescent="0.25">
      <c r="A48" s="135"/>
      <c r="D48" s="56" t="s">
        <v>66</v>
      </c>
      <c r="E48" s="57"/>
      <c r="F48" s="42">
        <v>120</v>
      </c>
      <c r="G48" s="42" t="s">
        <v>67</v>
      </c>
    </row>
    <row r="49" spans="1:7" ht="1.95" customHeight="1" thickTop="1" thickBot="1" x14ac:dyDescent="0.25">
      <c r="A49" s="135"/>
      <c r="D49" s="52"/>
      <c r="E49" s="52"/>
    </row>
    <row r="50" spans="1:7" ht="9.6" thickTop="1" thickBot="1" x14ac:dyDescent="0.25">
      <c r="A50" s="135"/>
      <c r="D50" s="58" t="s">
        <v>68</v>
      </c>
      <c r="E50" s="59"/>
      <c r="F50" s="42">
        <v>2.4</v>
      </c>
      <c r="G50" s="42" t="s">
        <v>53</v>
      </c>
    </row>
    <row r="51" spans="1:7" ht="9" thickTop="1" x14ac:dyDescent="0.2">
      <c r="B51" s="41"/>
      <c r="C51" s="42" t="s">
        <v>69</v>
      </c>
    </row>
    <row r="52" spans="1:7" x14ac:dyDescent="0.2">
      <c r="B52" s="41"/>
      <c r="C52" s="42" t="s">
        <v>70</v>
      </c>
    </row>
    <row r="53" spans="1:7" x14ac:dyDescent="0.2">
      <c r="B53" s="41"/>
      <c r="C53" s="42" t="s">
        <v>71</v>
      </c>
    </row>
    <row r="54" spans="1:7" x14ac:dyDescent="0.2">
      <c r="B54" s="41"/>
      <c r="C54" s="42" t="s">
        <v>72</v>
      </c>
    </row>
    <row r="55" spans="1:7" x14ac:dyDescent="0.2">
      <c r="B55" s="41"/>
      <c r="C55" s="42" t="s">
        <v>73</v>
      </c>
    </row>
    <row r="56" spans="1:7" x14ac:dyDescent="0.2">
      <c r="B56" s="41"/>
      <c r="C56" s="42" t="s">
        <v>74</v>
      </c>
    </row>
    <row r="57" spans="1:7" x14ac:dyDescent="0.2">
      <c r="B57" s="41"/>
      <c r="C57" s="42" t="s">
        <v>75</v>
      </c>
    </row>
    <row r="58" spans="1:7" x14ac:dyDescent="0.2">
      <c r="B58" s="41"/>
      <c r="C58" s="42" t="s">
        <v>76</v>
      </c>
    </row>
    <row r="59" spans="1:7" x14ac:dyDescent="0.2">
      <c r="D59" s="42" t="s">
        <v>77</v>
      </c>
      <c r="E59" s="42" t="s">
        <v>78</v>
      </c>
    </row>
    <row r="60" spans="1:7" x14ac:dyDescent="0.2">
      <c r="D60" s="42" t="s">
        <v>44</v>
      </c>
      <c r="E60" s="42" t="s">
        <v>62</v>
      </c>
    </row>
    <row r="61" spans="1:7" x14ac:dyDescent="0.2">
      <c r="B61" s="41"/>
      <c r="C61" s="42" t="s">
        <v>79</v>
      </c>
    </row>
    <row r="62" spans="1:7" x14ac:dyDescent="0.2">
      <c r="B62" s="41"/>
      <c r="C62" s="42" t="s">
        <v>80</v>
      </c>
    </row>
    <row r="64" spans="1:7" x14ac:dyDescent="0.2">
      <c r="A64" s="40" t="s">
        <v>81</v>
      </c>
      <c r="B64" s="41"/>
      <c r="C64" s="42" t="s">
        <v>82</v>
      </c>
    </row>
    <row r="65" spans="1:5" x14ac:dyDescent="0.2">
      <c r="B65" s="41"/>
      <c r="C65" s="42" t="s">
        <v>83</v>
      </c>
    </row>
    <row r="66" spans="1:5" x14ac:dyDescent="0.2">
      <c r="D66" s="42" t="s">
        <v>84</v>
      </c>
      <c r="E66" s="42" t="s">
        <v>85</v>
      </c>
    </row>
    <row r="67" spans="1:5" x14ac:dyDescent="0.2">
      <c r="D67" s="42" t="s">
        <v>86</v>
      </c>
      <c r="E67" s="42" t="s">
        <v>87</v>
      </c>
    </row>
    <row r="68" spans="1:5" x14ac:dyDescent="0.2">
      <c r="B68" s="41"/>
      <c r="C68" s="42" t="s">
        <v>88</v>
      </c>
    </row>
    <row r="69" spans="1:5" x14ac:dyDescent="0.2">
      <c r="B69" s="41"/>
      <c r="C69" s="42" t="s">
        <v>89</v>
      </c>
    </row>
    <row r="70" spans="1:5" x14ac:dyDescent="0.2">
      <c r="B70" s="41"/>
      <c r="C70" s="42" t="s">
        <v>90</v>
      </c>
      <c r="E70" s="42" t="s">
        <v>91</v>
      </c>
    </row>
    <row r="71" spans="1:5" x14ac:dyDescent="0.2">
      <c r="B71" s="41"/>
      <c r="C71" s="42" t="s">
        <v>92</v>
      </c>
    </row>
    <row r="72" spans="1:5" ht="8.4" customHeight="1" x14ac:dyDescent="0.2"/>
    <row r="73" spans="1:5" x14ac:dyDescent="0.2">
      <c r="A73" s="138" t="s">
        <v>93</v>
      </c>
      <c r="B73" s="41"/>
      <c r="C73" s="42" t="s">
        <v>94</v>
      </c>
    </row>
    <row r="74" spans="1:5" x14ac:dyDescent="0.2">
      <c r="A74" s="138"/>
      <c r="B74" s="41"/>
      <c r="C74" s="42" t="s">
        <v>95</v>
      </c>
    </row>
    <row r="75" spans="1:5" x14ac:dyDescent="0.2">
      <c r="B75" s="41"/>
      <c r="C75" s="42" t="s">
        <v>96</v>
      </c>
    </row>
    <row r="76" spans="1:5" x14ac:dyDescent="0.2">
      <c r="B76" s="41"/>
      <c r="C76" s="42" t="s">
        <v>97</v>
      </c>
    </row>
    <row r="77" spans="1:5" x14ac:dyDescent="0.2">
      <c r="B77" s="41"/>
      <c r="C77" s="42" t="s">
        <v>98</v>
      </c>
    </row>
    <row r="78" spans="1:5" x14ac:dyDescent="0.2">
      <c r="B78" s="41"/>
      <c r="C78" s="42" t="s">
        <v>99</v>
      </c>
    </row>
    <row r="79" spans="1:5" x14ac:dyDescent="0.2">
      <c r="D79" s="42" t="s">
        <v>100</v>
      </c>
      <c r="E79" s="42" t="s">
        <v>101</v>
      </c>
    </row>
    <row r="80" spans="1:5" x14ac:dyDescent="0.2">
      <c r="D80" s="42" t="s">
        <v>102</v>
      </c>
      <c r="E80" s="42" t="s">
        <v>103</v>
      </c>
    </row>
    <row r="81" spans="1:10" x14ac:dyDescent="0.2">
      <c r="D81" s="42" t="s">
        <v>100</v>
      </c>
      <c r="E81" s="42" t="s">
        <v>104</v>
      </c>
    </row>
    <row r="82" spans="1:10" x14ac:dyDescent="0.2">
      <c r="D82" s="42" t="s">
        <v>102</v>
      </c>
      <c r="E82" s="42" t="s">
        <v>105</v>
      </c>
    </row>
    <row r="83" spans="1:10" x14ac:dyDescent="0.2">
      <c r="D83" s="42" t="s">
        <v>100</v>
      </c>
      <c r="E83" s="42" t="s">
        <v>104</v>
      </c>
    </row>
    <row r="84" spans="1:10" x14ac:dyDescent="0.2">
      <c r="D84" s="42" t="s">
        <v>102</v>
      </c>
      <c r="E84" s="42" t="s">
        <v>106</v>
      </c>
    </row>
    <row r="85" spans="1:10" x14ac:dyDescent="0.2">
      <c r="D85" s="42" t="s">
        <v>107</v>
      </c>
      <c r="E85" s="42" t="s">
        <v>62</v>
      </c>
    </row>
    <row r="87" spans="1:10" x14ac:dyDescent="0.2">
      <c r="A87" s="60" t="s">
        <v>108</v>
      </c>
      <c r="C87" s="42" t="s">
        <v>109</v>
      </c>
    </row>
    <row r="88" spans="1:10" s="32" customFormat="1" x14ac:dyDescent="0.2">
      <c r="A88" s="27"/>
      <c r="B88" s="28"/>
      <c r="C88" s="28"/>
      <c r="D88" s="28"/>
      <c r="E88" s="36"/>
      <c r="F88" s="29"/>
      <c r="G88" s="28"/>
      <c r="H88" s="28"/>
      <c r="I88" s="30"/>
      <c r="J88" s="31"/>
    </row>
    <row r="89" spans="1:10" s="32" customFormat="1" x14ac:dyDescent="0.2">
      <c r="A89" s="37" t="s">
        <v>201</v>
      </c>
      <c r="B89" s="30"/>
      <c r="C89" s="30"/>
      <c r="D89" s="30"/>
      <c r="E89" s="38"/>
      <c r="F89" s="39"/>
      <c r="G89" s="30"/>
      <c r="H89" s="30"/>
      <c r="I89" s="30"/>
      <c r="J89" s="31"/>
    </row>
    <row r="91" spans="1:10" ht="8.4" customHeight="1" x14ac:dyDescent="0.2">
      <c r="A91" s="135" t="s">
        <v>110</v>
      </c>
      <c r="B91" s="41"/>
      <c r="C91" s="42" t="s">
        <v>111</v>
      </c>
    </row>
    <row r="92" spans="1:10" x14ac:dyDescent="0.2">
      <c r="A92" s="135"/>
      <c r="B92" s="41"/>
      <c r="C92" s="42" t="s">
        <v>112</v>
      </c>
    </row>
    <row r="93" spans="1:10" ht="9" thickBot="1" x14ac:dyDescent="0.25">
      <c r="A93" s="135"/>
      <c r="B93" s="41"/>
      <c r="C93" s="42" t="s">
        <v>113</v>
      </c>
    </row>
    <row r="94" spans="1:10" ht="9.6" thickTop="1" thickBot="1" x14ac:dyDescent="0.25">
      <c r="A94" s="135"/>
      <c r="D94" s="61" t="s">
        <v>114</v>
      </c>
      <c r="E94" s="62"/>
      <c r="F94" s="42">
        <v>200</v>
      </c>
      <c r="G94" s="42" t="s">
        <v>53</v>
      </c>
    </row>
    <row r="95" spans="1:10" ht="1.95" customHeight="1" thickTop="1" thickBot="1" x14ac:dyDescent="0.25">
      <c r="A95" s="63"/>
      <c r="D95" s="52"/>
      <c r="E95" s="52"/>
    </row>
    <row r="96" spans="1:10" ht="9.6" thickTop="1" thickBot="1" x14ac:dyDescent="0.25">
      <c r="D96" s="58" t="s">
        <v>115</v>
      </c>
      <c r="E96" s="59"/>
      <c r="F96" s="42">
        <v>2.4</v>
      </c>
      <c r="G96" s="42" t="s">
        <v>116</v>
      </c>
    </row>
    <row r="97" spans="1:10" ht="9" thickTop="1" x14ac:dyDescent="0.2">
      <c r="B97" s="41"/>
      <c r="C97" s="42" t="s">
        <v>117</v>
      </c>
    </row>
    <row r="98" spans="1:10" x14ac:dyDescent="0.2">
      <c r="B98" s="41"/>
      <c r="C98" s="42" t="s">
        <v>118</v>
      </c>
    </row>
    <row r="99" spans="1:10" x14ac:dyDescent="0.2">
      <c r="B99" s="41"/>
      <c r="C99" s="42" t="s">
        <v>119</v>
      </c>
    </row>
    <row r="100" spans="1:10" x14ac:dyDescent="0.2">
      <c r="B100" s="41"/>
      <c r="C100" s="42" t="s">
        <v>72</v>
      </c>
    </row>
    <row r="101" spans="1:10" x14ac:dyDescent="0.2">
      <c r="B101" s="41"/>
      <c r="C101" s="42" t="s">
        <v>198</v>
      </c>
    </row>
    <row r="102" spans="1:10" x14ac:dyDescent="0.2">
      <c r="B102" s="41"/>
      <c r="C102" s="42" t="s">
        <v>199</v>
      </c>
    </row>
    <row r="103" spans="1:10" x14ac:dyDescent="0.2">
      <c r="B103" s="41"/>
      <c r="C103" s="42" t="s">
        <v>120</v>
      </c>
    </row>
    <row r="104" spans="1:10" x14ac:dyDescent="0.2">
      <c r="B104" s="41"/>
      <c r="C104" s="42" t="s">
        <v>200</v>
      </c>
    </row>
    <row r="105" spans="1:10" x14ac:dyDescent="0.2">
      <c r="B105" s="41"/>
      <c r="C105" s="42" t="s">
        <v>121</v>
      </c>
    </row>
    <row r="106" spans="1:10" x14ac:dyDescent="0.2">
      <c r="B106" s="41"/>
      <c r="C106" s="42" t="s">
        <v>122</v>
      </c>
    </row>
    <row r="107" spans="1:10" x14ac:dyDescent="0.2">
      <c r="B107" s="41"/>
      <c r="C107" s="42" t="s">
        <v>123</v>
      </c>
    </row>
    <row r="108" spans="1:10" x14ac:dyDescent="0.2">
      <c r="B108" s="41"/>
      <c r="C108" s="42" t="s">
        <v>124</v>
      </c>
    </row>
    <row r="109" spans="1:10" x14ac:dyDescent="0.2">
      <c r="B109" s="41"/>
      <c r="C109" s="42" t="s">
        <v>125</v>
      </c>
    </row>
    <row r="111" spans="1:10" s="32" customFormat="1" x14ac:dyDescent="0.2">
      <c r="A111" s="27"/>
      <c r="B111" s="28"/>
      <c r="C111" s="28"/>
      <c r="D111" s="28"/>
      <c r="E111" s="36"/>
      <c r="F111" s="29"/>
      <c r="G111" s="28"/>
      <c r="H111" s="28"/>
      <c r="I111" s="30"/>
      <c r="J111" s="31"/>
    </row>
    <row r="112" spans="1:10" s="32" customFormat="1" x14ac:dyDescent="0.2">
      <c r="A112" s="37" t="s">
        <v>192</v>
      </c>
      <c r="B112" s="30"/>
      <c r="C112" s="30"/>
      <c r="D112" s="30"/>
      <c r="E112" s="38"/>
      <c r="F112" s="39"/>
      <c r="G112" s="30"/>
      <c r="H112" s="30"/>
      <c r="I112" s="30"/>
      <c r="J112" s="31"/>
    </row>
    <row r="113" spans="1:7" x14ac:dyDescent="0.2">
      <c r="A113" s="135" t="s">
        <v>126</v>
      </c>
      <c r="B113" s="41"/>
      <c r="C113" s="42" t="s">
        <v>127</v>
      </c>
    </row>
    <row r="114" spans="1:7" x14ac:dyDescent="0.2">
      <c r="A114" s="135"/>
      <c r="B114" s="41"/>
      <c r="C114" s="42" t="s">
        <v>128</v>
      </c>
    </row>
    <row r="115" spans="1:7" x14ac:dyDescent="0.2">
      <c r="A115" s="135"/>
      <c r="B115" s="41"/>
      <c r="C115" s="42" t="s">
        <v>129</v>
      </c>
    </row>
    <row r="116" spans="1:7" x14ac:dyDescent="0.2">
      <c r="B116" s="41"/>
      <c r="C116" s="42" t="s">
        <v>130</v>
      </c>
    </row>
    <row r="117" spans="1:7" x14ac:dyDescent="0.2">
      <c r="D117" s="136" t="s">
        <v>131</v>
      </c>
      <c r="E117" s="136"/>
      <c r="F117" s="42">
        <v>1</v>
      </c>
      <c r="G117" s="42" t="s">
        <v>24</v>
      </c>
    </row>
    <row r="118" spans="1:7" s="49" customFormat="1" ht="1.95" customHeight="1" x14ac:dyDescent="0.2">
      <c r="D118" s="51"/>
      <c r="E118" s="51"/>
    </row>
    <row r="119" spans="1:7" x14ac:dyDescent="0.2">
      <c r="D119" s="136" t="s">
        <v>132</v>
      </c>
      <c r="E119" s="136"/>
      <c r="F119" s="42">
        <v>4.75</v>
      </c>
      <c r="G119" s="42" t="s">
        <v>133</v>
      </c>
    </row>
    <row r="120" spans="1:7" ht="1.95" customHeight="1" x14ac:dyDescent="0.2">
      <c r="D120" s="64"/>
      <c r="E120" s="64"/>
    </row>
    <row r="121" spans="1:7" x14ac:dyDescent="0.2">
      <c r="D121" s="65" t="s">
        <v>134</v>
      </c>
      <c r="E121" s="66"/>
      <c r="F121" s="42">
        <v>0.5</v>
      </c>
      <c r="G121" s="42" t="s">
        <v>133</v>
      </c>
    </row>
    <row r="122" spans="1:7" x14ac:dyDescent="0.2">
      <c r="B122" s="41"/>
      <c r="C122" s="42" t="s">
        <v>135</v>
      </c>
    </row>
    <row r="123" spans="1:7" x14ac:dyDescent="0.2">
      <c r="B123" s="41"/>
      <c r="C123" s="42" t="s">
        <v>136</v>
      </c>
    </row>
    <row r="124" spans="1:7" x14ac:dyDescent="0.2">
      <c r="D124" s="42" t="s">
        <v>137</v>
      </c>
      <c r="E124" s="42" t="s">
        <v>138</v>
      </c>
    </row>
    <row r="125" spans="1:7" x14ac:dyDescent="0.2">
      <c r="D125" s="42" t="s">
        <v>139</v>
      </c>
      <c r="E125" s="42" t="s">
        <v>140</v>
      </c>
      <c r="F125" s="134" t="s">
        <v>141</v>
      </c>
    </row>
    <row r="126" spans="1:7" x14ac:dyDescent="0.2">
      <c r="D126" s="42" t="s">
        <v>58</v>
      </c>
      <c r="E126" s="42" t="s">
        <v>142</v>
      </c>
      <c r="F126" s="134"/>
    </row>
    <row r="127" spans="1:7" x14ac:dyDescent="0.2">
      <c r="D127" s="42" t="s">
        <v>143</v>
      </c>
      <c r="E127" s="42" t="s">
        <v>144</v>
      </c>
      <c r="F127" s="134"/>
    </row>
    <row r="128" spans="1:7" x14ac:dyDescent="0.2">
      <c r="D128" s="42" t="s">
        <v>145</v>
      </c>
      <c r="E128" s="42" t="s">
        <v>49</v>
      </c>
    </row>
    <row r="129" spans="1:7" x14ac:dyDescent="0.2">
      <c r="C129" s="42" t="s">
        <v>146</v>
      </c>
    </row>
    <row r="132" spans="1:7" x14ac:dyDescent="0.2">
      <c r="A132" s="135" t="s">
        <v>147</v>
      </c>
      <c r="B132" s="41"/>
      <c r="C132" s="42" t="s">
        <v>148</v>
      </c>
    </row>
    <row r="133" spans="1:7" x14ac:dyDescent="0.2">
      <c r="A133" s="135"/>
      <c r="D133" s="136" t="s">
        <v>131</v>
      </c>
      <c r="E133" s="136"/>
      <c r="F133" s="42">
        <v>5</v>
      </c>
      <c r="G133" s="42" t="s">
        <v>24</v>
      </c>
    </row>
    <row r="134" spans="1:7" ht="1.95" customHeight="1" x14ac:dyDescent="0.2">
      <c r="D134" s="51"/>
      <c r="E134" s="51"/>
    </row>
    <row r="135" spans="1:7" x14ac:dyDescent="0.2">
      <c r="D135" s="136" t="s">
        <v>132</v>
      </c>
      <c r="E135" s="136"/>
      <c r="F135" s="42">
        <v>25</v>
      </c>
      <c r="G135" s="42" t="s">
        <v>53</v>
      </c>
    </row>
    <row r="136" spans="1:7" x14ac:dyDescent="0.2">
      <c r="B136" s="41"/>
      <c r="C136" s="42" t="s">
        <v>149</v>
      </c>
    </row>
    <row r="137" spans="1:7" x14ac:dyDescent="0.2">
      <c r="C137" s="42" t="s">
        <v>150</v>
      </c>
    </row>
    <row r="138" spans="1:7" x14ac:dyDescent="0.2">
      <c r="D138" s="42" t="s">
        <v>151</v>
      </c>
      <c r="E138" s="42" t="s">
        <v>152</v>
      </c>
    </row>
    <row r="139" spans="1:7" x14ac:dyDescent="0.2">
      <c r="D139" s="42" t="s">
        <v>153</v>
      </c>
      <c r="E139" s="42" t="s">
        <v>140</v>
      </c>
      <c r="F139" s="137" t="s">
        <v>154</v>
      </c>
    </row>
    <row r="140" spans="1:7" x14ac:dyDescent="0.2">
      <c r="D140" s="42" t="s">
        <v>58</v>
      </c>
      <c r="E140" s="42" t="s">
        <v>142</v>
      </c>
      <c r="F140" s="137"/>
    </row>
    <row r="141" spans="1:7" x14ac:dyDescent="0.2">
      <c r="D141" s="42" t="s">
        <v>155</v>
      </c>
      <c r="E141" s="42" t="s">
        <v>156</v>
      </c>
      <c r="F141" s="137"/>
    </row>
    <row r="142" spans="1:7" x14ac:dyDescent="0.2">
      <c r="D142" s="42" t="s">
        <v>145</v>
      </c>
      <c r="E142" s="42" t="s">
        <v>31</v>
      </c>
    </row>
    <row r="145" spans="1:5" x14ac:dyDescent="0.2">
      <c r="A145" s="135" t="s">
        <v>157</v>
      </c>
      <c r="B145" s="41"/>
      <c r="C145" s="42" t="s">
        <v>158</v>
      </c>
    </row>
    <row r="146" spans="1:5" x14ac:dyDescent="0.2">
      <c r="A146" s="135"/>
      <c r="B146" s="41"/>
      <c r="C146" s="42" t="s">
        <v>159</v>
      </c>
    </row>
    <row r="147" spans="1:5" x14ac:dyDescent="0.2">
      <c r="B147" s="41"/>
      <c r="C147" s="42" t="s">
        <v>160</v>
      </c>
    </row>
    <row r="148" spans="1:5" x14ac:dyDescent="0.2">
      <c r="B148" s="41"/>
      <c r="C148" s="42" t="s">
        <v>161</v>
      </c>
    </row>
    <row r="149" spans="1:5" x14ac:dyDescent="0.2">
      <c r="B149" s="41"/>
      <c r="C149" s="42" t="s">
        <v>160</v>
      </c>
    </row>
    <row r="150" spans="1:5" x14ac:dyDescent="0.2">
      <c r="B150" s="41"/>
      <c r="C150" s="42" t="s">
        <v>162</v>
      </c>
    </row>
    <row r="151" spans="1:5" x14ac:dyDescent="0.2">
      <c r="B151" s="41"/>
      <c r="C151" s="42" t="s">
        <v>163</v>
      </c>
    </row>
    <row r="152" spans="1:5" x14ac:dyDescent="0.2">
      <c r="B152" s="41"/>
      <c r="C152" s="42" t="s">
        <v>164</v>
      </c>
    </row>
    <row r="153" spans="1:5" x14ac:dyDescent="0.2">
      <c r="B153" s="41"/>
      <c r="C153" s="42" t="s">
        <v>165</v>
      </c>
      <c r="E153" s="42" t="s">
        <v>166</v>
      </c>
    </row>
    <row r="155" spans="1:5" x14ac:dyDescent="0.2">
      <c r="B155" s="41"/>
      <c r="C155" s="42" t="s">
        <v>167</v>
      </c>
    </row>
    <row r="156" spans="1:5" x14ac:dyDescent="0.2">
      <c r="B156" s="41"/>
      <c r="C156" s="42" t="s">
        <v>168</v>
      </c>
    </row>
  </sheetData>
  <mergeCells count="18">
    <mergeCell ref="D117:E117"/>
    <mergeCell ref="D119:E119"/>
    <mergeCell ref="D9:E9"/>
    <mergeCell ref="D11:E11"/>
    <mergeCell ref="D21:E21"/>
    <mergeCell ref="D23:E23"/>
    <mergeCell ref="D25:E25"/>
    <mergeCell ref="D38:E38"/>
    <mergeCell ref="A145:A146"/>
    <mergeCell ref="A46:A50"/>
    <mergeCell ref="A73:A74"/>
    <mergeCell ref="A91:A94"/>
    <mergeCell ref="A113:A115"/>
    <mergeCell ref="F125:F127"/>
    <mergeCell ref="A132:A133"/>
    <mergeCell ref="D133:E133"/>
    <mergeCell ref="D135:E135"/>
    <mergeCell ref="F139:F14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3"/>
  <sheetViews>
    <sheetView topLeftCell="A145" zoomScale="145" zoomScaleNormal="145" workbookViewId="0">
      <selection activeCell="I77" sqref="I77"/>
    </sheetView>
  </sheetViews>
  <sheetFormatPr defaultRowHeight="8.4" x14ac:dyDescent="0.2"/>
  <cols>
    <col min="1" max="1" width="8.88671875" style="42"/>
    <col min="2" max="2" width="1.6640625" style="42" customWidth="1"/>
    <col min="3" max="3" width="5.33203125" style="42" customWidth="1"/>
    <col min="4" max="4" width="7" style="42" customWidth="1"/>
    <col min="5" max="5" width="18.109375" style="42" customWidth="1"/>
    <col min="6" max="6" width="5" style="42" customWidth="1"/>
    <col min="7" max="16384" width="8.88671875" style="42"/>
  </cols>
  <sheetData>
    <row r="1" spans="1:11" s="32" customFormat="1" x14ac:dyDescent="0.2">
      <c r="A1" s="27" t="s">
        <v>16</v>
      </c>
      <c r="B1" s="28"/>
      <c r="C1" s="28"/>
      <c r="D1" s="28"/>
      <c r="E1" s="28"/>
      <c r="F1" s="29"/>
      <c r="G1" s="28"/>
      <c r="H1" s="28"/>
      <c r="I1" s="30"/>
      <c r="J1" s="31"/>
      <c r="K1" s="30"/>
    </row>
    <row r="2" spans="1:11" s="32" customFormat="1" x14ac:dyDescent="0.2">
      <c r="A2" s="32" t="s">
        <v>17</v>
      </c>
      <c r="F2" s="33"/>
      <c r="H2" s="30"/>
      <c r="I2" s="30"/>
      <c r="J2" s="31"/>
      <c r="K2" s="30"/>
    </row>
    <row r="3" spans="1:11" s="32" customFormat="1" x14ac:dyDescent="0.2">
      <c r="A3" s="27" t="s">
        <v>18</v>
      </c>
      <c r="B3" s="28"/>
      <c r="C3" s="28"/>
      <c r="D3" s="28"/>
      <c r="E3" s="28"/>
      <c r="F3" s="29"/>
      <c r="G3" s="28"/>
      <c r="H3" s="28"/>
      <c r="I3" s="30"/>
      <c r="J3" s="31"/>
      <c r="K3" s="30"/>
    </row>
    <row r="4" spans="1:11" s="32" customFormat="1" x14ac:dyDescent="0.2">
      <c r="D4" s="34"/>
      <c r="E4" s="35"/>
      <c r="F4" s="33"/>
      <c r="H4" s="30"/>
      <c r="I4" s="30"/>
      <c r="J4" s="31"/>
      <c r="K4" s="30"/>
    </row>
    <row r="5" spans="1:11" s="32" customFormat="1" x14ac:dyDescent="0.2">
      <c r="D5" s="34"/>
      <c r="E5" s="35"/>
      <c r="F5" s="33"/>
      <c r="H5" s="30"/>
      <c r="I5" s="30"/>
      <c r="J5" s="31"/>
      <c r="K5" s="30"/>
    </row>
    <row r="6" spans="1:11" s="32" customFormat="1" x14ac:dyDescent="0.2">
      <c r="D6" s="34"/>
      <c r="E6" s="35"/>
      <c r="F6" s="33"/>
      <c r="H6" s="30"/>
      <c r="I6" s="30"/>
      <c r="J6" s="31"/>
      <c r="K6" s="30"/>
    </row>
    <row r="7" spans="1:11" s="32" customFormat="1" x14ac:dyDescent="0.2">
      <c r="A7" s="27"/>
      <c r="B7" s="28"/>
      <c r="C7" s="28"/>
      <c r="D7" s="28"/>
      <c r="E7" s="36"/>
      <c r="F7" s="29"/>
      <c r="G7" s="28"/>
      <c r="H7" s="28"/>
      <c r="I7" s="30"/>
      <c r="J7" s="31"/>
    </row>
    <row r="8" spans="1:11" s="32" customFormat="1" x14ac:dyDescent="0.2">
      <c r="A8" s="37" t="s">
        <v>188</v>
      </c>
      <c r="B8" s="30"/>
      <c r="C8" s="30"/>
      <c r="D8" s="30"/>
      <c r="E8" s="38"/>
      <c r="F8" s="39"/>
      <c r="G8" s="30"/>
      <c r="H8" s="30"/>
      <c r="I8" s="30"/>
      <c r="J8" s="31"/>
    </row>
    <row r="9" spans="1:11" x14ac:dyDescent="0.2">
      <c r="A9" s="67" t="s">
        <v>19</v>
      </c>
      <c r="B9" s="41"/>
      <c r="C9" s="42" t="s">
        <v>20</v>
      </c>
      <c r="F9" s="43" t="s">
        <v>21</v>
      </c>
    </row>
    <row r="10" spans="1:11" x14ac:dyDescent="0.2">
      <c r="B10" s="41"/>
      <c r="C10" s="42" t="s">
        <v>22</v>
      </c>
      <c r="G10" s="44"/>
    </row>
    <row r="11" spans="1:11" x14ac:dyDescent="0.2">
      <c r="D11" s="139" t="s">
        <v>23</v>
      </c>
      <c r="E11" s="139"/>
      <c r="F11" s="42">
        <v>1</v>
      </c>
      <c r="G11" s="42" t="s">
        <v>24</v>
      </c>
    </row>
    <row r="12" spans="1:11" ht="1.95" customHeight="1" x14ac:dyDescent="0.2">
      <c r="D12" s="45"/>
      <c r="E12" s="45"/>
    </row>
    <row r="13" spans="1:11" x14ac:dyDescent="0.2">
      <c r="D13" s="140" t="s">
        <v>25</v>
      </c>
      <c r="E13" s="140"/>
      <c r="F13" s="42">
        <v>0.5</v>
      </c>
      <c r="G13" s="42" t="s">
        <v>26</v>
      </c>
    </row>
    <row r="14" spans="1:11" x14ac:dyDescent="0.2">
      <c r="B14" s="41"/>
      <c r="C14" s="42" t="s">
        <v>27</v>
      </c>
    </row>
    <row r="15" spans="1:11" x14ac:dyDescent="0.2">
      <c r="D15" s="42" t="s">
        <v>28</v>
      </c>
      <c r="E15" s="42" t="s">
        <v>29</v>
      </c>
    </row>
    <row r="16" spans="1:11" x14ac:dyDescent="0.2">
      <c r="D16" s="42" t="s">
        <v>30</v>
      </c>
      <c r="E16" s="42" t="s">
        <v>31</v>
      </c>
    </row>
    <row r="17" spans="1:7" x14ac:dyDescent="0.2">
      <c r="B17" s="41"/>
      <c r="C17" s="42" t="s">
        <v>32</v>
      </c>
    </row>
    <row r="19" spans="1:7" x14ac:dyDescent="0.2">
      <c r="A19" s="67" t="s">
        <v>33</v>
      </c>
      <c r="B19" s="41"/>
      <c r="C19" s="42" t="s">
        <v>34</v>
      </c>
    </row>
    <row r="20" spans="1:7" x14ac:dyDescent="0.2">
      <c r="A20" s="67"/>
      <c r="B20" s="46"/>
      <c r="D20" s="47" t="s">
        <v>35</v>
      </c>
      <c r="E20" s="47"/>
    </row>
    <row r="21" spans="1:7" ht="1.95" customHeight="1" x14ac:dyDescent="0.2">
      <c r="A21" s="67"/>
      <c r="B21" s="48"/>
    </row>
    <row r="22" spans="1:7" x14ac:dyDescent="0.2">
      <c r="B22" s="41"/>
      <c r="C22" s="42" t="s">
        <v>36</v>
      </c>
    </row>
    <row r="23" spans="1:7" x14ac:dyDescent="0.2">
      <c r="B23" s="46"/>
      <c r="D23" s="143" t="s">
        <v>37</v>
      </c>
      <c r="E23" s="143"/>
      <c r="F23" s="42">
        <v>2</v>
      </c>
      <c r="G23" s="42" t="s">
        <v>38</v>
      </c>
    </row>
    <row r="24" spans="1:7" s="49" customFormat="1" ht="1.95" customHeight="1" x14ac:dyDescent="0.2">
      <c r="B24" s="50"/>
      <c r="D24" s="51"/>
      <c r="E24" s="51"/>
    </row>
    <row r="25" spans="1:7" x14ac:dyDescent="0.2">
      <c r="B25" s="52"/>
      <c r="D25" s="144" t="s">
        <v>39</v>
      </c>
      <c r="E25" s="144"/>
      <c r="F25" s="42">
        <v>4</v>
      </c>
      <c r="G25" s="42" t="s">
        <v>26</v>
      </c>
    </row>
    <row r="26" spans="1:7" s="49" customFormat="1" ht="1.95" customHeight="1" x14ac:dyDescent="0.2">
      <c r="B26" s="50"/>
      <c r="D26" s="51"/>
      <c r="E26" s="51"/>
    </row>
    <row r="27" spans="1:7" x14ac:dyDescent="0.2">
      <c r="B27" s="48"/>
      <c r="D27" s="144" t="s">
        <v>41</v>
      </c>
      <c r="E27" s="144"/>
      <c r="F27" s="42">
        <v>1</v>
      </c>
      <c r="G27" s="42" t="s">
        <v>24</v>
      </c>
    </row>
    <row r="28" spans="1:7" x14ac:dyDescent="0.2">
      <c r="B28" s="41"/>
      <c r="C28" s="42" t="s">
        <v>42</v>
      </c>
    </row>
    <row r="29" spans="1:7" x14ac:dyDescent="0.2">
      <c r="B29" s="41"/>
      <c r="C29" s="42" t="s">
        <v>43</v>
      </c>
    </row>
    <row r="30" spans="1:7" x14ac:dyDescent="0.2">
      <c r="D30" s="42" t="s">
        <v>44</v>
      </c>
      <c r="E30" s="42" t="s">
        <v>45</v>
      </c>
    </row>
    <row r="31" spans="1:7" x14ac:dyDescent="0.2">
      <c r="D31" s="42" t="s">
        <v>46</v>
      </c>
      <c r="E31" s="42" t="s">
        <v>47</v>
      </c>
    </row>
    <row r="32" spans="1:7" x14ac:dyDescent="0.2">
      <c r="D32" s="42" t="s">
        <v>30</v>
      </c>
      <c r="E32" s="42" t="s">
        <v>49</v>
      </c>
    </row>
    <row r="33" spans="1:7" x14ac:dyDescent="0.2">
      <c r="B33" s="41"/>
      <c r="C33" s="42" t="s">
        <v>32</v>
      </c>
    </row>
    <row r="35" spans="1:7" x14ac:dyDescent="0.2">
      <c r="A35" s="67" t="s">
        <v>50</v>
      </c>
      <c r="B35" s="41"/>
      <c r="C35" s="42" t="s">
        <v>51</v>
      </c>
    </row>
    <row r="36" spans="1:7" x14ac:dyDescent="0.2">
      <c r="D36" s="53" t="s">
        <v>52</v>
      </c>
      <c r="E36" s="54"/>
      <c r="F36" s="42">
        <v>6</v>
      </c>
      <c r="G36" s="42" t="s">
        <v>26</v>
      </c>
    </row>
    <row r="37" spans="1:7" s="49" customFormat="1" ht="1.95" customHeight="1" x14ac:dyDescent="0.2">
      <c r="D37" s="55"/>
    </row>
    <row r="38" spans="1:7" x14ac:dyDescent="0.2">
      <c r="D38" s="53" t="s">
        <v>54</v>
      </c>
      <c r="E38" s="53"/>
      <c r="F38" s="42">
        <v>0.5</v>
      </c>
      <c r="G38" s="42" t="s">
        <v>24</v>
      </c>
    </row>
    <row r="39" spans="1:7" s="49" customFormat="1" ht="1.95" customHeight="1" x14ac:dyDescent="0.2">
      <c r="D39" s="55"/>
      <c r="E39" s="55"/>
    </row>
    <row r="40" spans="1:7" x14ac:dyDescent="0.2">
      <c r="D40" s="141" t="s">
        <v>55</v>
      </c>
      <c r="E40" s="141"/>
      <c r="F40" s="42">
        <v>13.5</v>
      </c>
      <c r="G40" s="42" t="s">
        <v>26</v>
      </c>
    </row>
    <row r="41" spans="1:7" x14ac:dyDescent="0.2">
      <c r="B41" s="41"/>
      <c r="C41" s="42" t="s">
        <v>56</v>
      </c>
      <c r="D41" s="49"/>
    </row>
    <row r="42" spans="1:7" x14ac:dyDescent="0.2">
      <c r="B42" s="41"/>
      <c r="C42" s="42" t="s">
        <v>57</v>
      </c>
    </row>
    <row r="43" spans="1:7" x14ac:dyDescent="0.2">
      <c r="D43" s="42" t="s">
        <v>58</v>
      </c>
      <c r="E43" s="42" t="s">
        <v>47</v>
      </c>
    </row>
    <row r="44" spans="1:7" x14ac:dyDescent="0.2">
      <c r="D44" s="42" t="s">
        <v>46</v>
      </c>
      <c r="E44" s="42" t="s">
        <v>47</v>
      </c>
    </row>
    <row r="45" spans="1:7" x14ac:dyDescent="0.2">
      <c r="D45" s="42" t="s">
        <v>30</v>
      </c>
      <c r="E45" s="42" t="s">
        <v>31</v>
      </c>
    </row>
    <row r="46" spans="1:7" x14ac:dyDescent="0.2">
      <c r="B46" s="41"/>
      <c r="C46" s="42" t="s">
        <v>32</v>
      </c>
    </row>
    <row r="47" spans="1:7" ht="8.4" customHeight="1" x14ac:dyDescent="0.2"/>
    <row r="48" spans="1:7" x14ac:dyDescent="0.2">
      <c r="A48" s="135" t="s">
        <v>63</v>
      </c>
      <c r="B48" s="41"/>
      <c r="C48" s="42" t="s">
        <v>64</v>
      </c>
    </row>
    <row r="49" spans="1:7" ht="9" thickBot="1" x14ac:dyDescent="0.25">
      <c r="A49" s="135"/>
      <c r="B49" s="41"/>
      <c r="C49" s="42" t="s">
        <v>65</v>
      </c>
    </row>
    <row r="50" spans="1:7" ht="9.6" thickTop="1" thickBot="1" x14ac:dyDescent="0.25">
      <c r="A50" s="135"/>
      <c r="D50" s="56" t="s">
        <v>66</v>
      </c>
      <c r="E50" s="57"/>
      <c r="F50" s="42">
        <v>120</v>
      </c>
      <c r="G50" s="42" t="s">
        <v>26</v>
      </c>
    </row>
    <row r="51" spans="1:7" ht="1.95" customHeight="1" thickTop="1" thickBot="1" x14ac:dyDescent="0.25">
      <c r="A51" s="135"/>
      <c r="D51" s="52"/>
      <c r="E51" s="52"/>
    </row>
    <row r="52" spans="1:7" ht="9.6" thickTop="1" thickBot="1" x14ac:dyDescent="0.25">
      <c r="A52" s="135"/>
      <c r="D52" s="58" t="s">
        <v>68</v>
      </c>
      <c r="E52" s="59"/>
      <c r="F52" s="42">
        <v>2.4</v>
      </c>
      <c r="G52" s="42" t="s">
        <v>26</v>
      </c>
    </row>
    <row r="53" spans="1:7" ht="9" thickTop="1" x14ac:dyDescent="0.2">
      <c r="B53" s="41"/>
      <c r="C53" s="42" t="s">
        <v>190</v>
      </c>
    </row>
    <row r="54" spans="1:7" x14ac:dyDescent="0.2">
      <c r="B54" s="41"/>
      <c r="C54" s="42" t="s">
        <v>70</v>
      </c>
    </row>
    <row r="55" spans="1:7" x14ac:dyDescent="0.2">
      <c r="B55" s="41"/>
      <c r="C55" s="42" t="s">
        <v>71</v>
      </c>
    </row>
    <row r="56" spans="1:7" x14ac:dyDescent="0.2">
      <c r="B56" s="41"/>
      <c r="C56" s="42" t="s">
        <v>72</v>
      </c>
    </row>
    <row r="57" spans="1:7" x14ac:dyDescent="0.2">
      <c r="B57" s="41"/>
      <c r="C57" s="42" t="s">
        <v>73</v>
      </c>
    </row>
    <row r="58" spans="1:7" x14ac:dyDescent="0.2">
      <c r="B58" s="41"/>
      <c r="C58" s="42" t="s">
        <v>74</v>
      </c>
    </row>
    <row r="59" spans="1:7" x14ac:dyDescent="0.2">
      <c r="B59" s="41"/>
      <c r="C59" s="42" t="s">
        <v>181</v>
      </c>
    </row>
    <row r="60" spans="1:7" x14ac:dyDescent="0.2">
      <c r="B60" s="41"/>
      <c r="C60" s="42" t="s">
        <v>76</v>
      </c>
    </row>
    <row r="61" spans="1:7" x14ac:dyDescent="0.2">
      <c r="D61" s="42" t="s">
        <v>28</v>
      </c>
      <c r="E61" s="42" t="s">
        <v>78</v>
      </c>
    </row>
    <row r="62" spans="1:7" x14ac:dyDescent="0.2">
      <c r="D62" s="42" t="s">
        <v>44</v>
      </c>
      <c r="E62" s="42" t="s">
        <v>31</v>
      </c>
    </row>
    <row r="63" spans="1:7" x14ac:dyDescent="0.2">
      <c r="B63" s="41"/>
      <c r="C63" s="42" t="s">
        <v>79</v>
      </c>
    </row>
    <row r="64" spans="1:7" x14ac:dyDescent="0.2">
      <c r="B64" s="41"/>
      <c r="C64" s="42" t="s">
        <v>80</v>
      </c>
    </row>
    <row r="66" spans="1:7" x14ac:dyDescent="0.2">
      <c r="A66" s="138" t="s">
        <v>187</v>
      </c>
      <c r="B66" s="41"/>
      <c r="C66" s="42" t="s">
        <v>185</v>
      </c>
    </row>
    <row r="67" spans="1:7" x14ac:dyDescent="0.2">
      <c r="A67" s="145"/>
      <c r="B67" s="46"/>
      <c r="D67" s="42" t="s">
        <v>182</v>
      </c>
      <c r="F67" s="95" t="s">
        <v>183</v>
      </c>
    </row>
    <row r="68" spans="1:7" x14ac:dyDescent="0.2">
      <c r="A68" s="112"/>
      <c r="B68" s="48"/>
      <c r="D68" s="42" t="s">
        <v>191</v>
      </c>
      <c r="F68" s="95">
        <v>700</v>
      </c>
      <c r="G68" s="42" t="s">
        <v>184</v>
      </c>
    </row>
    <row r="69" spans="1:7" x14ac:dyDescent="0.2">
      <c r="B69" s="41"/>
      <c r="C69" s="42" t="s">
        <v>96</v>
      </c>
      <c r="F69" s="110" t="s">
        <v>173</v>
      </c>
      <c r="G69" s="111" t="s">
        <v>174</v>
      </c>
    </row>
    <row r="70" spans="1:7" x14ac:dyDescent="0.2">
      <c r="B70" s="41"/>
      <c r="C70" s="42" t="s">
        <v>97</v>
      </c>
    </row>
    <row r="72" spans="1:7" x14ac:dyDescent="0.2">
      <c r="A72" s="67" t="s">
        <v>81</v>
      </c>
      <c r="B72" s="41"/>
      <c r="C72" s="42" t="s">
        <v>82</v>
      </c>
    </row>
    <row r="73" spans="1:7" x14ac:dyDescent="0.2">
      <c r="B73" s="41"/>
      <c r="C73" s="42" t="s">
        <v>180</v>
      </c>
    </row>
    <row r="74" spans="1:7" x14ac:dyDescent="0.2">
      <c r="D74" s="42" t="s">
        <v>84</v>
      </c>
      <c r="E74" s="42" t="s">
        <v>85</v>
      </c>
    </row>
    <row r="75" spans="1:7" x14ac:dyDescent="0.2">
      <c r="D75" s="42" t="s">
        <v>86</v>
      </c>
      <c r="E75" s="42" t="s">
        <v>87</v>
      </c>
    </row>
    <row r="76" spans="1:7" x14ac:dyDescent="0.2">
      <c r="B76" s="41"/>
      <c r="C76" s="42" t="s">
        <v>88</v>
      </c>
    </row>
    <row r="77" spans="1:7" x14ac:dyDescent="0.2">
      <c r="B77" s="41"/>
      <c r="C77" s="42" t="s">
        <v>89</v>
      </c>
    </row>
    <row r="78" spans="1:7" x14ac:dyDescent="0.2">
      <c r="B78" s="41"/>
      <c r="C78" s="42" t="s">
        <v>90</v>
      </c>
      <c r="E78" s="42" t="s">
        <v>91</v>
      </c>
    </row>
    <row r="79" spans="1:7" x14ac:dyDescent="0.2">
      <c r="B79" s="41"/>
      <c r="C79" s="42" t="s">
        <v>92</v>
      </c>
    </row>
    <row r="81" spans="1:11" x14ac:dyDescent="0.2">
      <c r="A81" s="138" t="s">
        <v>93</v>
      </c>
      <c r="B81" s="41"/>
      <c r="C81" s="42" t="s">
        <v>186</v>
      </c>
    </row>
    <row r="82" spans="1:11" x14ac:dyDescent="0.2">
      <c r="A82" s="145"/>
      <c r="B82" s="41"/>
      <c r="C82" s="42" t="s">
        <v>99</v>
      </c>
    </row>
    <row r="83" spans="1:11" x14ac:dyDescent="0.2">
      <c r="D83" s="42" t="s">
        <v>100</v>
      </c>
      <c r="E83" s="42" t="s">
        <v>101</v>
      </c>
    </row>
    <row r="84" spans="1:11" x14ac:dyDescent="0.2">
      <c r="D84" s="42" t="s">
        <v>58</v>
      </c>
      <c r="E84" s="42" t="s">
        <v>103</v>
      </c>
    </row>
    <row r="85" spans="1:11" x14ac:dyDescent="0.2">
      <c r="D85" s="42" t="s">
        <v>100</v>
      </c>
      <c r="E85" s="42" t="s">
        <v>101</v>
      </c>
    </row>
    <row r="86" spans="1:11" x14ac:dyDescent="0.2">
      <c r="D86" s="42" t="s">
        <v>58</v>
      </c>
      <c r="E86" s="42" t="s">
        <v>105</v>
      </c>
    </row>
    <row r="87" spans="1:11" x14ac:dyDescent="0.2">
      <c r="D87" s="42" t="s">
        <v>100</v>
      </c>
      <c r="E87" s="42" t="s">
        <v>101</v>
      </c>
    </row>
    <row r="88" spans="1:11" x14ac:dyDescent="0.2">
      <c r="D88" s="42" t="s">
        <v>58</v>
      </c>
      <c r="E88" s="42" t="s">
        <v>106</v>
      </c>
    </row>
    <row r="89" spans="1:11" x14ac:dyDescent="0.2">
      <c r="D89" s="42" t="s">
        <v>107</v>
      </c>
      <c r="E89" s="42" t="s">
        <v>31</v>
      </c>
    </row>
    <row r="90" spans="1:11" x14ac:dyDescent="0.2">
      <c r="A90" s="60" t="s">
        <v>108</v>
      </c>
      <c r="C90" s="42" t="s">
        <v>109</v>
      </c>
    </row>
    <row r="92" spans="1:11" s="32" customFormat="1" x14ac:dyDescent="0.2">
      <c r="A92" s="27" t="s">
        <v>16</v>
      </c>
      <c r="B92" s="28"/>
      <c r="C92" s="28"/>
      <c r="D92" s="28"/>
      <c r="E92" s="28"/>
      <c r="F92" s="29"/>
      <c r="G92" s="28"/>
      <c r="H92" s="28"/>
      <c r="I92" s="30"/>
      <c r="J92" s="31"/>
      <c r="K92" s="30"/>
    </row>
    <row r="93" spans="1:11" s="32" customFormat="1" x14ac:dyDescent="0.2">
      <c r="A93" s="32" t="s">
        <v>17</v>
      </c>
      <c r="F93" s="33"/>
      <c r="H93" s="30"/>
      <c r="I93" s="30"/>
      <c r="J93" s="31"/>
      <c r="K93" s="30"/>
    </row>
    <row r="94" spans="1:11" s="32" customFormat="1" x14ac:dyDescent="0.2">
      <c r="A94" s="27" t="s">
        <v>18</v>
      </c>
      <c r="B94" s="28"/>
      <c r="C94" s="28"/>
      <c r="D94" s="28"/>
      <c r="E94" s="28"/>
      <c r="F94" s="29"/>
      <c r="G94" s="28"/>
      <c r="H94" s="28"/>
      <c r="I94" s="30"/>
      <c r="J94" s="31"/>
      <c r="K94" s="30"/>
    </row>
    <row r="95" spans="1:11" s="32" customFormat="1" x14ac:dyDescent="0.2">
      <c r="D95" s="34"/>
      <c r="E95" s="35"/>
      <c r="F95" s="33"/>
      <c r="H95" s="30"/>
      <c r="I95" s="30"/>
      <c r="J95" s="31"/>
      <c r="K95" s="30"/>
    </row>
    <row r="96" spans="1:11" s="32" customFormat="1" x14ac:dyDescent="0.2">
      <c r="A96" s="27"/>
      <c r="B96" s="28"/>
      <c r="C96" s="28"/>
      <c r="D96" s="28"/>
      <c r="E96" s="36"/>
      <c r="F96" s="29"/>
      <c r="G96" s="28"/>
      <c r="H96" s="28"/>
      <c r="I96" s="30"/>
      <c r="J96" s="31"/>
    </row>
    <row r="97" spans="1:10" s="32" customFormat="1" x14ac:dyDescent="0.2">
      <c r="A97" s="37" t="s">
        <v>189</v>
      </c>
      <c r="B97" s="30"/>
      <c r="C97" s="30"/>
      <c r="D97" s="30"/>
      <c r="E97" s="38"/>
      <c r="F97" s="39"/>
      <c r="G97" s="30"/>
      <c r="H97" s="30"/>
      <c r="I97" s="30"/>
      <c r="J97" s="31"/>
    </row>
    <row r="98" spans="1:10" ht="8.4" customHeight="1" x14ac:dyDescent="0.2">
      <c r="A98" s="135" t="s">
        <v>110</v>
      </c>
      <c r="B98" s="41"/>
      <c r="C98" s="42" t="s">
        <v>111</v>
      </c>
    </row>
    <row r="99" spans="1:10" x14ac:dyDescent="0.2">
      <c r="A99" s="135"/>
      <c r="B99" s="41"/>
      <c r="C99" s="42" t="s">
        <v>112</v>
      </c>
    </row>
    <row r="100" spans="1:10" ht="9" thickBot="1" x14ac:dyDescent="0.25">
      <c r="A100" s="135"/>
      <c r="B100" s="41"/>
      <c r="C100" s="42" t="s">
        <v>113</v>
      </c>
    </row>
    <row r="101" spans="1:10" ht="9.6" thickTop="1" thickBot="1" x14ac:dyDescent="0.25">
      <c r="A101" s="135"/>
      <c r="D101" s="61" t="s">
        <v>114</v>
      </c>
      <c r="E101" s="62"/>
      <c r="F101" s="42">
        <v>200</v>
      </c>
      <c r="G101" s="42" t="s">
        <v>26</v>
      </c>
    </row>
    <row r="102" spans="1:10" ht="1.95" customHeight="1" thickTop="1" thickBot="1" x14ac:dyDescent="0.25">
      <c r="A102" s="63"/>
      <c r="D102" s="52"/>
      <c r="E102" s="52"/>
    </row>
    <row r="103" spans="1:10" ht="9.6" thickTop="1" thickBot="1" x14ac:dyDescent="0.25">
      <c r="D103" s="58" t="s">
        <v>115</v>
      </c>
      <c r="E103" s="59"/>
      <c r="F103" s="42">
        <v>2.4</v>
      </c>
      <c r="G103" s="42" t="s">
        <v>116</v>
      </c>
    </row>
    <row r="104" spans="1:10" ht="9" thickTop="1" x14ac:dyDescent="0.2">
      <c r="B104" s="41"/>
      <c r="C104" s="42" t="s">
        <v>175</v>
      </c>
    </row>
    <row r="105" spans="1:10" x14ac:dyDescent="0.2">
      <c r="B105" s="41"/>
      <c r="C105" s="42" t="s">
        <v>118</v>
      </c>
    </row>
    <row r="106" spans="1:10" x14ac:dyDescent="0.2">
      <c r="B106" s="41"/>
      <c r="C106" s="42" t="s">
        <v>119</v>
      </c>
    </row>
    <row r="107" spans="1:10" x14ac:dyDescent="0.2">
      <c r="B107" s="41"/>
      <c r="C107" s="42" t="s">
        <v>72</v>
      </c>
    </row>
    <row r="108" spans="1:10" x14ac:dyDescent="0.2">
      <c r="B108" s="41"/>
      <c r="C108" s="42" t="s">
        <v>176</v>
      </c>
    </row>
    <row r="109" spans="1:10" x14ac:dyDescent="0.2">
      <c r="B109" s="41"/>
      <c r="C109" s="42" t="s">
        <v>72</v>
      </c>
    </row>
    <row r="110" spans="1:10" x14ac:dyDescent="0.2">
      <c r="B110" s="41"/>
      <c r="C110" s="42" t="s">
        <v>177</v>
      </c>
    </row>
    <row r="111" spans="1:10" x14ac:dyDescent="0.2">
      <c r="B111" s="41"/>
      <c r="C111" s="42" t="s">
        <v>120</v>
      </c>
    </row>
    <row r="112" spans="1:10" x14ac:dyDescent="0.2">
      <c r="B112" s="41"/>
      <c r="C112" s="42" t="s">
        <v>178</v>
      </c>
    </row>
    <row r="113" spans="1:11" x14ac:dyDescent="0.2">
      <c r="B113" s="41"/>
      <c r="C113" s="42" t="s">
        <v>121</v>
      </c>
    </row>
    <row r="114" spans="1:11" x14ac:dyDescent="0.2">
      <c r="B114" s="41"/>
      <c r="C114" s="42" t="s">
        <v>122</v>
      </c>
    </row>
    <row r="115" spans="1:11" x14ac:dyDescent="0.2">
      <c r="B115" s="41"/>
      <c r="C115" s="42" t="s">
        <v>123</v>
      </c>
    </row>
    <row r="116" spans="1:11" x14ac:dyDescent="0.2">
      <c r="B116" s="41"/>
      <c r="C116" s="42" t="s">
        <v>72</v>
      </c>
    </row>
    <row r="117" spans="1:11" x14ac:dyDescent="0.2">
      <c r="B117" s="41"/>
      <c r="C117" s="42" t="s">
        <v>125</v>
      </c>
    </row>
    <row r="119" spans="1:11" s="32" customFormat="1" x14ac:dyDescent="0.2">
      <c r="A119" s="27" t="s">
        <v>16</v>
      </c>
      <c r="B119" s="28"/>
      <c r="C119" s="28"/>
      <c r="D119" s="28"/>
      <c r="E119" s="28"/>
      <c r="F119" s="29"/>
      <c r="G119" s="28"/>
      <c r="H119" s="28"/>
      <c r="I119" s="30"/>
      <c r="J119" s="31"/>
      <c r="K119" s="30"/>
    </row>
    <row r="120" spans="1:11" s="32" customFormat="1" x14ac:dyDescent="0.2">
      <c r="A120" s="32" t="s">
        <v>17</v>
      </c>
      <c r="F120" s="33"/>
      <c r="H120" s="30"/>
      <c r="I120" s="30"/>
      <c r="J120" s="31"/>
      <c r="K120" s="30"/>
    </row>
    <row r="121" spans="1:11" s="32" customFormat="1" x14ac:dyDescent="0.2">
      <c r="A121" s="27" t="s">
        <v>18</v>
      </c>
      <c r="B121" s="28"/>
      <c r="C121" s="28"/>
      <c r="D121" s="28"/>
      <c r="E121" s="28"/>
      <c r="F121" s="29"/>
      <c r="G121" s="28"/>
      <c r="H121" s="28"/>
      <c r="I121" s="30"/>
      <c r="J121" s="31"/>
      <c r="K121" s="30"/>
    </row>
    <row r="122" spans="1:11" s="32" customFormat="1" x14ac:dyDescent="0.2">
      <c r="D122" s="34"/>
      <c r="E122" s="35"/>
      <c r="F122" s="33"/>
      <c r="H122" s="30"/>
      <c r="I122" s="30"/>
      <c r="J122" s="31"/>
      <c r="K122" s="30"/>
    </row>
    <row r="123" spans="1:11" s="32" customFormat="1" x14ac:dyDescent="0.2">
      <c r="A123" s="27"/>
      <c r="B123" s="28"/>
      <c r="C123" s="28"/>
      <c r="D123" s="28"/>
      <c r="E123" s="36"/>
      <c r="F123" s="29"/>
      <c r="G123" s="28"/>
      <c r="H123" s="28"/>
      <c r="I123" s="30"/>
      <c r="J123" s="31"/>
    </row>
    <row r="124" spans="1:11" s="32" customFormat="1" x14ac:dyDescent="0.2">
      <c r="A124" s="37" t="s">
        <v>189</v>
      </c>
      <c r="B124" s="30"/>
      <c r="C124" s="30"/>
      <c r="D124" s="30"/>
      <c r="E124" s="38"/>
      <c r="F124" s="39"/>
      <c r="G124" s="30"/>
      <c r="H124" s="30"/>
      <c r="I124" s="30"/>
      <c r="J124" s="31"/>
    </row>
    <row r="125" spans="1:11" s="49" customFormat="1" ht="1.95" customHeight="1" x14ac:dyDescent="0.2">
      <c r="D125" s="51"/>
      <c r="E125" s="51"/>
    </row>
    <row r="126" spans="1:11" x14ac:dyDescent="0.2">
      <c r="D126" s="136" t="s">
        <v>132</v>
      </c>
      <c r="E126" s="136"/>
      <c r="F126" s="42">
        <v>4.75</v>
      </c>
      <c r="G126" s="42" t="s">
        <v>133</v>
      </c>
    </row>
    <row r="127" spans="1:11" ht="1.95" customHeight="1" x14ac:dyDescent="0.2">
      <c r="D127" s="64"/>
      <c r="E127" s="64"/>
    </row>
    <row r="128" spans="1:11" x14ac:dyDescent="0.2">
      <c r="D128" s="65" t="s">
        <v>134</v>
      </c>
      <c r="E128" s="66"/>
      <c r="F128" s="42">
        <v>0.5</v>
      </c>
      <c r="G128" s="42" t="s">
        <v>133</v>
      </c>
    </row>
    <row r="129" spans="1:7" x14ac:dyDescent="0.2">
      <c r="B129" s="41"/>
      <c r="C129" s="42" t="s">
        <v>135</v>
      </c>
    </row>
    <row r="130" spans="1:7" x14ac:dyDescent="0.2">
      <c r="B130" s="41"/>
      <c r="C130" s="42" t="s">
        <v>136</v>
      </c>
    </row>
    <row r="131" spans="1:7" x14ac:dyDescent="0.2">
      <c r="D131" s="42" t="s">
        <v>137</v>
      </c>
      <c r="E131" s="42" t="s">
        <v>138</v>
      </c>
    </row>
    <row r="132" spans="1:7" x14ac:dyDescent="0.2">
      <c r="D132" s="42" t="s">
        <v>139</v>
      </c>
      <c r="E132" s="42" t="s">
        <v>140</v>
      </c>
      <c r="F132" s="134" t="s">
        <v>141</v>
      </c>
    </row>
    <row r="133" spans="1:7" x14ac:dyDescent="0.2">
      <c r="D133" s="42" t="s">
        <v>58</v>
      </c>
      <c r="E133" s="42" t="s">
        <v>142</v>
      </c>
      <c r="F133" s="134"/>
    </row>
    <row r="134" spans="1:7" x14ac:dyDescent="0.2">
      <c r="D134" s="42" t="s">
        <v>143</v>
      </c>
      <c r="E134" s="42" t="s">
        <v>144</v>
      </c>
      <c r="F134" s="134"/>
    </row>
    <row r="135" spans="1:7" x14ac:dyDescent="0.2">
      <c r="D135" s="42" t="s">
        <v>145</v>
      </c>
      <c r="E135" s="42" t="s">
        <v>49</v>
      </c>
    </row>
    <row r="136" spans="1:7" x14ac:dyDescent="0.2">
      <c r="C136" s="42" t="s">
        <v>146</v>
      </c>
    </row>
    <row r="139" spans="1:7" x14ac:dyDescent="0.2">
      <c r="A139" s="135" t="s">
        <v>147</v>
      </c>
      <c r="B139" s="41"/>
      <c r="C139" s="42" t="s">
        <v>148</v>
      </c>
    </row>
    <row r="140" spans="1:7" x14ac:dyDescent="0.2">
      <c r="A140" s="135"/>
      <c r="D140" s="136" t="s">
        <v>131</v>
      </c>
      <c r="E140" s="136"/>
      <c r="F140" s="42">
        <v>5</v>
      </c>
      <c r="G140" s="42" t="s">
        <v>24</v>
      </c>
    </row>
    <row r="141" spans="1:7" ht="1.95" customHeight="1" x14ac:dyDescent="0.2">
      <c r="D141" s="51"/>
      <c r="E141" s="51"/>
    </row>
    <row r="142" spans="1:7" x14ac:dyDescent="0.2">
      <c r="D142" s="136" t="s">
        <v>132</v>
      </c>
      <c r="E142" s="136"/>
      <c r="F142" s="42">
        <v>25</v>
      </c>
      <c r="G142" s="42" t="s">
        <v>26</v>
      </c>
    </row>
    <row r="143" spans="1:7" x14ac:dyDescent="0.2">
      <c r="B143" s="41"/>
      <c r="C143" s="42" t="s">
        <v>149</v>
      </c>
    </row>
    <row r="144" spans="1:7" x14ac:dyDescent="0.2">
      <c r="C144" s="42" t="s">
        <v>150</v>
      </c>
    </row>
    <row r="145" spans="1:6" x14ac:dyDescent="0.2">
      <c r="D145" s="42" t="s">
        <v>139</v>
      </c>
      <c r="E145" s="42" t="s">
        <v>138</v>
      </c>
    </row>
    <row r="146" spans="1:6" x14ac:dyDescent="0.2">
      <c r="D146" s="42" t="s">
        <v>139</v>
      </c>
      <c r="E146" s="42" t="s">
        <v>140</v>
      </c>
      <c r="F146" s="137" t="s">
        <v>154</v>
      </c>
    </row>
    <row r="147" spans="1:6" x14ac:dyDescent="0.2">
      <c r="D147" s="42" t="s">
        <v>58</v>
      </c>
      <c r="E147" s="42" t="s">
        <v>142</v>
      </c>
      <c r="F147" s="137"/>
    </row>
    <row r="148" spans="1:6" x14ac:dyDescent="0.2">
      <c r="D148" s="42" t="s">
        <v>143</v>
      </c>
      <c r="E148" s="42" t="s">
        <v>144</v>
      </c>
      <c r="F148" s="137"/>
    </row>
    <row r="149" spans="1:6" x14ac:dyDescent="0.2">
      <c r="D149" s="42" t="s">
        <v>145</v>
      </c>
      <c r="E149" s="42" t="s">
        <v>31</v>
      </c>
    </row>
    <row r="152" spans="1:6" x14ac:dyDescent="0.2">
      <c r="A152" s="135" t="s">
        <v>157</v>
      </c>
      <c r="B152" s="41"/>
      <c r="C152" s="42" t="s">
        <v>158</v>
      </c>
    </row>
    <row r="153" spans="1:6" x14ac:dyDescent="0.2">
      <c r="A153" s="135"/>
      <c r="B153" s="41"/>
      <c r="C153" s="42" t="s">
        <v>159</v>
      </c>
    </row>
    <row r="154" spans="1:6" x14ac:dyDescent="0.2">
      <c r="B154" s="41"/>
      <c r="C154" s="42" t="s">
        <v>72</v>
      </c>
    </row>
    <row r="155" spans="1:6" x14ac:dyDescent="0.2">
      <c r="B155" s="41"/>
      <c r="C155" s="42" t="s">
        <v>179</v>
      </c>
    </row>
    <row r="156" spans="1:6" x14ac:dyDescent="0.2">
      <c r="B156" s="41"/>
      <c r="C156" s="42" t="s">
        <v>72</v>
      </c>
    </row>
    <row r="157" spans="1:6" x14ac:dyDescent="0.2">
      <c r="B157" s="41"/>
      <c r="C157" s="42" t="s">
        <v>162</v>
      </c>
    </row>
    <row r="158" spans="1:6" x14ac:dyDescent="0.2">
      <c r="B158" s="41"/>
      <c r="C158" s="42" t="s">
        <v>163</v>
      </c>
    </row>
    <row r="159" spans="1:6" x14ac:dyDescent="0.2">
      <c r="B159" s="41"/>
      <c r="C159" s="42" t="s">
        <v>72</v>
      </c>
    </row>
    <row r="160" spans="1:6" x14ac:dyDescent="0.2">
      <c r="B160" s="41"/>
      <c r="C160" s="42" t="s">
        <v>165</v>
      </c>
      <c r="E160" s="42" t="s">
        <v>166</v>
      </c>
    </row>
    <row r="162" spans="2:3" x14ac:dyDescent="0.2">
      <c r="B162" s="41"/>
      <c r="C162" s="42" t="s">
        <v>167</v>
      </c>
    </row>
    <row r="163" spans="2:3" x14ac:dyDescent="0.2">
      <c r="B163" s="41"/>
      <c r="C163" s="42" t="s">
        <v>168</v>
      </c>
    </row>
  </sheetData>
  <mergeCells count="17">
    <mergeCell ref="F132:F134"/>
    <mergeCell ref="A139:A140"/>
    <mergeCell ref="D140:E140"/>
    <mergeCell ref="D142:E142"/>
    <mergeCell ref="F146:F148"/>
    <mergeCell ref="A152:A153"/>
    <mergeCell ref="A48:A52"/>
    <mergeCell ref="A66:A67"/>
    <mergeCell ref="A98:A101"/>
    <mergeCell ref="A81:A82"/>
    <mergeCell ref="D126:E126"/>
    <mergeCell ref="D11:E11"/>
    <mergeCell ref="D13:E13"/>
    <mergeCell ref="D23:E23"/>
    <mergeCell ref="D25:E25"/>
    <mergeCell ref="D27:E27"/>
    <mergeCell ref="D40:E4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workbookViewId="0">
      <selection activeCell="L23" sqref="L23"/>
    </sheetView>
  </sheetViews>
  <sheetFormatPr defaultRowHeight="13.2" x14ac:dyDescent="0.2"/>
  <sheetData>
    <row r="1" spans="1:10" s="10" customFormat="1" ht="40.200000000000003" thickBot="1" x14ac:dyDescent="0.25">
      <c r="A1" s="20"/>
      <c r="B1" s="21" t="s">
        <v>9</v>
      </c>
      <c r="C1" s="21" t="s">
        <v>7</v>
      </c>
      <c r="D1" s="22" t="s">
        <v>8</v>
      </c>
      <c r="E1" s="23" t="s">
        <v>10</v>
      </c>
      <c r="F1" s="21" t="s">
        <v>15</v>
      </c>
      <c r="G1" s="21" t="s">
        <v>11</v>
      </c>
      <c r="H1" s="21" t="s">
        <v>12</v>
      </c>
      <c r="I1" s="21" t="s">
        <v>13</v>
      </c>
      <c r="J1" s="22" t="s">
        <v>14</v>
      </c>
    </row>
    <row r="2" spans="1:10" x14ac:dyDescent="0.2">
      <c r="A2" s="146" t="s">
        <v>4</v>
      </c>
      <c r="B2" s="148" t="s">
        <v>1</v>
      </c>
      <c r="C2" s="148" t="s">
        <v>0</v>
      </c>
      <c r="D2" s="19">
        <v>1</v>
      </c>
      <c r="E2" s="24">
        <v>40.6</v>
      </c>
      <c r="F2" s="17">
        <v>52.22</v>
      </c>
      <c r="G2" s="17">
        <v>1.044</v>
      </c>
      <c r="H2" s="17">
        <v>0.56799999999999995</v>
      </c>
      <c r="I2" s="18">
        <v>1.84</v>
      </c>
      <c r="J2" s="19">
        <v>1.72</v>
      </c>
    </row>
    <row r="3" spans="1:10" x14ac:dyDescent="0.2">
      <c r="A3" s="147"/>
      <c r="B3" s="149"/>
      <c r="C3" s="149"/>
      <c r="D3" s="14">
        <v>2</v>
      </c>
      <c r="E3" s="25">
        <v>28.6</v>
      </c>
      <c r="F3" s="11">
        <v>37.729999999999997</v>
      </c>
      <c r="G3" s="11">
        <v>0.755</v>
      </c>
      <c r="H3" s="11">
        <v>0.39500000000000002</v>
      </c>
      <c r="I3" s="12">
        <v>1.91</v>
      </c>
      <c r="J3" s="14">
        <v>1.62</v>
      </c>
    </row>
    <row r="4" spans="1:10" x14ac:dyDescent="0.2">
      <c r="A4" s="147"/>
      <c r="B4" s="149"/>
      <c r="C4" s="149"/>
      <c r="D4" s="14">
        <v>3</v>
      </c>
      <c r="E4" s="25">
        <v>22.4</v>
      </c>
      <c r="F4" s="11">
        <v>27.01</v>
      </c>
      <c r="G4" s="11">
        <v>0.54</v>
      </c>
      <c r="H4" s="11">
        <v>0.28000000000000003</v>
      </c>
      <c r="I4" s="12">
        <v>1.93</v>
      </c>
      <c r="J4" s="14">
        <v>1.45</v>
      </c>
    </row>
    <row r="5" spans="1:10" x14ac:dyDescent="0.2">
      <c r="A5" s="147"/>
      <c r="B5" s="149"/>
      <c r="C5" s="149" t="s">
        <v>2</v>
      </c>
      <c r="D5" s="14">
        <v>1</v>
      </c>
      <c r="E5" s="25">
        <v>8.64</v>
      </c>
      <c r="F5" s="11">
        <v>8.61</v>
      </c>
      <c r="G5" s="11">
        <v>0.17199999999999999</v>
      </c>
      <c r="H5" s="11">
        <v>6.8000000000000005E-2</v>
      </c>
      <c r="I5" s="12">
        <v>2.54</v>
      </c>
      <c r="J5" s="14">
        <v>1.22</v>
      </c>
    </row>
    <row r="6" spans="1:10" x14ac:dyDescent="0.2">
      <c r="A6" s="147"/>
      <c r="B6" s="149"/>
      <c r="C6" s="149"/>
      <c r="D6" s="14">
        <v>2</v>
      </c>
      <c r="E6" s="25">
        <v>13.7</v>
      </c>
      <c r="F6" s="11">
        <v>17.75</v>
      </c>
      <c r="G6" s="11">
        <v>0.35499999999999998</v>
      </c>
      <c r="H6" s="11">
        <v>0.19500000000000001</v>
      </c>
      <c r="I6" s="12">
        <v>1.82</v>
      </c>
      <c r="J6" s="14">
        <v>1.1000000000000001</v>
      </c>
    </row>
    <row r="7" spans="1:10" x14ac:dyDescent="0.2">
      <c r="A7" s="147"/>
      <c r="B7" s="149"/>
      <c r="C7" s="149"/>
      <c r="D7" s="14">
        <v>3</v>
      </c>
      <c r="E7" s="25">
        <v>37.6</v>
      </c>
      <c r="F7" s="11">
        <v>45.65</v>
      </c>
      <c r="G7" s="11">
        <v>0.91300000000000003</v>
      </c>
      <c r="H7" s="11">
        <v>0.48299999999999998</v>
      </c>
      <c r="I7" s="12">
        <v>1.89</v>
      </c>
      <c r="J7" s="14">
        <v>1.76</v>
      </c>
    </row>
    <row r="8" spans="1:10" x14ac:dyDescent="0.2">
      <c r="A8" s="147"/>
      <c r="B8" s="149" t="s">
        <v>3</v>
      </c>
      <c r="C8" s="149" t="s">
        <v>0</v>
      </c>
      <c r="D8" s="14">
        <v>1</v>
      </c>
      <c r="E8" s="25">
        <v>36</v>
      </c>
      <c r="F8" s="11">
        <v>52.01</v>
      </c>
      <c r="G8" s="11">
        <v>1.04</v>
      </c>
      <c r="H8" s="11">
        <v>0.47699999999999998</v>
      </c>
      <c r="I8" s="12">
        <v>2.1800000000000002</v>
      </c>
      <c r="J8" s="14">
        <v>0.54</v>
      </c>
    </row>
    <row r="9" spans="1:10" x14ac:dyDescent="0.2">
      <c r="A9" s="147"/>
      <c r="B9" s="149"/>
      <c r="C9" s="149"/>
      <c r="D9" s="14">
        <v>2</v>
      </c>
      <c r="E9" s="25">
        <v>33.799999999999997</v>
      </c>
      <c r="F9" s="11">
        <v>55.47</v>
      </c>
      <c r="G9" s="11">
        <v>1.109</v>
      </c>
      <c r="H9" s="11">
        <v>0.51600000000000001</v>
      </c>
      <c r="I9" s="12">
        <v>2.15</v>
      </c>
      <c r="J9" s="14">
        <v>0.74</v>
      </c>
    </row>
    <row r="10" spans="1:10" x14ac:dyDescent="0.2">
      <c r="A10" s="147"/>
      <c r="B10" s="149"/>
      <c r="C10" s="149"/>
      <c r="D10" s="14">
        <v>3</v>
      </c>
      <c r="E10" s="25">
        <v>60.2</v>
      </c>
      <c r="F10" s="11">
        <v>86.91</v>
      </c>
      <c r="G10" s="11">
        <v>1.738</v>
      </c>
      <c r="H10" s="11">
        <v>0.82099999999999995</v>
      </c>
      <c r="I10" s="12">
        <v>2.12</v>
      </c>
      <c r="J10" s="14">
        <v>0.92</v>
      </c>
    </row>
    <row r="11" spans="1:10" x14ac:dyDescent="0.2">
      <c r="A11" s="147"/>
      <c r="B11" s="149"/>
      <c r="C11" s="149" t="s">
        <v>2</v>
      </c>
      <c r="D11" s="14">
        <v>1</v>
      </c>
      <c r="E11" s="25">
        <v>16.899999999999999</v>
      </c>
      <c r="F11" s="11">
        <v>33.64</v>
      </c>
      <c r="G11" s="11">
        <v>0.67300000000000004</v>
      </c>
      <c r="H11" s="11">
        <v>0.28299999999999997</v>
      </c>
      <c r="I11" s="12">
        <v>2.38</v>
      </c>
      <c r="J11" s="14">
        <v>0.5</v>
      </c>
    </row>
    <row r="12" spans="1:10" x14ac:dyDescent="0.2">
      <c r="A12" s="147"/>
      <c r="B12" s="149"/>
      <c r="C12" s="149"/>
      <c r="D12" s="14">
        <v>2</v>
      </c>
      <c r="E12" s="25">
        <v>27.6</v>
      </c>
      <c r="F12" s="11">
        <v>40.92</v>
      </c>
      <c r="G12" s="11">
        <v>0.81799999999999995</v>
      </c>
      <c r="H12" s="11">
        <v>0.34399999999999997</v>
      </c>
      <c r="I12" s="12">
        <v>2.38</v>
      </c>
      <c r="J12" s="14">
        <v>0.56999999999999995</v>
      </c>
    </row>
    <row r="13" spans="1:10" x14ac:dyDescent="0.2">
      <c r="A13" s="147"/>
      <c r="B13" s="149"/>
      <c r="C13" s="149"/>
      <c r="D13" s="14">
        <v>3</v>
      </c>
      <c r="E13" s="25">
        <v>27</v>
      </c>
      <c r="F13" s="11">
        <v>49.55</v>
      </c>
      <c r="G13" s="11">
        <v>0.99099999999999999</v>
      </c>
      <c r="H13" s="11">
        <v>0.44</v>
      </c>
      <c r="I13" s="12">
        <v>2.25</v>
      </c>
      <c r="J13" s="14">
        <v>0.59</v>
      </c>
    </row>
    <row r="14" spans="1:10" x14ac:dyDescent="0.2">
      <c r="A14" s="147" t="s">
        <v>5</v>
      </c>
      <c r="B14" s="149" t="s">
        <v>1</v>
      </c>
      <c r="C14" s="149" t="s">
        <v>0</v>
      </c>
      <c r="D14" s="14">
        <v>1</v>
      </c>
      <c r="E14" s="25">
        <v>116.6</v>
      </c>
      <c r="F14" s="11">
        <v>132.75</v>
      </c>
      <c r="G14" s="11">
        <v>2.6549999999999998</v>
      </c>
      <c r="H14" s="11">
        <v>1.415</v>
      </c>
      <c r="I14" s="12">
        <v>1.88</v>
      </c>
      <c r="J14" s="14">
        <v>1.94</v>
      </c>
    </row>
    <row r="15" spans="1:10" x14ac:dyDescent="0.2">
      <c r="A15" s="147"/>
      <c r="B15" s="149"/>
      <c r="C15" s="149"/>
      <c r="D15" s="14">
        <v>2</v>
      </c>
      <c r="E15" s="25">
        <v>116.4</v>
      </c>
      <c r="F15" s="11">
        <v>154</v>
      </c>
      <c r="G15" s="11">
        <v>3.08</v>
      </c>
      <c r="H15" s="11">
        <v>1.635</v>
      </c>
      <c r="I15" s="12">
        <v>1.88</v>
      </c>
      <c r="J15" s="14">
        <v>1.73</v>
      </c>
    </row>
    <row r="16" spans="1:10" x14ac:dyDescent="0.2">
      <c r="A16" s="147"/>
      <c r="B16" s="149"/>
      <c r="C16" s="149"/>
      <c r="D16" s="14">
        <v>3</v>
      </c>
      <c r="E16" s="25">
        <v>244</v>
      </c>
      <c r="F16" s="11">
        <v>290.69</v>
      </c>
      <c r="G16" s="11">
        <v>5.8140000000000001</v>
      </c>
      <c r="H16" s="11">
        <v>3.089</v>
      </c>
      <c r="I16" s="12">
        <v>1.88</v>
      </c>
      <c r="J16" s="14">
        <v>2.13</v>
      </c>
    </row>
    <row r="17" spans="1:10" x14ac:dyDescent="0.2">
      <c r="A17" s="147"/>
      <c r="B17" s="149"/>
      <c r="C17" s="149" t="s">
        <v>2</v>
      </c>
      <c r="D17" s="14">
        <v>1</v>
      </c>
      <c r="E17" s="25">
        <v>23.4</v>
      </c>
      <c r="F17" s="11">
        <v>31.69</v>
      </c>
      <c r="G17" s="11">
        <v>0.63400000000000001</v>
      </c>
      <c r="H17" s="11">
        <v>0.33100000000000002</v>
      </c>
      <c r="I17" s="12">
        <v>1.92</v>
      </c>
      <c r="J17" s="14">
        <v>0.59</v>
      </c>
    </row>
    <row r="18" spans="1:10" x14ac:dyDescent="0.2">
      <c r="A18" s="147"/>
      <c r="B18" s="149"/>
      <c r="C18" s="149"/>
      <c r="D18" s="14">
        <v>2</v>
      </c>
      <c r="E18" s="25">
        <v>58.2</v>
      </c>
      <c r="F18" s="11">
        <v>70.459999999999994</v>
      </c>
      <c r="G18" s="11">
        <v>1.409</v>
      </c>
      <c r="H18" s="11">
        <v>0.76300000000000001</v>
      </c>
      <c r="I18" s="12">
        <v>1.85</v>
      </c>
      <c r="J18" s="14">
        <v>1.67</v>
      </c>
    </row>
    <row r="19" spans="1:10" x14ac:dyDescent="0.2">
      <c r="A19" s="147"/>
      <c r="B19" s="149"/>
      <c r="C19" s="149"/>
      <c r="D19" s="14">
        <v>3</v>
      </c>
      <c r="E19" s="25">
        <v>97.2</v>
      </c>
      <c r="F19" s="11">
        <v>112.24</v>
      </c>
      <c r="G19" s="11">
        <v>2.2450000000000001</v>
      </c>
      <c r="H19" s="11">
        <v>1.1850000000000001</v>
      </c>
      <c r="I19" s="12">
        <v>1.89</v>
      </c>
      <c r="J19" s="14">
        <v>1.61</v>
      </c>
    </row>
    <row r="20" spans="1:10" x14ac:dyDescent="0.2">
      <c r="A20" s="147"/>
      <c r="B20" s="149" t="s">
        <v>3</v>
      </c>
      <c r="C20" s="149" t="s">
        <v>0</v>
      </c>
      <c r="D20" s="14">
        <v>1</v>
      </c>
      <c r="E20" s="25">
        <v>65.400000000000006</v>
      </c>
      <c r="F20" s="11">
        <v>78.27</v>
      </c>
      <c r="G20" s="11">
        <v>1.5649999999999999</v>
      </c>
      <c r="H20" s="11">
        <v>0.82299999999999995</v>
      </c>
      <c r="I20" s="12">
        <v>1.9</v>
      </c>
      <c r="J20" s="14">
        <v>1.94</v>
      </c>
    </row>
    <row r="21" spans="1:10" x14ac:dyDescent="0.2">
      <c r="A21" s="147"/>
      <c r="B21" s="149"/>
      <c r="C21" s="149"/>
      <c r="D21" s="14">
        <v>2</v>
      </c>
      <c r="E21" s="25">
        <v>84.4</v>
      </c>
      <c r="F21" s="11">
        <v>91.52</v>
      </c>
      <c r="G21" s="11">
        <v>1.83</v>
      </c>
      <c r="H21" s="11">
        <v>0.96099999999999997</v>
      </c>
      <c r="I21" s="12">
        <v>1.91</v>
      </c>
      <c r="J21" s="14">
        <v>1.94</v>
      </c>
    </row>
    <row r="22" spans="1:10" x14ac:dyDescent="0.2">
      <c r="A22" s="147"/>
      <c r="B22" s="149"/>
      <c r="C22" s="149"/>
      <c r="D22" s="14">
        <v>3</v>
      </c>
      <c r="E22" s="25">
        <v>149.80000000000001</v>
      </c>
      <c r="F22" s="11">
        <v>181.44</v>
      </c>
      <c r="G22" s="11">
        <v>3.629</v>
      </c>
      <c r="H22" s="11">
        <v>1.905</v>
      </c>
      <c r="I22" s="12">
        <v>1.91</v>
      </c>
      <c r="J22" s="14">
        <v>1.89</v>
      </c>
    </row>
    <row r="23" spans="1:10" x14ac:dyDescent="0.2">
      <c r="A23" s="147"/>
      <c r="B23" s="149"/>
      <c r="C23" s="149" t="s">
        <v>2</v>
      </c>
      <c r="D23" s="14">
        <v>1</v>
      </c>
      <c r="E23" s="25">
        <v>35.200000000000003</v>
      </c>
      <c r="F23" s="11">
        <v>38.729999999999997</v>
      </c>
      <c r="G23" s="11">
        <v>0.77500000000000002</v>
      </c>
      <c r="H23" s="11">
        <v>0.39800000000000002</v>
      </c>
      <c r="I23" s="12">
        <v>1.95</v>
      </c>
      <c r="J23" s="14">
        <v>1.56</v>
      </c>
    </row>
    <row r="24" spans="1:10" x14ac:dyDescent="0.2">
      <c r="A24" s="147"/>
      <c r="B24" s="149"/>
      <c r="C24" s="149"/>
      <c r="D24" s="14">
        <v>2</v>
      </c>
      <c r="E24" s="25">
        <v>31.4</v>
      </c>
      <c r="F24" s="11">
        <v>35.090000000000003</v>
      </c>
      <c r="G24" s="11">
        <v>0.70199999999999996</v>
      </c>
      <c r="H24" s="11">
        <v>0.35899999999999999</v>
      </c>
      <c r="I24" s="12">
        <v>1.95</v>
      </c>
      <c r="J24" s="14">
        <v>1.63</v>
      </c>
    </row>
    <row r="25" spans="1:10" x14ac:dyDescent="0.2">
      <c r="A25" s="147"/>
      <c r="B25" s="149"/>
      <c r="C25" s="149"/>
      <c r="D25" s="14">
        <v>3</v>
      </c>
      <c r="E25" s="25">
        <v>28.2</v>
      </c>
      <c r="F25" s="11">
        <v>34</v>
      </c>
      <c r="G25" s="11">
        <v>0.68</v>
      </c>
      <c r="H25" s="11">
        <v>0.35499999999999998</v>
      </c>
      <c r="I25" s="12">
        <v>1.92</v>
      </c>
      <c r="J25" s="14">
        <v>1.51</v>
      </c>
    </row>
    <row r="26" spans="1:10" x14ac:dyDescent="0.2">
      <c r="A26" s="147" t="s">
        <v>6</v>
      </c>
      <c r="B26" s="149" t="s">
        <v>1</v>
      </c>
      <c r="C26" s="149" t="s">
        <v>0</v>
      </c>
      <c r="D26" s="14">
        <v>1</v>
      </c>
      <c r="E26" s="25">
        <v>284</v>
      </c>
      <c r="F26" s="11">
        <v>466.11</v>
      </c>
      <c r="G26" s="11">
        <v>9.3219999999999992</v>
      </c>
      <c r="H26" s="11">
        <v>4.7850000000000001</v>
      </c>
      <c r="I26" s="12">
        <v>1.95</v>
      </c>
      <c r="J26" s="14">
        <v>2.13</v>
      </c>
    </row>
    <row r="27" spans="1:10" x14ac:dyDescent="0.2">
      <c r="A27" s="147"/>
      <c r="B27" s="149"/>
      <c r="C27" s="149"/>
      <c r="D27" s="14">
        <v>2</v>
      </c>
      <c r="E27" s="25">
        <v>458</v>
      </c>
      <c r="F27" s="11">
        <v>536.79999999999995</v>
      </c>
      <c r="G27" s="11">
        <v>10.736000000000001</v>
      </c>
      <c r="H27" s="11">
        <v>5.7670000000000003</v>
      </c>
      <c r="I27" s="12">
        <v>1.86</v>
      </c>
      <c r="J27" s="14">
        <v>1.81</v>
      </c>
    </row>
    <row r="28" spans="1:10" x14ac:dyDescent="0.2">
      <c r="A28" s="147"/>
      <c r="B28" s="149"/>
      <c r="C28" s="149"/>
      <c r="D28" s="14">
        <v>3</v>
      </c>
      <c r="E28" s="25">
        <v>386</v>
      </c>
      <c r="F28" s="11">
        <v>475.48</v>
      </c>
      <c r="G28" s="11">
        <v>9.51</v>
      </c>
      <c r="H28" s="11">
        <v>5.1360000000000001</v>
      </c>
      <c r="I28" s="12">
        <v>1.85</v>
      </c>
      <c r="J28" s="14">
        <v>1.36</v>
      </c>
    </row>
    <row r="29" spans="1:10" x14ac:dyDescent="0.2">
      <c r="A29" s="147"/>
      <c r="B29" s="149"/>
      <c r="C29" s="149" t="s">
        <v>2</v>
      </c>
      <c r="D29" s="14">
        <v>1</v>
      </c>
      <c r="E29" s="25">
        <v>137.6</v>
      </c>
      <c r="F29" s="11">
        <v>158.01</v>
      </c>
      <c r="G29" s="11">
        <v>3.16</v>
      </c>
      <c r="H29" s="11">
        <v>1.6519999999999999</v>
      </c>
      <c r="I29" s="12">
        <v>1.91</v>
      </c>
      <c r="J29" s="14">
        <v>2.2400000000000002</v>
      </c>
    </row>
    <row r="30" spans="1:10" x14ac:dyDescent="0.2">
      <c r="A30" s="147"/>
      <c r="B30" s="149"/>
      <c r="C30" s="149"/>
      <c r="D30" s="14">
        <v>2</v>
      </c>
      <c r="E30" s="25">
        <v>152</v>
      </c>
      <c r="F30" s="11">
        <v>188.15</v>
      </c>
      <c r="G30" s="11">
        <v>3.7629999999999999</v>
      </c>
      <c r="H30" s="11">
        <v>2.0089999999999999</v>
      </c>
      <c r="I30" s="12">
        <v>1.87</v>
      </c>
      <c r="J30" s="14">
        <v>2.0699999999999998</v>
      </c>
    </row>
    <row r="31" spans="1:10" x14ac:dyDescent="0.2">
      <c r="A31" s="147"/>
      <c r="B31" s="149"/>
      <c r="C31" s="149"/>
      <c r="D31" s="14">
        <v>3</v>
      </c>
      <c r="E31" s="25">
        <v>510</v>
      </c>
      <c r="F31" s="11">
        <v>583.14</v>
      </c>
      <c r="G31" s="11">
        <v>11.663</v>
      </c>
      <c r="H31" s="11">
        <v>6.3620000000000001</v>
      </c>
      <c r="I31" s="12">
        <v>1.83</v>
      </c>
      <c r="J31" s="14">
        <v>2.19</v>
      </c>
    </row>
    <row r="32" spans="1:10" x14ac:dyDescent="0.2">
      <c r="A32" s="147"/>
      <c r="B32" s="149" t="s">
        <v>3</v>
      </c>
      <c r="C32" s="149" t="s">
        <v>0</v>
      </c>
      <c r="D32" s="14">
        <v>1</v>
      </c>
      <c r="E32" s="25">
        <v>686</v>
      </c>
      <c r="F32" s="11">
        <v>1049.1199999999999</v>
      </c>
      <c r="G32" s="11">
        <v>20.981999999999999</v>
      </c>
      <c r="H32" s="11">
        <v>10.981</v>
      </c>
      <c r="I32" s="12">
        <v>1.91</v>
      </c>
      <c r="J32" s="14">
        <v>2.2599999999999998</v>
      </c>
    </row>
    <row r="33" spans="1:10" x14ac:dyDescent="0.2">
      <c r="A33" s="147"/>
      <c r="B33" s="149"/>
      <c r="C33" s="149"/>
      <c r="D33" s="14">
        <v>2</v>
      </c>
      <c r="E33" s="25">
        <v>660</v>
      </c>
      <c r="F33" s="11">
        <v>935.88</v>
      </c>
      <c r="G33" s="11">
        <v>18.718</v>
      </c>
      <c r="H33" s="11">
        <v>9.7889999999999997</v>
      </c>
      <c r="I33" s="12">
        <v>1.91</v>
      </c>
      <c r="J33" s="14">
        <v>2.23</v>
      </c>
    </row>
    <row r="34" spans="1:10" x14ac:dyDescent="0.2">
      <c r="A34" s="147"/>
      <c r="B34" s="149"/>
      <c r="C34" s="149"/>
      <c r="D34" s="14">
        <v>3</v>
      </c>
      <c r="E34" s="25">
        <v>832</v>
      </c>
      <c r="F34" s="11">
        <v>1206.52</v>
      </c>
      <c r="G34" s="11">
        <v>24.13</v>
      </c>
      <c r="H34" s="11">
        <v>12.66</v>
      </c>
      <c r="I34" s="12">
        <v>1.91</v>
      </c>
      <c r="J34" s="14">
        <v>1.65</v>
      </c>
    </row>
    <row r="35" spans="1:10" x14ac:dyDescent="0.2">
      <c r="A35" s="147"/>
      <c r="B35" s="149"/>
      <c r="C35" s="149" t="s">
        <v>2</v>
      </c>
      <c r="D35" s="14">
        <v>1</v>
      </c>
      <c r="E35" s="25">
        <v>133.19999999999999</v>
      </c>
      <c r="F35" s="11">
        <v>193.42</v>
      </c>
      <c r="G35" s="11">
        <v>3.8679999999999999</v>
      </c>
      <c r="H35" s="11">
        <v>2.0390000000000001</v>
      </c>
      <c r="I35" s="12">
        <v>1.9</v>
      </c>
      <c r="J35" s="14">
        <v>2.12</v>
      </c>
    </row>
    <row r="36" spans="1:10" x14ac:dyDescent="0.2">
      <c r="A36" s="147"/>
      <c r="B36" s="149"/>
      <c r="C36" s="149"/>
      <c r="D36" s="14">
        <v>2</v>
      </c>
      <c r="E36" s="25">
        <v>170.8</v>
      </c>
      <c r="F36" s="11">
        <v>429.49</v>
      </c>
      <c r="G36" s="11">
        <v>8.59</v>
      </c>
      <c r="H36" s="11">
        <v>4.3040000000000003</v>
      </c>
      <c r="I36" s="12">
        <v>2</v>
      </c>
      <c r="J36" s="14">
        <v>2.08</v>
      </c>
    </row>
    <row r="37" spans="1:10" ht="13.8" thickBot="1" x14ac:dyDescent="0.25">
      <c r="A37" s="150"/>
      <c r="B37" s="151"/>
      <c r="C37" s="151"/>
      <c r="D37" s="16">
        <v>3</v>
      </c>
      <c r="E37" s="26">
        <v>536</v>
      </c>
      <c r="F37" s="13">
        <v>751.99</v>
      </c>
      <c r="G37" s="13">
        <v>15.04</v>
      </c>
      <c r="H37" s="13">
        <v>7.8079999999999998</v>
      </c>
      <c r="I37" s="15">
        <v>1.93</v>
      </c>
      <c r="J37" s="16">
        <v>2.2400000000000002</v>
      </c>
    </row>
  </sheetData>
  <mergeCells count="21">
    <mergeCell ref="A26:A37"/>
    <mergeCell ref="B26:B31"/>
    <mergeCell ref="C26:C28"/>
    <mergeCell ref="C29:C31"/>
    <mergeCell ref="B32:B37"/>
    <mergeCell ref="C32:C34"/>
    <mergeCell ref="C35:C37"/>
    <mergeCell ref="A14:A25"/>
    <mergeCell ref="B14:B19"/>
    <mergeCell ref="C14:C16"/>
    <mergeCell ref="C17:C19"/>
    <mergeCell ref="B20:B25"/>
    <mergeCell ref="C20:C22"/>
    <mergeCell ref="C23:C25"/>
    <mergeCell ref="A2:A13"/>
    <mergeCell ref="B2:B7"/>
    <mergeCell ref="C2:C4"/>
    <mergeCell ref="C5:C7"/>
    <mergeCell ref="B8:B13"/>
    <mergeCell ref="C8:C10"/>
    <mergeCell ref="C11:C13"/>
  </mergeCells>
  <phoneticPr fontId="2"/>
  <pageMargins left="0.7" right="0.7" top="0.75" bottom="0.75" header="0.3" footer="0.3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8"/>
  <sheetViews>
    <sheetView workbookViewId="0">
      <selection activeCell="H15" sqref="H15"/>
    </sheetView>
  </sheetViews>
  <sheetFormatPr defaultRowHeight="13.2" x14ac:dyDescent="0.2"/>
  <cols>
    <col min="2" max="2" width="13.88671875" style="115" customWidth="1"/>
    <col min="3" max="3" width="14.77734375" style="115" customWidth="1"/>
  </cols>
  <sheetData>
    <row r="1" spans="2:4" ht="26.4" x14ac:dyDescent="0.2">
      <c r="B1" s="114" t="s">
        <v>202</v>
      </c>
      <c r="C1" s="115" t="s">
        <v>203</v>
      </c>
    </row>
    <row r="2" spans="2:4" x14ac:dyDescent="0.2">
      <c r="B2" s="117" t="s">
        <v>204</v>
      </c>
      <c r="C2" s="117" t="s">
        <v>205</v>
      </c>
      <c r="D2" s="118" t="s">
        <v>206</v>
      </c>
    </row>
    <row r="3" spans="2:4" x14ac:dyDescent="0.2">
      <c r="B3" s="117" t="s">
        <v>207</v>
      </c>
      <c r="C3" s="117" t="s">
        <v>208</v>
      </c>
      <c r="D3" s="118" t="s">
        <v>209</v>
      </c>
    </row>
    <row r="4" spans="2:4" x14ac:dyDescent="0.2">
      <c r="B4" s="117" t="s">
        <v>210</v>
      </c>
      <c r="C4" s="117" t="s">
        <v>211</v>
      </c>
      <c r="D4" s="118" t="s">
        <v>212</v>
      </c>
    </row>
    <row r="5" spans="2:4" x14ac:dyDescent="0.2">
      <c r="B5" s="117" t="s">
        <v>213</v>
      </c>
      <c r="C5" s="117" t="s">
        <v>214</v>
      </c>
      <c r="D5" s="118" t="s">
        <v>215</v>
      </c>
    </row>
    <row r="6" spans="2:4" x14ac:dyDescent="0.2">
      <c r="B6" s="117" t="s">
        <v>216</v>
      </c>
      <c r="C6" s="117" t="s">
        <v>217</v>
      </c>
      <c r="D6" s="118" t="s">
        <v>218</v>
      </c>
    </row>
    <row r="7" spans="2:4" x14ac:dyDescent="0.2">
      <c r="B7" s="117" t="s">
        <v>219</v>
      </c>
      <c r="C7" s="117" t="s">
        <v>220</v>
      </c>
      <c r="D7" s="118" t="s">
        <v>221</v>
      </c>
    </row>
    <row r="8" spans="2:4" x14ac:dyDescent="0.2">
      <c r="B8" s="117" t="s">
        <v>222</v>
      </c>
      <c r="C8" s="117" t="s">
        <v>223</v>
      </c>
      <c r="D8" s="118" t="s">
        <v>224</v>
      </c>
    </row>
    <row r="9" spans="2:4" x14ac:dyDescent="0.2">
      <c r="B9" s="117" t="s">
        <v>225</v>
      </c>
      <c r="C9" s="117" t="s">
        <v>226</v>
      </c>
      <c r="D9" s="118" t="s">
        <v>227</v>
      </c>
    </row>
    <row r="10" spans="2:4" x14ac:dyDescent="0.2">
      <c r="B10" s="117" t="s">
        <v>228</v>
      </c>
      <c r="C10" s="117" t="s">
        <v>229</v>
      </c>
      <c r="D10" s="118" t="s">
        <v>230</v>
      </c>
    </row>
    <row r="11" spans="2:4" x14ac:dyDescent="0.2">
      <c r="B11" s="117" t="s">
        <v>231</v>
      </c>
      <c r="C11" s="117" t="s">
        <v>232</v>
      </c>
      <c r="D11" s="118" t="s">
        <v>233</v>
      </c>
    </row>
    <row r="12" spans="2:4" x14ac:dyDescent="0.2">
      <c r="B12" s="117" t="s">
        <v>234</v>
      </c>
      <c r="C12" s="117" t="s">
        <v>235</v>
      </c>
      <c r="D12" s="118" t="s">
        <v>236</v>
      </c>
    </row>
    <row r="13" spans="2:4" x14ac:dyDescent="0.2">
      <c r="B13" s="117" t="s">
        <v>237</v>
      </c>
      <c r="C13" s="117" t="s">
        <v>238</v>
      </c>
      <c r="D13" s="118" t="s">
        <v>239</v>
      </c>
    </row>
    <row r="14" spans="2:4" x14ac:dyDescent="0.2">
      <c r="B14" s="116" t="s">
        <v>240</v>
      </c>
      <c r="C14" s="116" t="s">
        <v>241</v>
      </c>
      <c r="D14" t="s">
        <v>242</v>
      </c>
    </row>
    <row r="15" spans="2:4" x14ac:dyDescent="0.2">
      <c r="B15" s="116" t="s">
        <v>243</v>
      </c>
      <c r="C15" s="116" t="s">
        <v>244</v>
      </c>
      <c r="D15" t="s">
        <v>245</v>
      </c>
    </row>
    <row r="16" spans="2:4" x14ac:dyDescent="0.2">
      <c r="B16" s="116" t="s">
        <v>246</v>
      </c>
      <c r="C16" s="116" t="s">
        <v>247</v>
      </c>
      <c r="D16" t="s">
        <v>248</v>
      </c>
    </row>
    <row r="17" spans="2:4" x14ac:dyDescent="0.2">
      <c r="B17" s="116" t="s">
        <v>249</v>
      </c>
      <c r="C17" s="116" t="s">
        <v>250</v>
      </c>
      <c r="D17" t="s">
        <v>251</v>
      </c>
    </row>
    <row r="18" spans="2:4" x14ac:dyDescent="0.2">
      <c r="B18" s="116"/>
      <c r="C18" s="1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Sample infomation</vt:lpstr>
      <vt:lpstr>1st</vt:lpstr>
      <vt:lpstr>2nd</vt:lpstr>
      <vt:lpstr>20180910_Procedure1</vt:lpstr>
      <vt:lpstr>20180919_Procedure2</vt:lpstr>
      <vt:lpstr>SampleConc.</vt:lpstr>
      <vt:lpstr>Adaptor</vt:lpstr>
      <vt:lpstr>'20180919_Procedure2'!Print_Area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2022-02-25T02:28:00Z</dcterms:modified>
</cp:coreProperties>
</file>