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本週報表" sheetId="1" r:id="rId4"/>
    <sheet state="visible" name="本週報表(人力）" sheetId="2" r:id="rId5"/>
  </sheets>
  <definedNames/>
  <calcPr/>
</workbook>
</file>

<file path=xl/sharedStrings.xml><?xml version="1.0" encoding="utf-8"?>
<sst xmlns="http://schemas.openxmlformats.org/spreadsheetml/2006/main" count="400" uniqueCount="194">
  <si>
    <t>Trevi 本週週報 - 2023 05/02- 05/05</t>
  </si>
  <si>
    <t>本週進度</t>
  </si>
  <si>
    <t>專案</t>
  </si>
  <si>
    <t>類型</t>
  </si>
  <si>
    <t>項目</t>
  </si>
  <si>
    <t>完成%</t>
  </si>
  <si>
    <t>所花費時間(HR)</t>
  </si>
  <si>
    <t>優先級</t>
  </si>
  <si>
    <t>狀況</t>
  </si>
  <si>
    <t>創建日期</t>
  </si>
  <si>
    <t>備註</t>
  </si>
  <si>
    <t>電投</t>
  </si>
  <si>
    <t>BUG</t>
  </si>
  <si>
    <t>Game H5 &amp; Mobile 關閉 "好路提示" 功能</t>
  </si>
  <si>
    <t>Highest</t>
  </si>
  <si>
    <t>預計5/10上PROD</t>
  </si>
  <si>
    <t>AMS代理網 Admin帳號 電投手提案列表 "服務器發生錯誤"</t>
  </si>
  <si>
    <t>5/3上PROD</t>
  </si>
  <si>
    <t>客户端視頻播放器優化</t>
  </si>
  <si>
    <t>運營需求</t>
  </si>
  <si>
    <t>遊戲端投注紀錄的彈窗新增關閉按鈕</t>
  </si>
  <si>
    <t>龍會計 lm-Bank 帳戶紀錄查不到資料</t>
  </si>
  <si>
    <t>龍會計使用PWA模式發布</t>
  </si>
  <si>
    <t>處理中</t>
  </si>
  <si>
    <t>內部需求</t>
  </si>
  <si>
    <t>遠程審批角色，從4個刪減為2個，降低簡訊與作業成本</t>
  </si>
  <si>
    <t>lmbank 龍會計 - 現場戶口啟用電投帳號，應出現電投分頁而未出現</t>
  </si>
  <si>
    <t>lmbank 龍會計 - M單列表沒拉到資料</t>
  </si>
  <si>
    <t>已進UAT测试中</t>
  </si>
  <si>
    <t>新建J88集團&amp;貴賓廳帳戶環境</t>
  </si>
  <si>
    <t>G03</t>
  </si>
  <si>
    <t>PDF 報表匯出</t>
  </si>
  <si>
    <t>-</t>
  </si>
  <si>
    <t>High</t>
  </si>
  <si>
    <t>待等排程</t>
  </si>
  <si>
    <t>LED 燈 cocos 改版</t>
  </si>
  <si>
    <t>測試中</t>
  </si>
  <si>
    <t>預計4/5 完成, 週一提供給菲方</t>
  </si>
  <si>
    <t>Slot Game</t>
  </si>
  <si>
    <t>美術</t>
  </si>
  <si>
    <t>UI與特效 / 大獎設計 / 3D 修正</t>
  </si>
  <si>
    <t>大獎設計 尚未完成</t>
  </si>
  <si>
    <t>消除模塊計算 / 新增需求(黃金化) / 統計遊戲計分 / 統計並且結合封包</t>
  </si>
  <si>
    <t>上周提出的需求 目前倫帶數據 尚未收到</t>
  </si>
  <si>
    <t>公板需求書 細項項目</t>
  </si>
  <si>
    <t>細部規格還在調整中</t>
  </si>
  <si>
    <t>GateSvr與CenterSvr建置</t>
  </si>
  <si>
    <t>已完成</t>
  </si>
  <si>
    <t>串接login API</t>
  </si>
  <si>
    <t>G08</t>
  </si>
  <si>
    <t>JP上屏幕_normal 優化</t>
  </si>
  <si>
    <t>Medium</t>
  </si>
  <si>
    <t>G09</t>
  </si>
  <si>
    <t>Mr.bingbing / Chicken mode 五態動效</t>
  </si>
  <si>
    <t>官網(P)</t>
  </si>
  <si>
    <t>規劃</t>
  </si>
  <si>
    <t>研究菲律賓官網</t>
  </si>
  <si>
    <t>會議與規劃</t>
  </si>
  <si>
    <t>12(6人)</t>
  </si>
  <si>
    <t>官網(T)</t>
  </si>
  <si>
    <t>建置與製作</t>
  </si>
  <si>
    <t>整體視覺調整</t>
  </si>
  <si>
    <t>輪播圖照片挑選、調整 尚未完成</t>
  </si>
  <si>
    <t>color game</t>
  </si>
  <si>
    <t>補充color game部分設置</t>
  </si>
  <si>
    <t>Trevi 下週目標</t>
  </si>
  <si>
    <t>下週目標</t>
  </si>
  <si>
    <t>目標完成%</t>
  </si>
  <si>
    <t>5/10上PROD</t>
  </si>
  <si>
    <t>與菲方洽談時程中</t>
  </si>
  <si>
    <t>預計5/8完成</t>
  </si>
  <si>
    <t>統計計分模組化 / 統計遊戲計分</t>
  </si>
  <si>
    <t>分析與計畫</t>
  </si>
  <si>
    <t>公板需求書 細節項目（消除類遊戲 / Slot機台設定 / 斷線處置 / 下注單位 / 語系）</t>
  </si>
  <si>
    <t>文案提供給菲方 且 會議</t>
  </si>
  <si>
    <t>總工作數量</t>
  </si>
  <si>
    <t>已完成數量</t>
  </si>
  <si>
    <t>完成度</t>
  </si>
  <si>
    <t>Trevi 本週人力週報 - 2023 05/2~05/5</t>
  </si>
  <si>
    <t xml:space="preserve">        </t>
  </si>
  <si>
    <t>人員名稱</t>
  </si>
  <si>
    <t>部門</t>
  </si>
  <si>
    <t>是否完成</t>
  </si>
  <si>
    <t>時數（HR）</t>
  </si>
  <si>
    <t>加班時數</t>
  </si>
  <si>
    <t>休假</t>
  </si>
  <si>
    <t>總時數</t>
  </si>
  <si>
    <t>Freeman</t>
  </si>
  <si>
    <t>官網(菲) -  行前會議與規劃</t>
  </si>
  <si>
    <t>V</t>
  </si>
  <si>
    <t>官網(台)：24+25+0.5+8</t>
  </si>
  <si>
    <t>slot  - UI與特效任務拆分
        - BIG WIN 大獎設計x4
        - 3D 修正優化指導</t>
  </si>
  <si>
    <t>大獎設計 尚未完成（等候菲方3D資源，先行製作標題與裝飾）</t>
  </si>
  <si>
    <t>Ariel</t>
  </si>
  <si>
    <t>G09 - Mr.bingbing_JP上屏幕_normal,in,loop,win,out 五態動效</t>
  </si>
  <si>
    <t>G08 - JP上屏幕_normal 優化</t>
  </si>
  <si>
    <t>進行中</t>
  </si>
  <si>
    <t>G09 - Chicken mode_JP上屏幕_normal,in,loop,win,out 五態動效</t>
  </si>
  <si>
    <t>官網(菲) ：4+10+5</t>
  </si>
  <si>
    <t>Sventa</t>
  </si>
  <si>
    <t>官網(台) - (NEW)內文排版、整體視覺調整、圖文入場動畫配置
               - 輪播圖照片挑選、調整</t>
  </si>
  <si>
    <t>電投：181.5</t>
  </si>
  <si>
    <t>G09 :16</t>
  </si>
  <si>
    <t xml:space="preserve"> </t>
  </si>
  <si>
    <t>Kamil</t>
  </si>
  <si>
    <t>QA</t>
  </si>
  <si>
    <t>電投 - 新版本測試
        - 研讀需求相關文件
        -  分配任務 
        -  與PM溝通 
        - 測試文檔撰寫</t>
  </si>
  <si>
    <t>病假 8 HR</t>
  </si>
  <si>
    <t>G08:8</t>
  </si>
  <si>
    <t>Jennifer</t>
  </si>
  <si>
    <t>電投 -  撰寫測試案例
        -  新版本測試
        -   協助開發驗證問題</t>
  </si>
  <si>
    <t>G03:8+1+32+32+16+6+1</t>
  </si>
  <si>
    <t>Eddie</t>
  </si>
  <si>
    <t>G03 - 新版本測試
        - 協助開發驗證問題</t>
  </si>
  <si>
    <t>Ｖ</t>
  </si>
  <si>
    <t>G04:13.5</t>
  </si>
  <si>
    <t>G04 - 研讀需求相關文件
        - 撰寫測試案例
        - 新版本測試</t>
  </si>
  <si>
    <t>slot:40+32+16+4+7+57</t>
  </si>
  <si>
    <t>Yao</t>
  </si>
  <si>
    <t>後端</t>
  </si>
  <si>
    <t>電投 - 遠程審批角色，從4個刪減為2個，降低簡訊與作業成本</t>
  </si>
  <si>
    <t>其他:4+6+2+7+21</t>
  </si>
  <si>
    <t>電投 - 播放器新方案測試</t>
  </si>
  <si>
    <t>color game:7</t>
  </si>
  <si>
    <t>電投 - Game H5 &amp; Mobile 關閉 "直播模式" 功能</t>
  </si>
  <si>
    <t>電投 - 龍會計 現場戶口啟用電投帳號，應出現電投分頁而未出現</t>
  </si>
  <si>
    <t>電投 - 龍會計 M單列表沒拉到資料</t>
  </si>
  <si>
    <t>電投 - 追蹤測試CSV匯出功能，是否會造成 ars server 掛掉</t>
  </si>
  <si>
    <t>ChunHao</t>
  </si>
  <si>
    <t>slot - 串接login API</t>
  </si>
  <si>
    <t>Ｗayne</t>
  </si>
  <si>
    <t>PM</t>
  </si>
  <si>
    <t>slot - 協助繪製Slots game的wireframe</t>
  </si>
  <si>
    <t>官網(菲)  - 規劃與研究菲律賓官網</t>
  </si>
  <si>
    <t>其他 - 規劃Trevi chatGPT內訓內容</t>
  </si>
  <si>
    <t>color game - 補充color game部分設置</t>
  </si>
  <si>
    <t>BJ</t>
  </si>
  <si>
    <t>電投  - 整理电投周报
         - jira单現場處理交给Ian接手處理</t>
  </si>
  <si>
    <t>官網 - 討論Sprint2優化與改版方向
         - 確認設計定版與時間調整</t>
  </si>
  <si>
    <t xml:space="preserve">其他  - 产品面试 *2
         - 和Vicky討論專案管理規劃                                                                                                                                                                </t>
  </si>
  <si>
    <t>slot   - 確認SLOT專案目前進程
         - 討論與嘗試建立業務流程
         - 後台調研與規劃</t>
  </si>
  <si>
    <t>Ian</t>
  </si>
  <si>
    <t>電投 - 排查電投系統 BUG
         - 建立、派發、驗證 Project Tickets
         - build 跨集團環境，並進行測試
         - 追蹤 Ada 協助事項進度
         - 電投Q2規劃簡報</t>
  </si>
  <si>
    <t>Vicky</t>
  </si>
  <si>
    <t>PM assistant</t>
  </si>
  <si>
    <t>月報優化 / 週報整理</t>
  </si>
  <si>
    <t xml:space="preserve">與BJ討論專案管理規劃                        </t>
  </si>
  <si>
    <t>其他 - 官網會議, 與Kamil/BJ開會討論版本流程</t>
  </si>
  <si>
    <t>G03 - LED/ pdf 確認進度</t>
  </si>
  <si>
    <t>Oscar</t>
  </si>
  <si>
    <t>數值</t>
  </si>
  <si>
    <t>Slot  細項項目</t>
  </si>
  <si>
    <t>game001_麻將   - Game Server邏輯需求提供</t>
  </si>
  <si>
    <t>老虎機概念教學簡報</t>
  </si>
  <si>
    <t>Finley</t>
  </si>
  <si>
    <t>前端</t>
  </si>
  <si>
    <t>電投 - Game H5 &amp; Mobile 關閉 "好路提示" 功能</t>
  </si>
  <si>
    <t>電投 - 遊戲端投注紀錄的彈窗新增關閉按鈕</t>
  </si>
  <si>
    <t>電投 - lmbank 龍會計 - 現場戶口啟用電投帳號，應出現電投分頁而未出現</t>
  </si>
  <si>
    <t>電投 - J88 Rebrand</t>
  </si>
  <si>
    <t>官網建置</t>
  </si>
  <si>
    <t>Zhao</t>
  </si>
  <si>
    <t>Daily Sync Meeting</t>
  </si>
  <si>
    <t>官網(台) - Sprint 2 需求確認＋討論＋實作</t>
  </si>
  <si>
    <t>Vincent</t>
  </si>
  <si>
    <t>電投- 龍會計 lm-Bank 帳戶紀錄查不到資料</t>
  </si>
  <si>
    <t>電投- Game H5 &amp; Mobile 關閉 "好路提示" 功能</t>
  </si>
  <si>
    <t>Kiu</t>
  </si>
  <si>
    <t>G03 - [debug]本局最高下注玩家 &amp; 跑馬燈
        - [debug]上局最高營利(&gt;1萬)玩家大獎顯示
        - [debug]每一局的計時器
        - [debug]排行榜</t>
  </si>
  <si>
    <t>Jack</t>
  </si>
  <si>
    <t>G03 - cocos修BUG</t>
  </si>
  <si>
    <t>Alan</t>
  </si>
  <si>
    <t>G03 - let PK活動對手顯示 修正與測試</t>
  </si>
  <si>
    <t>內部訓練 ppt &amp; 講稿</t>
  </si>
  <si>
    <t>Oreo</t>
  </si>
  <si>
    <t>slot  - 電投的底層架構解耦，以便能通用SLOT與電投結構</t>
  </si>
  <si>
    <t>電投 - 協助issue定義/指派/測試/部署</t>
  </si>
  <si>
    <t>官網(菲)  - 擔任PO協助專案初始調研與推進</t>
  </si>
  <si>
    <t>官網(台)  - 協助整體時程排定</t>
  </si>
  <si>
    <t>其他  -會議、Ｐ端官網內部會議、Ｐ端官網甲方會議、QA/PM專案流程修正</t>
  </si>
  <si>
    <t>G03 - 協助issue定義/指派/測試</t>
  </si>
  <si>
    <t>Frank</t>
  </si>
  <si>
    <t>服務</t>
  </si>
  <si>
    <t>slot  - 消除模塊計算</t>
  </si>
  <si>
    <t>slot  - 新增需求(黃金化)</t>
  </si>
  <si>
    <t>上周提出的需求 目前倫帶數據 也尚未收到</t>
  </si>
  <si>
    <t>slot  - 統計遊戲計分</t>
  </si>
  <si>
    <t>slot  - 統計並且結合封包</t>
  </si>
  <si>
    <t>將完成的統計 包成變動長封包</t>
  </si>
  <si>
    <t>Paul</t>
  </si>
  <si>
    <t xml:space="preserve">Slot  -  GateSvr與CenterSvr建置 </t>
  </si>
  <si>
    <t>G03 - UAT荷官登入問題找尋</t>
  </si>
  <si>
    <t>全員參與slot概念講座 為 2HR* 22 人 = 44HR</t>
  </si>
  <si>
    <t>部門名稱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</si>
</sst>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yyyy-mm-dd"/>
    <numFmt numFmtId="166" formatCode="yyyy-m-d"/>
  </numFmts>
  <fonts count="49">
    <font>
      <sz val="10.0"/>
      <color rgb="FF000000"/>
      <name val="Arial"/>
      <scheme val="minor"/>
    </font>
    <font>
      <color theme="1"/>
      <name val="Arial"/>
    </font>
    <font>
      <b/>
      <sz val="14.0"/>
      <color rgb="FF3C78D8"/>
      <name val="Heiti SC"/>
    </font>
    <font>
      <b/>
      <sz val="14.0"/>
      <color theme="1"/>
      <name val="Arial"/>
      <scheme val="minor"/>
    </font>
    <font>
      <color theme="1"/>
      <name val="Arial"/>
      <scheme val="minor"/>
    </font>
    <font>
      <sz val="10.0"/>
      <color rgb="FFE69138"/>
      <name val="Heiti SC"/>
    </font>
    <font>
      <b/>
      <sz val="15.0"/>
      <color rgb="FFFFFFFF"/>
      <name val="Heiti SC"/>
    </font>
    <font>
      <sz val="10.0"/>
      <color rgb="FF999999"/>
      <name val="Arial"/>
      <scheme val="minor"/>
    </font>
    <font>
      <sz val="11.0"/>
      <color theme="1"/>
      <name val="&quot;Microsoft Yahei&quot;"/>
    </font>
    <font>
      <sz val="11.0"/>
      <color rgb="FF434343"/>
      <name val="Arial"/>
      <scheme val="minor"/>
    </font>
    <font>
      <color rgb="FF434343"/>
      <name val="Arial"/>
      <scheme val="minor"/>
    </font>
    <font>
      <sz val="10.0"/>
      <color rgb="FF434343"/>
      <name val="Arial"/>
      <scheme val="minor"/>
    </font>
    <font>
      <sz val="11.0"/>
      <color theme="1"/>
      <name val="Arial"/>
      <scheme val="minor"/>
    </font>
    <font>
      <sz val="10.0"/>
      <color rgb="FF999999"/>
      <name val="Arial"/>
    </font>
    <font>
      <sz val="9.0"/>
      <color rgb="FF7E3794"/>
      <name val="&quot;Google Sans Mono&quot;"/>
    </font>
    <font>
      <sz val="10.0"/>
      <color theme="1"/>
      <name val="Arial"/>
      <scheme val="minor"/>
    </font>
    <font>
      <sz val="9.0"/>
      <color theme="1"/>
      <name val="Arial"/>
    </font>
    <font>
      <sz val="9.0"/>
      <color rgb="FF000000"/>
      <name val="Arial"/>
    </font>
    <font>
      <sz val="9.0"/>
      <color rgb="FF434343"/>
      <name val="Arial"/>
    </font>
    <font>
      <sz val="9.0"/>
      <color theme="1"/>
      <name val="Arial"/>
      <scheme val="minor"/>
    </font>
    <font>
      <color rgb="FFFFFFFF"/>
      <name val="Arial"/>
      <scheme val="minor"/>
    </font>
    <font/>
    <font>
      <sz val="9.0"/>
      <color rgb="FFFF0000"/>
      <name val="Arial"/>
    </font>
    <font>
      <sz val="9.0"/>
      <color rgb="FF000000"/>
      <name val="Arial"/>
      <scheme val="minor"/>
    </font>
    <font>
      <sz val="9.0"/>
      <color rgb="FFFF0000"/>
      <name val="Arial"/>
      <scheme val="minor"/>
    </font>
    <font>
      <b/>
      <sz val="13.0"/>
      <color rgb="FF000000"/>
      <name val="Arial"/>
    </font>
    <font>
      <sz val="10.0"/>
      <color rgb="FF434343"/>
      <name val="Arial"/>
    </font>
    <font>
      <sz val="9.0"/>
      <color rgb="FFFFFFFF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sz val="11.0"/>
      <color rgb="FFFFFFFF"/>
      <name val="&quot;Microsoft Yahei&quot;"/>
    </font>
    <font>
      <b/>
      <sz val="14.0"/>
      <color rgb="FF000000"/>
      <name val="Arial"/>
    </font>
    <font>
      <b/>
      <sz val="15.0"/>
      <color rgb="FFFFFFFF"/>
      <name val="&quot;Heiti SC&quot;"/>
    </font>
    <font>
      <b/>
      <sz val="11.0"/>
      <color theme="1"/>
      <name val="Arial"/>
      <scheme val="minor"/>
    </font>
    <font>
      <b/>
      <sz val="11.0"/>
      <color rgb="FFF4CCCC"/>
      <name val="Arial"/>
      <scheme val="minor"/>
    </font>
    <font>
      <sz val="11.0"/>
      <color rgb="FFF4CCCC"/>
      <name val="Arial"/>
      <scheme val="minor"/>
    </font>
    <font>
      <sz val="9.0"/>
      <color rgb="FFF4CCCC"/>
      <name val="Arial"/>
      <scheme val="minor"/>
    </font>
    <font>
      <sz val="11.0"/>
      <color rgb="FFF4CCCC"/>
      <name val="&quot;Microsoft Yahei&quot;"/>
    </font>
    <font>
      <sz val="9.0"/>
      <color rgb="FFF4CCCC"/>
      <name val="Arial"/>
    </font>
    <font>
      <color rgb="FFF4CCCC"/>
      <name val="Arial"/>
      <scheme val="minor"/>
    </font>
    <font>
      <sz val="9.0"/>
      <color rgb="FF172B4D"/>
      <name val="Arial"/>
    </font>
    <font>
      <sz val="11.0"/>
      <color rgb="FFFF0000"/>
      <name val="Arial"/>
      <scheme val="minor"/>
    </font>
    <font>
      <sz val="11.0"/>
      <color rgb="FFFF0000"/>
      <name val="Arial"/>
    </font>
    <font>
      <color rgb="FF000000"/>
      <name val="Arial"/>
    </font>
    <font>
      <color rgb="FFFF0000"/>
      <name val="Arial"/>
    </font>
    <font>
      <sz val="9.0"/>
      <color rgb="FF00FF00"/>
      <name val="Arial"/>
    </font>
    <font>
      <b/>
      <sz val="10.0"/>
      <color theme="1"/>
      <name val="Arial"/>
      <scheme val="minor"/>
    </font>
    <font>
      <sz val="9.0"/>
      <color rgb="FF434343"/>
      <name val="Arial"/>
      <scheme val="minor"/>
    </font>
    <font>
      <b/>
      <sz val="9.0"/>
      <color rgb="FF3C78D8"/>
      <name val="Heiti SC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readingOrder="0"/>
    </xf>
    <xf borderId="2" fillId="2" fontId="4" numFmtId="0" xfId="0" applyBorder="1" applyFont="1"/>
    <xf borderId="3" fillId="2" fontId="4" numFmtId="0" xfId="0" applyBorder="1" applyFont="1"/>
    <xf borderId="0" fillId="0" fontId="5" numFmtId="0" xfId="0" applyAlignment="1" applyFont="1">
      <alignment horizontal="left" readingOrder="0" vertical="center"/>
    </xf>
    <xf borderId="4" fillId="3" fontId="6" numFmtId="0" xfId="0" applyAlignment="1" applyBorder="1" applyFill="1" applyFont="1">
      <alignment horizontal="left" readingOrder="0" vertical="center"/>
    </xf>
    <xf borderId="0" fillId="3" fontId="6" numFmtId="0" xfId="0" applyAlignment="1" applyFont="1">
      <alignment horizontal="left" readingOrder="0" vertical="center"/>
    </xf>
    <xf borderId="5" fillId="3" fontId="6" numFmtId="0" xfId="0" applyAlignment="1" applyBorder="1" applyFont="1">
      <alignment horizontal="left" readingOrder="0" vertical="center"/>
    </xf>
    <xf borderId="6" fillId="3" fontId="6" numFmtId="0" xfId="0" applyAlignment="1" applyBorder="1" applyFont="1">
      <alignment horizontal="left" readingOrder="0" vertical="center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center"/>
    </xf>
    <xf borderId="7" fillId="4" fontId="9" numFmtId="0" xfId="0" applyAlignment="1" applyBorder="1" applyFill="1" applyFont="1">
      <alignment horizontal="center" readingOrder="0" vertical="center"/>
    </xf>
    <xf borderId="8" fillId="4" fontId="10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0" fillId="0" fontId="12" numFmtId="0" xfId="0" applyAlignment="1" applyFont="1">
      <alignment horizontal="center"/>
    </xf>
    <xf borderId="0" fillId="0" fontId="12" numFmtId="10" xfId="0" applyAlignment="1" applyFont="1" applyNumberFormat="1">
      <alignment horizontal="center"/>
    </xf>
    <xf borderId="0" fillId="0" fontId="13" numFmtId="0" xfId="0" applyAlignment="1" applyFont="1">
      <alignment horizontal="center" vertical="center"/>
    </xf>
    <xf borderId="0" fillId="5" fontId="14" numFmtId="0" xfId="0" applyAlignment="1" applyFill="1" applyFont="1">
      <alignment readingOrder="0"/>
    </xf>
    <xf borderId="4" fillId="0" fontId="15" numFmtId="0" xfId="0" applyAlignment="1" applyBorder="1" applyFont="1">
      <alignment horizontal="center" readingOrder="0" vertical="center"/>
    </xf>
    <xf borderId="10" fillId="0" fontId="16" numFmtId="0" xfId="0" applyAlignment="1" applyBorder="1" applyFont="1">
      <alignment vertical="bottom"/>
    </xf>
    <xf borderId="11" fillId="0" fontId="16" numFmtId="0" xfId="0" applyAlignment="1" applyBorder="1" applyFont="1">
      <alignment readingOrder="0" vertical="bottom"/>
    </xf>
    <xf borderId="6" fillId="0" fontId="17" numFmtId="9" xfId="0" applyAlignment="1" applyBorder="1" applyFont="1" applyNumberFormat="1">
      <alignment horizontal="center" readingOrder="0"/>
    </xf>
    <xf borderId="6" fillId="0" fontId="16" numFmtId="0" xfId="0" applyAlignment="1" applyBorder="1" applyFont="1">
      <alignment horizontal="center" readingOrder="0" vertical="bottom"/>
    </xf>
    <xf borderId="6" fillId="0" fontId="16" numFmtId="0" xfId="0" applyAlignment="1" applyBorder="1" applyFont="1">
      <alignment horizontal="right" vertical="bottom"/>
    </xf>
    <xf borderId="11" fillId="5" fontId="18" numFmtId="0" xfId="0" applyAlignment="1" applyBorder="1" applyFont="1">
      <alignment horizontal="right" readingOrder="0"/>
    </xf>
    <xf borderId="11" fillId="0" fontId="19" numFmtId="164" xfId="0" applyAlignment="1" applyBorder="1" applyFont="1" applyNumberFormat="1">
      <alignment readingOrder="0" vertical="bottom"/>
    </xf>
    <xf borderId="11" fillId="0" fontId="19" numFmtId="0" xfId="0" applyAlignment="1" applyBorder="1" applyFont="1">
      <alignment readingOrder="0" vertical="bottom"/>
    </xf>
    <xf borderId="0" fillId="0" fontId="7" numFmtId="0" xfId="0" applyAlignment="1" applyFont="1">
      <alignment horizontal="center" readingOrder="0"/>
    </xf>
    <xf borderId="0" fillId="0" fontId="20" numFmtId="0" xfId="0" applyFont="1"/>
    <xf borderId="4" fillId="0" fontId="21" numFmtId="0" xfId="0" applyBorder="1" applyFont="1"/>
    <xf borderId="10" fillId="0" fontId="16" numFmtId="0" xfId="0" applyAlignment="1" applyBorder="1" applyFont="1">
      <alignment readingOrder="0" vertical="bottom"/>
    </xf>
    <xf borderId="11" fillId="0" fontId="16" numFmtId="0" xfId="0" applyAlignment="1" applyBorder="1" applyFont="1">
      <alignment shrinkToFit="0" wrapText="1"/>
    </xf>
    <xf borderId="6" fillId="0" fontId="22" numFmtId="9" xfId="0" applyAlignment="1" applyBorder="1" applyFont="1" applyNumberFormat="1">
      <alignment horizontal="center"/>
    </xf>
    <xf borderId="6" fillId="0" fontId="18" numFmtId="0" xfId="0" applyAlignment="1" applyBorder="1" applyFont="1">
      <alignment horizontal="right" readingOrder="0" vertical="bottom"/>
    </xf>
    <xf borderId="6" fillId="0" fontId="16" numFmtId="0" xfId="0" applyAlignment="1" applyBorder="1" applyFont="1">
      <alignment horizontal="right" readingOrder="0" vertical="bottom"/>
    </xf>
    <xf borderId="6" fillId="0" fontId="19" numFmtId="164" xfId="0" applyAlignment="1" applyBorder="1" applyFont="1" applyNumberFormat="1">
      <alignment readingOrder="0" vertical="bottom"/>
    </xf>
    <xf borderId="11" fillId="0" fontId="16" numFmtId="0" xfId="0" applyAlignment="1" applyBorder="1" applyFont="1">
      <alignment readingOrder="0" shrinkToFit="0" wrapText="1"/>
    </xf>
    <xf borderId="6" fillId="5" fontId="22" numFmtId="9" xfId="0" applyAlignment="1" applyBorder="1" applyFont="1" applyNumberFormat="1">
      <alignment horizontal="center" vertical="bottom"/>
    </xf>
    <xf borderId="6" fillId="5" fontId="16" numFmtId="0" xfId="0" applyAlignment="1" applyBorder="1" applyFont="1">
      <alignment horizontal="center" readingOrder="0" vertical="bottom"/>
    </xf>
    <xf borderId="6" fillId="5" fontId="18" numFmtId="0" xfId="0" applyAlignment="1" applyBorder="1" applyFont="1">
      <alignment horizontal="right" vertical="bottom"/>
    </xf>
    <xf borderId="6" fillId="0" fontId="16" numFmtId="0" xfId="0" applyAlignment="1" applyBorder="1" applyFont="1">
      <alignment shrinkToFit="0" wrapText="1"/>
    </xf>
    <xf borderId="6" fillId="5" fontId="22" numFmtId="9" xfId="0" applyAlignment="1" applyBorder="1" applyFont="1" applyNumberFormat="1">
      <alignment horizontal="center" readingOrder="0" vertical="bottom"/>
    </xf>
    <xf borderId="6" fillId="0" fontId="1" numFmtId="0" xfId="0" applyAlignment="1" applyBorder="1" applyFont="1">
      <alignment horizontal="center" readingOrder="0" vertical="bottom"/>
    </xf>
    <xf borderId="6" fillId="5" fontId="17" numFmtId="9" xfId="0" applyAlignment="1" applyBorder="1" applyFont="1" applyNumberFormat="1">
      <alignment horizontal="center" readingOrder="0" vertical="bottom"/>
    </xf>
    <xf borderId="6" fillId="0" fontId="19" numFmtId="165" xfId="0" applyAlignment="1" applyBorder="1" applyFont="1" applyNumberFormat="1">
      <alignment readingOrder="0" vertical="bottom"/>
    </xf>
    <xf borderId="6" fillId="5" fontId="16" numFmtId="9" xfId="0" applyAlignment="1" applyBorder="1" applyFont="1" applyNumberFormat="1">
      <alignment horizontal="center" readingOrder="0" vertical="bottom"/>
    </xf>
    <xf borderId="10" fillId="0" fontId="17" numFmtId="0" xfId="0" applyAlignment="1" applyBorder="1" applyFont="1">
      <alignment readingOrder="0" vertical="bottom"/>
    </xf>
    <xf borderId="11" fillId="0" fontId="16" numFmtId="0" xfId="0" applyAlignment="1" applyBorder="1" applyFont="1">
      <alignment horizontal="right" readingOrder="0" vertical="bottom"/>
    </xf>
    <xf borderId="6" fillId="0" fontId="19" numFmtId="166" xfId="0" applyAlignment="1" applyBorder="1" applyFont="1" applyNumberFormat="1">
      <alignment readingOrder="0" vertical="bottom"/>
    </xf>
    <xf borderId="12" fillId="0" fontId="21" numFmtId="0" xfId="0" applyBorder="1" applyFont="1"/>
    <xf borderId="13" fillId="0" fontId="15" numFmtId="0" xfId="0" applyAlignment="1" applyBorder="1" applyFont="1">
      <alignment horizontal="center" readingOrder="0" vertical="center"/>
    </xf>
    <xf borderId="10" fillId="0" fontId="19" numFmtId="0" xfId="0" applyAlignment="1" applyBorder="1" applyFont="1">
      <alignment horizontal="left" readingOrder="0" vertical="center"/>
    </xf>
    <xf borderId="11" fillId="0" fontId="23" numFmtId="0" xfId="0" applyAlignment="1" applyBorder="1" applyFont="1">
      <alignment horizontal="center" readingOrder="0" vertical="center"/>
    </xf>
    <xf borderId="11" fillId="0" fontId="19" numFmtId="0" xfId="0" applyAlignment="1" applyBorder="1" applyFont="1">
      <alignment horizontal="center" readingOrder="0"/>
    </xf>
    <xf borderId="11" fillId="0" fontId="19" numFmtId="1" xfId="0" applyAlignment="1" applyBorder="1" applyFont="1" applyNumberFormat="1">
      <alignment horizontal="right" readingOrder="0" vertical="center"/>
    </xf>
    <xf borderId="14" fillId="0" fontId="19" numFmtId="166" xfId="0" applyAlignment="1" applyBorder="1" applyFont="1" applyNumberFormat="1">
      <alignment horizontal="center" readingOrder="0" vertical="bottom"/>
    </xf>
    <xf borderId="13" fillId="0" fontId="19" numFmtId="0" xfId="0" applyAlignment="1" applyBorder="1" applyFont="1">
      <alignment horizontal="center" readingOrder="0" vertical="bottom"/>
    </xf>
    <xf borderId="0" fillId="0" fontId="11" numFmtId="0" xfId="0" applyAlignment="1" applyFont="1">
      <alignment horizontal="left" readingOrder="0"/>
    </xf>
    <xf borderId="10" fillId="0" fontId="21" numFmtId="0" xfId="0" applyBorder="1" applyFont="1"/>
    <xf borderId="11" fillId="0" fontId="19" numFmtId="0" xfId="0" applyAlignment="1" applyBorder="1" applyFont="1">
      <alignment horizontal="left" readingOrder="0" vertical="center"/>
    </xf>
    <xf borderId="11" fillId="0" fontId="23" numFmtId="9" xfId="0" applyAlignment="1" applyBorder="1" applyFont="1" applyNumberFormat="1">
      <alignment horizontal="center" readingOrder="0" vertical="center"/>
    </xf>
    <xf borderId="11" fillId="0" fontId="19" numFmtId="166" xfId="0" applyAlignment="1" applyBorder="1" applyFont="1" applyNumberFormat="1">
      <alignment horizontal="center" readingOrder="0"/>
    </xf>
    <xf borderId="4" fillId="0" fontId="0" numFmtId="0" xfId="0" applyAlignment="1" applyBorder="1" applyFont="1">
      <alignment horizontal="center" readingOrder="0" vertical="center"/>
    </xf>
    <xf borderId="11" fillId="0" fontId="23" numFmtId="0" xfId="0" applyAlignment="1" applyBorder="1" applyFont="1">
      <alignment horizontal="left" readingOrder="0" vertical="center"/>
    </xf>
    <xf borderId="6" fillId="0" fontId="16" numFmtId="0" xfId="0" applyAlignment="1" applyBorder="1" applyFont="1">
      <alignment horizontal="right" readingOrder="0"/>
    </xf>
    <xf borderId="6" fillId="0" fontId="19" numFmtId="0" xfId="0" applyAlignment="1" applyBorder="1" applyFont="1">
      <alignment horizontal="right" readingOrder="0" vertical="center"/>
    </xf>
    <xf borderId="11" fillId="0" fontId="19" numFmtId="0" xfId="0" applyAlignment="1" applyBorder="1" applyFont="1">
      <alignment horizontal="center" readingOrder="0" vertical="center"/>
    </xf>
    <xf borderId="6" fillId="0" fontId="19" numFmtId="0" xfId="0" applyAlignment="1" applyBorder="1" applyFont="1">
      <alignment horizontal="center" readingOrder="0" vertical="center"/>
    </xf>
    <xf borderId="11" fillId="0" fontId="24" numFmtId="9" xfId="0" applyAlignment="1" applyBorder="1" applyFont="1" applyNumberFormat="1">
      <alignment horizontal="center" readingOrder="0" vertical="center"/>
    </xf>
    <xf borderId="9" fillId="0" fontId="16" numFmtId="0" xfId="0" applyAlignment="1" applyBorder="1" applyFont="1">
      <alignment horizontal="right" readingOrder="0"/>
    </xf>
    <xf borderId="9" fillId="0" fontId="19" numFmtId="0" xfId="0" applyAlignment="1" applyBorder="1" applyFont="1">
      <alignment horizontal="center" readingOrder="0" vertical="center"/>
    </xf>
    <xf borderId="11" fillId="0" fontId="23" numFmtId="0" xfId="0" applyAlignment="1" applyBorder="1" applyFont="1">
      <alignment horizontal="left" readingOrder="0" vertical="center"/>
    </xf>
    <xf borderId="12" fillId="0" fontId="0" numFmtId="0" xfId="0" applyAlignment="1" applyBorder="1" applyFont="1">
      <alignment horizontal="center" readingOrder="0" vertical="center"/>
    </xf>
    <xf borderId="6" fillId="0" fontId="19" numFmtId="0" xfId="0" applyAlignment="1" applyBorder="1" applyFont="1">
      <alignment horizontal="left" readingOrder="0" vertical="center"/>
    </xf>
    <xf borderId="11" fillId="0" fontId="19" numFmtId="0" xfId="0" applyAlignment="1" applyBorder="1" applyFont="1">
      <alignment horizontal="right" readingOrder="0"/>
    </xf>
    <xf borderId="11" fillId="0" fontId="4" numFmtId="0" xfId="0" applyBorder="1" applyFont="1"/>
    <xf borderId="0" fillId="0" fontId="15" numFmtId="0" xfId="0" applyAlignment="1" applyFont="1">
      <alignment readingOrder="0"/>
    </xf>
    <xf borderId="0" fillId="0" fontId="0" numFmtId="0" xfId="0" applyAlignment="1" applyFont="1">
      <alignment horizontal="center" readingOrder="0" vertical="center"/>
    </xf>
    <xf borderId="0" fillId="0" fontId="23" numFmtId="0" xfId="0" applyAlignment="1" applyFont="1">
      <alignment horizontal="left" readingOrder="0" vertical="center"/>
    </xf>
    <xf borderId="0" fillId="0" fontId="23" numFmtId="9" xfId="0" applyAlignment="1" applyFont="1" applyNumberFormat="1">
      <alignment horizontal="center" readingOrder="0" vertical="center"/>
    </xf>
    <xf borderId="0" fillId="0" fontId="19" numFmtId="0" xfId="0" applyAlignment="1" applyFont="1">
      <alignment horizontal="center" readingOrder="0"/>
    </xf>
    <xf borderId="0" fillId="0" fontId="19" numFmtId="1" xfId="0" applyAlignment="1" applyFont="1" applyNumberFormat="1">
      <alignment horizontal="right" readingOrder="0" vertical="center"/>
    </xf>
    <xf borderId="0" fillId="5" fontId="25" numFmtId="0" xfId="0" applyAlignment="1" applyFont="1">
      <alignment horizontal="left" readingOrder="0"/>
    </xf>
    <xf borderId="1" fillId="6" fontId="4" numFmtId="0" xfId="0" applyAlignment="1" applyBorder="1" applyFill="1" applyFont="1">
      <alignment readingOrder="0"/>
    </xf>
    <xf borderId="2" fillId="6" fontId="4" numFmtId="0" xfId="0" applyBorder="1" applyFont="1"/>
    <xf borderId="3" fillId="6" fontId="4" numFmtId="0" xfId="0" applyBorder="1" applyFont="1"/>
    <xf borderId="4" fillId="7" fontId="6" numFmtId="0" xfId="0" applyAlignment="1" applyBorder="1" applyFill="1" applyFont="1">
      <alignment horizontal="left" readingOrder="0" vertical="center"/>
    </xf>
    <xf borderId="0" fillId="7" fontId="6" numFmtId="0" xfId="0" applyAlignment="1" applyFont="1">
      <alignment horizontal="left" readingOrder="0" vertical="center"/>
    </xf>
    <xf borderId="5" fillId="7" fontId="6" numFmtId="0" xfId="0" applyAlignment="1" applyBorder="1" applyFont="1">
      <alignment horizontal="left" readingOrder="0" vertical="center"/>
    </xf>
    <xf borderId="6" fillId="7" fontId="6" numFmtId="0" xfId="0" applyAlignment="1" applyBorder="1" applyFont="1">
      <alignment horizontal="left" readingOrder="0" vertical="center"/>
    </xf>
    <xf borderId="0" fillId="0" fontId="13" numFmtId="0" xfId="0" applyAlignment="1" applyFont="1">
      <alignment horizontal="center"/>
    </xf>
    <xf borderId="0" fillId="0" fontId="26" numFmtId="0" xfId="0" applyAlignment="1" applyFont="1">
      <alignment horizontal="center" readingOrder="0" vertical="center"/>
    </xf>
    <xf borderId="11" fillId="0" fontId="16" numFmtId="0" xfId="0" applyAlignment="1" applyBorder="1" applyFont="1">
      <alignment horizontal="left" readingOrder="0" vertical="bottom"/>
    </xf>
    <xf borderId="11" fillId="0" fontId="22" numFmtId="9" xfId="0" applyAlignment="1" applyBorder="1" applyFont="1" applyNumberFormat="1">
      <alignment horizontal="center" readingOrder="0" vertical="center"/>
    </xf>
    <xf borderId="11" fillId="0" fontId="18" numFmtId="0" xfId="0" applyAlignment="1" applyBorder="1" applyFont="1">
      <alignment horizontal="right" readingOrder="0" vertical="bottom"/>
    </xf>
    <xf borderId="11" fillId="0" fontId="23" numFmtId="0" xfId="0" applyAlignment="1" applyBorder="1" applyFont="1">
      <alignment horizontal="center" readingOrder="0" vertical="bottom"/>
    </xf>
    <xf borderId="0" fillId="0" fontId="26" numFmtId="0" xfId="0" applyAlignment="1" applyFont="1">
      <alignment readingOrder="0" vertical="bottom"/>
    </xf>
    <xf borderId="10" fillId="0" fontId="16" numFmtId="0" xfId="0" applyAlignment="1" applyBorder="1" applyFont="1">
      <alignment horizontal="left" readingOrder="0" vertical="bottom"/>
    </xf>
    <xf borderId="11" fillId="0" fontId="23" numFmtId="0" xfId="0" applyAlignment="1" applyBorder="1" applyFont="1">
      <alignment horizontal="right" readingOrder="0" vertical="center"/>
    </xf>
    <xf borderId="11" fillId="0" fontId="27" numFmtId="0" xfId="0" applyAlignment="1" applyBorder="1" applyFont="1">
      <alignment horizontal="right" readingOrder="0" vertical="bottom"/>
    </xf>
    <xf borderId="0" fillId="0" fontId="13" numFmtId="0" xfId="0" applyAlignment="1" applyFont="1">
      <alignment horizontal="center" readingOrder="0" vertical="center"/>
    </xf>
    <xf borderId="11" fillId="0" fontId="17" numFmtId="0" xfId="0" applyAlignment="1" applyBorder="1" applyFont="1">
      <alignment horizontal="right" readingOrder="0"/>
    </xf>
    <xf borderId="14" fillId="0" fontId="19" numFmtId="0" xfId="0" applyAlignment="1" applyBorder="1" applyFont="1">
      <alignment horizontal="center" readingOrder="0" vertical="center"/>
    </xf>
    <xf borderId="11" fillId="0" fontId="19" numFmtId="0" xfId="0" applyAlignment="1" applyBorder="1" applyFont="1">
      <alignment horizontal="right" readingOrder="0" vertical="center"/>
    </xf>
    <xf borderId="11" fillId="0" fontId="22" numFmtId="9" xfId="0" applyAlignment="1" applyBorder="1" applyFont="1" applyNumberFormat="1">
      <alignment horizontal="center"/>
    </xf>
    <xf borderId="15" fillId="0" fontId="22" numFmtId="9" xfId="0" applyAlignment="1" applyBorder="1" applyFont="1" applyNumberFormat="1">
      <alignment horizontal="center"/>
    </xf>
    <xf borderId="0" fillId="0" fontId="28" numFmtId="0" xfId="0" applyAlignment="1" applyFont="1">
      <alignment horizontal="center" readingOrder="0" vertical="center"/>
    </xf>
    <xf borderId="2" fillId="0" fontId="22" numFmtId="9" xfId="0" applyAlignment="1" applyBorder="1" applyFont="1" applyNumberFormat="1">
      <alignment horizontal="center"/>
    </xf>
    <xf borderId="0" fillId="5" fontId="26" numFmtId="0" xfId="0" applyAlignment="1" applyFont="1">
      <alignment horizontal="left" readingOrder="0"/>
    </xf>
    <xf borderId="0" fillId="0" fontId="29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0" fontId="30" numFmtId="0" xfId="0" applyAlignment="1" applyFont="1">
      <alignment horizontal="center" readingOrder="0"/>
    </xf>
    <xf borderId="0" fillId="0" fontId="20" numFmtId="0" xfId="0" applyAlignment="1" applyFont="1">
      <alignment horizontal="center" readingOrder="0" vertical="center"/>
    </xf>
    <xf borderId="0" fillId="5" fontId="20" numFmtId="10" xfId="0" applyFont="1" applyNumberFormat="1"/>
    <xf borderId="0" fillId="5" fontId="31" numFmtId="0" xfId="0" applyAlignment="1" applyFont="1">
      <alignment horizontal="left" readingOrder="0"/>
    </xf>
    <xf borderId="0" fillId="2" fontId="4" numFmtId="0" xfId="0" applyFont="1"/>
    <xf borderId="0" fillId="3" fontId="32" numFmtId="0" xfId="0" applyAlignment="1" applyFont="1">
      <alignment horizontal="center" readingOrder="0" vertical="top"/>
    </xf>
    <xf borderId="7" fillId="4" fontId="11" numFmtId="0" xfId="0" applyAlignment="1" applyBorder="1" applyFont="1">
      <alignment horizontal="center" readingOrder="0" vertical="center"/>
    </xf>
    <xf borderId="2" fillId="4" fontId="10" numFmtId="0" xfId="0" applyAlignment="1" applyBorder="1" applyFont="1">
      <alignment horizontal="center" readingOrder="0" vertical="center"/>
    </xf>
    <xf borderId="11" fillId="4" fontId="10" numFmtId="0" xfId="0" applyAlignment="1" applyBorder="1" applyFont="1">
      <alignment horizontal="center" readingOrder="0" vertical="center"/>
    </xf>
    <xf borderId="15" fillId="0" fontId="23" numFmtId="0" xfId="0" applyAlignment="1" applyBorder="1" applyFont="1">
      <alignment horizontal="center" readingOrder="0" vertical="center"/>
    </xf>
    <xf borderId="15" fillId="0" fontId="19" numFmtId="0" xfId="0" applyAlignment="1" applyBorder="1" applyFont="1">
      <alignment horizontal="left" readingOrder="0" vertical="center"/>
    </xf>
    <xf borderId="11" fillId="0" fontId="19" numFmtId="0" xfId="0" applyAlignment="1" applyBorder="1" applyFont="1">
      <alignment horizontal="left" readingOrder="0" vertical="center"/>
    </xf>
    <xf borderId="11" fillId="0" fontId="24" numFmtId="0" xfId="0" applyAlignment="1" applyBorder="1" applyFont="1">
      <alignment horizontal="center" readingOrder="0" vertical="center"/>
    </xf>
    <xf borderId="9" fillId="0" fontId="19" numFmtId="0" xfId="0" applyAlignment="1" applyBorder="1" applyFont="1">
      <alignment horizontal="center" readingOrder="0" vertical="center"/>
    </xf>
    <xf borderId="11" fillId="0" fontId="19" numFmtId="0" xfId="0" applyAlignment="1" applyBorder="1" applyFont="1">
      <alignment horizontal="center" readingOrder="0" vertical="center"/>
    </xf>
    <xf borderId="3" fillId="0" fontId="19" numFmtId="0" xfId="0" applyAlignment="1" applyBorder="1" applyFont="1">
      <alignment horizontal="center" readingOrder="0" vertical="center"/>
    </xf>
    <xf borderId="0" fillId="0" fontId="33" numFmtId="0" xfId="0" applyAlignment="1" applyFont="1">
      <alignment horizontal="center" readingOrder="0" vertical="center"/>
    </xf>
    <xf borderId="6" fillId="0" fontId="21" numFmtId="0" xfId="0" applyBorder="1" applyFont="1"/>
    <xf borderId="13" fillId="0" fontId="19" numFmtId="0" xfId="0" applyAlignment="1" applyBorder="1" applyFont="1">
      <alignment horizontal="center" readingOrder="0" vertical="center"/>
    </xf>
    <xf borderId="13" fillId="0" fontId="19" numFmtId="0" xfId="0" applyAlignment="1" applyBorder="1" applyFont="1">
      <alignment horizontal="left" readingOrder="0" vertical="center"/>
    </xf>
    <xf borderId="0" fillId="0" fontId="12" numFmtId="0" xfId="0" applyAlignment="1" applyFont="1">
      <alignment horizontal="center" readingOrder="0"/>
    </xf>
    <xf borderId="15" fillId="0" fontId="21" numFmtId="0" xfId="0" applyBorder="1" applyFont="1"/>
    <xf borderId="13" fillId="5" fontId="17" numFmtId="0" xfId="0" applyAlignment="1" applyBorder="1" applyFont="1">
      <alignment horizontal="center" readingOrder="0" vertical="center"/>
    </xf>
    <xf borderId="11" fillId="0" fontId="23" numFmtId="0" xfId="0" applyAlignment="1" applyBorder="1" applyFont="1">
      <alignment horizontal="center" readingOrder="0" vertical="center"/>
    </xf>
    <xf borderId="0" fillId="0" fontId="34" numFmtId="0" xfId="0" applyAlignment="1" applyFont="1">
      <alignment horizontal="center" readingOrder="0" vertical="center"/>
    </xf>
    <xf borderId="0" fillId="0" fontId="35" numFmtId="0" xfId="0" applyAlignment="1" applyFont="1">
      <alignment horizontal="center" readingOrder="0"/>
    </xf>
    <xf borderId="11" fillId="5" fontId="17" numFmtId="0" xfId="0" applyAlignment="1" applyBorder="1" applyFont="1">
      <alignment horizontal="center" readingOrder="0" vertical="center"/>
    </xf>
    <xf borderId="11" fillId="6" fontId="19" numFmtId="0" xfId="0" applyAlignment="1" applyBorder="1" applyFont="1">
      <alignment horizontal="center" readingOrder="0" vertical="center"/>
    </xf>
    <xf borderId="7" fillId="0" fontId="19" numFmtId="0" xfId="0" applyAlignment="1" applyBorder="1" applyFont="1">
      <alignment horizontal="center" readingOrder="0" vertical="center"/>
    </xf>
    <xf borderId="4" fillId="0" fontId="36" numFmtId="0" xfId="0" applyAlignment="1" applyBorder="1" applyFont="1">
      <alignment horizontal="center" readingOrder="0" vertical="center"/>
    </xf>
    <xf borderId="0" fillId="0" fontId="37" numFmtId="0" xfId="0" applyAlignment="1" applyFont="1">
      <alignment horizontal="center" readingOrder="0"/>
    </xf>
    <xf borderId="1" fillId="0" fontId="19" numFmtId="0" xfId="0" applyAlignment="1" applyBorder="1" applyFont="1">
      <alignment horizontal="center" readingOrder="0" vertical="center"/>
    </xf>
    <xf borderId="4" fillId="0" fontId="38" numFmtId="0" xfId="0" applyAlignment="1" applyBorder="1" applyFont="1">
      <alignment horizontal="center" readingOrder="0" vertical="bottom"/>
    </xf>
    <xf borderId="0" fillId="0" fontId="39" numFmtId="0" xfId="0" applyAlignment="1" applyFont="1">
      <alignment readingOrder="0"/>
    </xf>
    <xf borderId="0" fillId="0" fontId="39" numFmtId="0" xfId="0" applyFont="1"/>
    <xf borderId="10" fillId="0" fontId="19" numFmtId="0" xfId="0" applyAlignment="1" applyBorder="1" applyFont="1">
      <alignment horizontal="center" readingOrder="0" vertical="center"/>
    </xf>
    <xf borderId="4" fillId="0" fontId="16" numFmtId="0" xfId="0" applyAlignment="1" applyBorder="1" applyFont="1">
      <alignment horizontal="center" readingOrder="0" vertical="bottom"/>
    </xf>
    <xf borderId="0" fillId="0" fontId="4" numFmtId="0" xfId="0" applyFont="1"/>
    <xf borderId="13" fillId="0" fontId="23" numFmtId="0" xfId="0" applyAlignment="1" applyBorder="1" applyFont="1">
      <alignment horizontal="center" readingOrder="0" vertical="center"/>
    </xf>
    <xf borderId="11" fillId="0" fontId="16" numFmtId="0" xfId="0" applyAlignment="1" applyBorder="1" applyFont="1">
      <alignment horizontal="center" vertical="bottom"/>
    </xf>
    <xf borderId="11" fillId="0" fontId="12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readingOrder="0" vertical="center"/>
    </xf>
    <xf borderId="4" fillId="0" fontId="16" numFmtId="0" xfId="0" applyAlignment="1" applyBorder="1" applyFont="1">
      <alignment horizontal="center" vertical="bottom"/>
    </xf>
    <xf borderId="0" fillId="5" fontId="40" numFmtId="0" xfId="0" applyAlignment="1" applyFont="1">
      <alignment horizontal="left" readingOrder="0"/>
    </xf>
    <xf borderId="4" fillId="0" fontId="33" numFmtId="0" xfId="0" applyAlignment="1" applyBorder="1" applyFont="1">
      <alignment horizontal="center" readingOrder="0" vertical="center"/>
    </xf>
    <xf borderId="11" fillId="0" fontId="16" numFmtId="0" xfId="0" applyAlignment="1" applyBorder="1" applyFont="1">
      <alignment horizontal="center" readingOrder="0" vertical="bottom"/>
    </xf>
    <xf borderId="11" fillId="5" fontId="17" numFmtId="0" xfId="0" applyAlignment="1" applyBorder="1" applyFont="1">
      <alignment horizontal="center" readingOrder="0"/>
    </xf>
    <xf borderId="4" fillId="0" fontId="4" numFmtId="0" xfId="0" applyBorder="1" applyFont="1"/>
    <xf borderId="11" fillId="0" fontId="41" numFmtId="0" xfId="0" applyAlignment="1" applyBorder="1" applyFont="1">
      <alignment horizontal="center" readingOrder="0" vertical="center"/>
    </xf>
    <xf borderId="0" fillId="5" fontId="17" numFmtId="0" xfId="0" applyAlignment="1" applyFont="1">
      <alignment horizontal="left" readingOrder="0"/>
    </xf>
    <xf borderId="11" fillId="0" fontId="42" numFmtId="0" xfId="0" applyAlignment="1" applyBorder="1" applyFont="1">
      <alignment horizontal="center" readingOrder="0"/>
    </xf>
    <xf borderId="9" fillId="0" fontId="1" numFmtId="0" xfId="0" applyBorder="1" applyFont="1"/>
    <xf borderId="9" fillId="0" fontId="16" numFmtId="0" xfId="0" applyAlignment="1" applyBorder="1" applyFont="1">
      <alignment horizontal="center"/>
    </xf>
    <xf borderId="9" fillId="0" fontId="42" numFmtId="0" xfId="0" applyAlignment="1" applyBorder="1" applyFont="1">
      <alignment horizontal="center" readingOrder="0"/>
    </xf>
    <xf borderId="13" fillId="0" fontId="16" numFmtId="0" xfId="0" applyAlignment="1" applyBorder="1" applyFont="1">
      <alignment horizontal="center"/>
    </xf>
    <xf borderId="3" fillId="0" fontId="16" numFmtId="0" xfId="0" applyBorder="1" applyFont="1"/>
    <xf borderId="9" fillId="0" fontId="42" numFmtId="0" xfId="0" applyAlignment="1" applyBorder="1" applyFont="1">
      <alignment horizontal="center"/>
    </xf>
    <xf borderId="3" fillId="0" fontId="1" numFmtId="0" xfId="0" applyAlignment="1" applyBorder="1" applyFont="1">
      <alignment horizontal="center" readingOrder="0" vertical="center"/>
    </xf>
    <xf borderId="14" fillId="0" fontId="21" numFmtId="0" xfId="0" applyBorder="1" applyFont="1"/>
    <xf borderId="0" fillId="5" fontId="42" numFmtId="0" xfId="0" applyAlignment="1" applyFont="1">
      <alignment horizontal="center" readingOrder="0"/>
    </xf>
    <xf borderId="6" fillId="0" fontId="1" numFmtId="0" xfId="0" applyBorder="1" applyFont="1"/>
    <xf borderId="6" fillId="5" fontId="1" numFmtId="0" xfId="0" applyBorder="1" applyFont="1"/>
    <xf borderId="6" fillId="5" fontId="16" numFmtId="0" xfId="0" applyAlignment="1" applyBorder="1" applyFont="1">
      <alignment horizontal="center" readingOrder="0" vertical="center"/>
    </xf>
    <xf borderId="11" fillId="5" fontId="42" numFmtId="0" xfId="0" applyAlignment="1" applyBorder="1" applyFont="1">
      <alignment horizontal="center" readingOrder="0"/>
    </xf>
    <xf borderId="6" fillId="5" fontId="16" numFmtId="0" xfId="0" applyAlignment="1" applyBorder="1" applyFont="1">
      <alignment horizontal="center" vertical="center"/>
    </xf>
    <xf borderId="6" fillId="0" fontId="16" numFmtId="0" xfId="0" applyAlignment="1" applyBorder="1" applyFont="1">
      <alignment readingOrder="0"/>
    </xf>
    <xf borderId="11" fillId="0" fontId="1" numFmtId="0" xfId="0" applyAlignment="1" applyBorder="1" applyFont="1">
      <alignment horizontal="center" readingOrder="0" vertical="bottom"/>
    </xf>
    <xf borderId="15" fillId="0" fontId="17" numFmtId="0" xfId="0" applyAlignment="1" applyBorder="1" applyFont="1">
      <alignment horizontal="center" readingOrder="0" vertical="bottom"/>
    </xf>
    <xf borderId="14" fillId="0" fontId="16" numFmtId="0" xfId="0" applyBorder="1" applyFont="1"/>
    <xf borderId="11" fillId="5" fontId="43" numFmtId="0" xfId="0" applyAlignment="1" applyBorder="1" applyFont="1">
      <alignment horizontal="left" readingOrder="0"/>
    </xf>
    <xf borderId="11" fillId="5" fontId="44" numFmtId="0" xfId="0" applyAlignment="1" applyBorder="1" applyFont="1">
      <alignment horizontal="center" readingOrder="0" vertical="bottom"/>
    </xf>
    <xf borderId="6" fillId="5" fontId="18" numFmtId="0" xfId="0" applyAlignment="1" applyBorder="1" applyFont="1">
      <alignment horizontal="center" readingOrder="0" vertical="bottom"/>
    </xf>
    <xf borderId="6" fillId="5" fontId="1" numFmtId="0" xfId="0" applyAlignment="1" applyBorder="1" applyFont="1">
      <alignment vertical="bottom"/>
    </xf>
    <xf borderId="6" fillId="0" fontId="16" numFmtId="0" xfId="0" applyAlignment="1" applyBorder="1" applyFont="1">
      <alignment horizontal="center" vertical="bottom"/>
    </xf>
    <xf borderId="14" fillId="5" fontId="1" numFmtId="0" xfId="0" applyAlignment="1" applyBorder="1" applyFont="1">
      <alignment horizontal="center" readingOrder="0" vertical="center"/>
    </xf>
    <xf borderId="6" fillId="5" fontId="44" numFmtId="0" xfId="0" applyAlignment="1" applyBorder="1" applyFont="1">
      <alignment horizontal="center" readingOrder="0" vertical="bottom"/>
    </xf>
    <xf borderId="15" fillId="0" fontId="16" numFmtId="0" xfId="0" applyAlignment="1" applyBorder="1" applyFont="1">
      <alignment horizontal="center" readingOrder="0"/>
    </xf>
    <xf borderId="6" fillId="0" fontId="22" numFmtId="0" xfId="0" applyAlignment="1" applyBorder="1" applyFont="1">
      <alignment horizontal="center"/>
    </xf>
    <xf borderId="6" fillId="0" fontId="1" numFmtId="0" xfId="0" applyAlignment="1" applyBorder="1" applyFont="1">
      <alignment vertical="bottom"/>
    </xf>
    <xf borderId="10" fillId="0" fontId="17" numFmtId="0" xfId="0" applyAlignment="1" applyBorder="1" applyFont="1">
      <alignment horizontal="center" readingOrder="0"/>
    </xf>
    <xf borderId="6" fillId="0" fontId="16" numFmtId="0" xfId="0" applyBorder="1" applyFont="1"/>
    <xf borderId="11" fillId="0" fontId="16" numFmtId="0" xfId="0" applyAlignment="1" applyBorder="1" applyFont="1">
      <alignment readingOrder="0"/>
    </xf>
    <xf borderId="6" fillId="0" fontId="44" numFmtId="0" xfId="0" applyAlignment="1" applyBorder="1" applyFont="1">
      <alignment horizontal="center" readingOrder="0"/>
    </xf>
    <xf borderId="6" fillId="0" fontId="17" numFmtId="0" xfId="0" applyAlignment="1" applyBorder="1" applyFont="1">
      <alignment horizontal="center" readingOrder="0" vertical="bottom"/>
    </xf>
    <xf borderId="6" fillId="5" fontId="1" numFmtId="0" xfId="0" applyAlignment="1" applyBorder="1" applyFont="1">
      <alignment horizontal="center" readingOrder="0" vertical="bottom"/>
    </xf>
    <xf borderId="6" fillId="5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6" fillId="0" fontId="45" numFmtId="0" xfId="0" applyAlignment="1" applyBorder="1" applyFont="1">
      <alignment horizontal="center" readingOrder="0" vertical="bottom"/>
    </xf>
    <xf borderId="15" fillId="0" fontId="16" numFmtId="0" xfId="0" applyAlignment="1" applyBorder="1" applyFont="1">
      <alignment horizontal="center"/>
    </xf>
    <xf borderId="14" fillId="5" fontId="16" numFmtId="0" xfId="0" applyBorder="1" applyFont="1"/>
    <xf borderId="11" fillId="0" fontId="1" numFmtId="0" xfId="0" applyAlignment="1" applyBorder="1" applyFont="1">
      <alignment readingOrder="0" vertical="bottom"/>
    </xf>
    <xf borderId="6" fillId="0" fontId="44" numFmtId="0" xfId="0" applyAlignment="1" applyBorder="1" applyFont="1">
      <alignment horizontal="center"/>
    </xf>
    <xf borderId="6" fillId="5" fontId="16" numFmtId="0" xfId="0" applyAlignment="1" applyBorder="1" applyFont="1">
      <alignment vertical="bottom"/>
    </xf>
    <xf borderId="14" fillId="0" fontId="1" numFmtId="0" xfId="0" applyAlignment="1" applyBorder="1" applyFont="1">
      <alignment horizontal="center" readingOrder="0" vertical="center"/>
    </xf>
    <xf borderId="6" fillId="5" fontId="1" numFmtId="0" xfId="0" applyBorder="1" applyFont="1"/>
    <xf borderId="14" fillId="0" fontId="16" numFmtId="0" xfId="0" applyAlignment="1" applyBorder="1" applyFont="1">
      <alignment readingOrder="0"/>
    </xf>
    <xf borderId="6" fillId="0" fontId="16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center" readingOrder="0"/>
    </xf>
    <xf borderId="6" fillId="0" fontId="16" numFmtId="0" xfId="0" applyAlignment="1" applyBorder="1" applyFont="1">
      <alignment horizontal="center" readingOrder="0" vertical="center"/>
    </xf>
    <xf borderId="6" fillId="0" fontId="1" numFmtId="0" xfId="0" applyBorder="1" applyFont="1"/>
    <xf borderId="6" fillId="0" fontId="16" numFmtId="0" xfId="0" applyAlignment="1" applyBorder="1" applyFont="1">
      <alignment horizontal="center" vertical="center"/>
    </xf>
    <xf borderId="15" fillId="0" fontId="17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vertical="bottom"/>
    </xf>
    <xf borderId="6" fillId="0" fontId="16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 vertical="bottom"/>
    </xf>
    <xf borderId="7" fillId="8" fontId="46" numFmtId="0" xfId="0" applyAlignment="1" applyBorder="1" applyFill="1" applyFont="1">
      <alignment horizontal="left" readingOrder="0" vertical="center"/>
    </xf>
    <xf borderId="8" fillId="0" fontId="21" numFmtId="0" xfId="0" applyBorder="1" applyFont="1"/>
    <xf borderId="8" fillId="8" fontId="46" numFmtId="0" xfId="0" applyAlignment="1" applyBorder="1" applyFont="1">
      <alignment horizontal="left" readingOrder="0" vertical="center"/>
    </xf>
    <xf borderId="9" fillId="8" fontId="46" numFmtId="0" xfId="0" applyAlignment="1" applyBorder="1" applyFont="1">
      <alignment horizontal="right" readingOrder="0" vertical="center"/>
    </xf>
    <xf borderId="0" fillId="0" fontId="29" numFmtId="0" xfId="0" applyAlignment="1" applyFont="1">
      <alignment horizontal="left" readingOrder="0" vertical="center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47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48" numFmtId="0" xfId="0" applyAlignment="1" applyFont="1">
      <alignment horizontal="left" readingOrder="0"/>
    </xf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5.88"/>
    <col customWidth="1" min="2" max="2" width="13.38"/>
    <col customWidth="1" min="3" max="3" width="11.0"/>
    <col customWidth="1" min="4" max="4" width="53.88"/>
    <col customWidth="1" min="5" max="5" width="16.13"/>
    <col customWidth="1" min="6" max="6" width="13.25"/>
    <col customWidth="1" min="7" max="7" width="12.13"/>
    <col customWidth="1" min="8" max="8" width="13.38"/>
    <col customWidth="1" min="9" max="9" width="15.5"/>
    <col customWidth="1" min="10" max="10" width="39.88"/>
    <col customWidth="1" min="11" max="11" width="4.63"/>
    <col customWidth="1" min="12" max="12" width="13.5"/>
    <col customWidth="1" min="13" max="13" width="14.88"/>
  </cols>
  <sheetData>
    <row r="1">
      <c r="A1" s="1"/>
      <c r="K1" s="2"/>
      <c r="L1" s="2"/>
      <c r="M1" s="2"/>
      <c r="N1" s="2"/>
      <c r="O1" s="2"/>
      <c r="P1" s="2"/>
      <c r="Q1" s="2"/>
      <c r="R1" s="2"/>
      <c r="S1" s="2"/>
    </row>
    <row r="2" ht="88.5" customHeight="1">
      <c r="A2" s="3"/>
      <c r="B2" s="4" t="s">
        <v>0</v>
      </c>
    </row>
    <row r="3">
      <c r="A3" s="3"/>
      <c r="B3" s="5" t="s">
        <v>1</v>
      </c>
      <c r="C3" s="6"/>
      <c r="D3" s="6"/>
      <c r="E3" s="6"/>
      <c r="F3" s="6"/>
      <c r="G3" s="6"/>
      <c r="H3" s="6"/>
      <c r="I3" s="6"/>
      <c r="J3" s="7"/>
      <c r="K3" s="8"/>
    </row>
    <row r="4">
      <c r="B4" s="9"/>
      <c r="C4" s="10"/>
      <c r="D4" s="11"/>
      <c r="E4" s="11"/>
      <c r="F4" s="11"/>
      <c r="G4" s="11"/>
      <c r="H4" s="11"/>
      <c r="I4" s="11"/>
      <c r="J4" s="12"/>
      <c r="K4" s="13"/>
      <c r="L4" s="14"/>
      <c r="M4" s="14"/>
      <c r="N4" s="15"/>
      <c r="O4" s="8"/>
      <c r="P4" s="8"/>
    </row>
    <row r="5" ht="32.25" customHeight="1">
      <c r="B5" s="16" t="s">
        <v>2</v>
      </c>
      <c r="C5" s="17" t="s">
        <v>3</v>
      </c>
      <c r="D5" s="17" t="s">
        <v>4</v>
      </c>
      <c r="E5" s="17" t="s">
        <v>5</v>
      </c>
      <c r="F5" s="17" t="s">
        <v>6</v>
      </c>
      <c r="G5" s="17" t="s">
        <v>7</v>
      </c>
      <c r="H5" s="17" t="s">
        <v>8</v>
      </c>
      <c r="I5" s="17" t="s">
        <v>9</v>
      </c>
      <c r="J5" s="18" t="s">
        <v>10</v>
      </c>
      <c r="K5" s="19"/>
      <c r="L5" s="20"/>
      <c r="M5" s="20"/>
      <c r="N5" s="21"/>
      <c r="O5" s="22"/>
    </row>
    <row r="6">
      <c r="A6" s="23"/>
      <c r="B6" s="24" t="s">
        <v>11</v>
      </c>
      <c r="C6" s="25" t="s">
        <v>12</v>
      </c>
      <c r="D6" s="26" t="s">
        <v>13</v>
      </c>
      <c r="E6" s="27">
        <v>0.8</v>
      </c>
      <c r="F6" s="28">
        <v>11.0</v>
      </c>
      <c r="G6" s="29" t="s">
        <v>14</v>
      </c>
      <c r="H6" s="30" t="s">
        <v>15</v>
      </c>
      <c r="I6" s="31">
        <v>45037.0</v>
      </c>
      <c r="J6" s="32"/>
      <c r="K6" s="19"/>
      <c r="O6" s="33"/>
      <c r="P6" s="33"/>
      <c r="S6" s="34"/>
    </row>
    <row r="7">
      <c r="A7" s="23"/>
      <c r="B7" s="35"/>
      <c r="C7" s="36" t="s">
        <v>12</v>
      </c>
      <c r="D7" s="37" t="s">
        <v>16</v>
      </c>
      <c r="E7" s="38">
        <v>1.0</v>
      </c>
      <c r="F7" s="28">
        <v>1.0</v>
      </c>
      <c r="G7" s="39" t="s">
        <v>14</v>
      </c>
      <c r="H7" s="40" t="s">
        <v>17</v>
      </c>
      <c r="I7" s="41">
        <v>45034.0</v>
      </c>
      <c r="J7" s="32"/>
      <c r="K7" s="19"/>
      <c r="O7" s="33"/>
      <c r="P7" s="33"/>
      <c r="S7" s="34"/>
    </row>
    <row r="8">
      <c r="A8" s="23"/>
      <c r="B8" s="35"/>
      <c r="C8" s="25" t="s">
        <v>12</v>
      </c>
      <c r="D8" s="42" t="s">
        <v>18</v>
      </c>
      <c r="E8" s="43">
        <v>1.0</v>
      </c>
      <c r="F8" s="44">
        <v>2.0</v>
      </c>
      <c r="G8" s="45" t="s">
        <v>14</v>
      </c>
      <c r="H8" s="40" t="s">
        <v>17</v>
      </c>
      <c r="I8" s="41">
        <v>45030.0</v>
      </c>
      <c r="J8" s="32"/>
      <c r="K8" s="19"/>
      <c r="O8" s="33"/>
      <c r="P8" s="33"/>
      <c r="S8" s="34"/>
    </row>
    <row r="9">
      <c r="A9" s="23"/>
      <c r="B9" s="35"/>
      <c r="C9" s="36" t="s">
        <v>19</v>
      </c>
      <c r="D9" s="46" t="s">
        <v>20</v>
      </c>
      <c r="E9" s="47">
        <v>1.0</v>
      </c>
      <c r="F9" s="48">
        <v>3.0</v>
      </c>
      <c r="G9" s="40" t="s">
        <v>14</v>
      </c>
      <c r="H9" s="40" t="s">
        <v>17</v>
      </c>
      <c r="I9" s="41">
        <v>45014.0</v>
      </c>
      <c r="J9" s="32"/>
      <c r="K9" s="19"/>
      <c r="O9" s="33"/>
      <c r="P9" s="33"/>
      <c r="S9" s="34"/>
    </row>
    <row r="10">
      <c r="A10" s="23"/>
      <c r="B10" s="35"/>
      <c r="C10" s="36" t="s">
        <v>12</v>
      </c>
      <c r="D10" s="37" t="s">
        <v>21</v>
      </c>
      <c r="E10" s="47">
        <v>1.0</v>
      </c>
      <c r="F10" s="48">
        <v>3.0</v>
      </c>
      <c r="G10" s="40" t="s">
        <v>14</v>
      </c>
      <c r="H10" s="40" t="s">
        <v>17</v>
      </c>
      <c r="I10" s="41">
        <v>45037.0</v>
      </c>
      <c r="J10" s="32"/>
      <c r="K10" s="19"/>
      <c r="O10" s="33"/>
      <c r="P10" s="33"/>
      <c r="S10" s="34"/>
    </row>
    <row r="11">
      <c r="A11" s="23"/>
      <c r="B11" s="35"/>
      <c r="C11" s="36" t="s">
        <v>19</v>
      </c>
      <c r="D11" s="36" t="s">
        <v>22</v>
      </c>
      <c r="E11" s="49">
        <v>0.8</v>
      </c>
      <c r="F11" s="48">
        <v>20.0</v>
      </c>
      <c r="G11" s="40" t="s">
        <v>14</v>
      </c>
      <c r="H11" s="40" t="s">
        <v>23</v>
      </c>
      <c r="I11" s="50">
        <v>45042.0</v>
      </c>
      <c r="J11" s="32"/>
      <c r="K11" s="19"/>
      <c r="O11" s="33"/>
      <c r="P11" s="33"/>
      <c r="S11" s="34"/>
    </row>
    <row r="12">
      <c r="A12" s="23"/>
      <c r="B12" s="35"/>
      <c r="C12" s="36" t="s">
        <v>24</v>
      </c>
      <c r="D12" s="36" t="s">
        <v>25</v>
      </c>
      <c r="E12" s="49">
        <v>0.4</v>
      </c>
      <c r="F12" s="48">
        <v>8.0</v>
      </c>
      <c r="G12" s="40" t="s">
        <v>14</v>
      </c>
      <c r="H12" s="40" t="s">
        <v>23</v>
      </c>
      <c r="I12" s="50">
        <v>45035.0</v>
      </c>
      <c r="J12" s="32"/>
      <c r="K12" s="19"/>
      <c r="O12" s="33"/>
      <c r="P12" s="33"/>
      <c r="S12" s="34"/>
    </row>
    <row r="13">
      <c r="A13" s="23"/>
      <c r="B13" s="35"/>
      <c r="C13" s="36" t="s">
        <v>12</v>
      </c>
      <c r="D13" s="36" t="s">
        <v>26</v>
      </c>
      <c r="E13" s="51">
        <v>0.8</v>
      </c>
      <c r="F13" s="48">
        <v>10.0</v>
      </c>
      <c r="G13" s="40" t="s">
        <v>14</v>
      </c>
      <c r="H13" s="40" t="s">
        <v>23</v>
      </c>
      <c r="I13" s="41">
        <v>45043.0</v>
      </c>
      <c r="J13" s="32"/>
      <c r="K13" s="19"/>
      <c r="O13" s="33"/>
      <c r="P13" s="33"/>
      <c r="S13" s="34"/>
    </row>
    <row r="14">
      <c r="A14" s="23"/>
      <c r="B14" s="35"/>
      <c r="C14" s="52" t="s">
        <v>12</v>
      </c>
      <c r="D14" s="52" t="s">
        <v>27</v>
      </c>
      <c r="E14" s="49">
        <v>0.8</v>
      </c>
      <c r="F14" s="48">
        <v>16.0</v>
      </c>
      <c r="G14" s="40" t="s">
        <v>14</v>
      </c>
      <c r="H14" s="53" t="s">
        <v>28</v>
      </c>
      <c r="I14" s="54">
        <v>45056.0</v>
      </c>
      <c r="J14" s="32"/>
      <c r="K14" s="19"/>
      <c r="O14" s="33"/>
      <c r="P14" s="33"/>
      <c r="S14" s="34"/>
    </row>
    <row r="15">
      <c r="A15" s="23"/>
      <c r="B15" s="55"/>
      <c r="C15" s="52" t="s">
        <v>24</v>
      </c>
      <c r="D15" s="52" t="s">
        <v>29</v>
      </c>
      <c r="E15" s="49">
        <v>0.8</v>
      </c>
      <c r="F15" s="48">
        <v>20.0</v>
      </c>
      <c r="G15" s="40" t="s">
        <v>14</v>
      </c>
      <c r="H15" s="30" t="s">
        <v>28</v>
      </c>
      <c r="I15" s="54">
        <v>45056.0</v>
      </c>
      <c r="J15" s="32"/>
      <c r="K15" s="19"/>
      <c r="O15" s="33"/>
      <c r="P15" s="33"/>
      <c r="S15" s="34"/>
    </row>
    <row r="16" ht="18.0" customHeight="1">
      <c r="A16" s="3"/>
      <c r="B16" s="56" t="s">
        <v>30</v>
      </c>
      <c r="C16" s="57" t="s">
        <v>19</v>
      </c>
      <c r="D16" s="57" t="s">
        <v>31</v>
      </c>
      <c r="E16" s="58" t="s">
        <v>32</v>
      </c>
      <c r="F16" s="59">
        <v>0.0</v>
      </c>
      <c r="G16" s="60" t="s">
        <v>33</v>
      </c>
      <c r="H16" s="40" t="s">
        <v>23</v>
      </c>
      <c r="I16" s="61">
        <v>45035.0</v>
      </c>
      <c r="J16" s="62" t="s">
        <v>34</v>
      </c>
      <c r="K16" s="19"/>
      <c r="M16" s="19"/>
      <c r="N16" s="63"/>
      <c r="O16" s="33"/>
      <c r="P16" s="33"/>
    </row>
    <row r="17" ht="18.75" customHeight="1">
      <c r="A17" s="3"/>
      <c r="B17" s="64"/>
      <c r="C17" s="65" t="s">
        <v>19</v>
      </c>
      <c r="D17" s="65" t="s">
        <v>35</v>
      </c>
      <c r="E17" s="66">
        <v>0.9</v>
      </c>
      <c r="F17" s="59">
        <v>64.0</v>
      </c>
      <c r="G17" s="60" t="s">
        <v>33</v>
      </c>
      <c r="H17" s="40" t="s">
        <v>36</v>
      </c>
      <c r="I17" s="67">
        <v>45028.0</v>
      </c>
      <c r="J17" s="59" t="s">
        <v>37</v>
      </c>
      <c r="K17" s="19"/>
      <c r="M17" s="19"/>
      <c r="N17" s="63"/>
      <c r="O17" s="33"/>
      <c r="P17" s="33"/>
    </row>
    <row r="18">
      <c r="A18" s="3"/>
      <c r="B18" s="68" t="s">
        <v>38</v>
      </c>
      <c r="C18" s="65" t="s">
        <v>39</v>
      </c>
      <c r="D18" s="69" t="s">
        <v>40</v>
      </c>
      <c r="E18" s="66">
        <v>0.8</v>
      </c>
      <c r="F18" s="59">
        <v>40.0</v>
      </c>
      <c r="G18" s="60" t="s">
        <v>14</v>
      </c>
      <c r="H18" s="70" t="s">
        <v>23</v>
      </c>
      <c r="I18" s="71"/>
      <c r="J18" s="72" t="s">
        <v>41</v>
      </c>
      <c r="K18" s="19"/>
      <c r="M18" s="19"/>
      <c r="N18" s="63"/>
      <c r="O18" s="33"/>
      <c r="P18" s="33"/>
    </row>
    <row r="19" ht="21.0" customHeight="1">
      <c r="A19" s="3"/>
      <c r="B19" s="35"/>
      <c r="C19" s="65" t="s">
        <v>24</v>
      </c>
      <c r="D19" s="65" t="s">
        <v>42</v>
      </c>
      <c r="E19" s="66">
        <v>0.6</v>
      </c>
      <c r="F19" s="72">
        <v>32.0</v>
      </c>
      <c r="G19" s="60" t="s">
        <v>33</v>
      </c>
      <c r="H19" s="70" t="s">
        <v>23</v>
      </c>
      <c r="I19" s="73"/>
      <c r="J19" s="72" t="s">
        <v>43</v>
      </c>
      <c r="K19" s="19"/>
      <c r="M19" s="19"/>
      <c r="N19" s="63"/>
      <c r="O19" s="33"/>
      <c r="P19" s="33"/>
    </row>
    <row r="20">
      <c r="A20" s="3"/>
      <c r="B20" s="35"/>
      <c r="C20" s="65" t="s">
        <v>24</v>
      </c>
      <c r="D20" s="65" t="s">
        <v>44</v>
      </c>
      <c r="E20" s="66">
        <v>0.7</v>
      </c>
      <c r="F20" s="59">
        <v>4.0</v>
      </c>
      <c r="G20" s="60" t="s">
        <v>14</v>
      </c>
      <c r="H20" s="70" t="s">
        <v>23</v>
      </c>
      <c r="I20" s="73"/>
      <c r="J20" s="72" t="s">
        <v>45</v>
      </c>
      <c r="K20" s="19"/>
      <c r="M20" s="19"/>
      <c r="N20" s="63"/>
      <c r="O20" s="33"/>
      <c r="P20" s="33"/>
    </row>
    <row r="21">
      <c r="A21" s="3"/>
      <c r="B21" s="35"/>
      <c r="C21" s="65" t="s">
        <v>24</v>
      </c>
      <c r="D21" s="65" t="s">
        <v>46</v>
      </c>
      <c r="E21" s="74">
        <v>1.0</v>
      </c>
      <c r="F21" s="59">
        <v>27.0</v>
      </c>
      <c r="G21" s="60" t="s">
        <v>33</v>
      </c>
      <c r="H21" s="75" t="s">
        <v>47</v>
      </c>
      <c r="I21" s="76"/>
      <c r="J21" s="72"/>
      <c r="K21" s="19"/>
      <c r="M21" s="19"/>
      <c r="N21" s="63"/>
      <c r="O21" s="33"/>
      <c r="P21" s="33"/>
    </row>
    <row r="22">
      <c r="A22" s="3"/>
      <c r="B22" s="55"/>
      <c r="C22" s="77" t="s">
        <v>24</v>
      </c>
      <c r="D22" s="77" t="s">
        <v>48</v>
      </c>
      <c r="E22" s="66">
        <v>0.8</v>
      </c>
      <c r="F22" s="59">
        <v>32.0</v>
      </c>
      <c r="G22" s="60" t="s">
        <v>14</v>
      </c>
      <c r="H22" s="70" t="s">
        <v>23</v>
      </c>
      <c r="I22" s="73"/>
      <c r="J22" s="72"/>
      <c r="K22" s="19"/>
      <c r="M22" s="19"/>
      <c r="N22" s="63"/>
      <c r="O22" s="33"/>
      <c r="P22" s="33"/>
    </row>
    <row r="23">
      <c r="A23" s="3"/>
      <c r="B23" s="78" t="s">
        <v>49</v>
      </c>
      <c r="C23" s="77" t="s">
        <v>39</v>
      </c>
      <c r="D23" s="77" t="s">
        <v>50</v>
      </c>
      <c r="E23" s="66">
        <v>0.8</v>
      </c>
      <c r="F23" s="59">
        <v>8.0</v>
      </c>
      <c r="G23" s="60" t="s">
        <v>51</v>
      </c>
      <c r="H23" s="70" t="s">
        <v>23</v>
      </c>
      <c r="I23" s="73"/>
      <c r="J23" s="72"/>
      <c r="K23" s="19"/>
      <c r="M23" s="19"/>
      <c r="N23" s="63"/>
      <c r="O23" s="33"/>
      <c r="P23" s="33"/>
    </row>
    <row r="24">
      <c r="A24" s="3"/>
      <c r="B24" s="78" t="s">
        <v>52</v>
      </c>
      <c r="C24" s="77" t="s">
        <v>39</v>
      </c>
      <c r="D24" s="77" t="s">
        <v>53</v>
      </c>
      <c r="E24" s="74">
        <v>1.0</v>
      </c>
      <c r="F24" s="59">
        <v>24.0</v>
      </c>
      <c r="G24" s="60" t="s">
        <v>33</v>
      </c>
      <c r="H24" s="70" t="s">
        <v>47</v>
      </c>
      <c r="I24" s="73"/>
      <c r="J24" s="72"/>
      <c r="K24" s="19"/>
      <c r="M24" s="19"/>
      <c r="N24" s="63"/>
      <c r="O24" s="33"/>
      <c r="P24" s="33"/>
    </row>
    <row r="25">
      <c r="A25" s="3"/>
      <c r="B25" s="68" t="s">
        <v>54</v>
      </c>
      <c r="C25" s="77" t="s">
        <v>55</v>
      </c>
      <c r="D25" s="77" t="s">
        <v>56</v>
      </c>
      <c r="E25" s="66">
        <v>0.5</v>
      </c>
      <c r="F25" s="59">
        <v>10.0</v>
      </c>
      <c r="G25" s="60" t="s">
        <v>51</v>
      </c>
      <c r="H25" s="70" t="s">
        <v>23</v>
      </c>
      <c r="I25" s="79"/>
      <c r="J25" s="65"/>
      <c r="K25" s="19"/>
      <c r="M25" s="19"/>
      <c r="N25" s="63"/>
      <c r="O25" s="33"/>
      <c r="P25" s="33"/>
    </row>
    <row r="26">
      <c r="A26" s="3"/>
      <c r="B26" s="55"/>
      <c r="C26" s="77" t="s">
        <v>55</v>
      </c>
      <c r="D26" s="77" t="s">
        <v>57</v>
      </c>
      <c r="E26" s="74">
        <v>1.0</v>
      </c>
      <c r="F26" s="59" t="s">
        <v>58</v>
      </c>
      <c r="G26" s="60" t="s">
        <v>51</v>
      </c>
      <c r="H26" s="70" t="s">
        <v>47</v>
      </c>
      <c r="I26" s="79"/>
      <c r="J26" s="65"/>
      <c r="K26" s="19"/>
      <c r="M26" s="19"/>
      <c r="N26" s="63"/>
      <c r="O26" s="33"/>
      <c r="P26" s="33"/>
    </row>
    <row r="27">
      <c r="A27" s="3"/>
      <c r="B27" s="68" t="s">
        <v>59</v>
      </c>
      <c r="C27" s="77" t="s">
        <v>24</v>
      </c>
      <c r="D27" s="77" t="s">
        <v>60</v>
      </c>
      <c r="E27" s="58" t="s">
        <v>32</v>
      </c>
      <c r="F27" s="59">
        <v>25.0</v>
      </c>
      <c r="G27" s="60" t="s">
        <v>51</v>
      </c>
      <c r="H27" s="70" t="s">
        <v>23</v>
      </c>
      <c r="I27" s="79"/>
      <c r="J27" s="65"/>
      <c r="K27" s="19"/>
      <c r="M27" s="19"/>
      <c r="N27" s="63"/>
      <c r="O27" s="33"/>
      <c r="P27" s="33"/>
    </row>
    <row r="28">
      <c r="A28" s="3"/>
      <c r="B28" s="55"/>
      <c r="C28" s="77" t="s">
        <v>39</v>
      </c>
      <c r="D28" s="77" t="s">
        <v>61</v>
      </c>
      <c r="E28" s="66">
        <v>0.8</v>
      </c>
      <c r="F28" s="59">
        <v>24.0</v>
      </c>
      <c r="G28" s="60" t="s">
        <v>51</v>
      </c>
      <c r="H28" s="70" t="s">
        <v>23</v>
      </c>
      <c r="I28" s="79"/>
      <c r="J28" s="72" t="s">
        <v>62</v>
      </c>
      <c r="K28" s="19"/>
      <c r="M28" s="19"/>
      <c r="N28" s="63"/>
      <c r="O28" s="33"/>
      <c r="P28" s="33"/>
    </row>
    <row r="29" ht="16.5" customHeight="1">
      <c r="A29" s="3"/>
      <c r="B29" s="58" t="s">
        <v>63</v>
      </c>
      <c r="C29" s="77" t="s">
        <v>19</v>
      </c>
      <c r="D29" s="77" t="s">
        <v>64</v>
      </c>
      <c r="E29" s="74">
        <v>1.0</v>
      </c>
      <c r="F29" s="59">
        <v>7.0</v>
      </c>
      <c r="G29" s="60" t="s">
        <v>51</v>
      </c>
      <c r="H29" s="80" t="s">
        <v>47</v>
      </c>
      <c r="I29" s="81"/>
      <c r="J29" s="81"/>
      <c r="K29" s="13"/>
      <c r="M29" s="19"/>
      <c r="N29" s="63"/>
      <c r="O29" s="82"/>
      <c r="P29" s="82"/>
    </row>
    <row r="30" ht="96.75" customHeight="1">
      <c r="A30" s="3"/>
      <c r="B30" s="83"/>
      <c r="C30" s="84"/>
      <c r="D30" s="84"/>
      <c r="E30" s="85"/>
      <c r="F30" s="86"/>
      <c r="G30" s="87"/>
      <c r="K30" s="13"/>
      <c r="M30" s="19"/>
      <c r="N30" s="63"/>
      <c r="O30" s="82"/>
    </row>
    <row r="31">
      <c r="A31" s="3"/>
      <c r="B31" s="88"/>
      <c r="K31" s="19"/>
      <c r="M31" s="13"/>
      <c r="N31" s="22"/>
      <c r="O31" s="22"/>
      <c r="P31" s="22"/>
    </row>
    <row r="32">
      <c r="A32" s="3"/>
      <c r="B32" s="88" t="s">
        <v>65</v>
      </c>
      <c r="K32" s="19"/>
      <c r="M32" s="13"/>
      <c r="N32" s="22"/>
      <c r="O32" s="22"/>
    </row>
    <row r="33">
      <c r="A33" s="3"/>
      <c r="B33" s="89" t="s">
        <v>66</v>
      </c>
      <c r="C33" s="90"/>
      <c r="D33" s="90"/>
      <c r="E33" s="90"/>
      <c r="F33" s="90"/>
      <c r="G33" s="90"/>
      <c r="H33" s="91"/>
      <c r="K33" s="19"/>
      <c r="M33" s="19"/>
      <c r="N33" s="63"/>
      <c r="O33" s="33"/>
    </row>
    <row r="34">
      <c r="B34" s="92"/>
      <c r="C34" s="93"/>
      <c r="D34" s="94"/>
      <c r="E34" s="94"/>
      <c r="F34" s="94"/>
      <c r="G34" s="94"/>
      <c r="H34" s="95"/>
      <c r="K34" s="96"/>
      <c r="N34" s="63"/>
      <c r="O34" s="33"/>
    </row>
    <row r="35">
      <c r="B35" s="16" t="s">
        <v>2</v>
      </c>
      <c r="C35" s="17" t="s">
        <v>3</v>
      </c>
      <c r="D35" s="17" t="s">
        <v>4</v>
      </c>
      <c r="E35" s="17" t="s">
        <v>67</v>
      </c>
      <c r="F35" s="17" t="s">
        <v>7</v>
      </c>
      <c r="G35" s="17" t="s">
        <v>8</v>
      </c>
      <c r="H35" s="18" t="s">
        <v>10</v>
      </c>
      <c r="K35" s="97"/>
      <c r="M35" s="96"/>
      <c r="N35" s="96"/>
      <c r="O35" s="96"/>
    </row>
    <row r="36">
      <c r="A36" s="23"/>
      <c r="B36" s="24" t="s">
        <v>11</v>
      </c>
      <c r="C36" s="98" t="s">
        <v>12</v>
      </c>
      <c r="D36" s="42" t="s">
        <v>13</v>
      </c>
      <c r="E36" s="99">
        <v>1.0</v>
      </c>
      <c r="F36" s="100" t="s">
        <v>14</v>
      </c>
      <c r="G36" s="70" t="s">
        <v>23</v>
      </c>
      <c r="H36" s="101" t="s">
        <v>68</v>
      </c>
      <c r="K36" s="13"/>
      <c r="M36" s="97"/>
      <c r="N36" s="102"/>
      <c r="O36" s="33"/>
    </row>
    <row r="37">
      <c r="A37" s="23"/>
      <c r="B37" s="35"/>
      <c r="C37" s="103" t="s">
        <v>24</v>
      </c>
      <c r="D37" s="36" t="s">
        <v>22</v>
      </c>
      <c r="E37" s="99">
        <v>1.0</v>
      </c>
      <c r="F37" s="100" t="s">
        <v>14</v>
      </c>
      <c r="G37" s="104" t="s">
        <v>23</v>
      </c>
      <c r="H37" s="105"/>
      <c r="K37" s="19"/>
      <c r="M37" s="13"/>
      <c r="N37" s="106"/>
      <c r="O37" s="22"/>
      <c r="P37" s="22"/>
    </row>
    <row r="38">
      <c r="A38" s="23"/>
      <c r="B38" s="35"/>
      <c r="C38" s="103" t="s">
        <v>12</v>
      </c>
      <c r="D38" s="36" t="s">
        <v>25</v>
      </c>
      <c r="E38" s="99">
        <v>1.0</v>
      </c>
      <c r="F38" s="100" t="s">
        <v>14</v>
      </c>
      <c r="G38" s="70" t="s">
        <v>23</v>
      </c>
      <c r="H38" s="105"/>
      <c r="K38" s="19"/>
      <c r="M38" s="13"/>
      <c r="N38" s="106"/>
      <c r="O38" s="22"/>
      <c r="P38" s="22"/>
    </row>
    <row r="39">
      <c r="A39" s="23"/>
      <c r="B39" s="35"/>
      <c r="C39" s="103" t="s">
        <v>12</v>
      </c>
      <c r="D39" s="36" t="s">
        <v>26</v>
      </c>
      <c r="E39" s="99">
        <v>1.0</v>
      </c>
      <c r="F39" s="100" t="s">
        <v>14</v>
      </c>
      <c r="G39" s="104" t="s">
        <v>23</v>
      </c>
      <c r="H39" s="105"/>
      <c r="K39" s="19"/>
      <c r="M39" s="13"/>
      <c r="N39" s="106"/>
      <c r="O39" s="22"/>
      <c r="P39" s="22"/>
    </row>
    <row r="40">
      <c r="A40" s="23"/>
      <c r="B40" s="35"/>
      <c r="C40" s="103" t="s">
        <v>12</v>
      </c>
      <c r="D40" s="52" t="s">
        <v>27</v>
      </c>
      <c r="E40" s="74">
        <v>1.0</v>
      </c>
      <c r="F40" s="100" t="s">
        <v>14</v>
      </c>
      <c r="G40" s="104" t="s">
        <v>23</v>
      </c>
      <c r="H40" s="105"/>
      <c r="K40" s="19"/>
      <c r="M40" s="13"/>
      <c r="N40" s="106"/>
      <c r="O40" s="22"/>
      <c r="P40" s="22"/>
    </row>
    <row r="41">
      <c r="A41" s="23"/>
      <c r="B41" s="55"/>
      <c r="C41" s="103" t="s">
        <v>19</v>
      </c>
      <c r="D41" s="52" t="s">
        <v>29</v>
      </c>
      <c r="E41" s="74">
        <v>1.0</v>
      </c>
      <c r="F41" s="100" t="s">
        <v>14</v>
      </c>
      <c r="G41" s="104" t="s">
        <v>23</v>
      </c>
      <c r="H41" s="105"/>
      <c r="K41" s="19"/>
      <c r="M41" s="13"/>
      <c r="N41" s="106"/>
      <c r="O41" s="22"/>
      <c r="P41" s="22"/>
    </row>
    <row r="42">
      <c r="A42" s="3"/>
      <c r="B42" s="56" t="s">
        <v>30</v>
      </c>
      <c r="C42" s="57" t="s">
        <v>12</v>
      </c>
      <c r="D42" s="57" t="s">
        <v>31</v>
      </c>
      <c r="E42" s="74">
        <v>1.0</v>
      </c>
      <c r="F42" s="60" t="s">
        <v>33</v>
      </c>
      <c r="G42" s="107" t="s">
        <v>32</v>
      </c>
      <c r="H42" s="108" t="s">
        <v>69</v>
      </c>
    </row>
    <row r="43">
      <c r="A43" s="3"/>
      <c r="B43" s="64"/>
      <c r="C43" s="65" t="s">
        <v>19</v>
      </c>
      <c r="D43" s="65" t="s">
        <v>35</v>
      </c>
      <c r="E43" s="74">
        <v>1.0</v>
      </c>
      <c r="F43" s="60" t="s">
        <v>33</v>
      </c>
      <c r="G43" s="107" t="s">
        <v>36</v>
      </c>
      <c r="H43" s="72" t="s">
        <v>70</v>
      </c>
    </row>
    <row r="44" ht="18.0" customHeight="1">
      <c r="A44" s="3"/>
      <c r="B44" s="68" t="s">
        <v>38</v>
      </c>
      <c r="C44" s="65" t="s">
        <v>24</v>
      </c>
      <c r="D44" s="65" t="s">
        <v>48</v>
      </c>
      <c r="E44" s="74">
        <v>1.0</v>
      </c>
      <c r="F44" s="60" t="s">
        <v>14</v>
      </c>
      <c r="G44" s="70" t="s">
        <v>23</v>
      </c>
      <c r="H44" s="72"/>
    </row>
    <row r="45" ht="18.0" customHeight="1">
      <c r="A45" s="3"/>
      <c r="B45" s="35"/>
      <c r="C45" s="65" t="s">
        <v>24</v>
      </c>
      <c r="D45" s="65" t="s">
        <v>71</v>
      </c>
      <c r="E45" s="74">
        <v>1.0</v>
      </c>
      <c r="F45" s="60" t="s">
        <v>14</v>
      </c>
      <c r="G45" s="104" t="s">
        <v>23</v>
      </c>
      <c r="H45" s="72"/>
    </row>
    <row r="46" ht="18.0" customHeight="1">
      <c r="A46" s="3"/>
      <c r="B46" s="35"/>
      <c r="C46" s="65" t="s">
        <v>39</v>
      </c>
      <c r="D46" s="65" t="s">
        <v>40</v>
      </c>
      <c r="E46" s="74">
        <v>1.0</v>
      </c>
      <c r="F46" s="60" t="s">
        <v>14</v>
      </c>
      <c r="G46" s="109" t="s">
        <v>72</v>
      </c>
      <c r="H46" s="72"/>
    </row>
    <row r="47">
      <c r="A47" s="3"/>
      <c r="B47" s="55"/>
      <c r="C47" s="65" t="s">
        <v>55</v>
      </c>
      <c r="D47" s="65" t="s">
        <v>73</v>
      </c>
      <c r="E47" s="74">
        <v>1.0</v>
      </c>
      <c r="F47" s="60" t="s">
        <v>14</v>
      </c>
      <c r="G47" s="109" t="s">
        <v>72</v>
      </c>
      <c r="H47" s="65"/>
    </row>
    <row r="48">
      <c r="A48" s="3"/>
      <c r="B48" s="78" t="s">
        <v>49</v>
      </c>
      <c r="C48" s="77" t="s">
        <v>39</v>
      </c>
      <c r="D48" s="77" t="s">
        <v>50</v>
      </c>
      <c r="E48" s="74">
        <v>1.0</v>
      </c>
      <c r="F48" s="60" t="s">
        <v>51</v>
      </c>
      <c r="G48" s="70" t="s">
        <v>23</v>
      </c>
      <c r="H48" s="72"/>
    </row>
    <row r="49">
      <c r="A49" s="3"/>
      <c r="B49" s="78" t="s">
        <v>54</v>
      </c>
      <c r="C49" s="77" t="s">
        <v>55</v>
      </c>
      <c r="D49" s="77" t="s">
        <v>74</v>
      </c>
      <c r="E49" s="74">
        <v>1.0</v>
      </c>
      <c r="F49" s="104" t="s">
        <v>51</v>
      </c>
      <c r="G49" s="104" t="s">
        <v>23</v>
      </c>
      <c r="H49" s="81"/>
    </row>
    <row r="50">
      <c r="A50" s="3"/>
      <c r="B50" s="68" t="s">
        <v>59</v>
      </c>
      <c r="C50" s="77" t="s">
        <v>24</v>
      </c>
      <c r="D50" s="77" t="s">
        <v>60</v>
      </c>
      <c r="E50" s="110">
        <v>1.0</v>
      </c>
      <c r="F50" s="104" t="s">
        <v>51</v>
      </c>
      <c r="G50" s="104" t="s">
        <v>23</v>
      </c>
      <c r="H50" s="81"/>
    </row>
    <row r="51">
      <c r="A51" s="3"/>
      <c r="B51" s="55"/>
      <c r="C51" s="77" t="s">
        <v>39</v>
      </c>
      <c r="D51" s="77" t="s">
        <v>61</v>
      </c>
      <c r="E51" s="111">
        <v>1.0</v>
      </c>
      <c r="F51" s="104" t="s">
        <v>51</v>
      </c>
      <c r="G51" s="104" t="s">
        <v>23</v>
      </c>
      <c r="H51" s="81"/>
      <c r="K51" s="3"/>
      <c r="L51" s="3"/>
      <c r="M51" s="2"/>
      <c r="N51" s="2"/>
      <c r="O51" s="2"/>
      <c r="P51" s="2"/>
      <c r="S51" s="2"/>
    </row>
    <row r="52">
      <c r="A52" s="3"/>
      <c r="B52" s="112"/>
      <c r="C52" s="112"/>
      <c r="D52" s="112"/>
      <c r="E52" s="113"/>
      <c r="F52" s="114"/>
      <c r="G52" s="114"/>
      <c r="K52" s="3"/>
      <c r="L52" s="3"/>
    </row>
    <row r="53">
      <c r="A53" s="3"/>
      <c r="B53" s="112"/>
      <c r="C53" s="112"/>
      <c r="D53" s="112"/>
      <c r="E53" s="112"/>
      <c r="F53" s="114"/>
      <c r="G53" s="114"/>
      <c r="K53" s="3"/>
      <c r="L53" s="3"/>
    </row>
    <row r="54">
      <c r="A54" s="3"/>
      <c r="B54" s="115"/>
      <c r="C54" s="112"/>
      <c r="D54" s="112"/>
      <c r="E54" s="112"/>
      <c r="H54" s="116"/>
      <c r="I54" s="116"/>
      <c r="J54" s="116"/>
      <c r="K54" s="3"/>
      <c r="L54" s="3"/>
    </row>
    <row r="55">
      <c r="A55" s="3"/>
      <c r="H55" s="116"/>
      <c r="I55" s="116"/>
      <c r="J55" s="116"/>
      <c r="K55" s="3"/>
      <c r="L55" s="3"/>
    </row>
    <row r="56">
      <c r="A56" s="3"/>
      <c r="H56" s="116"/>
      <c r="I56" s="116"/>
      <c r="J56" s="116"/>
      <c r="K56" s="3"/>
      <c r="L56" s="3"/>
      <c r="M56" s="117"/>
      <c r="N56" s="117"/>
      <c r="O56" s="118"/>
    </row>
    <row r="57">
      <c r="A57" s="3"/>
      <c r="H57" s="116"/>
      <c r="I57" s="116"/>
      <c r="J57" s="116"/>
      <c r="K57" s="3"/>
      <c r="L57" s="3"/>
      <c r="M57" s="20"/>
      <c r="N57" s="20"/>
      <c r="O57" s="21"/>
    </row>
    <row r="58">
      <c r="A58" s="3"/>
      <c r="H58" s="116"/>
      <c r="I58" s="116"/>
      <c r="J58" s="116"/>
      <c r="K58" s="3"/>
      <c r="L58" s="3"/>
    </row>
    <row r="59">
      <c r="A59" s="3"/>
      <c r="H59" s="116"/>
      <c r="I59" s="116"/>
      <c r="J59" s="116"/>
      <c r="K59" s="3"/>
      <c r="L59" s="3"/>
    </row>
    <row r="60">
      <c r="A60" s="3"/>
      <c r="H60" s="116"/>
      <c r="I60" s="116"/>
      <c r="J60" s="116"/>
      <c r="K60" s="3"/>
      <c r="L60" s="3"/>
    </row>
    <row r="61">
      <c r="A61" s="3"/>
      <c r="H61" s="116"/>
      <c r="I61" s="116"/>
      <c r="J61" s="116"/>
      <c r="K61" s="3"/>
      <c r="L61" s="3"/>
    </row>
    <row r="62">
      <c r="A62" s="3"/>
      <c r="H62" s="116"/>
      <c r="I62" s="116"/>
      <c r="J62" s="116"/>
      <c r="K62" s="3"/>
      <c r="L62" s="3"/>
    </row>
    <row r="63">
      <c r="A63" s="3"/>
      <c r="H63" s="116"/>
      <c r="I63" s="116"/>
      <c r="J63" s="116"/>
      <c r="K63" s="3"/>
      <c r="L63" s="3"/>
    </row>
    <row r="64">
      <c r="A64" s="3"/>
      <c r="H64" s="116"/>
      <c r="I64" s="116"/>
      <c r="J64" s="116"/>
      <c r="K64" s="3"/>
      <c r="L64" s="3"/>
    </row>
    <row r="65">
      <c r="A65" s="3"/>
      <c r="H65" s="116"/>
      <c r="I65" s="116"/>
      <c r="J65" s="116"/>
      <c r="K65" s="3"/>
      <c r="L65" s="3"/>
    </row>
    <row r="66">
      <c r="A66" s="3"/>
      <c r="H66" s="116"/>
      <c r="I66" s="116"/>
      <c r="J66" s="116"/>
      <c r="K66" s="3"/>
      <c r="L66" s="3"/>
    </row>
    <row r="67">
      <c r="A67" s="3"/>
      <c r="H67" s="116"/>
      <c r="I67" s="116"/>
      <c r="J67" s="116"/>
      <c r="K67" s="3"/>
      <c r="L67" s="3"/>
    </row>
    <row r="68">
      <c r="A68" s="3"/>
      <c r="H68" s="116"/>
      <c r="I68" s="116"/>
      <c r="J68" s="116"/>
      <c r="K68" s="3"/>
      <c r="L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117"/>
      <c r="N69" s="117"/>
      <c r="O69" s="118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20"/>
      <c r="N70" s="20"/>
      <c r="O70" s="21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20"/>
      <c r="N71" s="20"/>
      <c r="O71" s="21"/>
      <c r="P71" s="34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20"/>
      <c r="N72" s="20"/>
      <c r="O72" s="21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20"/>
      <c r="N73" s="20"/>
      <c r="O73" s="21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117"/>
      <c r="N74" s="117"/>
      <c r="O74" s="118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117"/>
      <c r="N75" s="117"/>
      <c r="O75" s="118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117"/>
      <c r="N76" s="117"/>
      <c r="O76" s="118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117"/>
      <c r="N77" s="117"/>
      <c r="O77" s="118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14"/>
      <c r="N78" s="14"/>
      <c r="O78" s="15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P84" s="119">
        <f>1-N5</f>
        <v>1</v>
      </c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117" t="s">
        <v>75</v>
      </c>
      <c r="N85" s="117" t="s">
        <v>76</v>
      </c>
      <c r="O85" s="118" t="s">
        <v>77</v>
      </c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204" ht="1.5" customHeight="1"/>
  </sheetData>
  <mergeCells count="21">
    <mergeCell ref="O5:P5"/>
    <mergeCell ref="O30:P30"/>
    <mergeCell ref="O32:P32"/>
    <mergeCell ref="M33:M34"/>
    <mergeCell ref="O33:P33"/>
    <mergeCell ref="O34:P34"/>
    <mergeCell ref="O35:P35"/>
    <mergeCell ref="O36:P36"/>
    <mergeCell ref="B27:B28"/>
    <mergeCell ref="B36:B41"/>
    <mergeCell ref="B42:B43"/>
    <mergeCell ref="B44:B47"/>
    <mergeCell ref="B50:B51"/>
    <mergeCell ref="B54:B68"/>
    <mergeCell ref="B1:J1"/>
    <mergeCell ref="B2:H2"/>
    <mergeCell ref="B6:B15"/>
    <mergeCell ref="B16:B17"/>
    <mergeCell ref="B18:B22"/>
    <mergeCell ref="B25:B26"/>
    <mergeCell ref="B32:C3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5.88"/>
    <col customWidth="1" min="2" max="2" width="11.0"/>
    <col customWidth="1" min="3" max="3" width="10.38"/>
    <col customWidth="1" min="4" max="4" width="50.13"/>
    <col customWidth="1" min="5" max="6" width="11.75"/>
    <col customWidth="1" min="7" max="8" width="8.63"/>
    <col customWidth="1" min="9" max="9" width="44.38"/>
    <col customWidth="1" min="10" max="10" width="8.63"/>
    <col customWidth="1" min="11" max="11" width="28.25"/>
    <col customWidth="1" min="12" max="12" width="12.75"/>
  </cols>
  <sheetData>
    <row r="1">
      <c r="A1" s="3"/>
    </row>
    <row r="2" ht="75.0" customHeight="1">
      <c r="A2" s="3"/>
      <c r="B2" s="120" t="s">
        <v>78</v>
      </c>
    </row>
    <row r="3">
      <c r="A3" s="3"/>
      <c r="B3" s="121"/>
      <c r="C3" s="121"/>
      <c r="D3" s="121"/>
      <c r="E3" s="121"/>
      <c r="F3" s="121"/>
      <c r="G3" s="121"/>
      <c r="H3" s="121"/>
      <c r="I3" s="121"/>
      <c r="J3" s="121"/>
    </row>
    <row r="4" ht="15.0" customHeight="1">
      <c r="B4" s="10"/>
      <c r="C4" s="10"/>
      <c r="D4" s="10"/>
      <c r="E4" s="10"/>
      <c r="F4" s="10"/>
      <c r="G4" s="10"/>
      <c r="H4" s="10"/>
      <c r="I4" s="122" t="s">
        <v>79</v>
      </c>
      <c r="J4" s="10"/>
    </row>
    <row r="5" ht="32.25" customHeight="1">
      <c r="B5" s="123" t="s">
        <v>80</v>
      </c>
      <c r="C5" s="17" t="s">
        <v>81</v>
      </c>
      <c r="D5" s="17" t="s">
        <v>4</v>
      </c>
      <c r="E5" s="124" t="s">
        <v>82</v>
      </c>
      <c r="F5" s="17" t="s">
        <v>83</v>
      </c>
      <c r="G5" s="17" t="s">
        <v>84</v>
      </c>
      <c r="H5" s="17" t="s">
        <v>85</v>
      </c>
      <c r="I5" s="18" t="s">
        <v>10</v>
      </c>
      <c r="J5" s="125" t="s">
        <v>86</v>
      </c>
    </row>
    <row r="6" ht="19.5" customHeight="1">
      <c r="B6" s="126" t="s">
        <v>87</v>
      </c>
      <c r="C6" s="127" t="s">
        <v>39</v>
      </c>
      <c r="D6" s="128" t="s">
        <v>88</v>
      </c>
      <c r="E6" s="129" t="s">
        <v>89</v>
      </c>
      <c r="F6" s="130">
        <v>2.0</v>
      </c>
      <c r="G6" s="130"/>
      <c r="H6" s="130"/>
      <c r="I6" s="131"/>
      <c r="J6" s="132">
        <v>42.0</v>
      </c>
      <c r="K6" s="133" t="s">
        <v>90</v>
      </c>
      <c r="L6" s="14">
        <f>24+25+0.5+8</f>
        <v>57.5</v>
      </c>
      <c r="M6" s="14"/>
      <c r="N6" s="14"/>
      <c r="O6" s="15"/>
    </row>
    <row r="7" ht="39.0" customHeight="1">
      <c r="B7" s="64"/>
      <c r="C7" s="64"/>
      <c r="D7" s="128" t="s">
        <v>91</v>
      </c>
      <c r="E7" s="129"/>
      <c r="F7" s="130">
        <v>40.0</v>
      </c>
      <c r="G7" s="130"/>
      <c r="H7" s="130"/>
      <c r="I7" s="131" t="s">
        <v>92</v>
      </c>
      <c r="J7" s="134"/>
      <c r="L7" s="14"/>
      <c r="M7" s="14"/>
      <c r="N7" s="14"/>
      <c r="O7" s="15"/>
    </row>
    <row r="8">
      <c r="A8" s="23"/>
      <c r="B8" s="135" t="s">
        <v>93</v>
      </c>
      <c r="C8" s="136" t="s">
        <v>39</v>
      </c>
      <c r="D8" s="128" t="s">
        <v>94</v>
      </c>
      <c r="E8" s="129" t="s">
        <v>89</v>
      </c>
      <c r="F8" s="131">
        <v>8.0</v>
      </c>
      <c r="G8" s="131"/>
      <c r="H8" s="131"/>
      <c r="I8" s="131"/>
      <c r="J8" s="135">
        <v>32.0</v>
      </c>
      <c r="K8" s="133"/>
      <c r="L8" s="137"/>
      <c r="M8" s="20"/>
      <c r="N8" s="20"/>
      <c r="O8" s="21"/>
      <c r="S8" s="34"/>
    </row>
    <row r="9">
      <c r="A9" s="23"/>
      <c r="B9" s="138"/>
      <c r="C9" s="138"/>
      <c r="D9" s="128" t="s">
        <v>95</v>
      </c>
      <c r="E9" s="129"/>
      <c r="F9" s="131">
        <v>8.0</v>
      </c>
      <c r="G9" s="131"/>
      <c r="H9" s="131"/>
      <c r="I9" s="131" t="s">
        <v>96</v>
      </c>
      <c r="J9" s="138"/>
      <c r="K9" s="133"/>
      <c r="L9" s="137"/>
      <c r="M9" s="20"/>
      <c r="N9" s="20"/>
      <c r="O9" s="21"/>
      <c r="S9" s="34"/>
    </row>
    <row r="10">
      <c r="A10" s="23"/>
      <c r="B10" s="64"/>
      <c r="C10" s="64"/>
      <c r="D10" s="128" t="s">
        <v>97</v>
      </c>
      <c r="E10" s="129" t="s">
        <v>89</v>
      </c>
      <c r="F10" s="131">
        <v>16.0</v>
      </c>
      <c r="G10" s="131"/>
      <c r="H10" s="131"/>
      <c r="I10" s="131"/>
      <c r="J10" s="64"/>
      <c r="K10" s="133" t="s">
        <v>98</v>
      </c>
      <c r="L10" s="137">
        <f>4+10+5</f>
        <v>19</v>
      </c>
      <c r="M10" s="20"/>
      <c r="N10" s="20"/>
      <c r="O10" s="21"/>
      <c r="S10" s="34"/>
    </row>
    <row r="11">
      <c r="A11" s="23"/>
      <c r="B11" s="139" t="s">
        <v>99</v>
      </c>
      <c r="C11" s="136" t="s">
        <v>39</v>
      </c>
      <c r="D11" s="128" t="s">
        <v>100</v>
      </c>
      <c r="E11" s="129"/>
      <c r="F11" s="131">
        <v>24.0</v>
      </c>
      <c r="G11" s="131"/>
      <c r="H11" s="131"/>
      <c r="I11" s="140" t="s">
        <v>62</v>
      </c>
      <c r="J11" s="135">
        <v>26.0</v>
      </c>
      <c r="K11" s="133" t="s">
        <v>101</v>
      </c>
      <c r="L11" s="137">
        <v>181.5</v>
      </c>
      <c r="M11" s="20"/>
      <c r="N11" s="20"/>
      <c r="O11" s="21"/>
      <c r="S11" s="34"/>
    </row>
    <row r="12">
      <c r="A12" s="23"/>
      <c r="B12" s="64"/>
      <c r="C12" s="64"/>
      <c r="D12" s="128" t="s">
        <v>88</v>
      </c>
      <c r="E12" s="129" t="s">
        <v>89</v>
      </c>
      <c r="F12" s="131">
        <v>2.0</v>
      </c>
      <c r="G12" s="131"/>
      <c r="H12" s="131"/>
      <c r="I12" s="140"/>
      <c r="J12" s="64"/>
      <c r="K12" s="141" t="s">
        <v>102</v>
      </c>
      <c r="L12" s="142">
        <v>24.0</v>
      </c>
      <c r="M12" s="20"/>
      <c r="N12" s="20"/>
      <c r="O12" s="21"/>
      <c r="S12" s="34"/>
    </row>
    <row r="13">
      <c r="A13" s="23" t="s">
        <v>103</v>
      </c>
      <c r="B13" s="143" t="s">
        <v>104</v>
      </c>
      <c r="C13" s="128" t="s">
        <v>105</v>
      </c>
      <c r="D13" s="128" t="s">
        <v>106</v>
      </c>
      <c r="E13" s="129" t="s">
        <v>89</v>
      </c>
      <c r="F13" s="131">
        <v>17.5</v>
      </c>
      <c r="G13" s="131"/>
      <c r="H13" s="144" t="s">
        <v>107</v>
      </c>
      <c r="I13" s="140"/>
      <c r="J13" s="145">
        <v>17.5</v>
      </c>
      <c r="K13" s="146" t="s">
        <v>108</v>
      </c>
      <c r="L13" s="142">
        <v>8.0</v>
      </c>
      <c r="M13" s="20"/>
      <c r="N13" s="20"/>
      <c r="O13" s="21"/>
      <c r="S13" s="34"/>
    </row>
    <row r="14" ht="45.75" customHeight="1">
      <c r="B14" s="131" t="s">
        <v>109</v>
      </c>
      <c r="C14" s="128" t="s">
        <v>105</v>
      </c>
      <c r="D14" s="128" t="s">
        <v>110</v>
      </c>
      <c r="E14" s="129" t="s">
        <v>89</v>
      </c>
      <c r="F14" s="131">
        <v>32.0</v>
      </c>
      <c r="G14" s="131"/>
      <c r="H14" s="131"/>
      <c r="I14" s="131"/>
      <c r="J14" s="145">
        <v>32.0</v>
      </c>
      <c r="K14" s="146" t="s">
        <v>111</v>
      </c>
      <c r="L14" s="147">
        <f>8+1+32+32+16+6+1</f>
        <v>96</v>
      </c>
      <c r="M14" s="147"/>
      <c r="N14" s="14"/>
      <c r="O14" s="15"/>
    </row>
    <row r="15" ht="32.25" customHeight="1">
      <c r="A15" s="3"/>
      <c r="B15" s="135" t="s">
        <v>112</v>
      </c>
      <c r="C15" s="136" t="s">
        <v>105</v>
      </c>
      <c r="D15" s="128" t="s">
        <v>113</v>
      </c>
      <c r="E15" s="129" t="s">
        <v>114</v>
      </c>
      <c r="F15" s="131">
        <v>8.0</v>
      </c>
      <c r="G15" s="135"/>
      <c r="H15" s="131"/>
      <c r="I15" s="131"/>
      <c r="J15" s="148">
        <v>21.5</v>
      </c>
      <c r="K15" s="149" t="s">
        <v>115</v>
      </c>
      <c r="L15" s="150">
        <v>13.5</v>
      </c>
      <c r="M15" s="151"/>
    </row>
    <row r="16" ht="39.0" customHeight="1">
      <c r="A16" s="3"/>
      <c r="B16" s="64"/>
      <c r="C16" s="64"/>
      <c r="D16" s="128" t="s">
        <v>116</v>
      </c>
      <c r="E16" s="129" t="s">
        <v>114</v>
      </c>
      <c r="F16" s="131">
        <v>13.5</v>
      </c>
      <c r="G16" s="131"/>
      <c r="H16" s="152"/>
      <c r="I16" s="131"/>
      <c r="J16" s="55"/>
      <c r="K16" s="153" t="s">
        <v>117</v>
      </c>
      <c r="L16" s="154">
        <f>40+32+16+4+7+57</f>
        <v>156</v>
      </c>
    </row>
    <row r="17" ht="20.25" customHeight="1">
      <c r="A17" s="3"/>
      <c r="B17" s="155" t="s">
        <v>118</v>
      </c>
      <c r="C17" s="136" t="s">
        <v>119</v>
      </c>
      <c r="D17" s="128" t="s">
        <v>120</v>
      </c>
      <c r="E17" s="129"/>
      <c r="F17" s="156">
        <v>8.0</v>
      </c>
      <c r="G17" s="157"/>
      <c r="H17" s="157"/>
      <c r="I17" s="131"/>
      <c r="J17" s="158">
        <v>32.0</v>
      </c>
      <c r="K17" s="153" t="s">
        <v>121</v>
      </c>
      <c r="L17" s="154">
        <f>4+6+2+7+21+2+24+16</f>
        <v>82</v>
      </c>
    </row>
    <row r="18" ht="19.5" customHeight="1">
      <c r="B18" s="138"/>
      <c r="C18" s="138"/>
      <c r="D18" s="128" t="s">
        <v>122</v>
      </c>
      <c r="E18" s="129" t="s">
        <v>89</v>
      </c>
      <c r="F18" s="156">
        <v>4.0</v>
      </c>
      <c r="G18" s="157"/>
      <c r="H18" s="157"/>
      <c r="I18" s="131"/>
      <c r="J18" s="35"/>
      <c r="K18" s="153" t="s">
        <v>123</v>
      </c>
      <c r="L18" s="14">
        <v>44.0</v>
      </c>
      <c r="M18" s="14"/>
      <c r="N18" s="14"/>
      <c r="O18" s="15"/>
    </row>
    <row r="19" ht="19.5" customHeight="1">
      <c r="B19" s="138"/>
      <c r="C19" s="138"/>
      <c r="D19" s="128" t="s">
        <v>124</v>
      </c>
      <c r="E19" s="129" t="s">
        <v>89</v>
      </c>
      <c r="F19" s="156">
        <v>4.0</v>
      </c>
      <c r="G19" s="157"/>
      <c r="H19" s="157"/>
      <c r="I19" s="131"/>
      <c r="J19" s="35"/>
      <c r="K19" s="159"/>
      <c r="L19" s="14">
        <v>7.0</v>
      </c>
      <c r="M19" s="14"/>
      <c r="N19" s="14"/>
      <c r="O19" s="15"/>
    </row>
    <row r="20" ht="19.5" customHeight="1">
      <c r="B20" s="138"/>
      <c r="C20" s="138"/>
      <c r="D20" s="128" t="s">
        <v>125</v>
      </c>
      <c r="E20" s="129" t="s">
        <v>114</v>
      </c>
      <c r="F20" s="156">
        <v>8.0</v>
      </c>
      <c r="G20" s="157"/>
      <c r="H20" s="157"/>
      <c r="I20" s="131"/>
      <c r="J20" s="35"/>
      <c r="K20" s="159"/>
      <c r="L20" s="14"/>
      <c r="M20" s="14"/>
      <c r="N20" s="14"/>
      <c r="O20" s="15"/>
    </row>
    <row r="21" ht="19.5" customHeight="1">
      <c r="B21" s="138"/>
      <c r="C21" s="138"/>
      <c r="D21" s="160" t="s">
        <v>126</v>
      </c>
      <c r="E21" s="129" t="s">
        <v>114</v>
      </c>
      <c r="F21" s="156">
        <v>4.0</v>
      </c>
      <c r="G21" s="157"/>
      <c r="H21" s="157"/>
      <c r="I21" s="131"/>
      <c r="J21" s="35"/>
      <c r="K21" s="161"/>
      <c r="L21" s="14"/>
      <c r="M21" s="14"/>
      <c r="N21" s="14"/>
      <c r="O21" s="15"/>
    </row>
    <row r="22" ht="19.5" customHeight="1">
      <c r="B22" s="64"/>
      <c r="C22" s="64"/>
      <c r="D22" s="128" t="s">
        <v>127</v>
      </c>
      <c r="E22" s="129" t="s">
        <v>89</v>
      </c>
      <c r="F22" s="156">
        <v>4.0</v>
      </c>
      <c r="G22" s="157"/>
      <c r="H22" s="157"/>
      <c r="I22" s="131"/>
      <c r="J22" s="55"/>
      <c r="K22" s="161"/>
      <c r="L22" s="14"/>
      <c r="M22" s="14"/>
      <c r="N22" s="14"/>
      <c r="O22" s="15"/>
    </row>
    <row r="23" ht="21.0" customHeight="1">
      <c r="A23" s="3"/>
      <c r="B23" s="140" t="s">
        <v>128</v>
      </c>
      <c r="C23" s="128" t="s">
        <v>119</v>
      </c>
      <c r="D23" s="128" t="s">
        <v>129</v>
      </c>
      <c r="E23" s="129"/>
      <c r="F23" s="162">
        <v>32.0</v>
      </c>
      <c r="G23" s="157"/>
      <c r="H23" s="157"/>
      <c r="I23" s="163"/>
      <c r="J23" s="145">
        <v>32.0</v>
      </c>
      <c r="K23" s="164"/>
    </row>
    <row r="24">
      <c r="A24" s="3"/>
      <c r="B24" s="155" t="s">
        <v>130</v>
      </c>
      <c r="C24" s="136" t="s">
        <v>131</v>
      </c>
      <c r="D24" s="128" t="s">
        <v>132</v>
      </c>
      <c r="E24" s="129"/>
      <c r="F24" s="131">
        <v>7.0</v>
      </c>
      <c r="G24" s="157"/>
      <c r="H24" s="157"/>
      <c r="I24" s="131"/>
      <c r="J24" s="135">
        <v>28.0</v>
      </c>
      <c r="K24" s="164"/>
    </row>
    <row r="25">
      <c r="A25" s="3"/>
      <c r="B25" s="138"/>
      <c r="C25" s="138"/>
      <c r="D25" s="128" t="s">
        <v>133</v>
      </c>
      <c r="E25" s="129" t="s">
        <v>89</v>
      </c>
      <c r="F25" s="131">
        <v>10.0</v>
      </c>
      <c r="G25" s="157"/>
      <c r="H25" s="157"/>
      <c r="I25" s="131"/>
      <c r="J25" s="138"/>
      <c r="K25" s="164"/>
    </row>
    <row r="26">
      <c r="A26" s="3"/>
      <c r="B26" s="138"/>
      <c r="C26" s="138"/>
      <c r="D26" s="128" t="s">
        <v>134</v>
      </c>
      <c r="E26" s="129"/>
      <c r="F26" s="131">
        <v>4.0</v>
      </c>
      <c r="G26" s="157"/>
      <c r="H26" s="157"/>
      <c r="I26" s="131"/>
      <c r="J26" s="138"/>
    </row>
    <row r="27">
      <c r="A27" s="3"/>
      <c r="B27" s="64"/>
      <c r="C27" s="64"/>
      <c r="D27" s="128" t="s">
        <v>135</v>
      </c>
      <c r="E27" s="129" t="s">
        <v>89</v>
      </c>
      <c r="F27" s="131">
        <v>7.0</v>
      </c>
      <c r="G27" s="157"/>
      <c r="H27" s="157"/>
      <c r="I27" s="131"/>
      <c r="J27" s="64"/>
    </row>
    <row r="28" ht="33.75" customHeight="1">
      <c r="A28" s="3"/>
      <c r="B28" s="155" t="s">
        <v>136</v>
      </c>
      <c r="C28" s="136" t="s">
        <v>131</v>
      </c>
      <c r="D28" s="128" t="s">
        <v>137</v>
      </c>
      <c r="E28" s="129" t="s">
        <v>114</v>
      </c>
      <c r="F28" s="131">
        <v>4.0</v>
      </c>
      <c r="G28" s="157"/>
      <c r="H28" s="157"/>
      <c r="I28" s="131"/>
      <c r="J28" s="135">
        <v>33.0</v>
      </c>
    </row>
    <row r="29" ht="32.25" customHeight="1">
      <c r="A29" s="3"/>
      <c r="B29" s="138"/>
      <c r="C29" s="138"/>
      <c r="D29" s="128" t="s">
        <v>138</v>
      </c>
      <c r="E29" s="129" t="s">
        <v>114</v>
      </c>
      <c r="F29" s="131">
        <v>7.0</v>
      </c>
      <c r="G29" s="157"/>
      <c r="H29" s="157"/>
      <c r="I29" s="131"/>
      <c r="J29" s="138"/>
    </row>
    <row r="30" ht="27.75" customHeight="1">
      <c r="A30" s="3"/>
      <c r="B30" s="138"/>
      <c r="C30" s="138"/>
      <c r="D30" s="128" t="s">
        <v>139</v>
      </c>
      <c r="E30" s="129" t="s">
        <v>89</v>
      </c>
      <c r="F30" s="131">
        <v>6.0</v>
      </c>
      <c r="G30" s="157"/>
      <c r="H30" s="157"/>
      <c r="I30" s="131"/>
      <c r="J30" s="138"/>
    </row>
    <row r="31" ht="48.75" customHeight="1">
      <c r="A31" s="3"/>
      <c r="B31" s="64"/>
      <c r="C31" s="64"/>
      <c r="D31" s="128" t="s">
        <v>140</v>
      </c>
      <c r="E31" s="129" t="s">
        <v>114</v>
      </c>
      <c r="F31" s="131">
        <v>16.0</v>
      </c>
      <c r="G31" s="157"/>
      <c r="H31" s="157"/>
      <c r="I31" s="131"/>
      <c r="J31" s="64"/>
    </row>
    <row r="32">
      <c r="A32" s="3"/>
      <c r="B32" s="140" t="s">
        <v>141</v>
      </c>
      <c r="C32" s="128" t="s">
        <v>131</v>
      </c>
      <c r="D32" s="128" t="s">
        <v>142</v>
      </c>
      <c r="E32" s="129" t="s">
        <v>114</v>
      </c>
      <c r="F32" s="131">
        <v>32.0</v>
      </c>
      <c r="G32" s="157"/>
      <c r="H32" s="157"/>
      <c r="I32" s="131"/>
      <c r="J32" s="131">
        <v>32.0</v>
      </c>
    </row>
    <row r="33">
      <c r="A33" s="3"/>
      <c r="B33" s="155" t="s">
        <v>143</v>
      </c>
      <c r="C33" s="136" t="s">
        <v>144</v>
      </c>
      <c r="D33" s="128" t="s">
        <v>145</v>
      </c>
      <c r="E33" s="129" t="s">
        <v>89</v>
      </c>
      <c r="F33" s="131">
        <v>12.0</v>
      </c>
      <c r="G33" s="157"/>
      <c r="H33" s="157"/>
      <c r="I33" s="131"/>
      <c r="J33" s="135">
        <v>21.0</v>
      </c>
    </row>
    <row r="34">
      <c r="A34" s="3"/>
      <c r="B34" s="138"/>
      <c r="C34" s="138"/>
      <c r="D34" s="128" t="s">
        <v>146</v>
      </c>
      <c r="E34" s="129" t="s">
        <v>89</v>
      </c>
      <c r="F34" s="131">
        <v>6.0</v>
      </c>
      <c r="G34" s="157"/>
      <c r="H34" s="157"/>
      <c r="I34" s="131"/>
      <c r="J34" s="138"/>
    </row>
    <row r="35">
      <c r="A35" s="3"/>
      <c r="B35" s="138"/>
      <c r="C35" s="138"/>
      <c r="D35" s="128" t="s">
        <v>147</v>
      </c>
      <c r="E35" s="129" t="s">
        <v>89</v>
      </c>
      <c r="F35" s="131">
        <v>2.0</v>
      </c>
      <c r="G35" s="157"/>
      <c r="H35" s="157"/>
      <c r="I35" s="131"/>
      <c r="J35" s="138"/>
    </row>
    <row r="36">
      <c r="A36" s="3"/>
      <c r="B36" s="64"/>
      <c r="C36" s="64"/>
      <c r="D36" s="128" t="s">
        <v>148</v>
      </c>
      <c r="E36" s="129" t="s">
        <v>89</v>
      </c>
      <c r="F36" s="131">
        <v>1.0</v>
      </c>
      <c r="G36" s="157"/>
      <c r="H36" s="157"/>
      <c r="I36" s="131"/>
      <c r="J36" s="64"/>
    </row>
    <row r="37">
      <c r="A37" s="3"/>
      <c r="B37" s="155" t="s">
        <v>149</v>
      </c>
      <c r="C37" s="136" t="s">
        <v>150</v>
      </c>
      <c r="D37" s="128" t="s">
        <v>151</v>
      </c>
      <c r="E37" s="165"/>
      <c r="F37" s="131">
        <v>4.0</v>
      </c>
      <c r="G37" s="157"/>
      <c r="H37" s="157"/>
      <c r="I37" s="131"/>
      <c r="J37" s="135">
        <v>24.0</v>
      </c>
    </row>
    <row r="38">
      <c r="A38" s="3"/>
      <c r="B38" s="138"/>
      <c r="C38" s="138"/>
      <c r="D38" s="166" t="s">
        <v>152</v>
      </c>
      <c r="E38" s="167" t="s">
        <v>89</v>
      </c>
      <c r="F38" s="162">
        <v>8.0</v>
      </c>
      <c r="G38" s="168"/>
      <c r="H38" s="169"/>
      <c r="I38" s="169"/>
      <c r="J38" s="138"/>
    </row>
    <row r="39">
      <c r="A39" s="3"/>
      <c r="B39" s="64"/>
      <c r="C39" s="64"/>
      <c r="D39" s="26" t="s">
        <v>153</v>
      </c>
      <c r="E39" s="170" t="s">
        <v>89</v>
      </c>
      <c r="F39" s="162">
        <v>12.0</v>
      </c>
      <c r="G39" s="168"/>
      <c r="H39" s="169"/>
      <c r="I39" s="169"/>
      <c r="J39" s="64"/>
    </row>
    <row r="40">
      <c r="A40" s="3"/>
      <c r="B40" s="171" t="s">
        <v>154</v>
      </c>
      <c r="C40" s="172" t="s">
        <v>155</v>
      </c>
      <c r="D40" s="26" t="s">
        <v>156</v>
      </c>
      <c r="E40" s="173" t="s">
        <v>114</v>
      </c>
      <c r="F40" s="162">
        <v>3.0</v>
      </c>
      <c r="G40" s="168"/>
      <c r="H40" s="169"/>
      <c r="I40" s="169"/>
      <c r="J40" s="174">
        <v>38.0</v>
      </c>
    </row>
    <row r="41">
      <c r="A41" s="3"/>
      <c r="B41" s="138"/>
      <c r="C41" s="175"/>
      <c r="D41" s="26" t="s">
        <v>122</v>
      </c>
      <c r="E41" s="176" t="s">
        <v>114</v>
      </c>
      <c r="F41" s="162">
        <v>2.0</v>
      </c>
      <c r="G41" s="177"/>
      <c r="H41" s="178"/>
      <c r="I41" s="179"/>
      <c r="J41" s="175"/>
    </row>
    <row r="42">
      <c r="A42" s="3"/>
      <c r="B42" s="138"/>
      <c r="C42" s="175"/>
      <c r="D42" s="26" t="s">
        <v>157</v>
      </c>
      <c r="E42" s="180" t="s">
        <v>114</v>
      </c>
      <c r="F42" s="162">
        <v>3.0</v>
      </c>
      <c r="G42" s="177"/>
      <c r="H42" s="178"/>
      <c r="I42" s="181"/>
      <c r="J42" s="175"/>
    </row>
    <row r="43">
      <c r="A43" s="3"/>
      <c r="B43" s="138"/>
      <c r="C43" s="175"/>
      <c r="D43" s="182" t="s">
        <v>158</v>
      </c>
      <c r="E43" s="176" t="s">
        <v>114</v>
      </c>
      <c r="F43" s="183">
        <v>2.0</v>
      </c>
      <c r="G43" s="177"/>
      <c r="H43" s="178"/>
      <c r="I43" s="181"/>
      <c r="J43" s="175"/>
    </row>
    <row r="44">
      <c r="A44" s="3"/>
      <c r="B44" s="138"/>
      <c r="C44" s="175"/>
      <c r="D44" s="182" t="s">
        <v>159</v>
      </c>
      <c r="E44" s="180" t="s">
        <v>114</v>
      </c>
      <c r="F44" s="183">
        <v>20.0</v>
      </c>
      <c r="G44" s="177"/>
      <c r="H44" s="178"/>
      <c r="I44" s="181"/>
      <c r="J44" s="175"/>
    </row>
    <row r="45">
      <c r="A45" s="3"/>
      <c r="B45" s="64"/>
      <c r="C45" s="134"/>
      <c r="D45" s="182" t="s">
        <v>160</v>
      </c>
      <c r="E45" s="180"/>
      <c r="F45" s="183">
        <v>8.0</v>
      </c>
      <c r="G45" s="177"/>
      <c r="H45" s="178"/>
      <c r="I45" s="181"/>
      <c r="J45" s="134"/>
    </row>
    <row r="46">
      <c r="A46" s="3"/>
      <c r="B46" s="184" t="s">
        <v>161</v>
      </c>
      <c r="C46" s="185" t="s">
        <v>155</v>
      </c>
      <c r="D46" s="186" t="s">
        <v>162</v>
      </c>
      <c r="E46" s="187"/>
      <c r="F46" s="188">
        <v>2.0</v>
      </c>
      <c r="G46" s="189"/>
      <c r="H46" s="190"/>
      <c r="I46" s="28"/>
      <c r="J46" s="191">
        <v>27.0</v>
      </c>
    </row>
    <row r="47">
      <c r="A47" s="3"/>
      <c r="B47" s="64"/>
      <c r="C47" s="134"/>
      <c r="D47" s="182" t="s">
        <v>163</v>
      </c>
      <c r="E47" s="192" t="s">
        <v>114</v>
      </c>
      <c r="F47" s="188">
        <v>25.0</v>
      </c>
      <c r="G47" s="189"/>
      <c r="H47" s="190"/>
      <c r="I47" s="28"/>
      <c r="J47" s="134"/>
    </row>
    <row r="48">
      <c r="A48" s="3"/>
      <c r="B48" s="193" t="s">
        <v>164</v>
      </c>
      <c r="C48" s="185" t="s">
        <v>155</v>
      </c>
      <c r="D48" s="26" t="s">
        <v>126</v>
      </c>
      <c r="E48" s="194" t="s">
        <v>89</v>
      </c>
      <c r="F48" s="188">
        <v>12.0</v>
      </c>
      <c r="G48" s="189"/>
      <c r="H48" s="195"/>
      <c r="I48" s="28"/>
      <c r="J48" s="191">
        <v>23.0</v>
      </c>
    </row>
    <row r="49">
      <c r="A49" s="3"/>
      <c r="B49" s="138"/>
      <c r="C49" s="175"/>
      <c r="D49" s="26" t="s">
        <v>165</v>
      </c>
      <c r="E49" s="194" t="s">
        <v>89</v>
      </c>
      <c r="F49" s="188">
        <v>3.0</v>
      </c>
      <c r="G49" s="189"/>
      <c r="H49" s="190"/>
      <c r="I49" s="190"/>
      <c r="J49" s="175"/>
    </row>
    <row r="50">
      <c r="A50" s="3"/>
      <c r="B50" s="64"/>
      <c r="C50" s="134"/>
      <c r="D50" s="26" t="s">
        <v>166</v>
      </c>
      <c r="E50" s="194" t="s">
        <v>89</v>
      </c>
      <c r="F50" s="188">
        <v>8.0</v>
      </c>
      <c r="G50" s="189"/>
      <c r="H50" s="190"/>
      <c r="I50" s="190"/>
      <c r="J50" s="134"/>
    </row>
    <row r="51">
      <c r="A51" s="3"/>
      <c r="B51" s="196" t="s">
        <v>167</v>
      </c>
      <c r="C51" s="197" t="s">
        <v>155</v>
      </c>
      <c r="D51" s="198" t="s">
        <v>168</v>
      </c>
      <c r="E51" s="199" t="s">
        <v>89</v>
      </c>
      <c r="F51" s="188">
        <v>32.0</v>
      </c>
      <c r="G51" s="189"/>
      <c r="H51" s="190"/>
      <c r="I51" s="200"/>
      <c r="J51" s="201">
        <v>32.0</v>
      </c>
    </row>
    <row r="52">
      <c r="A52" s="3"/>
      <c r="B52" s="196" t="s">
        <v>169</v>
      </c>
      <c r="C52" s="197" t="s">
        <v>155</v>
      </c>
      <c r="D52" s="182" t="s">
        <v>170</v>
      </c>
      <c r="E52" s="199" t="s">
        <v>89</v>
      </c>
      <c r="F52" s="188">
        <v>32.0</v>
      </c>
      <c r="G52" s="202"/>
      <c r="H52" s="203"/>
      <c r="I52" s="204"/>
      <c r="J52" s="201">
        <v>32.0</v>
      </c>
    </row>
    <row r="53">
      <c r="A53" s="3"/>
      <c r="B53" s="205" t="s">
        <v>171</v>
      </c>
      <c r="C53" s="206" t="s">
        <v>155</v>
      </c>
      <c r="D53" s="207" t="s">
        <v>172</v>
      </c>
      <c r="E53" s="208" t="s">
        <v>114</v>
      </c>
      <c r="F53" s="183">
        <v>16.0</v>
      </c>
      <c r="G53" s="203"/>
      <c r="H53" s="202"/>
      <c r="I53" s="209"/>
      <c r="J53" s="210">
        <v>32.0</v>
      </c>
    </row>
    <row r="54">
      <c r="A54" s="3"/>
      <c r="B54" s="64"/>
      <c r="C54" s="134"/>
      <c r="D54" s="207" t="s">
        <v>173</v>
      </c>
      <c r="E54" s="199" t="s">
        <v>114</v>
      </c>
      <c r="F54" s="183">
        <v>16.0</v>
      </c>
      <c r="G54" s="203"/>
      <c r="H54" s="211"/>
      <c r="I54" s="179"/>
      <c r="J54" s="134"/>
    </row>
    <row r="55" ht="33.0" customHeight="1">
      <c r="A55" s="3"/>
      <c r="B55" s="193" t="s">
        <v>174</v>
      </c>
      <c r="C55" s="212" t="s">
        <v>155</v>
      </c>
      <c r="D55" s="213" t="s">
        <v>175</v>
      </c>
      <c r="E55" s="199" t="s">
        <v>114</v>
      </c>
      <c r="F55" s="28">
        <v>7.0</v>
      </c>
      <c r="G55" s="214">
        <v>1.0</v>
      </c>
      <c r="H55" s="81"/>
      <c r="I55" s="215"/>
      <c r="J55" s="210">
        <v>29.5</v>
      </c>
    </row>
    <row r="56">
      <c r="A56" s="3"/>
      <c r="B56" s="138"/>
      <c r="C56" s="175"/>
      <c r="D56" s="213" t="s">
        <v>176</v>
      </c>
      <c r="E56" s="208" t="s">
        <v>89</v>
      </c>
      <c r="F56" s="183">
        <v>4.0</v>
      </c>
      <c r="G56" s="216"/>
      <c r="H56" s="81"/>
      <c r="I56" s="217"/>
      <c r="J56" s="175"/>
    </row>
    <row r="57">
      <c r="A57" s="3"/>
      <c r="B57" s="138"/>
      <c r="C57" s="175"/>
      <c r="D57" s="213" t="s">
        <v>177</v>
      </c>
      <c r="E57" s="199" t="s">
        <v>114</v>
      </c>
      <c r="F57" s="183">
        <v>5.0</v>
      </c>
      <c r="G57" s="216"/>
      <c r="H57" s="81"/>
      <c r="I57" s="217"/>
      <c r="J57" s="175"/>
    </row>
    <row r="58">
      <c r="A58" s="3"/>
      <c r="B58" s="138"/>
      <c r="C58" s="175"/>
      <c r="D58" s="213" t="s">
        <v>178</v>
      </c>
      <c r="E58" s="208" t="s">
        <v>89</v>
      </c>
      <c r="F58" s="183">
        <v>0.5</v>
      </c>
      <c r="G58" s="216"/>
      <c r="H58" s="81"/>
      <c r="I58" s="217"/>
      <c r="J58" s="175"/>
    </row>
    <row r="59">
      <c r="A59" s="3"/>
      <c r="B59" s="138"/>
      <c r="C59" s="175"/>
      <c r="D59" s="213" t="s">
        <v>179</v>
      </c>
      <c r="E59" s="199" t="s">
        <v>114</v>
      </c>
      <c r="F59" s="183">
        <v>7.0</v>
      </c>
      <c r="G59" s="216"/>
      <c r="H59" s="81"/>
      <c r="I59" s="217"/>
      <c r="J59" s="175"/>
    </row>
    <row r="60">
      <c r="A60" s="3"/>
      <c r="B60" s="64"/>
      <c r="C60" s="134"/>
      <c r="D60" s="213" t="s">
        <v>180</v>
      </c>
      <c r="E60" s="208" t="s">
        <v>89</v>
      </c>
      <c r="F60" s="183">
        <v>6.0</v>
      </c>
      <c r="G60" s="216"/>
      <c r="H60" s="81"/>
      <c r="I60" s="217"/>
      <c r="J60" s="134"/>
    </row>
    <row r="61">
      <c r="A61" s="3"/>
      <c r="B61" s="218" t="s">
        <v>181</v>
      </c>
      <c r="C61" s="185" t="s">
        <v>182</v>
      </c>
      <c r="D61" s="26" t="s">
        <v>183</v>
      </c>
      <c r="E61" s="199" t="s">
        <v>89</v>
      </c>
      <c r="F61" s="219">
        <v>8.0</v>
      </c>
      <c r="G61" s="216"/>
      <c r="H61" s="81"/>
      <c r="I61" s="220"/>
      <c r="J61" s="221">
        <v>32.0</v>
      </c>
    </row>
    <row r="62">
      <c r="A62" s="3"/>
      <c r="B62" s="138"/>
      <c r="C62" s="175"/>
      <c r="D62" s="26" t="s">
        <v>184</v>
      </c>
      <c r="E62" s="199"/>
      <c r="F62" s="219">
        <v>8.0</v>
      </c>
      <c r="G62" s="216"/>
      <c r="H62" s="81"/>
      <c r="I62" s="28" t="s">
        <v>185</v>
      </c>
      <c r="J62" s="175"/>
    </row>
    <row r="63">
      <c r="A63" s="3"/>
      <c r="B63" s="138"/>
      <c r="C63" s="175"/>
      <c r="D63" s="26" t="s">
        <v>186</v>
      </c>
      <c r="E63" s="199" t="s">
        <v>89</v>
      </c>
      <c r="F63" s="219">
        <v>8.0</v>
      </c>
      <c r="G63" s="216"/>
      <c r="H63" s="81"/>
      <c r="I63" s="190"/>
      <c r="J63" s="175"/>
    </row>
    <row r="64">
      <c r="A64" s="3"/>
      <c r="B64" s="64"/>
      <c r="C64" s="134"/>
      <c r="D64" s="26" t="s">
        <v>187</v>
      </c>
      <c r="E64" s="199"/>
      <c r="F64" s="219">
        <v>8.0</v>
      </c>
      <c r="G64" s="216"/>
      <c r="H64" s="81"/>
      <c r="I64" s="162" t="s">
        <v>188</v>
      </c>
      <c r="J64" s="134"/>
    </row>
    <row r="65">
      <c r="A65" s="3"/>
      <c r="B65" s="218" t="s">
        <v>189</v>
      </c>
      <c r="C65" s="212" t="s">
        <v>182</v>
      </c>
      <c r="D65" s="213" t="s">
        <v>190</v>
      </c>
      <c r="E65" s="199" t="s">
        <v>89</v>
      </c>
      <c r="F65" s="162">
        <v>25.0</v>
      </c>
      <c r="G65" s="214">
        <v>2.0</v>
      </c>
      <c r="H65" s="81"/>
      <c r="I65" s="220"/>
      <c r="J65" s="221">
        <v>26.0</v>
      </c>
    </row>
    <row r="66">
      <c r="A66" s="3"/>
      <c r="B66" s="64"/>
      <c r="C66" s="134"/>
      <c r="D66" s="213" t="s">
        <v>191</v>
      </c>
      <c r="E66" s="199" t="s">
        <v>89</v>
      </c>
      <c r="F66" s="162">
        <v>1.0</v>
      </c>
      <c r="G66" s="216"/>
      <c r="H66" s="81"/>
      <c r="I66" s="220"/>
      <c r="J66" s="134"/>
    </row>
    <row r="67">
      <c r="A67" s="3"/>
      <c r="B67" s="222" t="s">
        <v>192</v>
      </c>
      <c r="C67" s="223"/>
      <c r="D67" s="223"/>
      <c r="E67" s="224"/>
      <c r="F67" s="224"/>
      <c r="G67" s="224"/>
      <c r="H67" s="224"/>
      <c r="I67" s="224"/>
      <c r="J67" s="225">
        <v>688.5</v>
      </c>
    </row>
    <row r="68">
      <c r="A68" s="3"/>
      <c r="B68" s="226"/>
      <c r="C68" s="227"/>
      <c r="D68" s="227"/>
      <c r="E68" s="227"/>
      <c r="F68" s="228"/>
      <c r="G68" s="227"/>
      <c r="H68" s="227"/>
      <c r="I68" s="229"/>
      <c r="J68" s="227"/>
    </row>
    <row r="69">
      <c r="A69" s="3"/>
      <c r="B69" s="226"/>
      <c r="C69" s="227"/>
      <c r="D69" s="227"/>
      <c r="E69" s="227"/>
      <c r="F69" s="228"/>
      <c r="G69" s="230">
        <v>96.0</v>
      </c>
      <c r="H69" s="227"/>
      <c r="I69" s="229"/>
      <c r="J69" s="227"/>
    </row>
    <row r="70">
      <c r="A70" s="3"/>
      <c r="B70" s="226"/>
      <c r="C70" s="227"/>
      <c r="D70" s="227"/>
      <c r="E70" s="227"/>
      <c r="F70" s="228"/>
      <c r="G70" s="227"/>
      <c r="H70" s="227"/>
      <c r="I70" s="229"/>
      <c r="J70" s="227"/>
    </row>
    <row r="71">
      <c r="A71" s="3"/>
      <c r="B71" s="226"/>
      <c r="C71" s="227"/>
      <c r="D71" s="227"/>
      <c r="E71" s="227"/>
      <c r="F71" s="228"/>
      <c r="G71" s="227"/>
      <c r="H71" s="227"/>
      <c r="I71" s="229"/>
      <c r="J71" s="227"/>
    </row>
    <row r="72">
      <c r="A72" s="3"/>
      <c r="B72" s="226"/>
      <c r="C72" s="227"/>
      <c r="D72" s="227"/>
      <c r="E72" s="227"/>
      <c r="F72" s="228"/>
      <c r="G72" s="227"/>
      <c r="H72" s="227"/>
      <c r="I72" s="229"/>
      <c r="J72" s="227"/>
    </row>
    <row r="73">
      <c r="A73" s="3"/>
      <c r="B73" s="226"/>
      <c r="C73" s="227"/>
      <c r="D73" s="227"/>
      <c r="E73" s="227"/>
      <c r="F73" s="228"/>
      <c r="G73" s="227"/>
      <c r="H73" s="227"/>
      <c r="I73" s="229"/>
      <c r="J73" s="227"/>
    </row>
    <row r="74">
      <c r="A74" s="3"/>
      <c r="B74" s="226"/>
      <c r="C74" s="227"/>
      <c r="D74" s="227"/>
      <c r="E74" s="227"/>
      <c r="F74" s="228"/>
      <c r="G74" s="227"/>
      <c r="H74" s="227"/>
      <c r="I74" s="229"/>
      <c r="J74" s="227"/>
    </row>
    <row r="75">
      <c r="A75" s="3"/>
      <c r="B75" s="3"/>
      <c r="C75" s="3"/>
      <c r="D75" s="3"/>
      <c r="E75" s="3"/>
      <c r="F75" s="231"/>
      <c r="G75" s="3"/>
      <c r="H75" s="3"/>
      <c r="I75" s="232"/>
      <c r="J75" s="3"/>
      <c r="K75" s="3"/>
      <c r="L75" s="2"/>
      <c r="M75" s="2"/>
      <c r="N75" s="2"/>
      <c r="O75" s="2"/>
      <c r="P75" s="2"/>
      <c r="S75" s="2"/>
    </row>
    <row r="76">
      <c r="A76" s="3"/>
      <c r="B76" s="3"/>
      <c r="C76" s="3"/>
      <c r="D76" s="3"/>
      <c r="E76" s="3"/>
      <c r="F76" s="231"/>
      <c r="G76" s="3"/>
      <c r="H76" s="3"/>
      <c r="I76" s="232"/>
      <c r="J76" s="3"/>
      <c r="K76" s="3"/>
    </row>
    <row r="77">
      <c r="A77" s="3"/>
      <c r="B77" s="3"/>
      <c r="C77" s="3"/>
      <c r="D77" s="3"/>
      <c r="E77" s="3"/>
      <c r="F77" s="231"/>
      <c r="G77" s="3"/>
      <c r="H77" s="3"/>
      <c r="I77" s="232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232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232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232"/>
      <c r="J80" s="3"/>
      <c r="K80" s="3"/>
      <c r="L80" s="117" t="s">
        <v>193</v>
      </c>
      <c r="M80" s="117" t="s">
        <v>75</v>
      </c>
      <c r="N80" s="117" t="s">
        <v>76</v>
      </c>
      <c r="O80" s="118" t="s">
        <v>77</v>
      </c>
    </row>
    <row r="81">
      <c r="A81" s="3"/>
      <c r="B81" s="3"/>
      <c r="C81" s="3"/>
      <c r="D81" s="3"/>
      <c r="E81" s="3"/>
      <c r="F81" s="3"/>
      <c r="G81" s="3"/>
      <c r="H81" s="3"/>
      <c r="I81" s="232"/>
      <c r="J81" s="3"/>
      <c r="K81" s="3"/>
      <c r="L81" s="137"/>
      <c r="M81" s="20"/>
      <c r="N81" s="20"/>
      <c r="O81" s="21"/>
    </row>
    <row r="82">
      <c r="A82" s="3"/>
      <c r="B82" s="3"/>
      <c r="C82" s="3"/>
      <c r="D82" s="3"/>
      <c r="E82" s="3"/>
      <c r="F82" s="3"/>
      <c r="G82" s="3"/>
      <c r="H82" s="3"/>
      <c r="I82" s="232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232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232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232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232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232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232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232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232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232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232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232"/>
      <c r="J93" s="3"/>
      <c r="K93" s="3"/>
      <c r="L93" s="117"/>
      <c r="M93" s="117"/>
      <c r="N93" s="117"/>
      <c r="O93" s="118"/>
    </row>
    <row r="94">
      <c r="A94" s="3"/>
      <c r="B94" s="3"/>
      <c r="C94" s="3"/>
      <c r="D94" s="3"/>
      <c r="E94" s="3"/>
      <c r="F94" s="3"/>
      <c r="G94" s="3"/>
      <c r="H94" s="3"/>
      <c r="I94" s="232"/>
      <c r="J94" s="3"/>
      <c r="K94" s="3"/>
      <c r="L94" s="137"/>
      <c r="M94" s="20"/>
      <c r="N94" s="20"/>
      <c r="O94" s="21"/>
    </row>
    <row r="95">
      <c r="A95" s="3"/>
      <c r="B95" s="3"/>
      <c r="C95" s="3"/>
      <c r="D95" s="3"/>
      <c r="E95" s="3"/>
      <c r="F95" s="3"/>
      <c r="G95" s="3"/>
      <c r="H95" s="3"/>
      <c r="I95" s="232"/>
      <c r="J95" s="3"/>
      <c r="K95" s="3"/>
      <c r="L95" s="137"/>
      <c r="M95" s="20"/>
      <c r="N95" s="20"/>
      <c r="O95" s="21"/>
      <c r="P95" s="34"/>
    </row>
    <row r="96">
      <c r="A96" s="3"/>
      <c r="B96" s="3"/>
      <c r="C96" s="3"/>
      <c r="D96" s="3"/>
      <c r="E96" s="3"/>
      <c r="F96" s="3"/>
      <c r="G96" s="3"/>
      <c r="H96" s="3"/>
      <c r="I96" s="232"/>
      <c r="J96" s="3"/>
      <c r="K96" s="3"/>
      <c r="L96" s="20"/>
      <c r="M96" s="20"/>
      <c r="N96" s="20"/>
      <c r="O96" s="21"/>
    </row>
    <row r="97">
      <c r="A97" s="3"/>
      <c r="B97" s="3"/>
      <c r="C97" s="3"/>
      <c r="D97" s="3"/>
      <c r="E97" s="3"/>
      <c r="F97" s="3"/>
      <c r="G97" s="3"/>
      <c r="H97" s="3"/>
      <c r="I97" s="232"/>
      <c r="J97" s="3"/>
      <c r="K97" s="3"/>
      <c r="L97" s="137"/>
      <c r="M97" s="20"/>
      <c r="N97" s="20"/>
      <c r="O97" s="21"/>
    </row>
    <row r="98">
      <c r="A98" s="3"/>
      <c r="B98" s="3"/>
      <c r="C98" s="3"/>
      <c r="D98" s="3"/>
      <c r="E98" s="3"/>
      <c r="F98" s="3"/>
      <c r="G98" s="3"/>
      <c r="H98" s="3"/>
      <c r="I98" s="232"/>
      <c r="J98" s="3"/>
      <c r="K98" s="3"/>
      <c r="M98" s="117"/>
      <c r="N98" s="117"/>
      <c r="O98" s="118"/>
    </row>
    <row r="99">
      <c r="A99" s="3"/>
      <c r="B99" s="3"/>
      <c r="C99" s="3"/>
      <c r="D99" s="3"/>
      <c r="E99" s="3"/>
      <c r="F99" s="3"/>
      <c r="G99" s="3"/>
      <c r="H99" s="3"/>
      <c r="I99" s="232"/>
      <c r="J99" s="3"/>
      <c r="K99" s="3"/>
      <c r="L99" s="117"/>
      <c r="M99" s="117"/>
      <c r="N99" s="117"/>
      <c r="O99" s="118"/>
    </row>
    <row r="100">
      <c r="A100" s="3"/>
      <c r="B100" s="3"/>
      <c r="C100" s="3"/>
      <c r="D100" s="3"/>
      <c r="E100" s="3"/>
      <c r="F100" s="3"/>
      <c r="G100" s="3"/>
      <c r="H100" s="3"/>
      <c r="I100" s="232"/>
      <c r="J100" s="3"/>
      <c r="K100" s="3"/>
      <c r="L100" s="117"/>
      <c r="M100" s="117"/>
      <c r="N100" s="117"/>
      <c r="O100" s="118"/>
    </row>
    <row r="101">
      <c r="A101" s="3"/>
      <c r="B101" s="3"/>
      <c r="C101" s="3"/>
      <c r="D101" s="3"/>
      <c r="E101" s="3"/>
      <c r="F101" s="3"/>
      <c r="G101" s="3"/>
      <c r="H101" s="3"/>
      <c r="I101" s="232"/>
      <c r="J101" s="3"/>
      <c r="K101" s="3"/>
      <c r="L101" s="117"/>
      <c r="M101" s="117"/>
      <c r="N101" s="117"/>
      <c r="O101" s="118"/>
    </row>
    <row r="102">
      <c r="A102" s="3"/>
      <c r="B102" s="3"/>
      <c r="C102" s="3"/>
      <c r="D102" s="3"/>
      <c r="E102" s="3"/>
      <c r="F102" s="3"/>
      <c r="G102" s="3"/>
      <c r="H102" s="3"/>
      <c r="I102" s="232"/>
      <c r="J102" s="3"/>
      <c r="K102" s="3"/>
      <c r="L102" s="14"/>
      <c r="M102" s="14"/>
      <c r="N102" s="14"/>
      <c r="O102" s="15"/>
    </row>
    <row r="103">
      <c r="A103" s="3"/>
      <c r="B103" s="3"/>
      <c r="C103" s="3"/>
      <c r="D103" s="3"/>
      <c r="E103" s="3"/>
      <c r="F103" s="3"/>
      <c r="G103" s="3"/>
      <c r="H103" s="3"/>
      <c r="I103" s="232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232"/>
      <c r="J104" s="3"/>
      <c r="K104" s="3"/>
      <c r="L104" s="117"/>
      <c r="M104" s="117"/>
      <c r="N104" s="117"/>
      <c r="O104" s="118"/>
    </row>
    <row r="105">
      <c r="A105" s="3"/>
      <c r="B105" s="3"/>
      <c r="C105" s="3"/>
      <c r="D105" s="3"/>
      <c r="E105" s="3"/>
      <c r="F105" s="3"/>
      <c r="G105" s="3"/>
      <c r="H105" s="3"/>
      <c r="I105" s="232"/>
      <c r="J105" s="3"/>
      <c r="K105" s="3"/>
      <c r="L105" s="137"/>
      <c r="M105" s="20"/>
      <c r="N105" s="20"/>
      <c r="O105" s="21"/>
    </row>
    <row r="106">
      <c r="A106" s="3"/>
      <c r="B106" s="3"/>
      <c r="C106" s="3"/>
      <c r="D106" s="3"/>
      <c r="E106" s="3"/>
      <c r="F106" s="3"/>
      <c r="G106" s="3"/>
      <c r="H106" s="3"/>
      <c r="I106" s="232"/>
      <c r="J106" s="3"/>
      <c r="K106" s="3"/>
      <c r="L106" s="20"/>
      <c r="M106" s="20"/>
      <c r="N106" s="20"/>
      <c r="O106" s="21"/>
    </row>
    <row r="107">
      <c r="A107" s="3"/>
      <c r="B107" s="3"/>
      <c r="C107" s="3"/>
      <c r="D107" s="3"/>
      <c r="E107" s="3"/>
      <c r="F107" s="3"/>
      <c r="G107" s="3"/>
      <c r="H107" s="3"/>
      <c r="I107" s="232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232"/>
      <c r="J108" s="3"/>
      <c r="K108" s="3"/>
      <c r="P108" s="119">
        <f>1-O105</f>
        <v>1</v>
      </c>
    </row>
    <row r="109">
      <c r="A109" s="3"/>
      <c r="B109" s="3"/>
      <c r="C109" s="3"/>
      <c r="D109" s="3"/>
      <c r="E109" s="3"/>
      <c r="F109" s="3"/>
      <c r="G109" s="3"/>
      <c r="H109" s="3"/>
      <c r="I109" s="232"/>
      <c r="J109" s="3"/>
      <c r="K109" s="3"/>
      <c r="L109" s="117" t="s">
        <v>193</v>
      </c>
      <c r="M109" s="117" t="s">
        <v>75</v>
      </c>
      <c r="N109" s="117" t="s">
        <v>76</v>
      </c>
      <c r="O109" s="118" t="s">
        <v>77</v>
      </c>
    </row>
    <row r="110">
      <c r="A110" s="3"/>
      <c r="B110" s="3"/>
      <c r="C110" s="3"/>
      <c r="D110" s="3"/>
      <c r="E110" s="3"/>
      <c r="F110" s="3"/>
      <c r="G110" s="3"/>
      <c r="H110" s="3"/>
      <c r="I110" s="232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232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232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232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232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232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232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232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232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232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232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232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232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232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232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232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232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232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232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232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232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232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232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232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232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232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232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232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232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232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232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232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232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232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232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232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232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232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232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232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232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232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232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232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232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039">
      <c r="R1039" s="233"/>
      <c r="S1039" s="233"/>
    </row>
  </sheetData>
  <mergeCells count="51">
    <mergeCell ref="B2:D2"/>
    <mergeCell ref="B6:B7"/>
    <mergeCell ref="C6:C7"/>
    <mergeCell ref="J6:J7"/>
    <mergeCell ref="K6:K7"/>
    <mergeCell ref="C8:C10"/>
    <mergeCell ref="J8:J10"/>
    <mergeCell ref="B8:B10"/>
    <mergeCell ref="B11:B12"/>
    <mergeCell ref="C11:C12"/>
    <mergeCell ref="B15:B16"/>
    <mergeCell ref="C15:C16"/>
    <mergeCell ref="B17:B22"/>
    <mergeCell ref="C17:C22"/>
    <mergeCell ref="B24:B27"/>
    <mergeCell ref="C24:C27"/>
    <mergeCell ref="B28:B31"/>
    <mergeCell ref="C28:C31"/>
    <mergeCell ref="B33:B36"/>
    <mergeCell ref="C33:C36"/>
    <mergeCell ref="C37:C39"/>
    <mergeCell ref="J40:J45"/>
    <mergeCell ref="J46:J47"/>
    <mergeCell ref="J48:J50"/>
    <mergeCell ref="J53:J54"/>
    <mergeCell ref="J55:J60"/>
    <mergeCell ref="J61:J64"/>
    <mergeCell ref="J65:J66"/>
    <mergeCell ref="J11:J12"/>
    <mergeCell ref="J15:J16"/>
    <mergeCell ref="J17:J22"/>
    <mergeCell ref="J24:J27"/>
    <mergeCell ref="J28:J31"/>
    <mergeCell ref="J33:J36"/>
    <mergeCell ref="J37:J39"/>
    <mergeCell ref="B37:B39"/>
    <mergeCell ref="B40:B45"/>
    <mergeCell ref="C40:C45"/>
    <mergeCell ref="B46:B47"/>
    <mergeCell ref="C46:C47"/>
    <mergeCell ref="B48:B50"/>
    <mergeCell ref="C48:C50"/>
    <mergeCell ref="C65:C66"/>
    <mergeCell ref="B67:D67"/>
    <mergeCell ref="B53:B54"/>
    <mergeCell ref="C53:C54"/>
    <mergeCell ref="B55:B60"/>
    <mergeCell ref="C55:C60"/>
    <mergeCell ref="B61:B64"/>
    <mergeCell ref="C61:C64"/>
    <mergeCell ref="B65:B6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