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er1" sheetId="1" r:id="rId1"/>
  </sheets>
  <calcPr calcId="124519" fullCalcOnLoad="1"/>
</workbook>
</file>

<file path=xl/sharedStrings.xml><?xml version="1.0" encoding="utf-8"?>
<sst xmlns="http://schemas.openxmlformats.org/spreadsheetml/2006/main" count="160" uniqueCount="38">
  <si>
    <t>name</t>
  </si>
  <si>
    <t>time</t>
  </si>
  <si>
    <t>name_list</t>
  </si>
  <si>
    <t>result</t>
  </si>
  <si>
    <t>OscarS</t>
  </si>
  <si>
    <t>VincentL</t>
  </si>
  <si>
    <t>ZhaoC</t>
  </si>
  <si>
    <t>PaulJ</t>
  </si>
  <si>
    <t>JasonL</t>
  </si>
  <si>
    <t>EddieL</t>
  </si>
  <si>
    <t>KamilL</t>
  </si>
  <si>
    <t>JenniferC</t>
  </si>
  <si>
    <t>RuolingL</t>
  </si>
  <si>
    <t>IanW</t>
  </si>
  <si>
    <t>DioC</t>
  </si>
  <si>
    <t>SylviaL</t>
  </si>
  <si>
    <t>FinleyL</t>
  </si>
  <si>
    <t>KiuT</t>
  </si>
  <si>
    <t>CurryL</t>
  </si>
  <si>
    <t>AlanY</t>
  </si>
  <si>
    <t>SherryL</t>
  </si>
  <si>
    <t>JackH</t>
  </si>
  <si>
    <t>ZodaH</t>
  </si>
  <si>
    <t>TerryC</t>
  </si>
  <si>
    <t>ArmdanH</t>
  </si>
  <si>
    <t>ArielW</t>
  </si>
  <si>
    <t>AdaH</t>
  </si>
  <si>
    <t>WallyH</t>
  </si>
  <si>
    <t>WayneChen</t>
  </si>
  <si>
    <t>Rosiec</t>
  </si>
  <si>
    <t>BacaL</t>
  </si>
  <si>
    <t>ShanY</t>
  </si>
  <si>
    <t>FreemanY</t>
  </si>
  <si>
    <t>VickyC</t>
  </si>
  <si>
    <t>SventaHe</t>
  </si>
  <si>
    <t>SventaH</t>
  </si>
  <si>
    <t>GaryW</t>
  </si>
  <si>
    <t>SkyH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</si>
</sst>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58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f>10.0</f>
        <v>0</v>
      </c>
    </row>
    <row r="3" spans="1:4">
      <c r="A3" t="s">
        <v>5</v>
      </c>
      <c r="B3">
        <f>17.0</f>
        <v>0</v>
      </c>
    </row>
    <row r="4" spans="1:4">
      <c r="A4" t="s">
        <v>6</v>
      </c>
      <c r="B4">
        <f>13.5</f>
        <v>0</v>
      </c>
    </row>
    <row r="5" spans="1:4">
      <c r="A5" t="s">
        <v>7</v>
      </c>
      <c r="B5">
        <f>40.0</f>
        <v>0</v>
      </c>
    </row>
    <row r="6" spans="1:4">
      <c r="A6" t="s">
        <v>8</v>
      </c>
      <c r="B6">
        <f>4.0</f>
        <v>0</v>
      </c>
    </row>
    <row r="7" spans="1:4">
      <c r="A7" t="s">
        <v>9</v>
      </c>
      <c r="B7">
        <f>2.0</f>
        <v>0</v>
      </c>
    </row>
    <row r="8" spans="1:4">
      <c r="A8" t="s">
        <v>10</v>
      </c>
      <c r="B8">
        <f>3.0</f>
        <v>0</v>
      </c>
    </row>
    <row r="9" spans="1:4">
      <c r="A9" t="s">
        <v>11</v>
      </c>
      <c r="B9">
        <f>6.0</f>
        <v>0</v>
      </c>
    </row>
    <row r="10" spans="1:4">
      <c r="A10" t="s">
        <v>10</v>
      </c>
      <c r="B10">
        <f>0.5</f>
        <v>0</v>
      </c>
    </row>
    <row r="11" spans="1:4">
      <c r="A11" t="s">
        <v>10</v>
      </c>
      <c r="B11">
        <f>5.0</f>
        <v>0</v>
      </c>
    </row>
    <row r="12" spans="1:4">
      <c r="A12" t="s">
        <v>10</v>
      </c>
      <c r="B12">
        <f>2.0</f>
        <v>0</v>
      </c>
    </row>
    <row r="13" spans="1:4">
      <c r="A13" t="s">
        <v>9</v>
      </c>
      <c r="B13">
        <f>2.0</f>
        <v>0</v>
      </c>
    </row>
    <row r="14" spans="1:4">
      <c r="A14" t="s">
        <v>9</v>
      </c>
      <c r="B14">
        <f>2.0</f>
        <v>0</v>
      </c>
    </row>
    <row r="15" spans="1:4">
      <c r="A15" t="s">
        <v>10</v>
      </c>
      <c r="B15">
        <f>2.0</f>
        <v>0</v>
      </c>
    </row>
    <row r="16" spans="1:4">
      <c r="A16" t="s">
        <v>11</v>
      </c>
      <c r="B16">
        <f>1.0</f>
        <v>0</v>
      </c>
    </row>
    <row r="17" spans="1:2">
      <c r="A17" t="s">
        <v>9</v>
      </c>
      <c r="B17">
        <f>0.5</f>
        <v>0</v>
      </c>
    </row>
    <row r="18" spans="1:2">
      <c r="A18" t="s">
        <v>9</v>
      </c>
      <c r="B18">
        <f>1.0</f>
        <v>0</v>
      </c>
    </row>
    <row r="19" spans="1:2">
      <c r="A19" t="s">
        <v>9</v>
      </c>
      <c r="B19">
        <f>0.5</f>
        <v>0</v>
      </c>
    </row>
    <row r="20" spans="1:2">
      <c r="A20" t="s">
        <v>9</v>
      </c>
      <c r="B20">
        <f>1.0</f>
        <v>0</v>
      </c>
    </row>
    <row r="21" spans="1:2">
      <c r="A21" t="s">
        <v>9</v>
      </c>
      <c r="B21">
        <f>0.5</f>
        <v>0</v>
      </c>
    </row>
    <row r="22" spans="1:2">
      <c r="A22" t="s">
        <v>9</v>
      </c>
      <c r="B22">
        <f>1.0</f>
        <v>0</v>
      </c>
    </row>
    <row r="23" spans="1:2">
      <c r="A23" t="s">
        <v>9</v>
      </c>
      <c r="B23">
        <f>2.0</f>
        <v>0</v>
      </c>
    </row>
    <row r="24" spans="1:2">
      <c r="A24" t="s">
        <v>9</v>
      </c>
      <c r="B24">
        <f>0.5</f>
        <v>0</v>
      </c>
    </row>
    <row r="25" spans="1:2">
      <c r="A25" t="s">
        <v>10</v>
      </c>
      <c r="B25">
        <f>1.0</f>
        <v>0</v>
      </c>
    </row>
    <row r="26" spans="1:2">
      <c r="A26" t="s">
        <v>9</v>
      </c>
      <c r="B26">
        <f>3.0</f>
        <v>0</v>
      </c>
    </row>
    <row r="27" spans="1:2">
      <c r="A27" t="s">
        <v>9</v>
      </c>
      <c r="B27">
        <f>2.0</f>
        <v>0</v>
      </c>
    </row>
    <row r="28" spans="1:2">
      <c r="A28" t="s">
        <v>9</v>
      </c>
      <c r="B28">
        <f>4.0</f>
        <v>0</v>
      </c>
    </row>
    <row r="29" spans="1:2">
      <c r="A29" t="s">
        <v>10</v>
      </c>
      <c r="B29">
        <f>2.0</f>
        <v>0</v>
      </c>
    </row>
    <row r="30" spans="1:2">
      <c r="A30" t="s">
        <v>11</v>
      </c>
      <c r="B30">
        <f>2.0</f>
        <v>0</v>
      </c>
    </row>
    <row r="31" spans="1:2">
      <c r="A31" t="s">
        <v>11</v>
      </c>
      <c r="B31">
        <f>5.0</f>
        <v>0</v>
      </c>
    </row>
    <row r="32" spans="1:2">
      <c r="A32" t="s">
        <v>11</v>
      </c>
      <c r="B32">
        <f>18.0</f>
        <v>0</v>
      </c>
    </row>
    <row r="33" spans="1:2">
      <c r="A33" t="s">
        <v>8</v>
      </c>
      <c r="B33">
        <f>4.0</f>
        <v>0</v>
      </c>
    </row>
    <row r="34" spans="1:2">
      <c r="A34" t="s">
        <v>10</v>
      </c>
      <c r="B34">
        <f>20.0</f>
        <v>0</v>
      </c>
    </row>
    <row r="35" spans="1:2">
      <c r="A35" t="s">
        <v>8</v>
      </c>
      <c r="B35">
        <f>20.0</f>
        <v>0</v>
      </c>
    </row>
    <row r="36" spans="1:2">
      <c r="A36" t="s">
        <v>10</v>
      </c>
      <c r="B36">
        <f>3.0</f>
        <v>0</v>
      </c>
    </row>
    <row r="37" spans="1:2">
      <c r="A37" t="s">
        <v>10</v>
      </c>
      <c r="B37">
        <f>1.0</f>
        <v>0</v>
      </c>
    </row>
    <row r="38" spans="1:2">
      <c r="A38" t="s">
        <v>8</v>
      </c>
      <c r="B38">
        <f>4.0</f>
        <v>0</v>
      </c>
    </row>
    <row r="39" spans="1:2">
      <c r="A39" t="s">
        <v>11</v>
      </c>
      <c r="B39">
        <f>8.0</f>
        <v>0</v>
      </c>
    </row>
    <row r="40" spans="1:2">
      <c r="A40" t="s">
        <v>8</v>
      </c>
      <c r="B40">
        <f>8.0</f>
        <v>0</v>
      </c>
    </row>
    <row r="41" spans="1:2">
      <c r="A41" t="s">
        <v>10</v>
      </c>
      <c r="B41">
        <f>0.5</f>
        <v>0</v>
      </c>
    </row>
    <row r="42" spans="1:2">
      <c r="A42" t="s">
        <v>9</v>
      </c>
      <c r="B42">
        <f>18.0</f>
        <v>0</v>
      </c>
    </row>
    <row r="43" spans="1:2">
      <c r="A43" t="s">
        <v>12</v>
      </c>
      <c r="B43">
        <f>4.0</f>
        <v>0</v>
      </c>
    </row>
    <row r="44" spans="1:2">
      <c r="A44" t="s">
        <v>12</v>
      </c>
      <c r="B44">
        <f>1.0</f>
        <v>0</v>
      </c>
    </row>
    <row r="45" spans="1:2">
      <c r="A45" t="s">
        <v>12</v>
      </c>
      <c r="B45">
        <f>4.0</f>
        <v>0</v>
      </c>
    </row>
    <row r="46" spans="1:2">
      <c r="A46" t="s">
        <v>12</v>
      </c>
      <c r="B46">
        <f>12.0</f>
        <v>0</v>
      </c>
    </row>
    <row r="47" spans="1:2">
      <c r="A47" t="s">
        <v>12</v>
      </c>
      <c r="B47">
        <f>2.0</f>
        <v>0</v>
      </c>
    </row>
    <row r="48" spans="1:2">
      <c r="A48" t="s">
        <v>4</v>
      </c>
      <c r="B48">
        <f>2.0</f>
        <v>0</v>
      </c>
    </row>
    <row r="49" spans="1:2">
      <c r="A49" t="s">
        <v>13</v>
      </c>
      <c r="B49">
        <f>1.0</f>
        <v>0</v>
      </c>
    </row>
    <row r="50" spans="1:2">
      <c r="A50" t="s">
        <v>13</v>
      </c>
      <c r="B50">
        <f>31.0</f>
        <v>0</v>
      </c>
    </row>
    <row r="51" spans="1:2">
      <c r="A51" t="s">
        <v>4</v>
      </c>
      <c r="B51">
        <f>2.0</f>
        <v>0</v>
      </c>
    </row>
    <row r="52" spans="1:2">
      <c r="A52" t="s">
        <v>4</v>
      </c>
      <c r="B52">
        <f>9.0</f>
        <v>0</v>
      </c>
    </row>
    <row r="53" spans="1:2">
      <c r="A53" t="s">
        <v>13</v>
      </c>
      <c r="B53">
        <f>8.0</f>
        <v>0</v>
      </c>
    </row>
    <row r="54" spans="1:2">
      <c r="A54" t="s">
        <v>4</v>
      </c>
      <c r="B54">
        <f>2.0</f>
        <v>0</v>
      </c>
    </row>
    <row r="55" spans="1:2">
      <c r="A55" t="s">
        <v>4</v>
      </c>
      <c r="B55">
        <f>2.0</f>
        <v>0</v>
      </c>
    </row>
    <row r="56" spans="1:2">
      <c r="A56" t="s">
        <v>14</v>
      </c>
      <c r="B56">
        <f>8.0</f>
        <v>0</v>
      </c>
    </row>
    <row r="57" spans="1:2">
      <c r="A57" t="s">
        <v>14</v>
      </c>
      <c r="B57">
        <f>8.0</f>
        <v>0</v>
      </c>
    </row>
    <row r="58" spans="1:2">
      <c r="A58" t="s">
        <v>15</v>
      </c>
      <c r="B58">
        <f>25.0</f>
        <v>0</v>
      </c>
    </row>
    <row r="59" spans="1:2">
      <c r="A59" t="s">
        <v>6</v>
      </c>
      <c r="B59">
        <f>15.0</f>
        <v>0</v>
      </c>
    </row>
    <row r="60" spans="1:2">
      <c r="A60" t="s">
        <v>16</v>
      </c>
      <c r="B60">
        <f>35.0</f>
        <v>0</v>
      </c>
    </row>
    <row r="61" spans="1:2">
      <c r="A61" t="s">
        <v>6</v>
      </c>
      <c r="B61">
        <f>6.0</f>
        <v>0</v>
      </c>
    </row>
    <row r="62" spans="1:2">
      <c r="A62" t="s">
        <v>5</v>
      </c>
      <c r="B62">
        <f>11.0</f>
        <v>0</v>
      </c>
    </row>
    <row r="63" spans="1:2">
      <c r="A63" t="s">
        <v>17</v>
      </c>
      <c r="B63">
        <f>7.25</f>
        <v>0</v>
      </c>
    </row>
    <row r="64" spans="1:2">
      <c r="A64" t="s">
        <v>6</v>
      </c>
      <c r="B64">
        <f>1.25</f>
        <v>0</v>
      </c>
    </row>
    <row r="65" spans="1:2">
      <c r="A65" t="s">
        <v>17</v>
      </c>
      <c r="B65">
        <f>1.0</f>
        <v>0</v>
      </c>
    </row>
    <row r="66" spans="1:2">
      <c r="A66" t="s">
        <v>18</v>
      </c>
      <c r="B66">
        <f>1.25</f>
        <v>0</v>
      </c>
    </row>
    <row r="67" spans="1:2">
      <c r="A67" t="s">
        <v>19</v>
      </c>
      <c r="B67">
        <f>1.25</f>
        <v>0</v>
      </c>
    </row>
    <row r="68" spans="1:2">
      <c r="A68" t="s">
        <v>5</v>
      </c>
      <c r="B68">
        <f>1.25</f>
        <v>0</v>
      </c>
    </row>
    <row r="69" spans="1:2">
      <c r="A69" t="s">
        <v>16</v>
      </c>
      <c r="B69">
        <f>1.42</f>
        <v>0</v>
      </c>
    </row>
    <row r="70" spans="1:2">
      <c r="A70" t="s">
        <v>20</v>
      </c>
      <c r="B70">
        <f>40.0</f>
        <v>0</v>
      </c>
    </row>
    <row r="71" spans="1:2">
      <c r="A71" t="s">
        <v>18</v>
      </c>
      <c r="B71">
        <f>2.0</f>
        <v>0</v>
      </c>
    </row>
    <row r="72" spans="1:2">
      <c r="A72" t="s">
        <v>18</v>
      </c>
      <c r="B72">
        <f>8.0</f>
        <v>0</v>
      </c>
    </row>
    <row r="73" spans="1:2">
      <c r="A73" t="s">
        <v>18</v>
      </c>
      <c r="B73">
        <f>2.0</f>
        <v>0</v>
      </c>
    </row>
    <row r="74" spans="1:2">
      <c r="A74" t="s">
        <v>17</v>
      </c>
      <c r="B74">
        <f>21.75</f>
        <v>0</v>
      </c>
    </row>
    <row r="75" spans="1:2">
      <c r="A75" t="s">
        <v>18</v>
      </c>
      <c r="B75">
        <f>1.0</f>
        <v>0</v>
      </c>
    </row>
    <row r="76" spans="1:2">
      <c r="A76" t="s">
        <v>18</v>
      </c>
      <c r="B76">
        <f>2.0</f>
        <v>0</v>
      </c>
    </row>
    <row r="77" spans="1:2">
      <c r="A77" t="s">
        <v>18</v>
      </c>
      <c r="B77">
        <f>6.0</f>
        <v>0</v>
      </c>
    </row>
    <row r="78" spans="1:2">
      <c r="A78" t="s">
        <v>21</v>
      </c>
      <c r="B78">
        <f>32.0</f>
        <v>0</v>
      </c>
    </row>
    <row r="79" spans="1:2">
      <c r="A79" t="s">
        <v>19</v>
      </c>
      <c r="B79">
        <f>22.0</f>
        <v>0</v>
      </c>
    </row>
    <row r="80" spans="1:2">
      <c r="A80" t="s">
        <v>22</v>
      </c>
      <c r="B80">
        <f>40.0</f>
        <v>0</v>
      </c>
    </row>
    <row r="81" spans="1:2">
      <c r="A81" t="s">
        <v>23</v>
      </c>
      <c r="B81">
        <f>24.0</f>
        <v>0</v>
      </c>
    </row>
    <row r="82" spans="1:2">
      <c r="A82" t="s">
        <v>24</v>
      </c>
      <c r="B82">
        <f>3.5</f>
        <v>0</v>
      </c>
    </row>
    <row r="83" spans="1:2">
      <c r="A83" t="s">
        <v>25</v>
      </c>
      <c r="B83">
        <f>24.0</f>
        <v>0</v>
      </c>
    </row>
    <row r="84" spans="1:2">
      <c r="A84" t="s">
        <v>26</v>
      </c>
      <c r="B84">
        <f>3.0</f>
        <v>0</v>
      </c>
    </row>
    <row r="85" spans="1:2">
      <c r="A85" t="s">
        <v>27</v>
      </c>
      <c r="B85">
        <f>40.0</f>
        <v>0</v>
      </c>
    </row>
    <row r="86" spans="1:2">
      <c r="A86" t="s">
        <v>28</v>
      </c>
      <c r="B86">
        <f>30.0</f>
        <v>0</v>
      </c>
    </row>
    <row r="87" spans="1:2">
      <c r="A87" t="s">
        <v>29</v>
      </c>
      <c r="B87">
        <f>7.0</f>
        <v>0</v>
      </c>
    </row>
    <row r="88" spans="1:2">
      <c r="A88" t="s">
        <v>30</v>
      </c>
      <c r="B88">
        <f>10.0</f>
        <v>0</v>
      </c>
    </row>
    <row r="89" spans="1:2">
      <c r="A89" t="s">
        <v>31</v>
      </c>
      <c r="B89">
        <f>19.0</f>
        <v>0</v>
      </c>
    </row>
    <row r="90" spans="1:2">
      <c r="A90" t="s">
        <v>32</v>
      </c>
      <c r="B90">
        <f>16.0</f>
        <v>0</v>
      </c>
    </row>
    <row r="91" spans="1:2">
      <c r="A91" t="s">
        <v>29</v>
      </c>
      <c r="B91">
        <f>5.0</f>
        <v>0</v>
      </c>
    </row>
    <row r="92" spans="1:2">
      <c r="A92" t="s">
        <v>32</v>
      </c>
      <c r="B92">
        <f>8.0</f>
        <v>0</v>
      </c>
    </row>
    <row r="93" spans="1:2">
      <c r="A93" t="s">
        <v>33</v>
      </c>
      <c r="B93">
        <f>3.0</f>
        <v>0</v>
      </c>
    </row>
    <row r="94" spans="1:2">
      <c r="A94" t="s">
        <v>26</v>
      </c>
      <c r="B94">
        <f>40.0</f>
        <v>0</v>
      </c>
    </row>
    <row r="95" spans="1:2">
      <c r="A95" t="s">
        <v>32</v>
      </c>
      <c r="B95">
        <f>8.0</f>
        <v>0</v>
      </c>
    </row>
    <row r="96" spans="1:2">
      <c r="A96" t="s">
        <v>34</v>
      </c>
      <c r="B96">
        <f>2.5</f>
        <v>0</v>
      </c>
    </row>
    <row r="97" spans="1:2">
      <c r="A97" t="s">
        <v>24</v>
      </c>
      <c r="B97">
        <f>36.0</f>
        <v>0</v>
      </c>
    </row>
    <row r="98" spans="1:2">
      <c r="A98" t="s">
        <v>35</v>
      </c>
      <c r="B98">
        <f>12.0</f>
        <v>0</v>
      </c>
    </row>
    <row r="99" spans="1:2">
      <c r="A99" t="s">
        <v>32</v>
      </c>
      <c r="B99">
        <f>16.0</f>
        <v>0</v>
      </c>
    </row>
    <row r="100" spans="1:2">
      <c r="A100" t="s">
        <v>36</v>
      </c>
      <c r="B100">
        <f>40.0</f>
        <v>0</v>
      </c>
    </row>
    <row r="101" spans="1:2">
      <c r="A101" t="s">
        <v>35</v>
      </c>
      <c r="B101">
        <f>8.0</f>
        <v>0</v>
      </c>
    </row>
    <row r="102" spans="1:2">
      <c r="A102" t="s">
        <v>18</v>
      </c>
      <c r="B102">
        <f>1.0</f>
        <v>0</v>
      </c>
    </row>
    <row r="103" spans="1:2">
      <c r="A103" t="s">
        <v>25</v>
      </c>
      <c r="B103">
        <f>16.0</f>
        <v>0</v>
      </c>
    </row>
    <row r="104" spans="1:2">
      <c r="A104" t="s">
        <v>18</v>
      </c>
      <c r="B104">
        <f>4.0</f>
        <v>0</v>
      </c>
    </row>
    <row r="105" spans="1:2">
      <c r="A105" t="s">
        <v>19</v>
      </c>
      <c r="B105">
        <f>1.0</f>
        <v>0</v>
      </c>
    </row>
    <row r="106" spans="1:2">
      <c r="A106" t="s">
        <v>37</v>
      </c>
      <c r="B106">
        <f>1.5</f>
        <v>0</v>
      </c>
    </row>
    <row r="107" spans="1:2">
      <c r="A107" t="s">
        <v>18</v>
      </c>
      <c r="B107">
        <f>1.0</f>
        <v>0</v>
      </c>
    </row>
    <row r="108" spans="1:2">
      <c r="A108" t="s">
        <v>18</v>
      </c>
      <c r="B108">
        <f>3.0</f>
        <v>0</v>
      </c>
    </row>
    <row r="109" spans="1:2">
      <c r="A109" t="s">
        <v>18</v>
      </c>
      <c r="B109">
        <f>1.0</f>
        <v>0</v>
      </c>
    </row>
    <row r="110" spans="1:2">
      <c r="A110" t="s">
        <v>18</v>
      </c>
      <c r="B110">
        <f>1.0</f>
        <v>0</v>
      </c>
    </row>
    <row r="111" spans="1:2">
      <c r="A111" t="s">
        <v>18</v>
      </c>
      <c r="B111">
        <f>2.0</f>
        <v>0</v>
      </c>
    </row>
    <row r="112" spans="1:2">
      <c r="A112" t="s">
        <v>19</v>
      </c>
      <c r="B112">
        <f>1.0</f>
        <v>0</v>
      </c>
    </row>
    <row r="113" spans="1:4">
      <c r="A113" t="s">
        <v>31</v>
      </c>
      <c r="B113">
        <f>10.0</f>
        <v>0</v>
      </c>
    </row>
    <row r="114" spans="1:4">
      <c r="A114" t="s">
        <v>29</v>
      </c>
      <c r="B114">
        <f>16.0</f>
        <v>0</v>
      </c>
    </row>
    <row r="115" spans="1:4">
      <c r="A115" t="s">
        <v>35</v>
      </c>
      <c r="B115">
        <f>1.5</f>
        <v>0</v>
      </c>
    </row>
    <row r="116" spans="1:4">
      <c r="A116" t="s">
        <v>30</v>
      </c>
      <c r="B116">
        <f>25.0</f>
        <v>0</v>
      </c>
    </row>
    <row r="117" spans="1:4">
      <c r="A117" t="s">
        <v>30</v>
      </c>
      <c r="B117">
        <f>5.0</f>
        <v>0</v>
      </c>
    </row>
    <row r="118" spans="1:4">
      <c r="A118" t="s">
        <v>29</v>
      </c>
      <c r="B118">
        <f>12.0</f>
        <v>0</v>
      </c>
    </row>
    <row r="119" spans="1:4">
      <c r="A119" t="s">
        <v>31</v>
      </c>
      <c r="B119">
        <f>11.0</f>
        <v>0</v>
      </c>
    </row>
    <row r="120" spans="1:4">
      <c r="A120" t="s">
        <v>19</v>
      </c>
      <c r="B120">
        <f>2.0</f>
        <v>0</v>
      </c>
    </row>
    <row r="121" spans="1:4">
      <c r="A121" t="s">
        <v>15</v>
      </c>
      <c r="B121">
        <f>11.0</f>
        <v>0</v>
      </c>
    </row>
    <row r="122" spans="1:4">
      <c r="A122" t="s">
        <v>4</v>
      </c>
      <c r="B122">
        <f>3.0</f>
        <v>0</v>
      </c>
    </row>
    <row r="123" spans="1:4">
      <c r="A123" t="s">
        <v>4</v>
      </c>
      <c r="B123">
        <f>2.0</f>
        <v>0</v>
      </c>
    </row>
    <row r="124" spans="1:4">
      <c r="D124">
        <f>SUMIF(A:A,"",B:B)</f>
        <v>0</v>
      </c>
    </row>
    <row r="125" spans="1:4">
      <c r="C125" t="s">
        <v>10</v>
      </c>
      <c r="D125">
        <f>SUMIF(A:A,"KamilL",B:B)</f>
        <v>0</v>
      </c>
    </row>
    <row r="126" spans="1:4">
      <c r="C126" t="s">
        <v>17</v>
      </c>
      <c r="D126">
        <f>SUMIF(A:A,"KiuT",B:B)</f>
        <v>0</v>
      </c>
    </row>
    <row r="127" spans="1:4">
      <c r="C127" t="s">
        <v>29</v>
      </c>
      <c r="D127">
        <f>SUMIF(A:A,"Rosiec",B:B)</f>
        <v>0</v>
      </c>
    </row>
    <row r="128" spans="1:4">
      <c r="C128" t="s">
        <v>5</v>
      </c>
      <c r="D128">
        <f>SUMIF(A:A,"VincentL",B:B)</f>
        <v>0</v>
      </c>
    </row>
    <row r="129" spans="3:4">
      <c r="C129" t="s">
        <v>18</v>
      </c>
      <c r="D129">
        <f>SUMIF(A:A,"CurryL",B:B)</f>
        <v>0</v>
      </c>
    </row>
    <row r="130" spans="3:4">
      <c r="C130" t="s">
        <v>12</v>
      </c>
      <c r="D130">
        <f>SUMIF(A:A,"RuolingL",B:B)</f>
        <v>0</v>
      </c>
    </row>
    <row r="131" spans="3:4">
      <c r="C131" t="s">
        <v>31</v>
      </c>
      <c r="D131">
        <f>SUMIF(A:A,"ShanY",B:B)</f>
        <v>0</v>
      </c>
    </row>
    <row r="132" spans="3:4">
      <c r="C132" t="s">
        <v>16</v>
      </c>
      <c r="D132">
        <f>SUMIF(A:A,"FinleyL",B:B)</f>
        <v>0</v>
      </c>
    </row>
    <row r="133" spans="3:4">
      <c r="C133" t="s">
        <v>22</v>
      </c>
      <c r="D133">
        <f>SUMIF(A:A,"ZodaH",B:B)</f>
        <v>0</v>
      </c>
    </row>
    <row r="134" spans="3:4">
      <c r="C134" t="s">
        <v>24</v>
      </c>
      <c r="D134">
        <f>SUMIF(A:A,"ArmdanH",B:B)</f>
        <v>0</v>
      </c>
    </row>
    <row r="135" spans="3:4">
      <c r="C135" t="s">
        <v>33</v>
      </c>
      <c r="D135">
        <f>SUMIF(A:A,"VickyC",B:B)</f>
        <v>0</v>
      </c>
    </row>
    <row r="136" spans="3:4">
      <c r="C136" t="s">
        <v>26</v>
      </c>
      <c r="D136">
        <f>SUMIF(A:A,"AdaH",B:B)</f>
        <v>0</v>
      </c>
    </row>
    <row r="137" spans="3:4">
      <c r="C137" t="s">
        <v>7</v>
      </c>
      <c r="D137">
        <f>SUMIF(A:A,"PaulJ",B:B)</f>
        <v>0</v>
      </c>
    </row>
    <row r="138" spans="3:4">
      <c r="C138" t="s">
        <v>20</v>
      </c>
      <c r="D138">
        <f>SUMIF(A:A,"SherryL",B:B)</f>
        <v>0</v>
      </c>
    </row>
    <row r="139" spans="3:4">
      <c r="C139" t="s">
        <v>21</v>
      </c>
      <c r="D139">
        <f>SUMIF(A:A,"JackH",B:B)</f>
        <v>0</v>
      </c>
    </row>
    <row r="140" spans="3:4">
      <c r="C140" t="s">
        <v>13</v>
      </c>
      <c r="D140">
        <f>SUMIF(A:A,"IanW",B:B)</f>
        <v>0</v>
      </c>
    </row>
    <row r="141" spans="3:4">
      <c r="C141" t="s">
        <v>9</v>
      </c>
      <c r="D141">
        <f>SUMIF(A:A,"EddieL",B:B)</f>
        <v>0</v>
      </c>
    </row>
    <row r="142" spans="3:4">
      <c r="C142" t="s">
        <v>4</v>
      </c>
      <c r="D142">
        <f>SUMIF(A:A,"OscarS",B:B)</f>
        <v>0</v>
      </c>
    </row>
    <row r="143" spans="3:4">
      <c r="C143" t="s">
        <v>14</v>
      </c>
      <c r="D143">
        <f>SUMIF(A:A,"DioC",B:B)</f>
        <v>0</v>
      </c>
    </row>
    <row r="144" spans="3:4">
      <c r="C144" t="s">
        <v>36</v>
      </c>
      <c r="D144">
        <f>SUMIF(A:A,"GaryW",B:B)</f>
        <v>0</v>
      </c>
    </row>
    <row r="145" spans="3:4">
      <c r="C145" t="s">
        <v>32</v>
      </c>
      <c r="D145">
        <f>SUMIF(A:A,"FreemanY",B:B)</f>
        <v>0</v>
      </c>
    </row>
    <row r="146" spans="3:4">
      <c r="C146" t="s">
        <v>15</v>
      </c>
      <c r="D146">
        <f>SUMIF(A:A,"SylviaL",B:B)</f>
        <v>0</v>
      </c>
    </row>
    <row r="147" spans="3:4">
      <c r="C147" t="s">
        <v>30</v>
      </c>
      <c r="D147">
        <f>SUMIF(A:A,"BacaL",B:B)</f>
        <v>0</v>
      </c>
    </row>
    <row r="148" spans="3:4">
      <c r="C148" t="s">
        <v>8</v>
      </c>
      <c r="D148">
        <f>SUMIF(A:A,"JasonL",B:B)</f>
        <v>0</v>
      </c>
    </row>
    <row r="149" spans="3:4">
      <c r="C149" t="s">
        <v>35</v>
      </c>
      <c r="D149">
        <f>SUMIF(A:A,"SventaH",B:B)</f>
        <v>0</v>
      </c>
    </row>
    <row r="150" spans="3:4">
      <c r="C150" t="s">
        <v>11</v>
      </c>
      <c r="D150">
        <f>SUMIF(A:A,"JenniferC",B:B)</f>
        <v>0</v>
      </c>
    </row>
    <row r="151" spans="3:4">
      <c r="C151" t="s">
        <v>34</v>
      </c>
      <c r="D151">
        <f>SUMIF(A:A,"SventaHe",B:B)</f>
        <v>0</v>
      </c>
    </row>
    <row r="152" spans="3:4">
      <c r="C152" t="s">
        <v>19</v>
      </c>
      <c r="D152">
        <f>SUMIF(A:A,"AlanY",B:B)</f>
        <v>0</v>
      </c>
    </row>
    <row r="153" spans="3:4">
      <c r="C153" t="s">
        <v>25</v>
      </c>
      <c r="D153">
        <f>SUMIF(A:A,"ArielW",B:B)</f>
        <v>0</v>
      </c>
    </row>
    <row r="154" spans="3:4">
      <c r="C154" t="s">
        <v>37</v>
      </c>
      <c r="D154">
        <f>SUMIF(A:A,"SkyH",B:B)</f>
        <v>0</v>
      </c>
    </row>
    <row r="155" spans="3:4">
      <c r="C155" t="s">
        <v>27</v>
      </c>
      <c r="D155">
        <f>SUMIF(A:A,"WallyH",B:B)</f>
        <v>0</v>
      </c>
    </row>
    <row r="156" spans="3:4">
      <c r="C156" t="s">
        <v>6</v>
      </c>
      <c r="D156">
        <f>SUMIF(A:A,"ZhaoC",B:B)</f>
        <v>0</v>
      </c>
    </row>
    <row r="157" spans="3:4">
      <c r="C157" t="s">
        <v>23</v>
      </c>
      <c r="D157">
        <f>SUMIF(A:A,"TerryC",B:B)</f>
        <v>0</v>
      </c>
    </row>
    <row r="158" spans="3:4">
      <c r="C158" t="s">
        <v>28</v>
      </c>
      <c r="D158">
        <f>SUMIF(A:A,"WayneChen",B:B)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counter1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2023-09-19T06:56:30Z</dcterms:created>
  <dcterms:modified xsi:type="dcterms:W3CDTF">2023-09-19T06:56:30Z</dcterms:modified>
</cp:coreProperties>
</file>