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シート1 - cbs_hand_read_1024" sheetId="1" r:id="rId4"/>
  </sheets>
</workbook>
</file>

<file path=xl/sharedStrings.xml><?xml version="1.0" encoding="utf-8"?>
<sst xmlns="http://schemas.openxmlformats.org/spreadsheetml/2006/main" uniqueCount="174">
  <si>
    <t>cbs_hand_read_1024</t>
  </si>
  <si>
    <t>R1</t>
  </si>
  <si>
    <t>R2</t>
  </si>
  <si>
    <t>smiles</t>
  </si>
  <si>
    <t>ee.</t>
  </si>
  <si>
    <t>Fixed</t>
  </si>
  <si>
    <t>temperature[celcius]</t>
  </si>
  <si>
    <t>Fix_comment</t>
  </si>
  <si>
    <t>Fix_R2</t>
  </si>
  <si>
    <t>Fix_rmse</t>
  </si>
  <si>
    <t>Reference2</t>
  </si>
  <si>
    <t>Citation</t>
  </si>
  <si>
    <t>cit</t>
  </si>
  <si>
    <t>er.</t>
  </si>
  <si>
    <t>temperature</t>
  </si>
  <si>
    <t>Ireru</t>
  </si>
  <si>
    <t>Reductant</t>
  </si>
  <si>
    <t>Comment</t>
  </si>
  <si>
    <t>Reviewcit</t>
  </si>
  <si>
    <t>Ref</t>
  </si>
  <si>
    <t>Me</t>
  </si>
  <si>
    <t>Ph</t>
  </si>
  <si>
    <t>c1ccccc1C(=O)C</t>
  </si>
  <si>
    <t>Nan</t>
  </si>
  <si>
    <r>
      <rPr>
        <u val="single"/>
        <sz val="10"/>
        <color indexed="8"/>
        <rFont val="ヒラギノ角ゴ ProN W3"/>
      </rPr>
      <t>https://pubs.acs.org/doi/pdf/10.1021/ja00259a075</t>
    </r>
  </si>
  <si>
    <t>Corey, E. J., et al. "A stable and easily prepared catalyst for the enantioselective reduction of ketones. Applications to multistep syntheses." Journal of the American Chemical Society 109.25 (1987): 7925-7926.</t>
  </si>
  <si>
    <t>E. J. Corey et al., J. Am. Chem. Soc., 109.25 (1987): 7925.</t>
  </si>
  <si>
    <t>BTHF</t>
  </si>
  <si>
    <t>E. J. Corey et al., Angew. Chem. Int., 37.15 (1998): 1986</t>
  </si>
  <si>
    <t>Et</t>
  </si>
  <si>
    <t>c1ccccc1C(=O)CC</t>
  </si>
  <si>
    <t>Cl-Me</t>
  </si>
  <si>
    <t>ClCC(=O)c1ccccc1</t>
  </si>
  <si>
    <t>E. J. Corey et al., J. Am. Chem. Soc., 109.25 (1987): 7925</t>
  </si>
  <si>
    <t>Clの判定むずい</t>
  </si>
  <si>
    <t>tBu</t>
  </si>
  <si>
    <t>CC(C)(C)C(=O)C</t>
  </si>
  <si>
    <t>c12ccccc1CCCC2(=O)</t>
  </si>
  <si>
    <t>C-hex</t>
  </si>
  <si>
    <t>C1CCCCC1C(=O)C</t>
  </si>
  <si>
    <t>Cycle</t>
  </si>
  <si>
    <t>Br</t>
  </si>
  <si>
    <t>O=C1C(Br)=CCCC1</t>
  </si>
  <si>
    <t>Ar</t>
  </si>
  <si>
    <t>O=C(C1=CC=C(C=C(OC)C=C2)C2=C1)C</t>
  </si>
  <si>
    <t>R</t>
  </si>
  <si>
    <t>C(=O)(c1ccccc1)CCC(=O)OC</t>
  </si>
  <si>
    <t>C(=O)(c1ccccc1)CCCC(=O)OC</t>
  </si>
  <si>
    <t>C(=O)(c1cc(Br)ccc1)C</t>
  </si>
  <si>
    <r>
      <rPr>
        <u val="single"/>
        <sz val="10"/>
        <color indexed="13"/>
        <rFont val="ヒラギノ角ゴ ProN W3"/>
      </rPr>
      <t>https://www.sciencedirect.com/science/article/pii/004040399180469M</t>
    </r>
  </si>
  <si>
    <t>C.P. Chen et al., Tetrahedron Lett., 32.49 (1991): 7175.</t>
  </si>
  <si>
    <t>C(=O)(c1cc(OC)ccc1)C</t>
  </si>
  <si>
    <t>C(=O)(c1cc2ccccc2cc1)C</t>
  </si>
  <si>
    <t>C.P. Chen et al., Tetrahedron Lett., 32.49 (1991): 7175</t>
  </si>
  <si>
    <t>Olefin+R</t>
  </si>
  <si>
    <t>C1=C(CC(OC)(OC))C(=O)CC1</t>
  </si>
  <si>
    <r>
      <rPr>
        <u val="single"/>
        <sz val="10"/>
        <color indexed="13"/>
        <rFont val="ヒラギノ角ゴ ProN W3"/>
      </rPr>
      <t>https://www.sciencedirect.com/science/article/pii/0040403988851219</t>
    </r>
  </si>
  <si>
    <t>E. J. Corey et al., Tetrahedron Lett. 29.26 (1988): 3201.</t>
  </si>
  <si>
    <t>Olefin+Br</t>
  </si>
  <si>
    <t>C1=C(Br)C(=O)CC1</t>
  </si>
  <si>
    <r>
      <rPr>
        <u val="single"/>
        <sz val="10"/>
        <color indexed="8"/>
        <rFont val="ヒラギノ角ゴ ProN W3"/>
      </rPr>
      <t>https://www.sciencedirect.com/science/article/pii/S0040403900922652</t>
    </r>
  </si>
  <si>
    <r>
      <rPr>
        <sz val="10"/>
        <color indexed="8"/>
        <rFont val="ヒラギノ角ゴ ProN W3"/>
      </rPr>
      <t xml:space="preserve">E. J. Corey et al., Angew. Chem. Int., </t>
    </r>
    <r>
      <rPr>
        <sz val="10"/>
        <color indexed="8"/>
        <rFont val="ヒラギノ角ゴ ProN W3"/>
      </rPr>
      <t>letters</t>
    </r>
    <r>
      <rPr>
        <sz val="10"/>
        <color indexed="8"/>
        <rFont val="ヒラギノ角ゴ ProN W3"/>
      </rPr>
      <t> 32.36 (1991): 4623.</t>
    </r>
  </si>
  <si>
    <t>tPh</t>
  </si>
  <si>
    <t>C(=O)(C(c1ccccc1)(c1ccccc1)c1ccccc1)C</t>
  </si>
  <si>
    <r>
      <rPr>
        <u val="single"/>
        <sz val="10"/>
        <color indexed="8"/>
        <rFont val="ヒラギノ角ゴ ProN W3"/>
      </rPr>
      <t>https://www.sciencedirect.com/science/article/pii/0040403991804197</t>
    </r>
  </si>
  <si>
    <r>
      <rPr>
        <sz val="10"/>
        <color indexed="8"/>
        <rFont val="ヒラギノ角ゴ ProN W3"/>
      </rPr>
      <t xml:space="preserve">E. J. Corey et al., Angew. Chem. Int., </t>
    </r>
    <r>
      <rPr>
        <sz val="10"/>
        <color indexed="8"/>
        <rFont val="ヒラギノ角ゴ ProN W3"/>
      </rPr>
      <t>letters</t>
    </r>
    <r>
      <rPr>
        <sz val="10"/>
        <color indexed="8"/>
        <rFont val="ヒラギノ角ゴ ProN W3"/>
      </rPr>
      <t> 32.47 (1991): 6835.</t>
    </r>
  </si>
  <si>
    <t>C(=O)(C[C@H](C)C[C@H](C)C[C@H](C)CC)C</t>
  </si>
  <si>
    <t>Morr, M.; Proppe, C.; Wray, V. Liebigs Ann. Chem. 1995, 2001–2004</t>
  </si>
  <si>
    <t>M. Morr et al., Liebigs Ann.,1995.11 (1995): 2001</t>
  </si>
  <si>
    <t>C(=O)(c1ccc(F)cc1)C</t>
  </si>
  <si>
    <r>
      <rPr>
        <u val="single"/>
        <sz val="10"/>
        <color indexed="8"/>
        <rFont val="ヒラギノ角ゴ ProN W3"/>
      </rPr>
      <t>https://pubs.acs.org/doi/pdf/10.1021/jo00062a037</t>
    </r>
  </si>
  <si>
    <t>D. J. Mathre et al., J. Org. Chem., 58.10 (1993): 2880.</t>
  </si>
  <si>
    <t>BMS</t>
  </si>
  <si>
    <t>S</t>
  </si>
  <si>
    <t>C(=O)(c1ccc(OC)cc1)C</t>
  </si>
  <si>
    <t>C(=O)(c1c(OC)c(OC)ccc1)C</t>
  </si>
  <si>
    <t>Check</t>
  </si>
  <si>
    <r>
      <rPr>
        <u val="single"/>
        <sz val="10"/>
        <color indexed="13"/>
        <rFont val="ヒラギノ角ゴ ProN W3"/>
      </rPr>
      <t>https://www.sciencedirect.com/science/article/pii/0040403996011227</t>
    </r>
  </si>
  <si>
    <t>T. S. Kaufman et al.,  Tetrahedron Lett., 37.30 (1996): 5329.</t>
  </si>
  <si>
    <t>C(=O)(c1c(OC)cccc1)C</t>
  </si>
  <si>
    <t>O=C(c1ccccc1Oc2ccccc2)C</t>
  </si>
  <si>
    <t>&gt;95</t>
  </si>
  <si>
    <t>O=C(c1c(Oc2ccccc2)c(OC)ccc1)C</t>
  </si>
  <si>
    <t>T. S. Kaufman et al., Tetrahedron Lett., 37.30 (1996): 5329.</t>
  </si>
  <si>
    <t>c12ccccc1CCCCC2(=O)</t>
  </si>
  <si>
    <t>Large</t>
  </si>
  <si>
    <t>C(=O)(C1=CC=CS1)C</t>
  </si>
  <si>
    <t>Small</t>
  </si>
  <si>
    <r>
      <rPr>
        <u val="single"/>
        <sz val="10"/>
        <color indexed="13"/>
        <rFont val="ヒラギノ角ゴ ProN W3"/>
      </rPr>
      <t>https://www.sciencedirect.com/science/article/pii/004040399389012F?via%3Dihub</t>
    </r>
  </si>
  <si>
    <t>G. J. Quallich et al., Tetrahedron Lett., 34.5 (1993): 785.</t>
  </si>
  <si>
    <t>c12ccccc1CCC2(=O)</t>
  </si>
  <si>
    <t>Middle</t>
  </si>
  <si>
    <t>C(=O)(c1ccc(Br)cc1)CCC(=C(C)O2)N=C2c1ccccc1</t>
  </si>
  <si>
    <t>C1C=C(Br)C(=O)CC1</t>
  </si>
  <si>
    <r>
      <rPr>
        <u val="single"/>
        <sz val="10"/>
        <color indexed="13"/>
        <rFont val="ヒラギノ角ゴ ProN W3"/>
      </rPr>
      <t>https://pubs.acs.org/doi/abs/10.1021/ja00259a075</t>
    </r>
  </si>
  <si>
    <t>O=C2/C(CCC2)=C\c1ccccc1</t>
  </si>
  <si>
    <r>
      <rPr>
        <u val="single"/>
        <sz val="10"/>
        <color indexed="13"/>
        <rFont val="ヒラギノ角ゴ ProN W3"/>
      </rPr>
      <t>https://www.sciencedirect.com/science/article/pii/S0957416697000347</t>
    </r>
  </si>
  <si>
    <t>A. F. Simpson et al., Tetrahedron Asymmetry., 8.5 (1997): 673.</t>
  </si>
  <si>
    <t>O=C(C3=CCCC3)CC1=C(OC)C(C)=C2C(C(OC2)=O)=C1[Si](C(C)(C)C)(C)C</t>
  </si>
  <si>
    <r>
      <rPr>
        <u val="single"/>
        <sz val="10"/>
        <color indexed="13"/>
        <rFont val="ヒラギノ角ゴ ProN W3"/>
      </rPr>
      <t>https://pubs.acs.org/doi/10.1021/jo951883t</t>
    </r>
  </si>
  <si>
    <t>D. B. Smith et al., J. Org. Chem., 61.6 (1996): 2236.</t>
  </si>
  <si>
    <t>c1ccccc1C#CC(=O)C</t>
  </si>
  <si>
    <r>
      <rPr>
        <u val="single"/>
        <sz val="10"/>
        <color indexed="8"/>
        <rFont val="ヒラギノ角ゴ ProN W3"/>
      </rPr>
      <t>https://pubs.acs.org/doi/pdf/10.1021/jo951712o</t>
    </r>
  </si>
  <si>
    <t>K. A. Parker et al., J. Org. Chem., 61.9 (1996): 3214.</t>
  </si>
  <si>
    <t>2equiv</t>
  </si>
  <si>
    <t>O=C(C#CC1=CC=CC=C1)CC</t>
  </si>
  <si>
    <t>O=C(C#CC1=CC=CC=C1)CCCCCC</t>
  </si>
  <si>
    <t>K. A. Parker et al., J. Org. Chem., 61.9 (1996): 3214</t>
  </si>
  <si>
    <t>O=C(C#CC1=CC=CC=C1)C(C)C</t>
  </si>
  <si>
    <t>O=C(C#CC1=CC=CC=C1)C2CCCCC2</t>
  </si>
  <si>
    <t>O=C(C#C)CCCCCCC</t>
  </si>
  <si>
    <t>O=C(C#C)C1CCCCC1</t>
  </si>
  <si>
    <t>O=C(CC1=CC=C(OC)C(OC)=C1)CCC#N</t>
  </si>
  <si>
    <t>O.W.Gooding,R.P.Bansal,Synth.Commun.1995,25,1155±1166.</t>
  </si>
  <si>
    <t>O. W. Gooding et al., Synth Commun., 25.8 (1995): 1155.</t>
  </si>
  <si>
    <t>O=C1C(C2=CC=CC=C2)(C3=CC=CC=C3)CCC1</t>
  </si>
  <si>
    <r>
      <rPr>
        <u val="single"/>
        <sz val="10"/>
        <color indexed="8"/>
        <rFont val="ヒラギノ角ゴ ProN W3"/>
      </rPr>
      <t>https://pubs.acs.org/doi/pdf/10.1021/jo00115a042</t>
    </r>
  </si>
  <si>
    <t>S. E. Denmark et al., J. Org. Chem., 60.10 (1995): 3205.</t>
  </si>
  <si>
    <t>O=C1C2=CC(Cl)=CN=C2CCC1</t>
  </si>
  <si>
    <r>
      <rPr>
        <u val="single"/>
        <sz val="10"/>
        <color indexed="13"/>
        <rFont val="ヒラギノ角ゴ ProN W3"/>
      </rPr>
      <t>https://www.sciencedirect.com/science/article/pii/004040399389012F</t>
    </r>
  </si>
  <si>
    <t>元データがおかしい</t>
  </si>
  <si>
    <t>C(=O)(c1ccc(Cl)c(Cl)c1)CNCC</t>
  </si>
  <si>
    <t>判別ミス</t>
  </si>
  <si>
    <t>O=C1c2ccccc2OCC1</t>
  </si>
  <si>
    <t>G. J. Quallich et al., Tetrahedron Lett., 34.5 (1993): 785</t>
  </si>
  <si>
    <t>O=C1c2ccccc2SCC1</t>
  </si>
  <si>
    <t>C(=O)(c1ccc(C#N)cc1)C</t>
  </si>
  <si>
    <t>C(=O)(CCCC#N)C</t>
  </si>
  <si>
    <t>CCCCC(C)=O</t>
  </si>
  <si>
    <t>O=C(c1ccccc1)CCCl</t>
  </si>
  <si>
    <r>
      <rPr>
        <u val="single"/>
        <sz val="10"/>
        <color indexed="13"/>
        <rFont val="ヒラギノ角ゴ ProN W3"/>
      </rPr>
      <t>https://www.sciencedirect.com/science/article/pii/S0040403901937438?via%3Dihub</t>
    </r>
  </si>
  <si>
    <t>E. J. Corey et al., Tetrahedron Lett. 30.39 (1989): 5207.</t>
  </si>
  <si>
    <t>C(=O)(c1ccc(OC)c(OC)c1)CCC(=O)OC</t>
  </si>
  <si>
    <t>COc1cc(C(C)=O)ccc1OC(C)=O</t>
  </si>
  <si>
    <r>
      <rPr>
        <u val="single"/>
        <sz val="10"/>
        <color indexed="8"/>
        <rFont val="ヒラギノ角ゴ ProN W3"/>
      </rPr>
      <t>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1016520c07535a03085754&amp;rr=7ba14ff84de48099&amp;cc=jp</t>
    </r>
  </si>
  <si>
    <t>V. U. Ponzo et al., Tetrahedron Lett., 36.50 (1995): 9105.</t>
  </si>
  <si>
    <t>C=CC1=C(C)C(=O)CCC1(C)C</t>
  </si>
  <si>
    <r>
      <rPr>
        <u val="single"/>
        <sz val="10"/>
        <color indexed="13"/>
        <rFont val="ヒラギノ角ゴ ProN W3"/>
      </rPr>
      <t>https://pubs.acs.org/doi/abs/10.1021/ja00219a059</t>
    </r>
  </si>
  <si>
    <t>E. J. Corey et al., J. Am. Chem. Soc., 110.11 (1988): 3672.</t>
  </si>
  <si>
    <t>C=C(OC(=O)OCC)C1=C(C)C(=O)CCC1(C)C</t>
  </si>
  <si>
    <r>
      <rPr>
        <u val="single"/>
        <sz val="10"/>
        <color indexed="13"/>
        <rFont val="ヒラギノ角ゴ ProN W3"/>
      </rPr>
      <t>https://www.sciencedirect.com/science/article/pii/S0040403900706812?via%3Dihub</t>
    </r>
  </si>
  <si>
    <t>CC1=CC(C)(C)CCC1=O</t>
  </si>
  <si>
    <r>
      <rPr>
        <u val="single"/>
        <sz val="10"/>
        <color indexed="13"/>
        <rFont val="ヒラギノ角ゴ ProN W3"/>
      </rPr>
      <t>https://pubs.acs.org/doi/10.1021/jacs.7b00140</t>
    </r>
  </si>
  <si>
    <t>C(=O)(c1ccccc1)/C=C/c1ccccc1</t>
  </si>
  <si>
    <r>
      <rPr>
        <u val="single"/>
        <sz val="10"/>
        <color indexed="13"/>
        <rFont val="ヒラギノ角ゴ ProN W3"/>
      </rPr>
      <t>https://onlinelibrary.wiley.com/doi/epdf/10.1002/chir.19</t>
    </r>
  </si>
  <si>
    <t>C(=O)(c1ccc(C(F)(F)F)cc1)c1ccccc1</t>
  </si>
  <si>
    <t>C(=O)(Cc1ccccc1)C</t>
  </si>
  <si>
    <t>C(=O)(COC)c1ccccc1</t>
  </si>
  <si>
    <t>C(=O)(c1ccccc1)C(C)(C)</t>
  </si>
  <si>
    <t>C(=O)(c1ccc(C)cc1)c1ccccc1</t>
  </si>
  <si>
    <t>C(=O)(c1ccccc1)/C=C/C</t>
  </si>
  <si>
    <t>O=C(C1)CCC2=C1C=CC=C2</t>
  </si>
  <si>
    <t>O=C(CCl)c1ccc(OC)cc1</t>
  </si>
  <si>
    <r>
      <rPr>
        <u val="single"/>
        <sz val="10"/>
        <color indexed="13"/>
        <rFont val="ヒラギノ角ゴ ProN W3"/>
      </rPr>
      <t>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=client&amp;tsoh=d3d3LnNjaWVuY2VkaXJlY3QuY29t&amp;ua=0c1f585c520500555b&amp;rr=833ac285ee2caf6a&amp;cc=jp</t>
    </r>
  </si>
  <si>
    <t>O=C(c1ccc(C)cc1)C</t>
  </si>
  <si>
    <t>O=C(c1ccc(OC)cc1)C</t>
  </si>
  <si>
    <r>
      <rPr>
        <u val="single"/>
        <sz val="10"/>
        <color indexed="13"/>
        <rFont val="ヒラギノ角ゴ ProN W3"/>
      </rPr>
      <t>https://www.sciencedirect.com/science/article/pii/S0040402009014215?via%3Dihub#sch2</t>
    </r>
  </si>
  <si>
    <t>C(=O)(CCCC)C</t>
  </si>
  <si>
    <t>C(=O)(CCc1ccccc1)C</t>
  </si>
  <si>
    <t>C(=O)(C1CCCCC1)C</t>
  </si>
  <si>
    <t>C(=O)(c1ccccc1)C</t>
  </si>
  <si>
    <t>C(=O)(Cc1ccccc1)CCCC</t>
  </si>
  <si>
    <t>C(=O)(Cc1ccccc1)CCc2ccccc2</t>
  </si>
  <si>
    <t>C(=O)(C1CCCCC1)Cc2ccccc2</t>
  </si>
  <si>
    <t>C(=O)(c1ccccc1)Cc2ccccc2</t>
  </si>
  <si>
    <t>C(=O)(CCc1ccccc1)CCCC</t>
  </si>
  <si>
    <t>C(=O)(C1CCCCC1)CCCC</t>
  </si>
  <si>
    <t>C(=O)(c1ccccc1)CCCC</t>
  </si>
  <si>
    <t>C(=O)(C1CCCCC1)CCc2ccccc2</t>
  </si>
  <si>
    <t>C(=O)(c1ccccc1)CCc2ccccc2</t>
  </si>
  <si>
    <t>C(=O)(c1ccccc1)C2CCCCC2</t>
  </si>
  <si>
    <t>C(=O)(c1ncccc1)C</t>
  </si>
  <si>
    <t>C(=O)(c1cnccc1)C</t>
  </si>
  <si>
    <t>C(=O)(c1ccncc1)C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</si>
</sst>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ヒラギノ角ゴ ProN W3"/>
    </font>
    <font>
      <sz val="12"/>
      <color indexed="8"/>
      <name val="ヒラギノ角ゴ ProN W3"/>
    </font>
    <font>
      <sz val="10"/>
      <color indexed="8"/>
      <name val="ヒラギノ角ゴ ProN W6"/>
    </font>
    <font>
      <u val="single"/>
      <sz val="10"/>
      <color indexed="8"/>
      <name val="ヒラギノ角ゴ ProN W3"/>
    </font>
    <font>
      <u val="single"/>
      <sz val="10"/>
      <color indexed="13"/>
      <name val="ヒラギノ角ゴ ProN W3"/>
    </font>
    <font>
      <sz val="13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0" borderId="6" applyNumberFormat="0" applyFont="1" applyFill="0" applyBorder="1" applyAlignment="1" applyProtection="0">
      <alignment vertical="top"/>
    </xf>
    <xf numFmtId="0" fontId="2" fillId="3" borderId="5" applyNumberFormat="0" applyFont="1" applyFill="1" applyBorder="1" applyAlignment="1" applyProtection="0">
      <alignment vertical="top"/>
    </xf>
    <xf numFmtId="49" fontId="5" borderId="7" applyNumberFormat="1" applyFont="1" applyFill="0" applyBorder="1" applyAlignment="1" applyProtection="0">
      <alignment horizontal="left" vertical="top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0000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s.acs.org/doi/pdf/10.1021/ja00259a075" TargetMode="External"/><Relationship Id="rId2" Type="http://schemas.openxmlformats.org/officeDocument/2006/relationships/hyperlink" Target="https://pubs.acs.org/doi/pdf/10.1021/ja00259a075" TargetMode="External"/><Relationship Id="rId3" Type="http://schemas.openxmlformats.org/officeDocument/2006/relationships/hyperlink" Target="https://pubs.acs.org/doi/pdf/10.1021/ja00259a075" TargetMode="External"/><Relationship Id="rId4" Type="http://schemas.openxmlformats.org/officeDocument/2006/relationships/hyperlink" Target="https://pubs.acs.org/doi/pdf/10.1021/ja00259a075" TargetMode="External"/><Relationship Id="rId5" Type="http://schemas.openxmlformats.org/officeDocument/2006/relationships/hyperlink" Target="https://pubs.acs.org/doi/pdf/10.1021/ja00259a075" TargetMode="External"/><Relationship Id="rId6" Type="http://schemas.openxmlformats.org/officeDocument/2006/relationships/hyperlink" Target="https://pubs.acs.org/doi/pdf/10.1021/ja00259a075" TargetMode="External"/><Relationship Id="rId7" Type="http://schemas.openxmlformats.org/officeDocument/2006/relationships/hyperlink" Target="https://pubs.acs.org/doi/pdf/10.1021/ja00259a075" TargetMode="External"/><Relationship Id="rId8" Type="http://schemas.openxmlformats.org/officeDocument/2006/relationships/hyperlink" Target="https://pubs.acs.org/doi/pdf/10.1021/ja00259a075" TargetMode="External"/><Relationship Id="rId9" Type="http://schemas.openxmlformats.org/officeDocument/2006/relationships/hyperlink" Target="https://pubs.acs.org/doi/pdf/10.1021/ja00259a075" TargetMode="External"/><Relationship Id="rId10" Type="http://schemas.openxmlformats.org/officeDocument/2006/relationships/hyperlink" Target="https://pubs.acs.org/doi/pdf/10.1021/ja00259a075" TargetMode="External"/><Relationship Id="rId11" Type="http://schemas.openxmlformats.org/officeDocument/2006/relationships/hyperlink" Target="https://www.sciencedirect.com/science/article/pii/004040399180469M" TargetMode="External"/><Relationship Id="rId12" Type="http://schemas.openxmlformats.org/officeDocument/2006/relationships/hyperlink" Target="https://www.sciencedirect.com/science/article/pii/004040399180469M" TargetMode="External"/><Relationship Id="rId13" Type="http://schemas.openxmlformats.org/officeDocument/2006/relationships/hyperlink" Target="https://www.sciencedirect.com/science/article/pii/004040399180469M" TargetMode="External"/><Relationship Id="rId14" Type="http://schemas.openxmlformats.org/officeDocument/2006/relationships/hyperlink" Target="https://www.sciencedirect.com/science/article/pii/0040403988851219" TargetMode="External"/><Relationship Id="rId15" Type="http://schemas.openxmlformats.org/officeDocument/2006/relationships/hyperlink" Target="https://www.sciencedirect.com/science/article/pii/S0040403900922652" TargetMode="External"/><Relationship Id="rId16" Type="http://schemas.openxmlformats.org/officeDocument/2006/relationships/hyperlink" Target="https://www.sciencedirect.com/science/article/pii/0040403991804197" TargetMode="External"/><Relationship Id="rId17" Type="http://schemas.openxmlformats.org/officeDocument/2006/relationships/hyperlink" Target="https://pubs.acs.org/doi/pdf/10.1021/jo00062a037" TargetMode="External"/><Relationship Id="rId18" Type="http://schemas.openxmlformats.org/officeDocument/2006/relationships/hyperlink" Target="https://pubs.acs.org/doi/pdf/10.1021/jo00062a037" TargetMode="External"/><Relationship Id="rId19" Type="http://schemas.openxmlformats.org/officeDocument/2006/relationships/hyperlink" Target="https://www.sciencedirect.com/science/article/pii/0040403996011227" TargetMode="External"/><Relationship Id="rId20" Type="http://schemas.openxmlformats.org/officeDocument/2006/relationships/hyperlink" Target="https://www.sciencedirect.com/science/article/pii/0040403996011227" TargetMode="External"/><Relationship Id="rId21" Type="http://schemas.openxmlformats.org/officeDocument/2006/relationships/hyperlink" Target="https://www.sciencedirect.com/science/article/pii/0040403996011227" TargetMode="External"/><Relationship Id="rId22" Type="http://schemas.openxmlformats.org/officeDocument/2006/relationships/hyperlink" Target="https://www.sciencedirect.com/science/article/pii/0040403996011227" TargetMode="External"/><Relationship Id="rId23" Type="http://schemas.openxmlformats.org/officeDocument/2006/relationships/hyperlink" Target="https://pubs.acs.org/doi/pdf/10.1021/jo00062a037" TargetMode="External"/><Relationship Id="rId24" Type="http://schemas.openxmlformats.org/officeDocument/2006/relationships/hyperlink" Target="https://www.sciencedirect.com/science/article/pii/004040399389012F?via%3Dihub" TargetMode="External"/><Relationship Id="rId25" Type="http://schemas.openxmlformats.org/officeDocument/2006/relationships/hyperlink" Target="https://pubs.acs.org/doi/pdf/10.1021/jo00062a037" TargetMode="External"/><Relationship Id="rId26" Type="http://schemas.openxmlformats.org/officeDocument/2006/relationships/hyperlink" Target="https://www.sciencedirect.com/science/article/pii/004040399389012F?via%3Dihub" TargetMode="External"/><Relationship Id="rId27" Type="http://schemas.openxmlformats.org/officeDocument/2006/relationships/hyperlink" Target="https://pubs.acs.org/doi/abs/10.1021/ja00259a075" TargetMode="External"/><Relationship Id="rId28" Type="http://schemas.openxmlformats.org/officeDocument/2006/relationships/hyperlink" Target="https://www.sciencedirect.com/science/article/pii/S0957416697000347" TargetMode="External"/><Relationship Id="rId29" Type="http://schemas.openxmlformats.org/officeDocument/2006/relationships/hyperlink" Target="https://pubs.acs.org/doi/10.1021/jo951883t" TargetMode="External"/><Relationship Id="rId30" Type="http://schemas.openxmlformats.org/officeDocument/2006/relationships/hyperlink" Target="https://pubs.acs.org/doi/pdf/10.1021/jo951712o" TargetMode="External"/><Relationship Id="rId31" Type="http://schemas.openxmlformats.org/officeDocument/2006/relationships/hyperlink" Target="https://pubs.acs.org/doi/pdf/10.1021/jo951712o" TargetMode="External"/><Relationship Id="rId32" Type="http://schemas.openxmlformats.org/officeDocument/2006/relationships/hyperlink" Target="https://pubs.acs.org/doi/pdf/10.1021/jo951712o" TargetMode="External"/><Relationship Id="rId33" Type="http://schemas.openxmlformats.org/officeDocument/2006/relationships/hyperlink" Target="https://pubs.acs.org/doi/pdf/10.1021/jo951712o" TargetMode="External"/><Relationship Id="rId34" Type="http://schemas.openxmlformats.org/officeDocument/2006/relationships/hyperlink" Target="https://pubs.acs.org/doi/pdf/10.1021/jo951712o" TargetMode="External"/><Relationship Id="rId35" Type="http://schemas.openxmlformats.org/officeDocument/2006/relationships/hyperlink" Target="https://pubs.acs.org/doi/pdf/10.1021/jo951712o" TargetMode="External"/><Relationship Id="rId36" Type="http://schemas.openxmlformats.org/officeDocument/2006/relationships/hyperlink" Target="https://pubs.acs.org/doi/pdf/10.1021/jo951712o" TargetMode="External"/><Relationship Id="rId37" Type="http://schemas.openxmlformats.org/officeDocument/2006/relationships/hyperlink" Target="https://pubs.acs.org/doi/pdf/10.1021/jo00115a042" TargetMode="External"/><Relationship Id="rId38" Type="http://schemas.openxmlformats.org/officeDocument/2006/relationships/hyperlink" Target="https://www.sciencedirect.com/science/article/pii/004040399389012F" TargetMode="External"/><Relationship Id="rId39" Type="http://schemas.openxmlformats.org/officeDocument/2006/relationships/hyperlink" Target="https://www.sciencedirect.com/science/article/pii/004040399389012F" TargetMode="External"/><Relationship Id="rId40" Type="http://schemas.openxmlformats.org/officeDocument/2006/relationships/hyperlink" Target="https://www.sciencedirect.com/science/article/pii/004040399389012F" TargetMode="External"/><Relationship Id="rId41" Type="http://schemas.openxmlformats.org/officeDocument/2006/relationships/hyperlink" Target="https://www.sciencedirect.com/science/article/pii/004040399389012F" TargetMode="External"/><Relationship Id="rId42" Type="http://schemas.openxmlformats.org/officeDocument/2006/relationships/hyperlink" Target="https://www.sciencedirect.com/science/article/pii/004040399389012F" TargetMode="External"/><Relationship Id="rId43" Type="http://schemas.openxmlformats.org/officeDocument/2006/relationships/hyperlink" Target="https://www.sciencedirect.com/science/article/pii/004040399389012F" TargetMode="External"/><Relationship Id="rId44" Type="http://schemas.openxmlformats.org/officeDocument/2006/relationships/hyperlink" Target="https://www.sciencedirect.com/science/article/pii/004040399389012F" TargetMode="External"/><Relationship Id="rId45" Type="http://schemas.openxmlformats.org/officeDocument/2006/relationships/hyperlink" Target="https://www.sciencedirect.com/science/article/pii/S0040403901937438?via%3Dihub" TargetMode="External"/><Relationship Id="rId46" Type="http://schemas.openxmlformats.org/officeDocument/2006/relationships/hyperlink" Target="https://pubs.acs.org/doi/abs/10.1021/ja00259a075" TargetMode="External"/><Relationship Id="rId47" Type="http://schemas.openxmlformats.org/officeDocument/2006/relationships/hyperlink" Target="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6520c07535a03085754&amp;rr=7ba14ff84de48099&amp;cc=jp" TargetMode="External"/><Relationship Id="rId48" Type="http://schemas.openxmlformats.org/officeDocument/2006/relationships/hyperlink" Target="https://pubs.acs.org/doi/abs/10.1021/ja00219a059" TargetMode="External"/><Relationship Id="rId49" Type="http://schemas.openxmlformats.org/officeDocument/2006/relationships/hyperlink" Target="https://www.sciencedirect.com/science/article/pii/S0040403900706812?via%3Dihub" TargetMode="External"/><Relationship Id="rId50" Type="http://schemas.openxmlformats.org/officeDocument/2006/relationships/hyperlink" Target="https://pubs.acs.org/doi/10.1021/jacs.7b00140" TargetMode="External"/><Relationship Id="rId51" Type="http://schemas.openxmlformats.org/officeDocument/2006/relationships/hyperlink" Target="https://onlinelibrary.wiley.com/doi/epdf/10.1002/chir.19" TargetMode="External"/><Relationship Id="rId52" Type="http://schemas.openxmlformats.org/officeDocument/2006/relationships/hyperlink" Target="https://onlinelibrary.wiley.com/doi/epdf/10.1002/chir.19" TargetMode="External"/><Relationship Id="rId53" Type="http://schemas.openxmlformats.org/officeDocument/2006/relationships/hyperlink" Target="https://onlinelibrary.wiley.com/doi/epdf/10.1002/chir.19" TargetMode="External"/><Relationship Id="rId54" Type="http://schemas.openxmlformats.org/officeDocument/2006/relationships/hyperlink" Target="https://onlinelibrary.wiley.com/doi/epdf/10.1002/chir.19" TargetMode="External"/><Relationship Id="rId55" Type="http://schemas.openxmlformats.org/officeDocument/2006/relationships/hyperlink" Target="https://onlinelibrary.wiley.com/doi/epdf/10.1002/chir.19" TargetMode="External"/><Relationship Id="rId56" Type="http://schemas.openxmlformats.org/officeDocument/2006/relationships/hyperlink" Target="https://onlinelibrary.wiley.com/doi/epdf/10.1002/chir.19" TargetMode="External"/><Relationship Id="rId57" Type="http://schemas.openxmlformats.org/officeDocument/2006/relationships/hyperlink" Target="https://onlinelibrary.wiley.com/doi/epdf/10.1002/chir.19" TargetMode="External"/><Relationship Id="rId58" Type="http://schemas.openxmlformats.org/officeDocument/2006/relationships/hyperlink" Target="https://onlinelibrary.wiley.com/doi/epdf/10.1002/chir.19" TargetMode="External"/><Relationship Id="rId59" Type="http://schemas.openxmlformats.org/officeDocument/2006/relationships/hyperlink" Target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=client&amp;tsoh=d3d3LnNjaWVuY2VkaXJlY3QuY29t&amp;ua=0c1f585c520500555b&amp;rr=833ac285ee2caf6a&amp;cc=jp" TargetMode="External"/><Relationship Id="rId60" Type="http://schemas.openxmlformats.org/officeDocument/2006/relationships/hyperlink" Target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=client&amp;tsoh=d3d3LnNjaWVuY2VkaXJlY3QuY29t&amp;ua=0c1f585c520500555b&amp;rr=833ac285ee2caf6a&amp;cc=jp" TargetMode="External"/><Relationship Id="rId61" Type="http://schemas.openxmlformats.org/officeDocument/2006/relationships/hyperlink" Target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=client&amp;tsoh=d3d3LnNjaWVuY2VkaXJlY3QuY29t&amp;ua=0c1f585c520500555b&amp;rr=833ac285ee2caf6a&amp;cc=jp" TargetMode="External"/><Relationship Id="rId62" Type="http://schemas.openxmlformats.org/officeDocument/2006/relationships/hyperlink" Target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=client&amp;tsoh=d3d3LnNjaWVuY2VkaXJlY3QuY29t&amp;ua=0c1f585c520500555b&amp;rr=833ac285ee2caf6a&amp;cc=jp" TargetMode="External"/><Relationship Id="rId63" Type="http://schemas.openxmlformats.org/officeDocument/2006/relationships/hyperlink" Target="https://www.sciencedirect.com/science/article/pii/S0040402009014215?via%3Dihub#sch2" TargetMode="External"/><Relationship Id="rId64" Type="http://schemas.openxmlformats.org/officeDocument/2006/relationships/hyperlink" Target="https://www.sciencedirect.com/science/article/pii/S0040402009014215?via%3Dihub#sch2" TargetMode="External"/><Relationship Id="rId65" Type="http://schemas.openxmlformats.org/officeDocument/2006/relationships/hyperlink" Target="https://www.sciencedirect.com/science/article/pii/S0040402009014215?via%3Dihub#sch2" TargetMode="External"/><Relationship Id="rId66" Type="http://schemas.openxmlformats.org/officeDocument/2006/relationships/hyperlink" Target="https://www.sciencedirect.com/science/article/pii/S0040402009014215?via%3Dihub#sch2" TargetMode="External"/><Relationship Id="rId67" Type="http://schemas.openxmlformats.org/officeDocument/2006/relationships/hyperlink" Target="https://www.sciencedirect.com/science/article/pii/S0040402009014215?via%3Dihub#sch2" TargetMode="External"/><Relationship Id="rId68" Type="http://schemas.openxmlformats.org/officeDocument/2006/relationships/hyperlink" Target="https://www.sciencedirect.com/science/article/pii/S0040402009014215?via%3Dihub#sch2" TargetMode="External"/><Relationship Id="rId69" Type="http://schemas.openxmlformats.org/officeDocument/2006/relationships/hyperlink" Target="https://www.sciencedirect.com/science/article/pii/S0040402009014215?via%3Dihub#sch2" TargetMode="External"/><Relationship Id="rId70" Type="http://schemas.openxmlformats.org/officeDocument/2006/relationships/hyperlink" Target="https://www.sciencedirect.com/science/article/pii/S0040402009014215?via%3Dihub#sch2" TargetMode="External"/><Relationship Id="rId71" Type="http://schemas.openxmlformats.org/officeDocument/2006/relationships/hyperlink" Target="https://www.sciencedirect.com/science/article/pii/S0040402009014215?via%3Dihub#sch2" TargetMode="External"/><Relationship Id="rId72" Type="http://schemas.openxmlformats.org/officeDocument/2006/relationships/hyperlink" Target="https://www.sciencedirect.com/science/article/pii/S0040402009014215?via%3Dihub#sch2" TargetMode="External"/><Relationship Id="rId73" Type="http://schemas.openxmlformats.org/officeDocument/2006/relationships/hyperlink" Target="https://www.sciencedirect.com/science/article/pii/S0040402009014215?via%3Dihub#sch2" TargetMode="External"/><Relationship Id="rId74" Type="http://schemas.openxmlformats.org/officeDocument/2006/relationships/hyperlink" Target="https://www.sciencedirect.com/science/article/pii/S0040402009014215?via%3Dihub#sch2" TargetMode="External"/><Relationship Id="rId75" Type="http://schemas.openxmlformats.org/officeDocument/2006/relationships/hyperlink" Target="https://www.sciencedirect.com/science/article/pii/S0040402009014215?via%3Dihub#sch2" TargetMode="External"/><Relationship Id="rId76" Type="http://schemas.openxmlformats.org/officeDocument/2006/relationships/hyperlink" Target="https://www.sciencedirect.com/science/article/pii/S0040402009014215?via%3Dihub#sch2" TargetMode="External"/><Relationship Id="rId77" Type="http://schemas.openxmlformats.org/officeDocument/2006/relationships/hyperlink" Target="https://www.sciencedirect.com/science/article/pii/S0040402009014215?via%3Dihub#sch2" TargetMode="External"/><Relationship Id="rId78" Type="http://schemas.openxmlformats.org/officeDocument/2006/relationships/hyperlink" Target="https://www.sciencedirect.com/science/article/pii/004040399389012F" TargetMode="External"/><Relationship Id="rId79" Type="http://schemas.openxmlformats.org/officeDocument/2006/relationships/hyperlink" Target="https://www.sciencedirect.com/science/article/pii/004040399389012F" TargetMode="External"/><Relationship Id="rId80" Type="http://schemas.openxmlformats.org/officeDocument/2006/relationships/hyperlink" Target="https://www.sciencedirect.com/science/article/pii/004040399389012F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3:T85"/>
  <sheetViews>
    <sheetView workbookViewId="0" showGridLines="0" defaultGridColor="1"/>
  </sheetViews>
  <sheetFormatPr defaultColWidth="4.6" defaultRowHeight="23" customHeight="1" outlineLevelRow="0" outlineLevelCol="0"/>
  <cols>
    <col min="1" max="1" width="4.60156" style="1" customWidth="1"/>
    <col min="2" max="2" width="7.21094" style="1" customWidth="1"/>
    <col min="3" max="3" width="11" style="1" customWidth="1"/>
    <col min="4" max="4" width="74.6016" style="1" customWidth="1"/>
    <col min="5" max="6" width="6.21094" style="1" customWidth="1"/>
    <col min="7" max="7" width="24.4219" style="1" customWidth="1"/>
    <col min="8" max="8" width="16" style="1" customWidth="1"/>
    <col min="9" max="9" width="8.8125" style="1" customWidth="1"/>
    <col min="10" max="10" width="11.4219" style="1" customWidth="1"/>
    <col min="11" max="11" width="88.7969" style="1" customWidth="1"/>
    <col min="12" max="12" width="10.2812" style="1" customWidth="1"/>
    <col min="13" max="13" width="64.8906" style="1" customWidth="1"/>
    <col min="14" max="14" width="6.21094" style="1" customWidth="1"/>
    <col min="15" max="15" width="15.4219" style="1" customWidth="1"/>
    <col min="16" max="16" width="8.21094" style="1" customWidth="1"/>
    <col min="17" max="17" width="13" style="1" customWidth="1"/>
    <col min="18" max="18" width="15.8125" style="1" customWidth="1"/>
    <col min="19" max="19" width="19.8125" style="1" customWidth="1"/>
    <col min="20" max="20" width="8.21094" style="1" customWidth="1"/>
    <col min="21" max="16384" width="4.60156" style="1" customWidth="1"/>
  </cols>
  <sheetData>
    <row r="1" ht="43.95" customHeight="1"/>
    <row r="2" ht="17.95" customHeight="1">
      <c r="A2" t="s" s="2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18.5" customHeight="1">
      <c r="A3" s="3"/>
      <c r="B3" t="s" s="4">
        <v>1</v>
      </c>
      <c r="C3" t="s" s="4">
        <v>2</v>
      </c>
      <c r="D3" t="s" s="4">
        <v>3</v>
      </c>
      <c r="E3" t="s" s="4">
        <v>4</v>
      </c>
      <c r="F3" t="s" s="4">
        <v>5</v>
      </c>
      <c r="G3" t="s" s="4">
        <v>6</v>
      </c>
      <c r="H3" t="s" s="4">
        <v>7</v>
      </c>
      <c r="I3" t="s" s="4">
        <v>8</v>
      </c>
      <c r="J3" t="s" s="4">
        <v>9</v>
      </c>
      <c r="K3" t="s" s="4">
        <v>10</v>
      </c>
      <c r="L3" t="s" s="4">
        <v>11</v>
      </c>
      <c r="M3" t="s" s="4">
        <v>12</v>
      </c>
      <c r="N3" t="s" s="4">
        <v>13</v>
      </c>
      <c r="O3" t="s" s="4">
        <v>14</v>
      </c>
      <c r="P3" t="s" s="4">
        <v>15</v>
      </c>
      <c r="Q3" t="s" s="4">
        <v>16</v>
      </c>
      <c r="R3" t="s" s="4">
        <v>17</v>
      </c>
      <c r="S3" t="s" s="4">
        <v>18</v>
      </c>
      <c r="T3" t="s" s="4">
        <v>19</v>
      </c>
    </row>
    <row r="4" ht="18.5" customHeight="1">
      <c r="A4" s="5">
        <v>0</v>
      </c>
      <c r="B4" t="s" s="6">
        <v>20</v>
      </c>
      <c r="C4" t="s" s="7">
        <v>21</v>
      </c>
      <c r="D4" t="s" s="7">
        <v>22</v>
      </c>
      <c r="E4" s="8">
        <v>96.5</v>
      </c>
      <c r="F4" t="b" s="8">
        <v>1</v>
      </c>
      <c r="G4" s="8">
        <v>2</v>
      </c>
      <c r="H4" s="9"/>
      <c r="I4" t="s" s="7">
        <v>23</v>
      </c>
      <c r="J4" s="9"/>
      <c r="K4" t="s" s="7">
        <v>24</v>
      </c>
      <c r="L4" t="s" s="7">
        <v>25</v>
      </c>
      <c r="M4" t="s" s="7">
        <v>26</v>
      </c>
      <c r="N4" s="8">
        <f>50+E4/2</f>
        <v>98.25</v>
      </c>
      <c r="O4" s="8">
        <f>273+G4</f>
        <v>275</v>
      </c>
      <c r="P4" t="b" s="8">
        <v>1</v>
      </c>
      <c r="Q4" t="s" s="7">
        <v>27</v>
      </c>
      <c r="R4" s="9"/>
      <c r="S4" t="s" s="7">
        <v>28</v>
      </c>
      <c r="T4" t="b" s="8">
        <v>1</v>
      </c>
    </row>
    <row r="5" ht="18.3" customHeight="1">
      <c r="A5" s="10">
        <v>1</v>
      </c>
      <c r="B5" t="s" s="11">
        <v>29</v>
      </c>
      <c r="C5" t="s" s="12">
        <v>21</v>
      </c>
      <c r="D5" t="s" s="12">
        <v>30</v>
      </c>
      <c r="E5" s="13">
        <v>96.7</v>
      </c>
      <c r="F5" t="b" s="13">
        <v>1</v>
      </c>
      <c r="G5" s="13">
        <v>-10</v>
      </c>
      <c r="H5" s="14"/>
      <c r="I5" t="b" s="13">
        <v>1</v>
      </c>
      <c r="J5" s="14"/>
      <c r="K5" t="s" s="12">
        <v>24</v>
      </c>
      <c r="L5" t="s" s="12">
        <v>25</v>
      </c>
      <c r="M5" t="s" s="12">
        <v>26</v>
      </c>
      <c r="N5" s="13">
        <f>50+E5/2</f>
        <v>98.34999999999999</v>
      </c>
      <c r="O5" s="13">
        <f>273+G5</f>
        <v>263</v>
      </c>
      <c r="P5" t="b" s="13">
        <v>1</v>
      </c>
      <c r="Q5" t="s" s="12">
        <v>27</v>
      </c>
      <c r="R5" s="14"/>
      <c r="S5" s="14"/>
      <c r="T5" t="b" s="13">
        <v>1</v>
      </c>
    </row>
    <row r="6" ht="18.3" customHeight="1">
      <c r="A6" s="10">
        <v>2</v>
      </c>
      <c r="B6" t="s" s="11">
        <v>21</v>
      </c>
      <c r="C6" t="s" s="12">
        <v>31</v>
      </c>
      <c r="D6" t="s" s="12">
        <v>32</v>
      </c>
      <c r="E6" s="13">
        <v>-95.3</v>
      </c>
      <c r="F6" t="b" s="13">
        <v>1</v>
      </c>
      <c r="G6" s="13">
        <v>32</v>
      </c>
      <c r="H6" s="14"/>
      <c r="I6" t="s" s="12">
        <v>23</v>
      </c>
      <c r="J6" s="14"/>
      <c r="K6" t="s" s="12">
        <v>24</v>
      </c>
      <c r="L6" t="s" s="12">
        <v>25</v>
      </c>
      <c r="M6" t="s" s="12">
        <v>33</v>
      </c>
      <c r="N6" s="13">
        <f>50+E6/2</f>
        <v>2.35</v>
      </c>
      <c r="O6" s="13">
        <f>273+G6</f>
        <v>305</v>
      </c>
      <c r="P6" t="b" s="13">
        <v>0</v>
      </c>
      <c r="Q6" t="s" s="12">
        <v>27</v>
      </c>
      <c r="R6" t="s" s="12">
        <v>34</v>
      </c>
      <c r="S6" s="14"/>
      <c r="T6" t="b" s="13">
        <v>1</v>
      </c>
    </row>
    <row r="7" ht="18.3" customHeight="1">
      <c r="A7" s="10">
        <v>3</v>
      </c>
      <c r="B7" t="s" s="11">
        <v>20</v>
      </c>
      <c r="C7" t="s" s="12">
        <v>35</v>
      </c>
      <c r="D7" t="s" s="12">
        <v>36</v>
      </c>
      <c r="E7" s="13">
        <v>97.3</v>
      </c>
      <c r="F7" t="b" s="13">
        <v>1</v>
      </c>
      <c r="G7" s="13">
        <v>-10</v>
      </c>
      <c r="H7" s="14"/>
      <c r="I7" t="s" s="12">
        <v>23</v>
      </c>
      <c r="J7" s="14"/>
      <c r="K7" t="s" s="12">
        <v>24</v>
      </c>
      <c r="L7" t="s" s="12">
        <v>25</v>
      </c>
      <c r="M7" t="s" s="12">
        <v>33</v>
      </c>
      <c r="N7" s="13">
        <f>50+E7/2</f>
        <v>98.65000000000001</v>
      </c>
      <c r="O7" s="13">
        <f>273+G7</f>
        <v>263</v>
      </c>
      <c r="P7" t="b" s="13">
        <v>1</v>
      </c>
      <c r="Q7" t="s" s="12">
        <v>27</v>
      </c>
      <c r="R7" s="14"/>
      <c r="S7" s="14"/>
      <c r="T7" t="b" s="13">
        <v>1</v>
      </c>
    </row>
    <row r="8" ht="18.3" customHeight="1">
      <c r="A8" s="10">
        <v>4</v>
      </c>
      <c r="B8" s="15"/>
      <c r="C8" s="14"/>
      <c r="D8" t="s" s="12">
        <v>37</v>
      </c>
      <c r="E8" s="13">
        <v>86</v>
      </c>
      <c r="F8" t="b" s="13">
        <v>1</v>
      </c>
      <c r="G8" s="13">
        <v>-15</v>
      </c>
      <c r="H8" s="14"/>
      <c r="I8" t="s" s="12">
        <v>23</v>
      </c>
      <c r="J8" s="14"/>
      <c r="K8" t="s" s="12">
        <v>24</v>
      </c>
      <c r="L8" t="s" s="12">
        <v>25</v>
      </c>
      <c r="M8" t="s" s="12">
        <v>33</v>
      </c>
      <c r="N8" s="13">
        <f>50+E8/2</f>
        <v>93</v>
      </c>
      <c r="O8" s="13">
        <f>273+G8</f>
        <v>258</v>
      </c>
      <c r="P8" t="b" s="13">
        <v>1</v>
      </c>
      <c r="Q8" t="s" s="12">
        <v>27</v>
      </c>
      <c r="R8" s="14"/>
      <c r="S8" s="14"/>
      <c r="T8" t="b" s="13">
        <v>1</v>
      </c>
    </row>
    <row r="9" ht="18.3" customHeight="1">
      <c r="A9" s="10">
        <v>5</v>
      </c>
      <c r="B9" t="s" s="11">
        <v>20</v>
      </c>
      <c r="C9" t="s" s="12">
        <v>38</v>
      </c>
      <c r="D9" t="s" s="12">
        <v>39</v>
      </c>
      <c r="E9" s="13">
        <v>84</v>
      </c>
      <c r="F9" t="b" s="13">
        <v>1</v>
      </c>
      <c r="G9" s="13">
        <v>-10</v>
      </c>
      <c r="H9" s="14"/>
      <c r="I9" t="s" s="12">
        <v>23</v>
      </c>
      <c r="J9" s="14"/>
      <c r="K9" t="s" s="12">
        <v>24</v>
      </c>
      <c r="L9" t="s" s="12">
        <v>25</v>
      </c>
      <c r="M9" t="s" s="12">
        <v>33</v>
      </c>
      <c r="N9" s="13">
        <f>50+E9/2</f>
        <v>92</v>
      </c>
      <c r="O9" s="13">
        <f>273+G9</f>
        <v>263</v>
      </c>
      <c r="P9" t="b" s="13">
        <v>1</v>
      </c>
      <c r="Q9" t="s" s="12">
        <v>27</v>
      </c>
      <c r="R9" s="14"/>
      <c r="S9" s="14"/>
      <c r="T9" t="b" s="13">
        <v>1</v>
      </c>
    </row>
    <row r="10" ht="18.3" customHeight="1">
      <c r="A10" s="10">
        <v>6</v>
      </c>
      <c r="B10" t="s" s="11">
        <v>40</v>
      </c>
      <c r="C10" t="s" s="12">
        <v>41</v>
      </c>
      <c r="D10" t="s" s="12">
        <v>42</v>
      </c>
      <c r="E10" s="13">
        <v>91</v>
      </c>
      <c r="F10" t="b" s="13">
        <v>1</v>
      </c>
      <c r="G10" s="13">
        <v>23</v>
      </c>
      <c r="H10" s="14"/>
      <c r="I10" t="s" s="12">
        <v>23</v>
      </c>
      <c r="J10" s="14"/>
      <c r="K10" t="s" s="12">
        <v>24</v>
      </c>
      <c r="L10" t="s" s="12">
        <v>25</v>
      </c>
      <c r="M10" t="s" s="12">
        <v>33</v>
      </c>
      <c r="N10" s="13">
        <f>50+E10/2</f>
        <v>95.5</v>
      </c>
      <c r="O10" s="13">
        <f>273+G10</f>
        <v>296</v>
      </c>
      <c r="P10" t="b" s="13">
        <v>1</v>
      </c>
      <c r="Q10" t="s" s="12">
        <v>27</v>
      </c>
      <c r="R10" s="14"/>
      <c r="S10" s="14"/>
      <c r="T10" t="b" s="13">
        <v>1</v>
      </c>
    </row>
    <row r="11" ht="18.3" customHeight="1">
      <c r="A11" s="10">
        <v>7</v>
      </c>
      <c r="B11" t="s" s="11">
        <v>20</v>
      </c>
      <c r="C11" t="s" s="12">
        <v>43</v>
      </c>
      <c r="D11" t="s" s="12">
        <v>44</v>
      </c>
      <c r="E11" s="13">
        <v>97.59999999999999</v>
      </c>
      <c r="F11" t="b" s="13">
        <v>1</v>
      </c>
      <c r="G11" s="13">
        <v>23</v>
      </c>
      <c r="H11" s="14"/>
      <c r="I11" t="s" s="12">
        <v>23</v>
      </c>
      <c r="J11" s="14"/>
      <c r="K11" t="s" s="12">
        <v>24</v>
      </c>
      <c r="L11" t="s" s="12">
        <v>25</v>
      </c>
      <c r="M11" t="s" s="12">
        <v>33</v>
      </c>
      <c r="N11" s="13">
        <f>50+E11/2</f>
        <v>98.8</v>
      </c>
      <c r="O11" s="13">
        <f>273+G11</f>
        <v>296</v>
      </c>
      <c r="P11" t="b" s="13">
        <v>1</v>
      </c>
      <c r="Q11" t="s" s="12">
        <v>27</v>
      </c>
      <c r="R11" s="14"/>
      <c r="S11" s="14"/>
      <c r="T11" t="b" s="13">
        <v>1</v>
      </c>
    </row>
    <row r="12" ht="18.3" customHeight="1">
      <c r="A12" s="10">
        <v>8</v>
      </c>
      <c r="B12" t="s" s="11">
        <v>45</v>
      </c>
      <c r="C12" t="s" s="12">
        <v>43</v>
      </c>
      <c r="D12" t="s" s="12">
        <v>46</v>
      </c>
      <c r="E12" s="13">
        <v>94</v>
      </c>
      <c r="F12" t="b" s="13">
        <v>1</v>
      </c>
      <c r="G12" s="13">
        <v>0</v>
      </c>
      <c r="H12" s="14"/>
      <c r="I12" t="s" s="12">
        <v>23</v>
      </c>
      <c r="J12" s="14"/>
      <c r="K12" t="s" s="12">
        <v>24</v>
      </c>
      <c r="L12" t="s" s="12">
        <v>25</v>
      </c>
      <c r="M12" t="s" s="12">
        <v>33</v>
      </c>
      <c r="N12" s="13">
        <f>50+E12/2</f>
        <v>97</v>
      </c>
      <c r="O12" s="13">
        <f>273+G12</f>
        <v>273</v>
      </c>
      <c r="P12" t="b" s="13">
        <v>1</v>
      </c>
      <c r="Q12" t="s" s="12">
        <v>27</v>
      </c>
      <c r="R12" s="14"/>
      <c r="S12" s="14"/>
      <c r="T12" t="b" s="13">
        <v>1</v>
      </c>
    </row>
    <row r="13" ht="18.3" customHeight="1">
      <c r="A13" s="10">
        <v>9</v>
      </c>
      <c r="B13" t="s" s="11">
        <v>45</v>
      </c>
      <c r="C13" t="s" s="12">
        <v>43</v>
      </c>
      <c r="D13" t="s" s="12">
        <v>47</v>
      </c>
      <c r="E13" s="13">
        <v>96.7</v>
      </c>
      <c r="F13" t="b" s="13">
        <v>1</v>
      </c>
      <c r="G13" s="13">
        <v>0</v>
      </c>
      <c r="H13" s="14"/>
      <c r="I13" t="s" s="12">
        <v>23</v>
      </c>
      <c r="J13" s="14"/>
      <c r="K13" t="s" s="12">
        <v>24</v>
      </c>
      <c r="L13" t="s" s="12">
        <v>25</v>
      </c>
      <c r="M13" t="s" s="12">
        <v>33</v>
      </c>
      <c r="N13" s="13">
        <f>50+E13/2</f>
        <v>98.34999999999999</v>
      </c>
      <c r="O13" s="13">
        <f>273+G13</f>
        <v>273</v>
      </c>
      <c r="P13" t="b" s="13">
        <v>1</v>
      </c>
      <c r="Q13" t="s" s="12">
        <v>27</v>
      </c>
      <c r="R13" s="14"/>
      <c r="S13" s="14"/>
      <c r="T13" t="b" s="13">
        <v>1</v>
      </c>
    </row>
    <row r="14" ht="18.3" customHeight="1">
      <c r="A14" s="10">
        <v>10</v>
      </c>
      <c r="B14" t="s" s="11">
        <v>45</v>
      </c>
      <c r="C14" t="s" s="12">
        <v>43</v>
      </c>
      <c r="D14" t="s" s="12">
        <v>48</v>
      </c>
      <c r="E14" s="13">
        <v>96</v>
      </c>
      <c r="F14" t="b" s="13">
        <v>1</v>
      </c>
      <c r="G14" s="13">
        <v>23</v>
      </c>
      <c r="H14" s="14"/>
      <c r="I14" t="s" s="12">
        <v>23</v>
      </c>
      <c r="J14" s="14"/>
      <c r="K14" t="s" s="12">
        <v>49</v>
      </c>
      <c r="L14" s="14"/>
      <c r="M14" t="s" s="12">
        <v>50</v>
      </c>
      <c r="N14" s="13">
        <f>50+E14/2</f>
        <v>98</v>
      </c>
      <c r="O14" s="13">
        <f>273+G14</f>
        <v>296</v>
      </c>
      <c r="P14" t="b" s="13">
        <v>1</v>
      </c>
      <c r="Q14" t="s" s="12">
        <v>27</v>
      </c>
      <c r="R14" s="14"/>
      <c r="S14" s="14"/>
      <c r="T14" t="b" s="13">
        <v>1</v>
      </c>
    </row>
    <row r="15" ht="18.3" customHeight="1">
      <c r="A15" s="10">
        <v>11</v>
      </c>
      <c r="B15" t="s" s="11">
        <v>45</v>
      </c>
      <c r="C15" t="s" s="12">
        <v>43</v>
      </c>
      <c r="D15" t="s" s="12">
        <v>51</v>
      </c>
      <c r="E15" s="13">
        <v>97</v>
      </c>
      <c r="F15" t="b" s="13">
        <v>1</v>
      </c>
      <c r="G15" s="13">
        <v>23</v>
      </c>
      <c r="H15" s="14"/>
      <c r="I15" t="s" s="12">
        <v>23</v>
      </c>
      <c r="J15" s="14"/>
      <c r="K15" t="s" s="12">
        <v>49</v>
      </c>
      <c r="L15" s="14"/>
      <c r="M15" t="s" s="12">
        <v>50</v>
      </c>
      <c r="N15" s="13">
        <f>50+E15/2</f>
        <v>98.5</v>
      </c>
      <c r="O15" s="13">
        <f>273+G15</f>
        <v>296</v>
      </c>
      <c r="P15" t="b" s="13">
        <v>1</v>
      </c>
      <c r="Q15" t="s" s="12">
        <v>27</v>
      </c>
      <c r="R15" s="14"/>
      <c r="S15" s="14"/>
      <c r="T15" t="b" s="13">
        <v>1</v>
      </c>
    </row>
    <row r="16" ht="18.3" customHeight="1">
      <c r="A16" s="10">
        <v>12</v>
      </c>
      <c r="B16" t="s" s="11">
        <v>45</v>
      </c>
      <c r="C16" t="s" s="12">
        <v>43</v>
      </c>
      <c r="D16" t="s" s="12">
        <v>52</v>
      </c>
      <c r="E16" s="13">
        <v>96</v>
      </c>
      <c r="F16" t="b" s="13">
        <v>1</v>
      </c>
      <c r="G16" s="13">
        <v>23</v>
      </c>
      <c r="H16" s="14"/>
      <c r="I16" t="s" s="12">
        <v>23</v>
      </c>
      <c r="J16" s="14"/>
      <c r="K16" t="s" s="12">
        <v>49</v>
      </c>
      <c r="L16" s="14"/>
      <c r="M16" t="s" s="12">
        <v>53</v>
      </c>
      <c r="N16" s="13">
        <f>50+E16/2</f>
        <v>98</v>
      </c>
      <c r="O16" s="13">
        <f>273+G16</f>
        <v>296</v>
      </c>
      <c r="P16" t="b" s="13">
        <v>1</v>
      </c>
      <c r="Q16" t="s" s="12">
        <v>27</v>
      </c>
      <c r="R16" s="14"/>
      <c r="S16" s="14"/>
      <c r="T16" t="b" s="13">
        <v>1</v>
      </c>
    </row>
    <row r="17" ht="18.3" customHeight="1">
      <c r="A17" s="10">
        <v>13</v>
      </c>
      <c r="B17" t="s" s="11">
        <v>40</v>
      </c>
      <c r="C17" t="s" s="12">
        <v>54</v>
      </c>
      <c r="D17" t="s" s="12">
        <v>55</v>
      </c>
      <c r="E17" s="13">
        <v>93</v>
      </c>
      <c r="F17" t="b" s="13">
        <v>1</v>
      </c>
      <c r="G17" s="13">
        <v>10</v>
      </c>
      <c r="H17" s="14"/>
      <c r="I17" t="s" s="12">
        <v>23</v>
      </c>
      <c r="J17" s="14"/>
      <c r="K17" t="s" s="12">
        <v>56</v>
      </c>
      <c r="L17" s="14"/>
      <c r="M17" t="s" s="12">
        <v>57</v>
      </c>
      <c r="N17" s="13">
        <f>50+E17/2</f>
        <v>96.5</v>
      </c>
      <c r="O17" s="13">
        <f>273+G17</f>
        <v>283</v>
      </c>
      <c r="P17" t="b" s="13">
        <v>1</v>
      </c>
      <c r="Q17" t="s" s="12">
        <v>27</v>
      </c>
      <c r="R17" s="14"/>
      <c r="S17" s="14"/>
      <c r="T17" t="b" s="13">
        <v>1</v>
      </c>
    </row>
    <row r="18" ht="18.3" customHeight="1">
      <c r="A18" s="10">
        <v>14</v>
      </c>
      <c r="B18" t="s" s="11">
        <v>40</v>
      </c>
      <c r="C18" t="s" s="12">
        <v>58</v>
      </c>
      <c r="D18" t="s" s="12">
        <v>59</v>
      </c>
      <c r="E18" s="13">
        <v>90</v>
      </c>
      <c r="F18" t="b" s="13">
        <v>1</v>
      </c>
      <c r="G18" s="13">
        <v>23</v>
      </c>
      <c r="H18" s="14"/>
      <c r="I18" t="s" s="12">
        <v>23</v>
      </c>
      <c r="J18" s="14"/>
      <c r="K18" t="s" s="12">
        <v>60</v>
      </c>
      <c r="L18" s="14"/>
      <c r="M18" t="s" s="12">
        <v>61</v>
      </c>
      <c r="N18" s="13">
        <f>50+E18/2</f>
        <v>95</v>
      </c>
      <c r="O18" s="13">
        <f>273+G18</f>
        <v>296</v>
      </c>
      <c r="P18" t="b" s="13">
        <v>1</v>
      </c>
      <c r="Q18" t="s" s="12">
        <v>27</v>
      </c>
      <c r="R18" s="14"/>
      <c r="S18" s="14"/>
      <c r="T18" t="b" s="13">
        <v>1</v>
      </c>
    </row>
    <row r="19" ht="18.3" customHeight="1">
      <c r="A19" s="10">
        <v>15</v>
      </c>
      <c r="B19" t="s" s="11">
        <v>20</v>
      </c>
      <c r="C19" t="s" s="12">
        <v>62</v>
      </c>
      <c r="D19" t="s" s="12">
        <v>63</v>
      </c>
      <c r="E19" s="13">
        <v>97</v>
      </c>
      <c r="F19" t="b" s="13">
        <v>1</v>
      </c>
      <c r="G19" s="13">
        <v>23</v>
      </c>
      <c r="H19" s="14"/>
      <c r="I19" t="s" s="12">
        <v>23</v>
      </c>
      <c r="J19" s="14"/>
      <c r="K19" t="s" s="12">
        <v>64</v>
      </c>
      <c r="L19" s="14"/>
      <c r="M19" t="s" s="12">
        <v>65</v>
      </c>
      <c r="N19" s="13">
        <f>50+E19/2</f>
        <v>98.5</v>
      </c>
      <c r="O19" s="13">
        <f>273+G19</f>
        <v>296</v>
      </c>
      <c r="P19" t="b" s="13">
        <v>1</v>
      </c>
      <c r="Q19" t="s" s="12">
        <v>27</v>
      </c>
      <c r="R19" s="14"/>
      <c r="S19" s="14"/>
      <c r="T19" t="b" s="13">
        <v>1</v>
      </c>
    </row>
    <row r="20" ht="18.3" customHeight="1">
      <c r="A20" s="10">
        <v>16</v>
      </c>
      <c r="B20" s="15"/>
      <c r="C20" s="14"/>
      <c r="D20" t="s" s="12">
        <v>66</v>
      </c>
      <c r="E20" s="13">
        <v>70</v>
      </c>
      <c r="F20" t="b" s="13">
        <v>1</v>
      </c>
      <c r="G20" s="13">
        <v>23</v>
      </c>
      <c r="H20" s="14"/>
      <c r="I20" t="s" s="12">
        <v>23</v>
      </c>
      <c r="J20" s="14"/>
      <c r="K20" t="s" s="12">
        <v>67</v>
      </c>
      <c r="L20" s="14"/>
      <c r="M20" t="s" s="12">
        <v>68</v>
      </c>
      <c r="N20" s="13">
        <f>50+E20/2</f>
        <v>85</v>
      </c>
      <c r="O20" s="13">
        <f>273+G20</f>
        <v>296</v>
      </c>
      <c r="P20" t="b" s="13">
        <v>1</v>
      </c>
      <c r="Q20" t="s" s="12">
        <v>27</v>
      </c>
      <c r="R20" s="14"/>
      <c r="S20" s="14"/>
      <c r="T20" t="b" s="13">
        <v>0</v>
      </c>
    </row>
    <row r="21" ht="18.3" customHeight="1">
      <c r="A21" s="10">
        <v>17</v>
      </c>
      <c r="B21" s="15"/>
      <c r="C21" s="14"/>
      <c r="D21" t="s" s="12">
        <v>69</v>
      </c>
      <c r="E21" s="13">
        <v>97</v>
      </c>
      <c r="F21" t="b" s="13">
        <v>1</v>
      </c>
      <c r="G21" s="13">
        <v>-20</v>
      </c>
      <c r="H21" s="14"/>
      <c r="I21" s="14"/>
      <c r="J21" s="14"/>
      <c r="K21" t="s" s="12">
        <v>70</v>
      </c>
      <c r="L21" s="14"/>
      <c r="M21" t="s" s="12">
        <v>71</v>
      </c>
      <c r="N21" s="13">
        <f>50+E21/2</f>
        <v>98.5</v>
      </c>
      <c r="O21" s="13">
        <f>273+G21</f>
        <v>253</v>
      </c>
      <c r="P21" t="b" s="13">
        <v>0</v>
      </c>
      <c r="Q21" t="s" s="12">
        <v>72</v>
      </c>
      <c r="R21" t="s" s="12">
        <v>73</v>
      </c>
      <c r="S21" s="14"/>
      <c r="T21" t="b" s="13">
        <v>1</v>
      </c>
    </row>
    <row r="22" ht="18.3" customHeight="1">
      <c r="A22" s="10">
        <v>18</v>
      </c>
      <c r="B22" s="15"/>
      <c r="C22" s="14"/>
      <c r="D22" t="s" s="12">
        <v>74</v>
      </c>
      <c r="E22" s="13">
        <v>99</v>
      </c>
      <c r="F22" t="b" s="13">
        <v>1</v>
      </c>
      <c r="G22" s="13">
        <v>-20</v>
      </c>
      <c r="H22" s="14"/>
      <c r="I22" s="14"/>
      <c r="J22" s="14"/>
      <c r="K22" t="s" s="12">
        <v>70</v>
      </c>
      <c r="L22" s="14"/>
      <c r="M22" t="s" s="12">
        <v>71</v>
      </c>
      <c r="N22" s="13">
        <f>50+E22/2</f>
        <v>99.5</v>
      </c>
      <c r="O22" s="13">
        <f>273+G22</f>
        <v>253</v>
      </c>
      <c r="P22" t="b" s="13">
        <v>0</v>
      </c>
      <c r="Q22" t="s" s="12">
        <v>72</v>
      </c>
      <c r="R22" t="s" s="12">
        <v>73</v>
      </c>
      <c r="S22" s="14"/>
      <c r="T22" t="b" s="13">
        <v>1</v>
      </c>
    </row>
    <row r="23" ht="18.3" customHeight="1">
      <c r="A23" s="10">
        <v>19</v>
      </c>
      <c r="B23" s="15"/>
      <c r="C23" s="14"/>
      <c r="D23" t="s" s="12">
        <v>75</v>
      </c>
      <c r="E23" s="13">
        <v>97</v>
      </c>
      <c r="F23" t="b" s="13">
        <v>1</v>
      </c>
      <c r="G23" s="13">
        <v>23</v>
      </c>
      <c r="H23" t="s" s="12">
        <v>76</v>
      </c>
      <c r="I23" s="14"/>
      <c r="J23" s="14"/>
      <c r="K23" t="s" s="12">
        <v>77</v>
      </c>
      <c r="L23" s="14"/>
      <c r="M23" t="s" s="12">
        <v>78</v>
      </c>
      <c r="N23" s="13">
        <f>50+E23/2</f>
        <v>98.5</v>
      </c>
      <c r="O23" s="13">
        <f>273+G23</f>
        <v>296</v>
      </c>
      <c r="P23" t="b" s="13">
        <v>0</v>
      </c>
      <c r="Q23" t="s" s="12">
        <v>72</v>
      </c>
      <c r="R23" t="s" s="12">
        <v>73</v>
      </c>
      <c r="S23" s="14"/>
      <c r="T23" t="b" s="13">
        <v>1</v>
      </c>
    </row>
    <row r="24" ht="18.3" customHeight="1">
      <c r="A24" s="10">
        <v>20</v>
      </c>
      <c r="B24" s="15"/>
      <c r="C24" s="14"/>
      <c r="D24" t="s" s="12">
        <v>79</v>
      </c>
      <c r="E24" s="13">
        <v>94</v>
      </c>
      <c r="F24" t="b" s="13">
        <v>1</v>
      </c>
      <c r="G24" s="13">
        <v>23</v>
      </c>
      <c r="H24" t="s" s="12">
        <v>76</v>
      </c>
      <c r="I24" s="14"/>
      <c r="J24" s="14"/>
      <c r="K24" t="s" s="12">
        <v>77</v>
      </c>
      <c r="L24" s="14"/>
      <c r="M24" t="s" s="12">
        <v>78</v>
      </c>
      <c r="N24" s="13">
        <f>50+E24/2</f>
        <v>97</v>
      </c>
      <c r="O24" s="13">
        <f>273+G24</f>
        <v>296</v>
      </c>
      <c r="P24" t="b" s="13">
        <v>0</v>
      </c>
      <c r="Q24" t="s" s="12">
        <v>72</v>
      </c>
      <c r="R24" t="s" s="12">
        <v>73</v>
      </c>
      <c r="S24" s="14"/>
      <c r="T24" t="b" s="13">
        <v>1</v>
      </c>
    </row>
    <row r="25" ht="22.95" customHeight="1">
      <c r="A25" s="16"/>
      <c r="B25" s="15"/>
      <c r="C25" s="14"/>
      <c r="D25" t="s" s="17">
        <v>80</v>
      </c>
      <c r="E25" s="13">
        <v>95</v>
      </c>
      <c r="F25" t="b" s="13">
        <v>0</v>
      </c>
      <c r="G25" s="13">
        <v>23</v>
      </c>
      <c r="H25" s="14"/>
      <c r="I25" s="14"/>
      <c r="J25" s="14"/>
      <c r="K25" t="s" s="12">
        <v>77</v>
      </c>
      <c r="L25" s="14"/>
      <c r="M25" t="s" s="12">
        <v>78</v>
      </c>
      <c r="N25" s="13">
        <f>50+E25/2</f>
        <v>97.5</v>
      </c>
      <c r="O25" s="13">
        <f>273+G25</f>
        <v>296</v>
      </c>
      <c r="P25" t="b" s="13">
        <v>0</v>
      </c>
      <c r="Q25" t="s" s="12">
        <v>72</v>
      </c>
      <c r="R25" t="s" s="12">
        <v>81</v>
      </c>
      <c r="S25" s="14"/>
      <c r="T25" t="b" s="13">
        <v>0</v>
      </c>
    </row>
    <row r="26" ht="22.95" customHeight="1">
      <c r="A26" s="16"/>
      <c r="B26" s="15"/>
      <c r="C26" s="14"/>
      <c r="D26" t="s" s="17">
        <v>82</v>
      </c>
      <c r="E26" s="13">
        <v>95</v>
      </c>
      <c r="F26" t="b" s="13">
        <v>0</v>
      </c>
      <c r="G26" s="13">
        <v>23</v>
      </c>
      <c r="H26" s="14"/>
      <c r="I26" s="14"/>
      <c r="J26" s="14"/>
      <c r="K26" t="s" s="12">
        <v>77</v>
      </c>
      <c r="L26" s="14"/>
      <c r="M26" t="s" s="12">
        <v>83</v>
      </c>
      <c r="N26" s="13">
        <f>50+E26/2</f>
        <v>97.5</v>
      </c>
      <c r="O26" s="13">
        <f>273+G26</f>
        <v>296</v>
      </c>
      <c r="P26" t="b" s="13">
        <v>0</v>
      </c>
      <c r="Q26" t="s" s="12">
        <v>72</v>
      </c>
      <c r="R26" t="s" s="12">
        <v>81</v>
      </c>
      <c r="S26" s="14"/>
      <c r="T26" t="b" s="13">
        <v>0</v>
      </c>
    </row>
    <row r="27" ht="18.3" customHeight="1">
      <c r="A27" s="10">
        <v>21</v>
      </c>
      <c r="B27" s="15"/>
      <c r="C27" s="14"/>
      <c r="D27" t="s" s="12">
        <v>84</v>
      </c>
      <c r="E27" s="13">
        <v>99</v>
      </c>
      <c r="F27" t="b" s="13">
        <v>1</v>
      </c>
      <c r="G27" s="13">
        <v>-20</v>
      </c>
      <c r="H27" t="s" s="12">
        <v>85</v>
      </c>
      <c r="I27" s="13">
        <v>0.621</v>
      </c>
      <c r="J27" s="13">
        <v>0.6860000000000001</v>
      </c>
      <c r="K27" t="s" s="12">
        <v>70</v>
      </c>
      <c r="L27" s="14"/>
      <c r="M27" t="s" s="12">
        <v>71</v>
      </c>
      <c r="N27" s="13">
        <f>50+E27/2</f>
        <v>99.5</v>
      </c>
      <c r="O27" s="13">
        <f>273+G27</f>
        <v>253</v>
      </c>
      <c r="P27" t="b" s="13">
        <v>0</v>
      </c>
      <c r="Q27" t="s" s="12">
        <v>72</v>
      </c>
      <c r="R27" t="s" s="12">
        <v>73</v>
      </c>
      <c r="S27" s="14"/>
      <c r="T27" t="b" s="13">
        <v>1</v>
      </c>
    </row>
    <row r="28" ht="18.3" customHeight="1">
      <c r="A28" s="10">
        <v>22</v>
      </c>
      <c r="B28" s="15"/>
      <c r="C28" s="14"/>
      <c r="D28" t="s" s="12">
        <v>86</v>
      </c>
      <c r="E28" s="13">
        <v>94</v>
      </c>
      <c r="F28" t="b" s="13">
        <v>1</v>
      </c>
      <c r="G28" s="13">
        <v>22.5</v>
      </c>
      <c r="H28" t="s" s="12">
        <v>87</v>
      </c>
      <c r="I28" s="13">
        <v>0.697</v>
      </c>
      <c r="J28" s="13">
        <v>0.606</v>
      </c>
      <c r="K28" t="s" s="12">
        <v>88</v>
      </c>
      <c r="L28" s="14"/>
      <c r="M28" t="s" s="12">
        <v>89</v>
      </c>
      <c r="N28" s="13">
        <f>50+E28/2</f>
        <v>97</v>
      </c>
      <c r="O28" s="13">
        <f>273+G28</f>
        <v>295.5</v>
      </c>
      <c r="P28" t="b" s="13">
        <v>0</v>
      </c>
      <c r="Q28" t="s" s="12">
        <v>72</v>
      </c>
      <c r="R28" t="s" s="12">
        <v>45</v>
      </c>
      <c r="S28" s="14"/>
      <c r="T28" t="b" s="13">
        <v>1</v>
      </c>
    </row>
    <row r="29" ht="18.3" customHeight="1">
      <c r="A29" s="10">
        <v>23</v>
      </c>
      <c r="B29" s="15"/>
      <c r="C29" s="14"/>
      <c r="D29" t="s" s="12">
        <v>90</v>
      </c>
      <c r="E29" s="13">
        <v>98</v>
      </c>
      <c r="F29" t="b" s="13">
        <v>1</v>
      </c>
      <c r="G29" s="13">
        <v>-20</v>
      </c>
      <c r="H29" t="s" s="12">
        <v>91</v>
      </c>
      <c r="I29" s="13">
        <v>0.666</v>
      </c>
      <c r="J29" s="13">
        <v>0.638</v>
      </c>
      <c r="K29" t="s" s="12">
        <v>70</v>
      </c>
      <c r="L29" s="14"/>
      <c r="M29" t="s" s="12">
        <v>71</v>
      </c>
      <c r="N29" s="13">
        <f>50+E29/2</f>
        <v>99</v>
      </c>
      <c r="O29" s="13">
        <f>273+G29</f>
        <v>253</v>
      </c>
      <c r="P29" t="b" s="13">
        <v>0</v>
      </c>
      <c r="Q29" t="s" s="12">
        <v>72</v>
      </c>
      <c r="R29" t="s" s="12">
        <v>73</v>
      </c>
      <c r="S29" s="14"/>
      <c r="T29" t="b" s="13">
        <v>1</v>
      </c>
    </row>
    <row r="30" ht="18.3" customHeight="1">
      <c r="A30" s="10">
        <v>24</v>
      </c>
      <c r="B30" s="15"/>
      <c r="C30" s="14"/>
      <c r="D30" t="s" s="12">
        <v>92</v>
      </c>
      <c r="E30" s="13">
        <v>94</v>
      </c>
      <c r="F30" t="b" s="13">
        <v>1</v>
      </c>
      <c r="G30" s="13">
        <v>22.5</v>
      </c>
      <c r="H30" t="s" s="12">
        <v>91</v>
      </c>
      <c r="I30" s="13">
        <v>0.677</v>
      </c>
      <c r="J30" s="13">
        <v>0.626</v>
      </c>
      <c r="K30" t="s" s="12">
        <v>88</v>
      </c>
      <c r="L30" s="14"/>
      <c r="M30" t="s" s="12">
        <v>89</v>
      </c>
      <c r="N30" s="13">
        <f>50+E30/2</f>
        <v>97</v>
      </c>
      <c r="O30" s="13">
        <f>273+G30</f>
        <v>295.5</v>
      </c>
      <c r="P30" t="b" s="13">
        <v>0</v>
      </c>
      <c r="Q30" t="s" s="12">
        <v>72</v>
      </c>
      <c r="R30" t="s" s="12">
        <v>45</v>
      </c>
      <c r="S30" s="14"/>
      <c r="T30" t="b" s="13">
        <v>1</v>
      </c>
    </row>
    <row r="31" ht="18.3" customHeight="1">
      <c r="A31" s="10">
        <v>25</v>
      </c>
      <c r="B31" s="15"/>
      <c r="C31" s="14"/>
      <c r="D31" t="s" s="12">
        <v>93</v>
      </c>
      <c r="E31" s="13">
        <v>96</v>
      </c>
      <c r="F31" t="b" s="13">
        <v>1</v>
      </c>
      <c r="G31" s="13">
        <v>-15</v>
      </c>
      <c r="H31" t="s" s="12">
        <v>91</v>
      </c>
      <c r="I31" s="13">
        <v>0.676</v>
      </c>
      <c r="J31" s="13">
        <v>0.626</v>
      </c>
      <c r="K31" t="s" s="12">
        <v>94</v>
      </c>
      <c r="L31" s="14"/>
      <c r="M31" t="s" s="12">
        <v>26</v>
      </c>
      <c r="N31" s="13">
        <f>50+E31/2</f>
        <v>98</v>
      </c>
      <c r="O31" s="13">
        <f>273+G31</f>
        <v>258</v>
      </c>
      <c r="P31" t="b" s="13">
        <v>0</v>
      </c>
      <c r="Q31" t="s" s="12">
        <v>72</v>
      </c>
      <c r="R31" s="14"/>
      <c r="S31" s="14"/>
      <c r="T31" t="b" s="13">
        <v>0</v>
      </c>
    </row>
    <row r="32" ht="18.3" customHeight="1">
      <c r="A32" s="10">
        <v>26</v>
      </c>
      <c r="B32" s="15"/>
      <c r="C32" s="14"/>
      <c r="D32" t="s" s="12">
        <v>95</v>
      </c>
      <c r="E32" s="13">
        <v>96</v>
      </c>
      <c r="F32" t="b" s="13">
        <v>1</v>
      </c>
      <c r="G32" s="13">
        <v>-20</v>
      </c>
      <c r="H32" t="s" s="12">
        <v>87</v>
      </c>
      <c r="I32" s="13">
        <v>0.697</v>
      </c>
      <c r="J32" s="13">
        <v>0.606</v>
      </c>
      <c r="K32" t="s" s="12">
        <v>96</v>
      </c>
      <c r="L32" s="14"/>
      <c r="M32" t="s" s="12">
        <v>97</v>
      </c>
      <c r="N32" s="13">
        <f>50+E32/2</f>
        <v>98</v>
      </c>
      <c r="O32" s="13">
        <f>273+G32</f>
        <v>253</v>
      </c>
      <c r="P32" t="b" s="13">
        <v>0</v>
      </c>
      <c r="Q32" t="s" s="12">
        <v>72</v>
      </c>
      <c r="R32" t="s" s="12">
        <v>73</v>
      </c>
      <c r="S32" s="14"/>
      <c r="T32" t="b" s="13">
        <v>1</v>
      </c>
    </row>
    <row r="33" ht="18.3" customHeight="1">
      <c r="A33" s="10">
        <v>27</v>
      </c>
      <c r="B33" s="15"/>
      <c r="C33" s="14"/>
      <c r="D33" t="s" s="12">
        <v>98</v>
      </c>
      <c r="E33" s="13">
        <v>94.5</v>
      </c>
      <c r="F33" t="b" s="13">
        <v>1</v>
      </c>
      <c r="G33" s="13">
        <v>-30</v>
      </c>
      <c r="H33" t="s" s="12">
        <v>85</v>
      </c>
      <c r="I33" s="13">
        <v>0.631</v>
      </c>
      <c r="J33" s="13">
        <v>0.668</v>
      </c>
      <c r="K33" t="s" s="12">
        <v>99</v>
      </c>
      <c r="L33" s="14"/>
      <c r="M33" t="s" s="12">
        <v>100</v>
      </c>
      <c r="N33" s="13">
        <f>50+E33/2</f>
        <v>97.25</v>
      </c>
      <c r="O33" s="13">
        <f>273+G33</f>
        <v>243</v>
      </c>
      <c r="P33" t="b" s="13">
        <v>0</v>
      </c>
      <c r="Q33" t="s" s="12">
        <v>72</v>
      </c>
      <c r="R33" t="s" s="12">
        <v>45</v>
      </c>
      <c r="S33" s="14"/>
      <c r="T33" t="b" s="13">
        <v>1</v>
      </c>
    </row>
    <row r="34" ht="18.3" customHeight="1">
      <c r="A34" s="10">
        <v>28</v>
      </c>
      <c r="B34" s="15"/>
      <c r="C34" s="14"/>
      <c r="D34" t="s" s="12">
        <v>101</v>
      </c>
      <c r="E34" s="13">
        <v>-71</v>
      </c>
      <c r="F34" t="b" s="13">
        <v>1</v>
      </c>
      <c r="G34" s="13">
        <v>-30</v>
      </c>
      <c r="H34" t="s" s="12">
        <v>91</v>
      </c>
      <c r="I34" s="13">
        <v>0.675</v>
      </c>
      <c r="J34" s="13">
        <v>0.639</v>
      </c>
      <c r="K34" t="s" s="12">
        <v>102</v>
      </c>
      <c r="L34" s="14"/>
      <c r="M34" t="s" s="12">
        <v>103</v>
      </c>
      <c r="N34" s="13">
        <f>50+E34/2</f>
        <v>14.5</v>
      </c>
      <c r="O34" s="13">
        <f>273+G34</f>
        <v>243</v>
      </c>
      <c r="P34" t="b" s="13">
        <v>0</v>
      </c>
      <c r="Q34" t="s" s="12">
        <v>72</v>
      </c>
      <c r="R34" t="s" s="12">
        <v>104</v>
      </c>
      <c r="S34" s="14"/>
      <c r="T34" t="b" s="13">
        <v>1</v>
      </c>
    </row>
    <row r="35" ht="18.3" customHeight="1">
      <c r="A35" s="10">
        <v>29</v>
      </c>
      <c r="B35" s="15"/>
      <c r="C35" s="14"/>
      <c r="D35" t="s" s="12">
        <v>105</v>
      </c>
      <c r="E35" s="13">
        <v>-88</v>
      </c>
      <c r="F35" t="b" s="13">
        <v>1</v>
      </c>
      <c r="G35" s="13">
        <v>-30</v>
      </c>
      <c r="H35" t="s" s="12">
        <v>87</v>
      </c>
      <c r="I35" s="13">
        <v>0.703</v>
      </c>
      <c r="J35" s="13">
        <v>0.603</v>
      </c>
      <c r="K35" t="s" s="12">
        <v>102</v>
      </c>
      <c r="L35" s="14"/>
      <c r="M35" t="s" s="12">
        <v>103</v>
      </c>
      <c r="N35" s="13">
        <f>50+E35/2</f>
        <v>6</v>
      </c>
      <c r="O35" s="13">
        <f>273+G35</f>
        <v>243</v>
      </c>
      <c r="P35" t="b" s="13">
        <v>0</v>
      </c>
      <c r="Q35" t="s" s="12">
        <v>72</v>
      </c>
      <c r="R35" t="s" s="12">
        <v>104</v>
      </c>
      <c r="S35" s="14"/>
      <c r="T35" t="b" s="13">
        <v>1</v>
      </c>
    </row>
    <row r="36" ht="18.3" customHeight="1">
      <c r="A36" s="10">
        <v>30</v>
      </c>
      <c r="B36" s="15"/>
      <c r="C36" s="14"/>
      <c r="D36" t="s" s="12">
        <v>106</v>
      </c>
      <c r="E36" s="13">
        <v>-88</v>
      </c>
      <c r="F36" t="b" s="13">
        <v>1</v>
      </c>
      <c r="G36" s="13">
        <v>-30</v>
      </c>
      <c r="H36" t="s" s="12">
        <v>91</v>
      </c>
      <c r="I36" s="13">
        <v>0.697</v>
      </c>
      <c r="J36" s="13">
        <v>0.609</v>
      </c>
      <c r="K36" t="s" s="12">
        <v>102</v>
      </c>
      <c r="L36" s="14"/>
      <c r="M36" t="s" s="12">
        <v>107</v>
      </c>
      <c r="N36" s="13">
        <f>50+E36/2</f>
        <v>6</v>
      </c>
      <c r="O36" s="13">
        <f>273+G36</f>
        <v>243</v>
      </c>
      <c r="P36" t="b" s="13">
        <v>0</v>
      </c>
      <c r="Q36" t="s" s="12">
        <v>72</v>
      </c>
      <c r="R36" t="s" s="12">
        <v>104</v>
      </c>
      <c r="S36" s="14"/>
      <c r="T36" t="b" s="13">
        <v>1</v>
      </c>
    </row>
    <row r="37" ht="18.3" customHeight="1">
      <c r="A37" s="10">
        <v>31</v>
      </c>
      <c r="B37" s="15"/>
      <c r="C37" s="14"/>
      <c r="D37" t="s" s="12">
        <v>108</v>
      </c>
      <c r="E37" s="13">
        <v>-94</v>
      </c>
      <c r="F37" t="b" s="13">
        <v>1</v>
      </c>
      <c r="G37" s="13">
        <v>-30</v>
      </c>
      <c r="H37" t="s" s="12">
        <v>91</v>
      </c>
      <c r="I37" s="13">
        <v>0.6830000000000001</v>
      </c>
      <c r="J37" s="13">
        <v>0.62</v>
      </c>
      <c r="K37" t="s" s="12">
        <v>102</v>
      </c>
      <c r="L37" s="14"/>
      <c r="M37" t="s" s="12">
        <v>107</v>
      </c>
      <c r="N37" s="13">
        <f>50+E37/2</f>
        <v>3</v>
      </c>
      <c r="O37" s="13">
        <f>273+G37</f>
        <v>243</v>
      </c>
      <c r="P37" t="b" s="13">
        <v>0</v>
      </c>
      <c r="Q37" t="s" s="12">
        <v>72</v>
      </c>
      <c r="R37" t="s" s="12">
        <v>104</v>
      </c>
      <c r="S37" s="14"/>
      <c r="T37" t="b" s="13">
        <v>1</v>
      </c>
    </row>
    <row r="38" ht="18.3" customHeight="1">
      <c r="A38" s="10">
        <v>32</v>
      </c>
      <c r="B38" s="15"/>
      <c r="C38" s="14"/>
      <c r="D38" t="s" s="12">
        <v>109</v>
      </c>
      <c r="E38" s="13">
        <v>-96</v>
      </c>
      <c r="F38" t="b" s="13">
        <v>1</v>
      </c>
      <c r="G38" s="13">
        <v>-30</v>
      </c>
      <c r="H38" t="s" s="12">
        <v>85</v>
      </c>
      <c r="I38" s="13">
        <v>0.531</v>
      </c>
      <c r="J38" s="13">
        <v>0.753</v>
      </c>
      <c r="K38" t="s" s="12">
        <v>102</v>
      </c>
      <c r="L38" s="14"/>
      <c r="M38" t="s" s="12">
        <v>107</v>
      </c>
      <c r="N38" s="13">
        <f>50+E38/2</f>
        <v>2</v>
      </c>
      <c r="O38" s="13">
        <f>273+G38</f>
        <v>243</v>
      </c>
      <c r="P38" t="b" s="13">
        <v>0</v>
      </c>
      <c r="Q38" t="s" s="12">
        <v>72</v>
      </c>
      <c r="R38" t="s" s="12">
        <v>104</v>
      </c>
      <c r="S38" s="14"/>
      <c r="T38" t="b" s="13">
        <v>1</v>
      </c>
    </row>
    <row r="39" ht="18.3" customHeight="1">
      <c r="A39" s="10">
        <v>33</v>
      </c>
      <c r="B39" s="15"/>
      <c r="C39" s="14"/>
      <c r="D39" t="s" s="12">
        <v>110</v>
      </c>
      <c r="E39" s="13">
        <v>-95</v>
      </c>
      <c r="F39" t="b" s="13">
        <v>1</v>
      </c>
      <c r="G39" s="13">
        <v>-30</v>
      </c>
      <c r="H39" t="s" s="12">
        <v>85</v>
      </c>
      <c r="I39" s="13">
        <v>0.553</v>
      </c>
      <c r="J39" s="13">
        <v>0.736</v>
      </c>
      <c r="K39" t="s" s="12">
        <v>102</v>
      </c>
      <c r="L39" s="14"/>
      <c r="M39" t="s" s="12">
        <v>107</v>
      </c>
      <c r="N39" s="13">
        <f>50+E39/2</f>
        <v>2.5</v>
      </c>
      <c r="O39" s="13">
        <f>273+G39</f>
        <v>243</v>
      </c>
      <c r="P39" t="b" s="13">
        <v>0</v>
      </c>
      <c r="Q39" t="s" s="12">
        <v>72</v>
      </c>
      <c r="R39" t="s" s="12">
        <v>104</v>
      </c>
      <c r="S39" s="14"/>
      <c r="T39" t="b" s="13">
        <v>1</v>
      </c>
    </row>
    <row r="40" ht="18.3" customHeight="1">
      <c r="A40" s="10">
        <v>34</v>
      </c>
      <c r="B40" s="15"/>
      <c r="C40" s="14"/>
      <c r="D40" t="s" s="12">
        <v>111</v>
      </c>
      <c r="E40" s="13">
        <v>-98</v>
      </c>
      <c r="F40" t="b" s="13">
        <v>1</v>
      </c>
      <c r="G40" s="13">
        <v>30</v>
      </c>
      <c r="H40" t="s" s="12">
        <v>85</v>
      </c>
      <c r="I40" s="13">
        <v>0.199</v>
      </c>
      <c r="J40" s="13">
        <v>1.002</v>
      </c>
      <c r="K40" t="s" s="12">
        <v>102</v>
      </c>
      <c r="L40" s="14"/>
      <c r="M40" t="s" s="12">
        <v>107</v>
      </c>
      <c r="N40" s="13">
        <f>50+E40/2</f>
        <v>1</v>
      </c>
      <c r="O40" s="13">
        <f>273+G40</f>
        <v>303</v>
      </c>
      <c r="P40" t="b" s="13">
        <v>0</v>
      </c>
      <c r="Q40" t="s" s="12">
        <v>72</v>
      </c>
      <c r="R40" t="s" s="12">
        <v>104</v>
      </c>
      <c r="S40" s="14"/>
      <c r="T40" t="b" s="13">
        <v>1</v>
      </c>
    </row>
    <row r="41" ht="18.3" customHeight="1">
      <c r="A41" s="10">
        <v>35</v>
      </c>
      <c r="B41" s="15"/>
      <c r="C41" s="14"/>
      <c r="D41" t="s" s="12">
        <v>112</v>
      </c>
      <c r="E41" s="13">
        <v>82</v>
      </c>
      <c r="F41" t="b" s="13">
        <v>1</v>
      </c>
      <c r="G41" s="13">
        <v>-15</v>
      </c>
      <c r="H41" t="s" s="12">
        <v>85</v>
      </c>
      <c r="I41" s="13">
        <v>0.666</v>
      </c>
      <c r="J41" s="13">
        <v>0.641</v>
      </c>
      <c r="K41" t="s" s="12">
        <v>113</v>
      </c>
      <c r="L41" s="14"/>
      <c r="M41" t="s" s="12">
        <v>114</v>
      </c>
      <c r="N41" s="13">
        <f>50+E41/2</f>
        <v>91</v>
      </c>
      <c r="O41" s="13">
        <f>273+G41</f>
        <v>258</v>
      </c>
      <c r="P41" t="b" s="13">
        <v>0</v>
      </c>
      <c r="Q41" t="s" s="12">
        <v>72</v>
      </c>
      <c r="R41" s="14"/>
      <c r="S41" s="14"/>
      <c r="T41" t="b" s="13">
        <v>0</v>
      </c>
    </row>
    <row r="42" ht="18.3" customHeight="1">
      <c r="A42" s="10">
        <v>36</v>
      </c>
      <c r="B42" s="15"/>
      <c r="C42" s="14"/>
      <c r="D42" t="s" s="12">
        <v>115</v>
      </c>
      <c r="E42" s="13">
        <v>92</v>
      </c>
      <c r="F42" t="b" s="13">
        <v>1</v>
      </c>
      <c r="G42" s="13">
        <v>40</v>
      </c>
      <c r="H42" t="s" s="12">
        <v>87</v>
      </c>
      <c r="I42" s="13">
        <v>0.6879999999999999</v>
      </c>
      <c r="J42" s="13">
        <v>0.614</v>
      </c>
      <c r="K42" t="s" s="12">
        <v>116</v>
      </c>
      <c r="L42" s="14"/>
      <c r="M42" t="s" s="12">
        <v>117</v>
      </c>
      <c r="N42" s="13">
        <f>50+E42/2</f>
        <v>96</v>
      </c>
      <c r="O42" s="13">
        <f>273+G42</f>
        <v>313</v>
      </c>
      <c r="P42" t="b" s="13">
        <v>1</v>
      </c>
      <c r="Q42" t="s" s="12">
        <v>72</v>
      </c>
      <c r="R42" s="14"/>
      <c r="S42" s="14"/>
      <c r="T42" t="b" s="13">
        <v>1</v>
      </c>
    </row>
    <row r="43" ht="22.95" customHeight="1">
      <c r="A43" s="10">
        <v>37</v>
      </c>
      <c r="B43" s="15"/>
      <c r="C43" s="14"/>
      <c r="D43" t="s" s="17">
        <v>118</v>
      </c>
      <c r="E43" s="13">
        <v>40</v>
      </c>
      <c r="F43" t="b" s="13">
        <v>1</v>
      </c>
      <c r="G43" s="13">
        <v>22.5</v>
      </c>
      <c r="H43" s="14"/>
      <c r="I43" s="14"/>
      <c r="J43" s="14"/>
      <c r="K43" t="s" s="12">
        <v>119</v>
      </c>
      <c r="L43" s="14"/>
      <c r="M43" t="s" s="12">
        <v>89</v>
      </c>
      <c r="N43" s="13">
        <f>50+E43/2</f>
        <v>70</v>
      </c>
      <c r="O43" s="13">
        <f>273+G43</f>
        <v>295.5</v>
      </c>
      <c r="P43" t="b" s="13">
        <v>0</v>
      </c>
      <c r="Q43" t="s" s="12">
        <v>72</v>
      </c>
      <c r="R43" s="14"/>
      <c r="S43" t="s" s="12">
        <v>120</v>
      </c>
      <c r="T43" t="b" s="13">
        <v>1</v>
      </c>
    </row>
    <row r="44" ht="18.3" customHeight="1">
      <c r="A44" s="10">
        <v>38</v>
      </c>
      <c r="B44" s="15"/>
      <c r="C44" s="14"/>
      <c r="D44" t="s" s="12">
        <v>121</v>
      </c>
      <c r="E44" s="13">
        <v>90</v>
      </c>
      <c r="F44" t="b" s="13">
        <v>1</v>
      </c>
      <c r="G44" s="13">
        <v>22.5</v>
      </c>
      <c r="H44" s="14"/>
      <c r="I44" s="14"/>
      <c r="J44" s="14"/>
      <c r="K44" t="s" s="12">
        <v>119</v>
      </c>
      <c r="L44" s="14"/>
      <c r="M44" t="s" s="12">
        <v>89</v>
      </c>
      <c r="N44" s="13">
        <f>50+E44/2</f>
        <v>95</v>
      </c>
      <c r="O44" s="13">
        <f>273+G44</f>
        <v>295.5</v>
      </c>
      <c r="P44" t="b" s="13">
        <v>1</v>
      </c>
      <c r="Q44" t="s" s="12">
        <v>72</v>
      </c>
      <c r="R44" s="14"/>
      <c r="S44" t="s" s="12">
        <v>122</v>
      </c>
      <c r="T44" t="b" s="13">
        <v>1</v>
      </c>
    </row>
    <row r="45" ht="18.3" customHeight="1">
      <c r="A45" s="10">
        <v>39</v>
      </c>
      <c r="B45" s="15"/>
      <c r="C45" s="14"/>
      <c r="D45" t="s" s="12">
        <v>123</v>
      </c>
      <c r="E45" s="13">
        <v>96</v>
      </c>
      <c r="F45" t="b" s="13">
        <v>1</v>
      </c>
      <c r="G45" s="13">
        <v>22.5</v>
      </c>
      <c r="H45" s="14"/>
      <c r="I45" s="14"/>
      <c r="J45" s="14"/>
      <c r="K45" t="s" s="12">
        <v>119</v>
      </c>
      <c r="L45" s="14"/>
      <c r="M45" t="s" s="12">
        <v>124</v>
      </c>
      <c r="N45" s="13">
        <f>50+E45/2</f>
        <v>98</v>
      </c>
      <c r="O45" s="13">
        <f>273+G45</f>
        <v>295.5</v>
      </c>
      <c r="P45" t="b" s="13">
        <v>1</v>
      </c>
      <c r="Q45" t="s" s="12">
        <v>72</v>
      </c>
      <c r="R45" s="14"/>
      <c r="S45" t="s" s="12">
        <v>122</v>
      </c>
      <c r="T45" t="b" s="13">
        <v>1</v>
      </c>
    </row>
    <row r="46" ht="18.3" customHeight="1">
      <c r="A46" s="10">
        <v>40</v>
      </c>
      <c r="B46" s="15"/>
      <c r="C46" s="14"/>
      <c r="D46" t="s" s="12">
        <v>125</v>
      </c>
      <c r="E46" s="13">
        <v>92</v>
      </c>
      <c r="F46" t="b" s="13">
        <v>1</v>
      </c>
      <c r="G46" s="13">
        <v>22.5</v>
      </c>
      <c r="H46" s="14"/>
      <c r="I46" s="14"/>
      <c r="J46" s="14"/>
      <c r="K46" t="s" s="12">
        <v>119</v>
      </c>
      <c r="L46" s="14"/>
      <c r="M46" t="s" s="12">
        <v>124</v>
      </c>
      <c r="N46" s="13">
        <f>50+E46/2</f>
        <v>96</v>
      </c>
      <c r="O46" s="13">
        <f>273+G46</f>
        <v>295.5</v>
      </c>
      <c r="P46" t="b" s="13">
        <v>1</v>
      </c>
      <c r="Q46" t="s" s="12">
        <v>72</v>
      </c>
      <c r="R46" s="14"/>
      <c r="S46" t="s" s="12">
        <v>122</v>
      </c>
      <c r="T46" t="b" s="13">
        <v>1</v>
      </c>
    </row>
    <row r="47" ht="18.3" customHeight="1">
      <c r="A47" s="10">
        <v>41</v>
      </c>
      <c r="B47" s="15"/>
      <c r="C47" s="14"/>
      <c r="D47" t="s" s="12">
        <v>126</v>
      </c>
      <c r="E47" s="13">
        <v>90</v>
      </c>
      <c r="F47" t="b" s="13">
        <v>1</v>
      </c>
      <c r="G47" s="13">
        <v>22.5</v>
      </c>
      <c r="H47" s="14"/>
      <c r="I47" s="14"/>
      <c r="J47" s="14"/>
      <c r="K47" t="s" s="12">
        <v>119</v>
      </c>
      <c r="L47" s="14"/>
      <c r="M47" t="s" s="12">
        <v>124</v>
      </c>
      <c r="N47" s="13">
        <f>50+E47/2</f>
        <v>95</v>
      </c>
      <c r="O47" s="13">
        <f>273+G47</f>
        <v>295.5</v>
      </c>
      <c r="P47" t="b" s="13">
        <v>1</v>
      </c>
      <c r="Q47" t="s" s="12">
        <v>72</v>
      </c>
      <c r="R47" s="14"/>
      <c r="S47" s="14"/>
      <c r="T47" t="b" s="13">
        <v>1</v>
      </c>
    </row>
    <row r="48" ht="18.3" customHeight="1">
      <c r="A48" s="10">
        <v>42</v>
      </c>
      <c r="B48" s="15"/>
      <c r="C48" s="14"/>
      <c r="D48" t="s" s="12">
        <v>127</v>
      </c>
      <c r="E48" s="13">
        <v>74</v>
      </c>
      <c r="F48" t="b" s="13">
        <v>1</v>
      </c>
      <c r="G48" s="13">
        <v>22.5</v>
      </c>
      <c r="H48" s="14"/>
      <c r="I48" s="14"/>
      <c r="J48" s="14"/>
      <c r="K48" t="s" s="12">
        <v>119</v>
      </c>
      <c r="L48" s="14"/>
      <c r="M48" t="s" s="12">
        <v>124</v>
      </c>
      <c r="N48" s="13">
        <f>50+E48/2</f>
        <v>87</v>
      </c>
      <c r="O48" s="13">
        <f>273+G48</f>
        <v>295.5</v>
      </c>
      <c r="P48" t="b" s="13">
        <v>1</v>
      </c>
      <c r="Q48" t="s" s="12">
        <v>72</v>
      </c>
      <c r="R48" s="14"/>
      <c r="S48" s="14"/>
      <c r="T48" t="b" s="13">
        <v>1</v>
      </c>
    </row>
    <row r="49" ht="18.3" customHeight="1">
      <c r="A49" s="10">
        <v>43</v>
      </c>
      <c r="B49" s="15"/>
      <c r="C49" s="14"/>
      <c r="D49" t="s" s="12">
        <v>128</v>
      </c>
      <c r="E49" s="13">
        <v>66</v>
      </c>
      <c r="F49" t="b" s="13">
        <v>1</v>
      </c>
      <c r="G49" s="13">
        <v>22.5</v>
      </c>
      <c r="H49" s="14"/>
      <c r="I49" s="14"/>
      <c r="J49" s="14"/>
      <c r="K49" t="s" s="12">
        <v>119</v>
      </c>
      <c r="L49" s="14"/>
      <c r="M49" t="s" s="12">
        <v>124</v>
      </c>
      <c r="N49" s="13">
        <f>50+E49/2</f>
        <v>83</v>
      </c>
      <c r="O49" s="13">
        <f>273+G49</f>
        <v>295.5</v>
      </c>
      <c r="P49" t="b" s="13">
        <v>1</v>
      </c>
      <c r="Q49" t="s" s="12">
        <v>72</v>
      </c>
      <c r="R49" s="14"/>
      <c r="S49" s="14"/>
      <c r="T49" t="b" s="13">
        <v>1</v>
      </c>
    </row>
    <row r="50" ht="18.3" customHeight="1">
      <c r="A50" s="10">
        <v>44</v>
      </c>
      <c r="B50" s="15"/>
      <c r="C50" s="14"/>
      <c r="D50" t="s" s="12">
        <v>129</v>
      </c>
      <c r="E50" s="13">
        <v>94</v>
      </c>
      <c r="F50" t="b" s="13">
        <v>1</v>
      </c>
      <c r="G50" s="13">
        <v>0</v>
      </c>
      <c r="H50" s="14"/>
      <c r="I50" s="14"/>
      <c r="J50" s="14"/>
      <c r="K50" t="s" s="12">
        <v>130</v>
      </c>
      <c r="L50" s="14"/>
      <c r="M50" t="s" s="12">
        <v>131</v>
      </c>
      <c r="N50" s="13">
        <f>50+E50/2</f>
        <v>97</v>
      </c>
      <c r="O50" s="13">
        <f>273+G50</f>
        <v>273</v>
      </c>
      <c r="P50" t="b" s="13">
        <v>1</v>
      </c>
      <c r="Q50" t="s" s="12">
        <v>27</v>
      </c>
      <c r="R50" s="14"/>
      <c r="S50" s="14"/>
      <c r="T50" t="b" s="13">
        <v>1</v>
      </c>
    </row>
    <row r="51" ht="18.3" customHeight="1">
      <c r="A51" s="10">
        <v>45</v>
      </c>
      <c r="B51" s="15"/>
      <c r="C51" s="14"/>
      <c r="D51" t="s" s="12">
        <v>132</v>
      </c>
      <c r="E51" s="13">
        <v>95</v>
      </c>
      <c r="F51" t="b" s="13">
        <v>1</v>
      </c>
      <c r="G51" s="13">
        <v>0</v>
      </c>
      <c r="H51" s="14"/>
      <c r="I51" s="14"/>
      <c r="J51" s="14"/>
      <c r="K51" t="s" s="12">
        <v>94</v>
      </c>
      <c r="L51" s="14"/>
      <c r="M51" t="s" s="12">
        <v>26</v>
      </c>
      <c r="N51" s="13">
        <f>50+E51/2</f>
        <v>97.5</v>
      </c>
      <c r="O51" s="13">
        <f>273+G51</f>
        <v>273</v>
      </c>
      <c r="P51" t="b" s="13">
        <v>1</v>
      </c>
      <c r="Q51" t="s" s="12">
        <v>27</v>
      </c>
      <c r="R51" s="14"/>
      <c r="S51" s="14"/>
      <c r="T51" t="b" s="13">
        <v>0</v>
      </c>
    </row>
    <row r="52" ht="18.3" customHeight="1">
      <c r="A52" s="10">
        <v>46</v>
      </c>
      <c r="B52" s="15"/>
      <c r="C52" s="14"/>
      <c r="D52" t="s" s="12">
        <v>133</v>
      </c>
      <c r="E52" s="13">
        <v>88</v>
      </c>
      <c r="F52" t="b" s="13">
        <v>1</v>
      </c>
      <c r="G52" s="13">
        <v>-20</v>
      </c>
      <c r="H52" s="14"/>
      <c r="I52" s="14"/>
      <c r="J52" s="14"/>
      <c r="K52" t="s" s="12">
        <v>134</v>
      </c>
      <c r="L52" s="14"/>
      <c r="M52" t="s" s="12">
        <v>135</v>
      </c>
      <c r="N52" s="13">
        <f>50+E52/2</f>
        <v>94</v>
      </c>
      <c r="O52" s="13">
        <f>273+G52</f>
        <v>253</v>
      </c>
      <c r="P52" t="b" s="13">
        <v>1</v>
      </c>
      <c r="Q52" t="s" s="12">
        <v>72</v>
      </c>
      <c r="R52" s="14"/>
      <c r="S52" s="14"/>
      <c r="T52" t="b" s="13">
        <v>1</v>
      </c>
    </row>
    <row r="53" ht="18.3" customHeight="1">
      <c r="A53" s="10">
        <v>47</v>
      </c>
      <c r="B53" s="15"/>
      <c r="C53" s="14"/>
      <c r="D53" t="s" s="12">
        <v>136</v>
      </c>
      <c r="E53" s="13">
        <v>90</v>
      </c>
      <c r="F53" t="b" s="13">
        <v>1</v>
      </c>
      <c r="G53" s="13">
        <v>35</v>
      </c>
      <c r="H53" s="14"/>
      <c r="I53" s="14"/>
      <c r="J53" s="14"/>
      <c r="K53" t="s" s="12">
        <v>137</v>
      </c>
      <c r="L53" s="14"/>
      <c r="M53" t="s" s="12">
        <v>138</v>
      </c>
      <c r="N53" s="13">
        <f>50+E53/2</f>
        <v>95</v>
      </c>
      <c r="O53" s="13">
        <f>273+G53</f>
        <v>308</v>
      </c>
      <c r="P53" t="b" s="13">
        <v>1</v>
      </c>
      <c r="Q53" t="s" s="12">
        <v>27</v>
      </c>
      <c r="R53" s="14"/>
      <c r="S53" s="14"/>
      <c r="T53" t="b" s="13">
        <v>1</v>
      </c>
    </row>
    <row r="54" ht="18.3" customHeight="1">
      <c r="A54" s="10">
        <v>48</v>
      </c>
      <c r="B54" s="15"/>
      <c r="C54" s="14"/>
      <c r="D54" t="s" s="12">
        <v>139</v>
      </c>
      <c r="E54" s="13">
        <v>93</v>
      </c>
      <c r="F54" t="b" s="13">
        <v>1</v>
      </c>
      <c r="G54" s="13">
        <v>35</v>
      </c>
      <c r="H54" s="14"/>
      <c r="I54" s="14"/>
      <c r="J54" s="14"/>
      <c r="K54" t="s" s="12">
        <v>140</v>
      </c>
      <c r="L54" s="14"/>
      <c r="M54" s="14"/>
      <c r="N54" s="13">
        <f>50+E54/2</f>
        <v>96.5</v>
      </c>
      <c r="O54" s="13">
        <f>273+G54</f>
        <v>308</v>
      </c>
      <c r="P54" t="b" s="13">
        <v>1</v>
      </c>
      <c r="Q54" t="s" s="12">
        <v>27</v>
      </c>
      <c r="R54" s="14"/>
      <c r="S54" s="14"/>
      <c r="T54" t="b" s="13">
        <v>1</v>
      </c>
    </row>
    <row r="55" ht="18.3" customHeight="1">
      <c r="A55" s="10">
        <v>49</v>
      </c>
      <c r="B55" s="15"/>
      <c r="C55" s="14"/>
      <c r="D55" t="s" s="12">
        <v>141</v>
      </c>
      <c r="E55" s="13">
        <v>95.8</v>
      </c>
      <c r="F55" t="b" s="13">
        <v>1</v>
      </c>
      <c r="G55" s="13">
        <v>2.5</v>
      </c>
      <c r="H55" s="14"/>
      <c r="I55" s="14"/>
      <c r="J55" s="14"/>
      <c r="K55" t="s" s="12">
        <v>142</v>
      </c>
      <c r="L55" s="14"/>
      <c r="M55" s="14"/>
      <c r="N55" s="13">
        <f>50+E55/2</f>
        <v>97.90000000000001</v>
      </c>
      <c r="O55" s="13">
        <f>273+G55</f>
        <v>275.5</v>
      </c>
      <c r="P55" t="b" s="13">
        <v>1</v>
      </c>
      <c r="Q55" t="s" s="12">
        <v>27</v>
      </c>
      <c r="R55" s="14"/>
      <c r="S55" s="14"/>
      <c r="T55" t="b" s="13">
        <v>1</v>
      </c>
    </row>
    <row r="56" ht="18.3" customHeight="1">
      <c r="A56" s="10">
        <v>50</v>
      </c>
      <c r="B56" s="15"/>
      <c r="C56" s="14"/>
      <c r="D56" t="s" s="12">
        <v>143</v>
      </c>
      <c r="E56" s="13">
        <v>-35</v>
      </c>
      <c r="F56" t="b" s="13">
        <v>0</v>
      </c>
      <c r="G56" s="13">
        <v>20</v>
      </c>
      <c r="H56" s="14"/>
      <c r="I56" s="14"/>
      <c r="J56" s="14"/>
      <c r="K56" t="s" s="12">
        <v>144</v>
      </c>
      <c r="L56" s="14"/>
      <c r="M56" s="14"/>
      <c r="N56" s="13">
        <f>50+E56/2</f>
        <v>32.5</v>
      </c>
      <c r="O56" s="13">
        <f>273+G56</f>
        <v>293</v>
      </c>
      <c r="P56" t="b" s="13">
        <v>0</v>
      </c>
      <c r="Q56" t="s" s="12">
        <v>27</v>
      </c>
      <c r="R56" s="14"/>
      <c r="S56" s="14"/>
      <c r="T56" t="b" s="13">
        <v>0</v>
      </c>
    </row>
    <row r="57" ht="18.3" customHeight="1">
      <c r="A57" s="10">
        <v>51</v>
      </c>
      <c r="B57" s="15"/>
      <c r="C57" s="14"/>
      <c r="D57" t="s" s="12">
        <v>145</v>
      </c>
      <c r="E57" s="13">
        <v>-39</v>
      </c>
      <c r="F57" t="b" s="13">
        <v>0</v>
      </c>
      <c r="G57" s="13">
        <v>20</v>
      </c>
      <c r="H57" s="14"/>
      <c r="I57" s="14"/>
      <c r="J57" s="14"/>
      <c r="K57" t="s" s="12">
        <v>144</v>
      </c>
      <c r="L57" s="14"/>
      <c r="M57" s="14"/>
      <c r="N57" s="13">
        <f>50+E57/2</f>
        <v>30.5</v>
      </c>
      <c r="O57" s="13">
        <f>273+G57</f>
        <v>293</v>
      </c>
      <c r="P57" t="b" s="13">
        <v>0</v>
      </c>
      <c r="Q57" t="s" s="12">
        <v>27</v>
      </c>
      <c r="R57" s="14"/>
      <c r="S57" s="14"/>
      <c r="T57" t="b" s="13">
        <v>0</v>
      </c>
    </row>
    <row r="58" ht="18.3" customHeight="1">
      <c r="A58" s="10">
        <v>52</v>
      </c>
      <c r="B58" s="15"/>
      <c r="C58" s="14"/>
      <c r="D58" t="s" s="12">
        <v>146</v>
      </c>
      <c r="E58" s="13">
        <v>31</v>
      </c>
      <c r="F58" t="b" s="13">
        <v>0</v>
      </c>
      <c r="G58" s="13">
        <v>20</v>
      </c>
      <c r="H58" s="14"/>
      <c r="I58" s="14"/>
      <c r="J58" s="14"/>
      <c r="K58" t="s" s="12">
        <v>144</v>
      </c>
      <c r="L58" s="14"/>
      <c r="M58" s="14"/>
      <c r="N58" s="13">
        <f>50+E58/2</f>
        <v>65.5</v>
      </c>
      <c r="O58" s="13">
        <f>273+G58</f>
        <v>293</v>
      </c>
      <c r="P58" t="b" s="13">
        <v>0</v>
      </c>
      <c r="Q58" t="s" s="12">
        <v>27</v>
      </c>
      <c r="R58" s="14"/>
      <c r="S58" s="14"/>
      <c r="T58" t="b" s="13">
        <v>0</v>
      </c>
    </row>
    <row r="59" ht="18.3" customHeight="1">
      <c r="A59" s="10">
        <v>53</v>
      </c>
      <c r="B59" s="15"/>
      <c r="C59" s="14"/>
      <c r="D59" t="s" s="12">
        <v>147</v>
      </c>
      <c r="E59" s="13">
        <v>-95</v>
      </c>
      <c r="F59" t="b" s="13">
        <v>0</v>
      </c>
      <c r="G59" s="13">
        <v>20</v>
      </c>
      <c r="H59" s="14"/>
      <c r="I59" s="14"/>
      <c r="J59" s="14"/>
      <c r="K59" t="s" s="12">
        <v>144</v>
      </c>
      <c r="L59" s="14"/>
      <c r="M59" s="14"/>
      <c r="N59" s="13">
        <f>50+E59/2</f>
        <v>2.5</v>
      </c>
      <c r="O59" s="13">
        <f>273+G59</f>
        <v>293</v>
      </c>
      <c r="P59" t="b" s="13">
        <v>0</v>
      </c>
      <c r="Q59" t="s" s="12">
        <v>27</v>
      </c>
      <c r="R59" s="14"/>
      <c r="S59" s="14"/>
      <c r="T59" t="b" s="13">
        <v>0</v>
      </c>
    </row>
    <row r="60" ht="18.3" customHeight="1">
      <c r="A60" s="10">
        <v>54</v>
      </c>
      <c r="B60" s="15"/>
      <c r="C60" s="14"/>
      <c r="D60" t="s" s="12">
        <v>148</v>
      </c>
      <c r="E60" s="13">
        <v>-24</v>
      </c>
      <c r="F60" t="b" s="13">
        <v>0</v>
      </c>
      <c r="G60" s="13">
        <v>20</v>
      </c>
      <c r="H60" s="14"/>
      <c r="I60" s="14"/>
      <c r="J60" s="14"/>
      <c r="K60" t="s" s="12">
        <v>144</v>
      </c>
      <c r="L60" s="14"/>
      <c r="M60" s="14"/>
      <c r="N60" s="13">
        <f>50+E60/2</f>
        <v>38</v>
      </c>
      <c r="O60" s="13">
        <f>273+G60</f>
        <v>293</v>
      </c>
      <c r="P60" t="b" s="13">
        <v>0</v>
      </c>
      <c r="Q60" t="s" s="12">
        <v>27</v>
      </c>
      <c r="R60" s="14"/>
      <c r="S60" s="14"/>
      <c r="T60" t="b" s="13">
        <v>0</v>
      </c>
    </row>
    <row r="61" ht="18.3" customHeight="1">
      <c r="A61" s="10">
        <v>55</v>
      </c>
      <c r="B61" s="15"/>
      <c r="C61" s="14"/>
      <c r="D61" t="s" s="12">
        <v>149</v>
      </c>
      <c r="E61" s="13">
        <v>-18</v>
      </c>
      <c r="F61" t="b" s="13">
        <v>0</v>
      </c>
      <c r="G61" s="13">
        <v>20</v>
      </c>
      <c r="H61" s="14"/>
      <c r="I61" s="14"/>
      <c r="J61" s="14"/>
      <c r="K61" t="s" s="12">
        <v>144</v>
      </c>
      <c r="L61" s="14"/>
      <c r="M61" s="14"/>
      <c r="N61" s="13">
        <f>50+E61/2</f>
        <v>41</v>
      </c>
      <c r="O61" s="13">
        <f>273+G61</f>
        <v>293</v>
      </c>
      <c r="P61" t="b" s="13">
        <v>0</v>
      </c>
      <c r="Q61" t="s" s="12">
        <v>27</v>
      </c>
      <c r="R61" s="14"/>
      <c r="S61" s="14"/>
      <c r="T61" t="b" s="13">
        <v>0</v>
      </c>
    </row>
    <row r="62" ht="18.3" customHeight="1">
      <c r="A62" s="10">
        <v>56</v>
      </c>
      <c r="B62" s="15"/>
      <c r="C62" s="14"/>
      <c r="D62" t="s" s="12">
        <v>150</v>
      </c>
      <c r="E62" s="13">
        <v>71</v>
      </c>
      <c r="F62" t="b" s="13">
        <v>0</v>
      </c>
      <c r="G62" s="13">
        <v>20</v>
      </c>
      <c r="H62" s="14"/>
      <c r="I62" s="14"/>
      <c r="J62" s="14"/>
      <c r="K62" t="s" s="12">
        <v>144</v>
      </c>
      <c r="L62" s="14"/>
      <c r="M62" s="14"/>
      <c r="N62" s="13">
        <f>50+E62/2</f>
        <v>85.5</v>
      </c>
      <c r="O62" s="13">
        <f>273+G62</f>
        <v>293</v>
      </c>
      <c r="P62" t="b" s="13">
        <v>0</v>
      </c>
      <c r="Q62" t="s" s="12">
        <v>27</v>
      </c>
      <c r="R62" s="14"/>
      <c r="S62" s="14"/>
      <c r="T62" t="b" s="13">
        <v>0</v>
      </c>
    </row>
    <row r="63" ht="18.3" customHeight="1">
      <c r="A63" s="10">
        <v>57</v>
      </c>
      <c r="B63" s="15"/>
      <c r="C63" s="14"/>
      <c r="D63" t="s" s="12">
        <v>151</v>
      </c>
      <c r="E63" s="13">
        <v>-4.8</v>
      </c>
      <c r="F63" t="b" s="13">
        <v>0</v>
      </c>
      <c r="G63" s="13">
        <v>20</v>
      </c>
      <c r="H63" s="14"/>
      <c r="I63" s="14"/>
      <c r="J63" s="14"/>
      <c r="K63" t="s" s="12">
        <v>144</v>
      </c>
      <c r="L63" s="14"/>
      <c r="M63" s="14"/>
      <c r="N63" s="13">
        <f>50+E63/2</f>
        <v>47.6</v>
      </c>
      <c r="O63" s="13">
        <f>273+G63</f>
        <v>293</v>
      </c>
      <c r="P63" t="b" s="13">
        <v>0</v>
      </c>
      <c r="Q63" t="s" s="12">
        <v>27</v>
      </c>
      <c r="R63" s="14"/>
      <c r="S63" s="14"/>
      <c r="T63" t="b" s="13">
        <v>0</v>
      </c>
    </row>
    <row r="64" ht="22.95" customHeight="1">
      <c r="A64" s="10">
        <v>58</v>
      </c>
      <c r="B64" s="15"/>
      <c r="C64" s="14"/>
      <c r="D64" t="s" s="17">
        <v>152</v>
      </c>
      <c r="E64" s="13">
        <v>-98</v>
      </c>
      <c r="F64" t="b" s="13">
        <v>0</v>
      </c>
      <c r="G64" s="13">
        <v>20</v>
      </c>
      <c r="H64" s="14"/>
      <c r="I64" s="14"/>
      <c r="J64" s="14"/>
      <c r="K64" t="s" s="12">
        <v>153</v>
      </c>
      <c r="L64" s="14"/>
      <c r="M64" s="14"/>
      <c r="N64" s="13">
        <f>50+E64/2</f>
        <v>1</v>
      </c>
      <c r="O64" s="13">
        <f>273+G64</f>
        <v>293</v>
      </c>
      <c r="P64" t="b" s="13">
        <v>0</v>
      </c>
      <c r="Q64" t="s" s="12">
        <v>72</v>
      </c>
      <c r="R64" s="14"/>
      <c r="S64" s="14"/>
      <c r="T64" t="b" s="13">
        <v>0</v>
      </c>
    </row>
    <row r="65" ht="22.95" customHeight="1">
      <c r="A65" s="10">
        <v>59</v>
      </c>
      <c r="B65" s="15"/>
      <c r="C65" s="14"/>
      <c r="D65" t="s" s="17">
        <v>154</v>
      </c>
      <c r="E65" s="13">
        <v>94</v>
      </c>
      <c r="F65" t="b" s="13">
        <v>0</v>
      </c>
      <c r="G65" s="13">
        <v>20</v>
      </c>
      <c r="H65" s="14"/>
      <c r="I65" s="14"/>
      <c r="J65" s="14"/>
      <c r="K65" t="s" s="12">
        <v>153</v>
      </c>
      <c r="L65" s="14"/>
      <c r="M65" s="14"/>
      <c r="N65" s="13">
        <f>50+E65/2</f>
        <v>97</v>
      </c>
      <c r="O65" s="13">
        <f>273+G65</f>
        <v>293</v>
      </c>
      <c r="P65" t="b" s="13">
        <v>0</v>
      </c>
      <c r="Q65" t="s" s="12">
        <v>72</v>
      </c>
      <c r="R65" s="14"/>
      <c r="S65" s="14"/>
      <c r="T65" t="b" s="13">
        <v>0</v>
      </c>
    </row>
    <row r="66" ht="18.3" customHeight="1">
      <c r="A66" s="10">
        <v>60</v>
      </c>
      <c r="B66" s="15"/>
      <c r="C66" s="14"/>
      <c r="D66" t="s" s="12">
        <v>22</v>
      </c>
      <c r="E66" s="13">
        <v>98</v>
      </c>
      <c r="F66" t="b" s="13">
        <v>0</v>
      </c>
      <c r="G66" s="13">
        <v>20</v>
      </c>
      <c r="H66" s="14"/>
      <c r="I66" s="14"/>
      <c r="J66" s="14"/>
      <c r="K66" t="s" s="12">
        <v>153</v>
      </c>
      <c r="L66" s="14"/>
      <c r="M66" s="14"/>
      <c r="N66" s="13">
        <f>50+E66/2</f>
        <v>99</v>
      </c>
      <c r="O66" s="13">
        <f>273+G66</f>
        <v>293</v>
      </c>
      <c r="P66" t="b" s="13">
        <v>0</v>
      </c>
      <c r="Q66" t="s" s="12">
        <v>72</v>
      </c>
      <c r="R66" s="14"/>
      <c r="S66" s="14"/>
      <c r="T66" t="b" s="13">
        <v>0</v>
      </c>
    </row>
    <row r="67" ht="22.95" customHeight="1">
      <c r="A67" s="10">
        <v>61</v>
      </c>
      <c r="B67" s="15"/>
      <c r="C67" s="14"/>
      <c r="D67" t="s" s="17">
        <v>155</v>
      </c>
      <c r="E67" s="13">
        <v>95</v>
      </c>
      <c r="F67" t="b" s="13">
        <v>0</v>
      </c>
      <c r="G67" s="13">
        <v>20</v>
      </c>
      <c r="H67" s="14"/>
      <c r="I67" s="14"/>
      <c r="J67" s="14"/>
      <c r="K67" t="s" s="12">
        <v>153</v>
      </c>
      <c r="L67" s="14"/>
      <c r="M67" s="14"/>
      <c r="N67" s="13">
        <f>50+E67/2</f>
        <v>97.5</v>
      </c>
      <c r="O67" s="13">
        <f>273+G67</f>
        <v>293</v>
      </c>
      <c r="P67" t="b" s="13">
        <v>0</v>
      </c>
      <c r="Q67" t="s" s="12">
        <v>72</v>
      </c>
      <c r="R67" s="14"/>
      <c r="S67" s="14"/>
      <c r="T67" t="b" s="13">
        <v>0</v>
      </c>
    </row>
    <row r="68" ht="18.3" customHeight="1">
      <c r="A68" s="10">
        <v>62</v>
      </c>
      <c r="B68" s="15"/>
      <c r="C68" s="14"/>
      <c r="D68" t="s" s="12">
        <v>146</v>
      </c>
      <c r="E68" s="13">
        <v>50.7</v>
      </c>
      <c r="F68" t="b" s="13">
        <v>0</v>
      </c>
      <c r="G68" s="13">
        <v>30</v>
      </c>
      <c r="H68" s="14"/>
      <c r="I68" s="14"/>
      <c r="J68" s="14"/>
      <c r="K68" t="s" s="12">
        <v>156</v>
      </c>
      <c r="L68" s="14"/>
      <c r="M68" s="14"/>
      <c r="N68" s="13">
        <f>50+E68/2</f>
        <v>75.34999999999999</v>
      </c>
      <c r="O68" s="13">
        <f>273+G68</f>
        <v>303</v>
      </c>
      <c r="P68" t="b" s="13">
        <v>0</v>
      </c>
      <c r="Q68" t="s" s="12">
        <v>72</v>
      </c>
      <c r="R68" s="14"/>
      <c r="S68" s="14"/>
      <c r="T68" t="b" s="13">
        <v>0</v>
      </c>
    </row>
    <row r="69" ht="18.3" customHeight="1">
      <c r="A69" s="10">
        <v>63</v>
      </c>
      <c r="B69" s="15"/>
      <c r="C69" s="14"/>
      <c r="D69" t="s" s="12">
        <v>157</v>
      </c>
      <c r="E69" s="13">
        <v>64.5</v>
      </c>
      <c r="F69" t="b" s="13">
        <v>0</v>
      </c>
      <c r="G69" s="13">
        <v>30</v>
      </c>
      <c r="H69" s="14"/>
      <c r="I69" s="14"/>
      <c r="J69" s="14"/>
      <c r="K69" t="s" s="12">
        <v>156</v>
      </c>
      <c r="L69" s="14"/>
      <c r="M69" s="14"/>
      <c r="N69" s="13">
        <f>50+E69/2</f>
        <v>82.25</v>
      </c>
      <c r="O69" s="13">
        <f>273+G69</f>
        <v>303</v>
      </c>
      <c r="P69" t="b" s="13">
        <v>0</v>
      </c>
      <c r="Q69" t="s" s="12">
        <v>72</v>
      </c>
      <c r="R69" s="14"/>
      <c r="S69" s="14"/>
      <c r="T69" t="b" s="13">
        <v>0</v>
      </c>
    </row>
    <row r="70" ht="18.3" customHeight="1">
      <c r="A70" s="10">
        <v>64</v>
      </c>
      <c r="B70" s="15"/>
      <c r="C70" s="14"/>
      <c r="D70" t="s" s="12">
        <v>158</v>
      </c>
      <c r="E70" s="13">
        <v>67.7</v>
      </c>
      <c r="F70" t="b" s="13">
        <v>0</v>
      </c>
      <c r="G70" s="13">
        <v>30</v>
      </c>
      <c r="H70" s="14"/>
      <c r="I70" s="14"/>
      <c r="J70" s="14"/>
      <c r="K70" t="s" s="12">
        <v>156</v>
      </c>
      <c r="L70" s="14"/>
      <c r="M70" s="14"/>
      <c r="N70" s="13">
        <f>50+E70/2</f>
        <v>83.84999999999999</v>
      </c>
      <c r="O70" s="13">
        <f>273+G70</f>
        <v>303</v>
      </c>
      <c r="P70" t="b" s="13">
        <v>0</v>
      </c>
      <c r="Q70" t="s" s="12">
        <v>72</v>
      </c>
      <c r="R70" s="14"/>
      <c r="S70" s="14"/>
      <c r="T70" t="b" s="13">
        <v>0</v>
      </c>
    </row>
    <row r="71" ht="18.3" customHeight="1">
      <c r="A71" s="10">
        <v>65</v>
      </c>
      <c r="B71" s="15"/>
      <c r="C71" s="14"/>
      <c r="D71" t="s" s="12">
        <v>159</v>
      </c>
      <c r="E71" s="13">
        <v>72.59999999999999</v>
      </c>
      <c r="F71" t="b" s="13">
        <v>0</v>
      </c>
      <c r="G71" s="13">
        <v>30</v>
      </c>
      <c r="H71" s="14"/>
      <c r="I71" s="14"/>
      <c r="J71" s="14"/>
      <c r="K71" t="s" s="12">
        <v>156</v>
      </c>
      <c r="L71" s="14"/>
      <c r="M71" s="14"/>
      <c r="N71" s="13">
        <f>50+E71/2</f>
        <v>86.3</v>
      </c>
      <c r="O71" s="13">
        <f>273+G71</f>
        <v>303</v>
      </c>
      <c r="P71" t="b" s="13">
        <v>0</v>
      </c>
      <c r="Q71" t="s" s="12">
        <v>72</v>
      </c>
      <c r="R71" s="14"/>
      <c r="S71" s="14"/>
      <c r="T71" t="b" s="13">
        <v>0</v>
      </c>
    </row>
    <row r="72" ht="18.3" customHeight="1">
      <c r="A72" s="10">
        <v>66</v>
      </c>
      <c r="B72" s="15"/>
      <c r="C72" s="14"/>
      <c r="D72" t="s" s="12">
        <v>160</v>
      </c>
      <c r="E72" s="13">
        <v>98</v>
      </c>
      <c r="F72" t="b" s="13">
        <v>0</v>
      </c>
      <c r="G72" s="13">
        <v>30</v>
      </c>
      <c r="H72" s="14"/>
      <c r="I72" s="14"/>
      <c r="J72" s="14"/>
      <c r="K72" t="s" s="12">
        <v>156</v>
      </c>
      <c r="L72" s="14"/>
      <c r="M72" s="14"/>
      <c r="N72" s="13">
        <f>50+E72/2</f>
        <v>99</v>
      </c>
      <c r="O72" s="13">
        <f>273+G72</f>
        <v>303</v>
      </c>
      <c r="P72" t="b" s="13">
        <v>0</v>
      </c>
      <c r="Q72" t="s" s="12">
        <v>72</v>
      </c>
      <c r="R72" s="14"/>
      <c r="S72" s="14"/>
      <c r="T72" t="b" s="13">
        <v>0</v>
      </c>
    </row>
    <row r="73" ht="18.3" customHeight="1">
      <c r="A73" s="10">
        <v>67</v>
      </c>
      <c r="B73" s="15"/>
      <c r="C73" s="14"/>
      <c r="D73" t="s" s="12">
        <v>161</v>
      </c>
      <c r="E73" s="13">
        <v>-36</v>
      </c>
      <c r="F73" t="b" s="13">
        <v>0</v>
      </c>
      <c r="G73" s="13">
        <v>30</v>
      </c>
      <c r="H73" s="14"/>
      <c r="I73" s="14"/>
      <c r="J73" s="14"/>
      <c r="K73" t="s" s="12">
        <v>156</v>
      </c>
      <c r="L73" s="14"/>
      <c r="M73" s="14"/>
      <c r="N73" s="13">
        <f>50+E73/2</f>
        <v>32</v>
      </c>
      <c r="O73" s="13">
        <f>273+G73</f>
        <v>303</v>
      </c>
      <c r="P73" t="b" s="13">
        <v>0</v>
      </c>
      <c r="Q73" t="s" s="12">
        <v>72</v>
      </c>
      <c r="R73" s="14"/>
      <c r="S73" s="14"/>
      <c r="T73" t="b" s="13">
        <v>0</v>
      </c>
    </row>
    <row r="74" ht="18.3" customHeight="1">
      <c r="A74" s="10">
        <v>68</v>
      </c>
      <c r="B74" s="15"/>
      <c r="C74" s="14"/>
      <c r="D74" t="s" s="12">
        <v>162</v>
      </c>
      <c r="E74" s="13">
        <v>-39.5</v>
      </c>
      <c r="F74" t="b" s="13">
        <v>0</v>
      </c>
      <c r="G74" s="13">
        <v>30</v>
      </c>
      <c r="H74" s="14"/>
      <c r="I74" s="14"/>
      <c r="J74" s="14"/>
      <c r="K74" t="s" s="12">
        <v>156</v>
      </c>
      <c r="L74" s="14"/>
      <c r="M74" s="14"/>
      <c r="N74" s="13">
        <f>50+E74/2</f>
        <v>30.25</v>
      </c>
      <c r="O74" s="13">
        <f>273+G74</f>
        <v>303</v>
      </c>
      <c r="P74" t="b" s="13">
        <v>0</v>
      </c>
      <c r="Q74" t="s" s="12">
        <v>72</v>
      </c>
      <c r="R74" s="14"/>
      <c r="S74" s="14"/>
      <c r="T74" t="b" s="13">
        <v>0</v>
      </c>
    </row>
    <row r="75" ht="18.3" customHeight="1">
      <c r="A75" s="10">
        <v>69</v>
      </c>
      <c r="B75" s="15"/>
      <c r="C75" s="14"/>
      <c r="D75" t="s" s="12">
        <v>163</v>
      </c>
      <c r="E75" s="13">
        <v>55.9</v>
      </c>
      <c r="F75" t="b" s="13">
        <v>0</v>
      </c>
      <c r="G75" s="13">
        <v>30</v>
      </c>
      <c r="H75" s="14"/>
      <c r="I75" s="14"/>
      <c r="J75" s="14"/>
      <c r="K75" t="s" s="12">
        <v>156</v>
      </c>
      <c r="L75" s="14"/>
      <c r="M75" s="14"/>
      <c r="N75" s="13">
        <f>50+E75/2</f>
        <v>77.95</v>
      </c>
      <c r="O75" s="13">
        <f>273+G75</f>
        <v>303</v>
      </c>
      <c r="P75" t="b" s="13">
        <v>0</v>
      </c>
      <c r="Q75" t="s" s="12">
        <v>72</v>
      </c>
      <c r="R75" s="14"/>
      <c r="S75" s="14"/>
      <c r="T75" t="b" s="13">
        <v>0</v>
      </c>
    </row>
    <row r="76" ht="18.3" customHeight="1">
      <c r="A76" s="10">
        <v>70</v>
      </c>
      <c r="B76" s="15"/>
      <c r="C76" s="14"/>
      <c r="D76" t="s" s="12">
        <v>164</v>
      </c>
      <c r="E76" s="13">
        <v>90.40000000000001</v>
      </c>
      <c r="F76" t="b" s="13">
        <v>0</v>
      </c>
      <c r="G76" s="13">
        <v>30</v>
      </c>
      <c r="H76" s="14"/>
      <c r="I76" s="14"/>
      <c r="J76" s="14"/>
      <c r="K76" t="s" s="12">
        <v>156</v>
      </c>
      <c r="L76" s="14"/>
      <c r="M76" s="14"/>
      <c r="N76" s="13">
        <f>50+E76/2</f>
        <v>95.2</v>
      </c>
      <c r="O76" s="13">
        <f>273+G76</f>
        <v>303</v>
      </c>
      <c r="P76" t="b" s="13">
        <v>0</v>
      </c>
      <c r="Q76" t="s" s="12">
        <v>72</v>
      </c>
      <c r="R76" s="14"/>
      <c r="S76" s="14"/>
      <c r="T76" t="b" s="13">
        <v>0</v>
      </c>
    </row>
    <row r="77" ht="18.3" customHeight="1">
      <c r="A77" s="10">
        <v>71</v>
      </c>
      <c r="B77" s="15"/>
      <c r="C77" s="14"/>
      <c r="D77" t="s" s="12">
        <v>165</v>
      </c>
      <c r="E77" s="13">
        <v>5.2</v>
      </c>
      <c r="F77" t="b" s="13">
        <v>0</v>
      </c>
      <c r="G77" s="13">
        <v>30</v>
      </c>
      <c r="H77" s="14"/>
      <c r="I77" s="14"/>
      <c r="J77" s="14"/>
      <c r="K77" t="s" s="12">
        <v>156</v>
      </c>
      <c r="L77" s="14"/>
      <c r="M77" s="14"/>
      <c r="N77" s="13">
        <f>50+E77/2</f>
        <v>52.6</v>
      </c>
      <c r="O77" s="13">
        <f>273+G77</f>
        <v>303</v>
      </c>
      <c r="P77" t="b" s="13">
        <v>0</v>
      </c>
      <c r="Q77" t="s" s="12">
        <v>72</v>
      </c>
      <c r="R77" s="14"/>
      <c r="S77" s="14"/>
      <c r="T77" t="b" s="13">
        <v>0</v>
      </c>
    </row>
    <row r="78" ht="18.3" customHeight="1">
      <c r="A78" s="10">
        <v>72</v>
      </c>
      <c r="B78" s="15"/>
      <c r="C78" s="14"/>
      <c r="D78" t="s" s="12">
        <v>166</v>
      </c>
      <c r="E78" s="13">
        <v>25.8</v>
      </c>
      <c r="F78" t="b" s="13">
        <v>0</v>
      </c>
      <c r="G78" s="13">
        <v>30</v>
      </c>
      <c r="H78" s="14"/>
      <c r="I78" s="14"/>
      <c r="J78" s="14"/>
      <c r="K78" t="s" s="12">
        <v>156</v>
      </c>
      <c r="L78" s="14"/>
      <c r="M78" s="14"/>
      <c r="N78" s="13">
        <f>50+E78/2</f>
        <v>62.9</v>
      </c>
      <c r="O78" s="13">
        <f>273+G78</f>
        <v>303</v>
      </c>
      <c r="P78" t="b" s="13">
        <v>0</v>
      </c>
      <c r="Q78" t="s" s="12">
        <v>72</v>
      </c>
      <c r="R78" s="14"/>
      <c r="S78" s="14"/>
      <c r="T78" t="b" s="13">
        <v>0</v>
      </c>
    </row>
    <row r="79" ht="18.3" customHeight="1">
      <c r="A79" s="10">
        <v>73</v>
      </c>
      <c r="B79" s="15"/>
      <c r="C79" s="14"/>
      <c r="D79" t="s" s="12">
        <v>167</v>
      </c>
      <c r="E79" s="13">
        <v>95.59999999999999</v>
      </c>
      <c r="F79" t="b" s="13">
        <v>0</v>
      </c>
      <c r="G79" s="13">
        <v>30</v>
      </c>
      <c r="H79" s="14"/>
      <c r="I79" s="14"/>
      <c r="J79" s="14"/>
      <c r="K79" t="s" s="12">
        <v>156</v>
      </c>
      <c r="L79" s="14"/>
      <c r="M79" s="14"/>
      <c r="N79" s="13">
        <f>50+E79/2</f>
        <v>97.8</v>
      </c>
      <c r="O79" s="13">
        <f>273+G79</f>
        <v>303</v>
      </c>
      <c r="P79" t="b" s="13">
        <v>0</v>
      </c>
      <c r="Q79" t="s" s="12">
        <v>72</v>
      </c>
      <c r="R79" s="14"/>
      <c r="S79" s="14"/>
      <c r="T79" t="b" s="13">
        <v>0</v>
      </c>
    </row>
    <row r="80" ht="18.3" customHeight="1">
      <c r="A80" s="10">
        <v>74</v>
      </c>
      <c r="B80" s="15"/>
      <c r="C80" s="14"/>
      <c r="D80" t="s" s="12">
        <v>168</v>
      </c>
      <c r="E80" s="13">
        <v>9.300000000000001</v>
      </c>
      <c r="F80" t="b" s="13">
        <v>0</v>
      </c>
      <c r="G80" s="13">
        <v>30</v>
      </c>
      <c r="H80" s="14"/>
      <c r="I80" s="14"/>
      <c r="J80" s="14"/>
      <c r="K80" t="s" s="12">
        <v>156</v>
      </c>
      <c r="L80" s="14"/>
      <c r="M80" s="14"/>
      <c r="N80" s="13">
        <f>50+E80/2</f>
        <v>54.65</v>
      </c>
      <c r="O80" s="13">
        <f>273+G80</f>
        <v>303</v>
      </c>
      <c r="P80" t="b" s="13">
        <v>0</v>
      </c>
      <c r="Q80" t="s" s="12">
        <v>72</v>
      </c>
      <c r="R80" s="14"/>
      <c r="S80" s="14"/>
      <c r="T80" t="b" s="13">
        <v>0</v>
      </c>
    </row>
    <row r="81" ht="18.3" customHeight="1">
      <c r="A81" s="10">
        <v>75</v>
      </c>
      <c r="B81" s="15"/>
      <c r="C81" s="14"/>
      <c r="D81" t="s" s="12">
        <v>169</v>
      </c>
      <c r="E81" s="13">
        <v>93.3</v>
      </c>
      <c r="F81" t="b" s="13">
        <v>0</v>
      </c>
      <c r="G81" s="13">
        <v>30</v>
      </c>
      <c r="H81" s="14"/>
      <c r="I81" s="14"/>
      <c r="J81" s="14"/>
      <c r="K81" t="s" s="12">
        <v>156</v>
      </c>
      <c r="L81" s="14"/>
      <c r="M81" s="14"/>
      <c r="N81" s="13">
        <f>50+E81/2</f>
        <v>96.65000000000001</v>
      </c>
      <c r="O81" s="13">
        <f>273+G81</f>
        <v>303</v>
      </c>
      <c r="P81" t="b" s="13">
        <v>0</v>
      </c>
      <c r="Q81" t="s" s="12">
        <v>72</v>
      </c>
      <c r="R81" s="14"/>
      <c r="S81" s="14"/>
      <c r="T81" t="b" s="13">
        <v>0</v>
      </c>
    </row>
    <row r="82" ht="18.3" customHeight="1">
      <c r="A82" s="10">
        <v>76</v>
      </c>
      <c r="B82" s="15"/>
      <c r="C82" s="14"/>
      <c r="D82" t="s" s="12">
        <v>170</v>
      </c>
      <c r="E82" s="13">
        <v>-59.3</v>
      </c>
      <c r="F82" t="b" s="13">
        <v>0</v>
      </c>
      <c r="G82" s="13">
        <v>30</v>
      </c>
      <c r="H82" s="14"/>
      <c r="I82" s="14"/>
      <c r="J82" s="14"/>
      <c r="K82" t="s" s="12">
        <v>156</v>
      </c>
      <c r="L82" s="14"/>
      <c r="M82" s="14"/>
      <c r="N82" s="13">
        <f>50+E82/2</f>
        <v>20.35</v>
      </c>
      <c r="O82" s="13">
        <f>273+G82</f>
        <v>303</v>
      </c>
      <c r="P82" t="b" s="13">
        <v>0</v>
      </c>
      <c r="Q82" t="s" s="12">
        <v>72</v>
      </c>
      <c r="R82" s="14"/>
      <c r="S82" s="14"/>
      <c r="T82" t="b" s="13">
        <v>0</v>
      </c>
    </row>
    <row r="83" ht="18.3" customHeight="1">
      <c r="A83" s="10">
        <v>77</v>
      </c>
      <c r="B83" s="15"/>
      <c r="C83" s="14"/>
      <c r="D83" t="s" s="12">
        <v>171</v>
      </c>
      <c r="E83" s="13">
        <v>45</v>
      </c>
      <c r="F83" t="b" s="13">
        <v>1</v>
      </c>
      <c r="G83" s="13">
        <v>22.5</v>
      </c>
      <c r="H83" s="14"/>
      <c r="I83" s="14"/>
      <c r="J83" s="14"/>
      <c r="K83" t="s" s="12">
        <v>119</v>
      </c>
      <c r="L83" s="14"/>
      <c r="M83" s="14"/>
      <c r="N83" s="13">
        <f>50+E83/2</f>
        <v>72.5</v>
      </c>
      <c r="O83" s="13">
        <f>273+G83</f>
        <v>295.5</v>
      </c>
      <c r="P83" t="b" s="13">
        <v>1</v>
      </c>
      <c r="Q83" t="s" s="12">
        <v>72</v>
      </c>
      <c r="R83" s="14"/>
      <c r="S83" s="14"/>
      <c r="T83" t="b" s="13">
        <v>1</v>
      </c>
    </row>
    <row r="84" ht="18.3" customHeight="1">
      <c r="A84" s="10">
        <v>78</v>
      </c>
      <c r="B84" s="15"/>
      <c r="C84" s="14"/>
      <c r="D84" t="s" s="12">
        <v>172</v>
      </c>
      <c r="E84" s="13">
        <v>80</v>
      </c>
      <c r="F84" t="b" s="13">
        <v>0</v>
      </c>
      <c r="G84" s="13">
        <v>22.5</v>
      </c>
      <c r="H84" s="14"/>
      <c r="I84" s="14"/>
      <c r="J84" s="14"/>
      <c r="K84" t="s" s="12">
        <v>119</v>
      </c>
      <c r="L84" s="14"/>
      <c r="M84" s="14"/>
      <c r="N84" s="13">
        <f>50+E84/2</f>
        <v>90</v>
      </c>
      <c r="O84" s="13">
        <f>273+G84</f>
        <v>295.5</v>
      </c>
      <c r="P84" t="b" s="13">
        <v>0</v>
      </c>
      <c r="Q84" t="s" s="12">
        <v>72</v>
      </c>
      <c r="R84" s="14"/>
      <c r="S84" s="14"/>
      <c r="T84" t="b" s="13">
        <v>0</v>
      </c>
    </row>
    <row r="85" ht="18.3" customHeight="1">
      <c r="A85" s="10">
        <v>79</v>
      </c>
      <c r="B85" s="15"/>
      <c r="C85" s="14"/>
      <c r="D85" t="s" s="12">
        <v>173</v>
      </c>
      <c r="E85" s="13">
        <v>65</v>
      </c>
      <c r="F85" t="b" s="13">
        <v>0</v>
      </c>
      <c r="G85" s="13">
        <v>22.5</v>
      </c>
      <c r="H85" s="14"/>
      <c r="I85" s="14"/>
      <c r="J85" s="14"/>
      <c r="K85" t="s" s="12">
        <v>119</v>
      </c>
      <c r="L85" s="14"/>
      <c r="M85" s="14"/>
      <c r="N85" s="13">
        <f>50+E85/2</f>
        <v>82.5</v>
      </c>
      <c r="O85" s="13">
        <f>273+G85</f>
        <v>295.5</v>
      </c>
      <c r="P85" t="b" s="13">
        <v>0</v>
      </c>
      <c r="Q85" t="s" s="12">
        <v>72</v>
      </c>
      <c r="R85" s="14"/>
      <c r="S85" s="14"/>
      <c r="T85" t="b" s="13">
        <v>0</v>
      </c>
    </row>
  </sheetData>
  <mergeCells count="1">
    <mergeCell ref="A2:T2"/>
  </mergeCells>
  <hyperlinks>
    <hyperlink ref="K4" r:id="rId1" location="" tooltip="" display="https://pubs.acs.org/doi/pdf/10.1021/ja00259a075"/>
    <hyperlink ref="K5" r:id="rId2" location="" tooltip="" display="https://pubs.acs.org/doi/pdf/10.1021/ja00259a075"/>
    <hyperlink ref="K6" r:id="rId3" location="" tooltip="" display="https://pubs.acs.org/doi/pdf/10.1021/ja00259a075"/>
    <hyperlink ref="K7" r:id="rId4" location="" tooltip="" display="https://pubs.acs.org/doi/pdf/10.1021/ja00259a075"/>
    <hyperlink ref="K8" r:id="rId5" location="" tooltip="" display="https://pubs.acs.org/doi/pdf/10.1021/ja00259a075"/>
    <hyperlink ref="K9" r:id="rId6" location="" tooltip="" display="https://pubs.acs.org/doi/pdf/10.1021/ja00259a075"/>
    <hyperlink ref="K10" r:id="rId7" location="" tooltip="" display="https://pubs.acs.org/doi/pdf/10.1021/ja00259a075"/>
    <hyperlink ref="K11" r:id="rId8" location="" tooltip="" display="https://pubs.acs.org/doi/pdf/10.1021/ja00259a075"/>
    <hyperlink ref="K12" r:id="rId9" location="" tooltip="" display="https://pubs.acs.org/doi/pdf/10.1021/ja00259a075"/>
    <hyperlink ref="K13" r:id="rId10" location="" tooltip="" display="https://pubs.acs.org/doi/pdf/10.1021/ja00259a075"/>
    <hyperlink ref="K14" r:id="rId11" location="" tooltip="" display="https://www.sciencedirect.com/science/article/pii/004040399180469M"/>
    <hyperlink ref="K15" r:id="rId12" location="" tooltip="" display="https://www.sciencedirect.com/science/article/pii/004040399180469M"/>
    <hyperlink ref="K16" r:id="rId13" location="" tooltip="" display="https://www.sciencedirect.com/science/article/pii/004040399180469M"/>
    <hyperlink ref="K17" r:id="rId14" location="" tooltip="" display="https://www.sciencedirect.com/science/article/pii/0040403988851219"/>
    <hyperlink ref="K18" r:id="rId15" location="" tooltip="" display="https://www.sciencedirect.com/science/article/pii/S0040403900922652"/>
    <hyperlink ref="K19" r:id="rId16" location="" tooltip="" display="https://www.sciencedirect.com/science/article/pii/0040403991804197"/>
    <hyperlink ref="K21" r:id="rId17" location="" tooltip="" display="https://pubs.acs.org/doi/pdf/10.1021/jo00062a037"/>
    <hyperlink ref="K22" r:id="rId18" location="" tooltip="" display="https://pubs.acs.org/doi/pdf/10.1021/jo00062a037"/>
    <hyperlink ref="K23" r:id="rId19" location="" tooltip="" display="https://www.sciencedirect.com/science/article/pii/0040403996011227"/>
    <hyperlink ref="K24" r:id="rId20" location="" tooltip="" display="https://www.sciencedirect.com/science/article/pii/0040403996011227"/>
    <hyperlink ref="K25" r:id="rId21" location="" tooltip="" display="https://www.sciencedirect.com/science/article/pii/0040403996011227"/>
    <hyperlink ref="K26" r:id="rId22" location="" tooltip="" display="https://www.sciencedirect.com/science/article/pii/0040403996011227"/>
    <hyperlink ref="K27" r:id="rId23" location="" tooltip="" display="https://pubs.acs.org/doi/pdf/10.1021/jo00062a037"/>
    <hyperlink ref="K28" r:id="rId24" location="" tooltip="" display="https://www.sciencedirect.com/science/article/pii/004040399389012F?via%3Dihub"/>
    <hyperlink ref="K29" r:id="rId25" location="" tooltip="" display="https://pubs.acs.org/doi/pdf/10.1021/jo00062a037"/>
    <hyperlink ref="K30" r:id="rId26" location="" tooltip="" display="https://www.sciencedirect.com/science/article/pii/004040399389012F?via%3Dihub"/>
    <hyperlink ref="K31" r:id="rId27" location="" tooltip="" display="https://pubs.acs.org/doi/abs/10.1021/ja00259a075"/>
    <hyperlink ref="K32" r:id="rId28" location="" tooltip="" display="https://www.sciencedirect.com/science/article/pii/S0957416697000347"/>
    <hyperlink ref="K33" r:id="rId29" location="" tooltip="" display="https://pubs.acs.org/doi/10.1021/jo951883t"/>
    <hyperlink ref="K34" r:id="rId30" location="" tooltip="" display="https://pubs.acs.org/doi/pdf/10.1021/jo951712o"/>
    <hyperlink ref="K35" r:id="rId31" location="" tooltip="" display="https://pubs.acs.org/doi/pdf/10.1021/jo951712o"/>
    <hyperlink ref="K36" r:id="rId32" location="" tooltip="" display="https://pubs.acs.org/doi/pdf/10.1021/jo951712o"/>
    <hyperlink ref="K37" r:id="rId33" location="" tooltip="" display="https://pubs.acs.org/doi/pdf/10.1021/jo951712o"/>
    <hyperlink ref="K38" r:id="rId34" location="" tooltip="" display="https://pubs.acs.org/doi/pdf/10.1021/jo951712o"/>
    <hyperlink ref="K39" r:id="rId35" location="" tooltip="" display="https://pubs.acs.org/doi/pdf/10.1021/jo951712o"/>
    <hyperlink ref="K40" r:id="rId36" location="" tooltip="" display="https://pubs.acs.org/doi/pdf/10.1021/jo951712o"/>
    <hyperlink ref="K42" r:id="rId37" location="" tooltip="" display="https://pubs.acs.org/doi/pdf/10.1021/jo00115a042"/>
    <hyperlink ref="K43" r:id="rId38" location="" tooltip="" display="https://www.sciencedirect.com/science/article/pii/004040399389012F"/>
    <hyperlink ref="K44" r:id="rId39" location="" tooltip="" display="https://www.sciencedirect.com/science/article/pii/004040399389012F"/>
    <hyperlink ref="K45" r:id="rId40" location="" tooltip="" display="https://www.sciencedirect.com/science/article/pii/004040399389012F"/>
    <hyperlink ref="K46" r:id="rId41" location="" tooltip="" display="https://www.sciencedirect.com/science/article/pii/004040399389012F"/>
    <hyperlink ref="K47" r:id="rId42" location="" tooltip="" display="https://www.sciencedirect.com/science/article/pii/004040399389012F"/>
    <hyperlink ref="K48" r:id="rId43" location="" tooltip="" display="https://www.sciencedirect.com/science/article/pii/004040399389012F"/>
    <hyperlink ref="K49" r:id="rId44" location="" tooltip="" display="https://www.sciencedirect.com/science/article/pii/004040399389012F"/>
    <hyperlink ref="K50" r:id="rId45" location="" tooltip="" display="https://www.sciencedirect.com/science/article/pii/S0040403901937438?via%3Dihub"/>
    <hyperlink ref="K51" r:id="rId46" location="" tooltip="" display="https://pubs.acs.org/doi/abs/10.1021/ja00259a075"/>
    <hyperlink ref="K52" r:id="rId47" location="" tooltip="" display="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6520c07535a03085754&amp;rr=7ba14ff84de48099&amp;cc=jp"/>
    <hyperlink ref="K53" r:id="rId48" location="" tooltip="" display="https://pubs.acs.org/doi/abs/10.1021/ja00219a059"/>
    <hyperlink ref="K54" r:id="rId49" location="" tooltip="" display="https://www.sciencedirect.com/science/article/pii/S0040403900706812?via%3Dihub"/>
    <hyperlink ref="K55" r:id="rId50" location="" tooltip="" display="https://pubs.acs.org/doi/10.1021/jacs.7b00140"/>
    <hyperlink ref="K56" r:id="rId51" location="" tooltip="" display="https://onlinelibrary.wiley.com/doi/epdf/10.1002/chir.19"/>
    <hyperlink ref="K57" r:id="rId52" location="" tooltip="" display="https://onlinelibrary.wiley.com/doi/epdf/10.1002/chir.19"/>
    <hyperlink ref="K58" r:id="rId53" location="" tooltip="" display="https://onlinelibrary.wiley.com/doi/epdf/10.1002/chir.19"/>
    <hyperlink ref="K59" r:id="rId54" location="" tooltip="" display="https://onlinelibrary.wiley.com/doi/epdf/10.1002/chir.19"/>
    <hyperlink ref="K60" r:id="rId55" location="" tooltip="" display="https://onlinelibrary.wiley.com/doi/epdf/10.1002/chir.19"/>
    <hyperlink ref="K61" r:id="rId56" location="" tooltip="" display="https://onlinelibrary.wiley.com/doi/epdf/10.1002/chir.19"/>
    <hyperlink ref="K62" r:id="rId57" location="" tooltip="" display="https://onlinelibrary.wiley.com/doi/epdf/10.1002/chir.19"/>
    <hyperlink ref="K63" r:id="rId58" location="" tooltip="" display="https://onlinelibrary.wiley.com/doi/epdf/10.1002/chir.19"/>
    <hyperlink ref="K64" r:id="rId59" location="" tooltip="" display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=client&amp;tsoh=d3d3LnNjaWVuY2VkaXJlY3QuY29t&amp;ua=0c1f585c520500555b&amp;rr=833ac285ee2caf6a&amp;cc=jp"/>
    <hyperlink ref="K65" r:id="rId60" location="" tooltip="" display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=client&amp;tsoh=d3d3LnNjaWVuY2VkaXJlY3QuY29t&amp;ua=0c1f585c520500555b&amp;rr=833ac285ee2caf6a&amp;cc=jp"/>
    <hyperlink ref="K66" r:id="rId61" location="" tooltip="" display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=client&amp;tsoh=d3d3LnNjaWVuY2VkaXJlY3QuY29t&amp;ua=0c1f585c520500555b&amp;rr=833ac285ee2caf6a&amp;cc=jp"/>
    <hyperlink ref="K67" r:id="rId62" location="" tooltip="" display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=client&amp;tsoh=d3d3LnNjaWVuY2VkaXJlY3QuY29t&amp;ua=0c1f585c520500555b&amp;rr=833ac285ee2caf6a&amp;cc=jp"/>
    <hyperlink ref="K68" r:id="rId63" location="" tooltip="" display="https://www.sciencedirect.com/science/article/pii/S0040402009014215?via%3Dihub#sch2"/>
    <hyperlink ref="K69" r:id="rId64" location="" tooltip="" display="https://www.sciencedirect.com/science/article/pii/S0040402009014215?via%3Dihub#sch2"/>
    <hyperlink ref="K70" r:id="rId65" location="" tooltip="" display="https://www.sciencedirect.com/science/article/pii/S0040402009014215?via%3Dihub#sch2"/>
    <hyperlink ref="K71" r:id="rId66" location="" tooltip="" display="https://www.sciencedirect.com/science/article/pii/S0040402009014215?via%3Dihub#sch2"/>
    <hyperlink ref="K72" r:id="rId67" location="" tooltip="" display="https://www.sciencedirect.com/science/article/pii/S0040402009014215?via%3Dihub#sch2"/>
    <hyperlink ref="K73" r:id="rId68" location="" tooltip="" display="https://www.sciencedirect.com/science/article/pii/S0040402009014215?via%3Dihub#sch2"/>
    <hyperlink ref="K74" r:id="rId69" location="" tooltip="" display="https://www.sciencedirect.com/science/article/pii/S0040402009014215?via%3Dihub#sch2"/>
    <hyperlink ref="K75" r:id="rId70" location="" tooltip="" display="https://www.sciencedirect.com/science/article/pii/S0040402009014215?via%3Dihub#sch2"/>
    <hyperlink ref="K76" r:id="rId71" location="" tooltip="" display="https://www.sciencedirect.com/science/article/pii/S0040402009014215?via%3Dihub#sch2"/>
    <hyperlink ref="K77" r:id="rId72" location="" tooltip="" display="https://www.sciencedirect.com/science/article/pii/S0040402009014215?via%3Dihub#sch2"/>
    <hyperlink ref="K78" r:id="rId73" location="" tooltip="" display="https://www.sciencedirect.com/science/article/pii/S0040402009014215?via%3Dihub#sch2"/>
    <hyperlink ref="K79" r:id="rId74" location="" tooltip="" display="https://www.sciencedirect.com/science/article/pii/S0040402009014215?via%3Dihub#sch2"/>
    <hyperlink ref="K80" r:id="rId75" location="" tooltip="" display="https://www.sciencedirect.com/science/article/pii/S0040402009014215?via%3Dihub#sch2"/>
    <hyperlink ref="K81" r:id="rId76" location="" tooltip="" display="https://www.sciencedirect.com/science/article/pii/S0040402009014215?via%3Dihub#sch2"/>
    <hyperlink ref="K82" r:id="rId77" location="" tooltip="" display="https://www.sciencedirect.com/science/article/pii/S0040402009014215?via%3Dihub#sch2"/>
    <hyperlink ref="K83" r:id="rId78" location="" tooltip="" display="https://www.sciencedirect.com/science/article/pii/004040399389012F"/>
    <hyperlink ref="K84" r:id="rId79" location="" tooltip="" display="https://www.sciencedirect.com/science/article/pii/004040399389012F"/>
    <hyperlink ref="K85" r:id="rId80" location="" tooltip="" display="https://www.sciencedirect.com/science/article/pii/004040399389012F"/>
  </hyperlinks>
  <pageMargins left="1" right="1" top="1" bottom="1" header="0.25" footer="0.25"/>
  <pageSetup firstPageNumber="1" fitToHeight="1" fitToWidth="1" scale="25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