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1_{31ACAAA7-91B8-6549-8135-4DE7E0C36CAE}" xr6:coauthVersionLast="47" xr6:coauthVersionMax="47" xr10:uidLastSave="{00000000-0000-0000-0000-000000000000}"/>
  <bookViews>
    <workbookView xWindow="7600" yWindow="500" windowWidth="23720" windowHeight="18100" xr2:uid="{00000000-000D-0000-FFFF-FFFF00000000}"/>
  </bookViews>
  <sheets>
    <sheet name="シート1 - DIP-chloride_origin_02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F26" i="1"/>
  <c r="F92" i="1"/>
  <c r="F91" i="1"/>
  <c r="F90" i="1"/>
  <c r="F89" i="1"/>
  <c r="F8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3" i="1"/>
  <c r="F2" i="1"/>
  <c r="E87" i="1"/>
  <c r="E88" i="1"/>
  <c r="E89" i="1"/>
  <c r="E90" i="1"/>
  <c r="E91" i="1"/>
  <c r="E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2" i="1"/>
</calcChain>
</file>

<file path=xl/sharedStrings.xml><?xml version="1.0" encoding="utf-8"?>
<sst xmlns="http://schemas.openxmlformats.org/spreadsheetml/2006/main" count="335" uniqueCount="172">
  <si>
    <t>smiles</t>
  </si>
  <si>
    <t>ee.</t>
  </si>
  <si>
    <t>temperature[celcius]</t>
  </si>
  <si>
    <t>temperature</t>
  </si>
  <si>
    <t>er.</t>
  </si>
  <si>
    <t>solvent</t>
  </si>
  <si>
    <t>location</t>
  </si>
  <si>
    <t>note</t>
  </si>
  <si>
    <t>CCC(=O)C</t>
  </si>
  <si>
    <t>THF</t>
  </si>
  <si>
    <t>Table III</t>
  </si>
  <si>
    <t>CCCCCCC(=O)C</t>
  </si>
  <si>
    <t>CC(C)C(=O)C</t>
  </si>
  <si>
    <t>c1ccccc1C(=O)C</t>
  </si>
  <si>
    <t>Table IV</t>
  </si>
  <si>
    <t>c1ccccc1C(=O)CC</t>
  </si>
  <si>
    <t>c1ccccc1C(=O)CCC</t>
  </si>
  <si>
    <t>c1ccccc1C(=O)CCCCCCCCC</t>
  </si>
  <si>
    <t>c1ccccc1C(=O)C(C)C</t>
  </si>
  <si>
    <t>c1ccccc1C(=O)C(C)(C)C</t>
  </si>
  <si>
    <t>c12ccccc1CCC2(=O)</t>
  </si>
  <si>
    <t>c12ccccc1CCCC2(=O)</t>
  </si>
  <si>
    <t>c1c2ccccc2ccc1C(=O)C</t>
  </si>
  <si>
    <t>c1ncccc1C(=O)C</t>
  </si>
  <si>
    <t>s1cccc1C(=O)C</t>
  </si>
  <si>
    <t>COc1ccc(OC)cc1C(=O)CC</t>
  </si>
  <si>
    <t>CC(C)(C)C(=O)C</t>
  </si>
  <si>
    <t>None</t>
  </si>
  <si>
    <t>Table V.</t>
  </si>
  <si>
    <t>CCOC(=O)C(C)C(=O)C</t>
  </si>
  <si>
    <t>CCOC(=O)C(=O)C</t>
  </si>
  <si>
    <t>COC(=O)C(=O)c1ccccc1</t>
  </si>
  <si>
    <t>room temperature</t>
  </si>
  <si>
    <t>O=C1C=CCCC1</t>
  </si>
  <si>
    <t>c1ccccc1/C=C/C(=O)C</t>
  </si>
  <si>
    <t>c1ccccc1C#CC(=O)C</t>
  </si>
  <si>
    <t>ClCC(=O)c1ccccc1</t>
  </si>
  <si>
    <t>Table I.</t>
  </si>
  <si>
    <t>BrCC(=O)c1ccccc1</t>
  </si>
  <si>
    <t>ICC(=O)c1ccccc1</t>
  </si>
  <si>
    <t>Brc1ccccc1C(=O)C</t>
  </si>
  <si>
    <t>c1cc(Br)ccc1C(=O)C</t>
  </si>
  <si>
    <t>c1ccccc1C(=O)CCCl</t>
  </si>
  <si>
    <t>c1cc(Cl)ccc1C(=O)CC</t>
  </si>
  <si>
    <t>ClCC(=O)c1c(Cl)cc(Cl)cc1</t>
  </si>
  <si>
    <t>c1cc(Br)ccc1c2cc(Cl)ccc2C(=O)CCC</t>
  </si>
  <si>
    <t>C1CCCCC1C(=O)C</t>
  </si>
  <si>
    <t>C1CCCCC1C(=O)CC</t>
  </si>
  <si>
    <t>C1CCCCC1C(=O)CCC</t>
  </si>
  <si>
    <t>C1CCCC1C(=O)C</t>
  </si>
  <si>
    <t>no.4</t>
  </si>
  <si>
    <t>CCOC(=O)C(=O)c1ccccc1</t>
  </si>
  <si>
    <t>no.6</t>
  </si>
  <si>
    <t>no.8</t>
  </si>
  <si>
    <t>c1ccccc1C(=O)CCC(=O)OCC</t>
  </si>
  <si>
    <t>no.20</t>
  </si>
  <si>
    <t>&gt;99%ee</t>
  </si>
  <si>
    <t>CCOC(=O)CCC(=O)C</t>
  </si>
  <si>
    <t>no.23</t>
  </si>
  <si>
    <t>c1ccccc1C(=O)CCCC(=O)OCC</t>
  </si>
  <si>
    <t>no.33</t>
  </si>
  <si>
    <t>COc1ccccc1C(=O)C</t>
  </si>
  <si>
    <t>unknown</t>
  </si>
  <si>
    <t>table</t>
  </si>
  <si>
    <t>COc(c1)cccc1C(=O)C</t>
  </si>
  <si>
    <t>COc(cc1)ccc1C(=O)C</t>
  </si>
  <si>
    <t>COc(c(OC)c1)ccc1C(=O)C</t>
  </si>
  <si>
    <t>Oc1ccccc1C(=O)C</t>
  </si>
  <si>
    <t>1a</t>
  </si>
  <si>
    <t>Special Coordination, room temperature</t>
  </si>
  <si>
    <t>Oc1cccc(OC)c1C(=O)C</t>
  </si>
  <si>
    <t>2a</t>
  </si>
  <si>
    <t>Oc1ccc(OC)cc1C(=O)C</t>
  </si>
  <si>
    <t>3a</t>
  </si>
  <si>
    <t>Oc1ccc(C)cc1C(=O)C</t>
  </si>
  <si>
    <t>4a</t>
  </si>
  <si>
    <t>Oc1ccc(F)cc1C(=O)C</t>
  </si>
  <si>
    <t>5a</t>
  </si>
  <si>
    <t>Oc1c(Cl)cc(Cl)cc1C(=O)C</t>
  </si>
  <si>
    <t>6a</t>
  </si>
  <si>
    <t>Special Coordination</t>
  </si>
  <si>
    <t>Oc1cc(OC)cc(C(=O)OC)c1C(=O)C</t>
  </si>
  <si>
    <t>7a</t>
  </si>
  <si>
    <t>COc1cccc(OC)c1C(=O)C</t>
  </si>
  <si>
    <t>2b</t>
  </si>
  <si>
    <t>COc1ccc(OC)cc1C(=O)C</t>
  </si>
  <si>
    <t>3b</t>
  </si>
  <si>
    <t>COc1ccc(C)cc1C(=O)C</t>
  </si>
  <si>
    <t>4b</t>
  </si>
  <si>
    <t>COc1ccc(F)cc1C(=O)C</t>
  </si>
  <si>
    <t>5b</t>
  </si>
  <si>
    <t>COc1c(Cl)cc(Cl)cc1C(=O)C</t>
  </si>
  <si>
    <t>6b</t>
  </si>
  <si>
    <t>COc1cc(OC)cc(C(=O)OC)c1C(=O)C</t>
  </si>
  <si>
    <t>7b</t>
  </si>
  <si>
    <t>c1ccccc1C2(c1ccccc1)C(=O)CCC2</t>
  </si>
  <si>
    <t>reagent = (+)-B-chlorodiisopinocampheylborane, room temperature</t>
  </si>
  <si>
    <t>c1cc(F)ccc1C(=O)CCCCl</t>
  </si>
  <si>
    <t>Et2O</t>
  </si>
  <si>
    <t>ClC(Cl)C(=O)c1ccccc1</t>
  </si>
  <si>
    <t>ClC(Cl)(Cl)C(=O)c1ccccc1</t>
  </si>
  <si>
    <t>ClCC(=O)C</t>
  </si>
  <si>
    <t>9a</t>
  </si>
  <si>
    <t>ClC(Cl)C(=O)C</t>
  </si>
  <si>
    <t>11a</t>
  </si>
  <si>
    <t>ClC(Cl)(Cl)C(=O)C</t>
  </si>
  <si>
    <t>13a</t>
  </si>
  <si>
    <t>FCC(=O)c1ccccc1</t>
  </si>
  <si>
    <t>FC(F)C(=O)c1ccccc1</t>
  </si>
  <si>
    <t>FC(F)(F)C(=O)c1ccccc1</t>
  </si>
  <si>
    <t>FCC(=O)C</t>
  </si>
  <si>
    <t>9b</t>
  </si>
  <si>
    <t>FC(F)C(=O)C</t>
  </si>
  <si>
    <t>11b</t>
  </si>
  <si>
    <t>FC(F)(F)C(=O)C</t>
  </si>
  <si>
    <t>13b</t>
  </si>
  <si>
    <t>I/C=C/C(=O)CCCCC</t>
  </si>
  <si>
    <t>eq3</t>
  </si>
  <si>
    <t>I/C=C/C(=O)C1CCCC1</t>
  </si>
  <si>
    <t>eq4</t>
  </si>
  <si>
    <t>COCC(=O)c1ccccc1</t>
  </si>
  <si>
    <t>Figure 11.</t>
  </si>
  <si>
    <t>c1cc([N+]([O-])=O)ccc1C(=O)CC</t>
  </si>
  <si>
    <t>c1cc(Br)ccc1C(=O)CCCl</t>
  </si>
  <si>
    <t>Figure 15.</t>
  </si>
  <si>
    <t>unknown Cyp group</t>
  </si>
  <si>
    <t>CC(C(=O)OCC)(C)C(=O)C</t>
  </si>
  <si>
    <t>CC1(C)C(=O)CCC1</t>
  </si>
  <si>
    <t>COC(=O)[C@@]1(C)C(=O)CCC1</t>
  </si>
  <si>
    <t>CC1(C)C(=O)CCCC1</t>
  </si>
  <si>
    <t>C1CCCC12C(=O)CCC2</t>
  </si>
  <si>
    <t>CCCCCCCCC#CC(=O)C(C)(C)C</t>
  </si>
  <si>
    <t>c1ccccc1C(C)(C)C(=O)C#CCCCCCCCC</t>
  </si>
  <si>
    <t>CCCCCCCCC#CC(=O)C(C)(C)CC=C</t>
  </si>
  <si>
    <t>CCCCCCCCC#CC(=O)C(C)(C)CCC</t>
  </si>
  <si>
    <t>CCCCCCCCC#CC(=O)C(C)(CC)CCC</t>
  </si>
  <si>
    <t>CCCCCCCCC#CC(=O)C(CC)(CC)CCC</t>
  </si>
  <si>
    <t>Figure 18.</t>
  </si>
  <si>
    <t>C#CC(=O)C</t>
    <phoneticPr fontId="2"/>
  </si>
  <si>
    <t>c1ccccc1C#CC(=O)CC</t>
    <phoneticPr fontId="2"/>
  </si>
  <si>
    <t>c1ccccc1C#CC(=O)C(C)C</t>
    <phoneticPr fontId="2"/>
  </si>
  <si>
    <t>Table 1</t>
    <phoneticPr fontId="2"/>
  </si>
  <si>
    <t>C1CCCCC1C#CC(=O)C(C)C</t>
    <phoneticPr fontId="2"/>
  </si>
  <si>
    <t>C1CCCCC1C#CC(=O)C(C)(C)C</t>
    <phoneticPr fontId="2"/>
  </si>
  <si>
    <t>https://pubs.acs.org/doi/epdf/10.1021/jo00034a034</t>
    <phoneticPr fontId="2"/>
  </si>
  <si>
    <t>c1ccccc1C#CC(=O)C(C)(C)C</t>
    <phoneticPr fontId="2"/>
  </si>
  <si>
    <r>
      <rPr>
        <u/>
        <sz val="10"/>
        <color indexed="8"/>
        <rFont val="Times New Roman"/>
        <family val="1"/>
      </rPr>
      <t>https://pubs.acs.org/doi/10.1021/ja00213a030</t>
    </r>
  </si>
  <si>
    <r>
      <rPr>
        <u/>
        <sz val="10"/>
        <color indexed="8"/>
        <rFont val="Times New Roman"/>
        <family val="1"/>
      </rPr>
      <t>https://pubs.acs.org/doi/10.1021/jo00248a005</t>
    </r>
  </si>
  <si>
    <r>
      <rPr>
        <u/>
        <sz val="10"/>
        <color indexed="8"/>
        <rFont val="Times New Roman"/>
        <family val="1"/>
      </rPr>
      <t>https://pubs.acs.org/doi/10.1021/jo00280a013</t>
    </r>
  </si>
  <si>
    <r>
      <rPr>
        <u/>
        <sz val="10"/>
        <color indexed="8"/>
        <rFont val="Times New Roman"/>
        <family val="1"/>
      </rPr>
      <t>https://pubs.acs.org/doi/full/10.1021/jo025594y</t>
    </r>
  </si>
  <si>
    <r>
      <rPr>
        <u/>
        <sz val="10"/>
        <color indexed="8"/>
        <rFont val="Times New Roman"/>
        <family val="1"/>
      </rPr>
      <t>https://www.sciencedirect.com/science/article/pii/S0040403997004401?via%3Dihub</t>
    </r>
  </si>
  <si>
    <r>
      <rPr>
        <u/>
        <sz val="10"/>
        <color indexed="8"/>
        <rFont val="Times New Roman"/>
        <family val="1"/>
      </rPr>
      <t>https://www.sciencedirect.com/science/article/pii/S0040403900767803</t>
    </r>
  </si>
  <si>
    <r>
      <rPr>
        <u/>
        <sz val="10"/>
        <color indexed="8"/>
        <rFont val="Times New Roman"/>
        <family val="1"/>
      </rPr>
      <t>https://pubs.acs.org/doi/abs/10.1021/ja00165a036</t>
    </r>
  </si>
  <si>
    <r>
      <rPr>
        <u/>
        <sz val="10"/>
        <color indexed="8"/>
        <rFont val="Times New Roman"/>
        <family val="1"/>
      </rPr>
      <t>https://www.sciencedirect.com/science/article/pii/S0957416600822089</t>
    </r>
  </si>
  <si>
    <r>
      <rPr>
        <u/>
        <sz val="10"/>
        <color indexed="8"/>
        <rFont val="Times New Roman"/>
        <family val="1"/>
      </rPr>
      <t>https://www.sciencedirect.com/science/article/pii/S0022113907001601</t>
    </r>
  </si>
  <si>
    <r>
      <rPr>
        <u/>
        <sz val="10"/>
        <color indexed="8"/>
        <rFont val="Times New Roman"/>
        <family val="1"/>
      </rPr>
      <t>https://pubs.acs.org/doi/10.1021/ar00013a003</t>
    </r>
  </si>
  <si>
    <r>
      <t>96%ee at -25</t>
    </r>
    <r>
      <rPr>
        <sz val="10"/>
        <color indexed="8"/>
        <rFont val="ヒラギノ角ゴ ProN W3"/>
        <charset val="128"/>
      </rPr>
      <t>℃</t>
    </r>
  </si>
  <si>
    <r>
      <t>H. C. Brown,</t>
    </r>
    <r>
      <rPr>
        <sz val="10.5"/>
        <color indexed="8"/>
        <rFont val="Century"/>
        <family val="1"/>
      </rPr>
      <t xml:space="preserve"> </t>
    </r>
    <r>
      <rPr>
        <sz val="10.5"/>
        <color indexed="8"/>
        <rFont val="Times New Roman"/>
        <family val="1"/>
      </rPr>
      <t xml:space="preserve">J. Chandrasekharan, P. V. Ramachandran, </t>
    </r>
    <r>
      <rPr>
        <i/>
        <sz val="10.5"/>
        <color indexed="8"/>
        <rFont val="Times New Roman"/>
        <family val="1"/>
      </rPr>
      <t>J. Am. Chem. Soc.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1988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110</t>
    </r>
    <r>
      <rPr>
        <sz val="10.5"/>
        <color indexed="8"/>
        <rFont val="Times New Roman"/>
        <family val="1"/>
      </rPr>
      <t>, 1539-1546.</t>
    </r>
  </si>
  <si>
    <r>
      <t xml:space="preserve">M. Srebr, P. V. Ramachandran, H. C. Brown, </t>
    </r>
    <r>
      <rPr>
        <i/>
        <sz val="10.5"/>
        <color indexed="8"/>
        <rFont val="Times New Roman"/>
        <family val="1"/>
      </rPr>
      <t>J. Org. Chem.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1988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53</t>
    </r>
    <r>
      <rPr>
        <sz val="10.5"/>
        <color indexed="8"/>
        <rFont val="Times New Roman"/>
        <family val="1"/>
      </rPr>
      <t>, 2916-2920.</t>
    </r>
  </si>
  <si>
    <r>
      <t xml:space="preserve">H. C. Brown, P. V. Ramachandran, </t>
    </r>
    <r>
      <rPr>
        <i/>
        <sz val="10.5"/>
        <color indexed="8"/>
        <rFont val="Times New Roman"/>
        <family val="1"/>
      </rPr>
      <t>J. Org. Chem.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1989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54</t>
    </r>
    <r>
      <rPr>
        <sz val="10.5"/>
        <color indexed="8"/>
        <rFont val="Times New Roman"/>
        <family val="1"/>
      </rPr>
      <t>, 4504-4511.</t>
    </r>
  </si>
  <si>
    <r>
      <t xml:space="preserve">P. V. Ramachandran, S. Pitre, H. C. Brown, </t>
    </r>
    <r>
      <rPr>
        <i/>
        <sz val="10.5"/>
        <color indexed="8"/>
        <rFont val="Times New Roman"/>
        <family val="1"/>
      </rPr>
      <t>J. Org.Chem.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2002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67</t>
    </r>
    <r>
      <rPr>
        <sz val="10.5"/>
        <color indexed="8"/>
        <rFont val="Times New Roman"/>
        <family val="1"/>
      </rPr>
      <t>, 5315-5319.</t>
    </r>
  </si>
  <si>
    <r>
      <t xml:space="preserve">M. Zhao, </t>
    </r>
    <r>
      <rPr>
        <i/>
        <sz val="10.5"/>
        <color indexed="8"/>
        <rFont val="Times New Roman"/>
        <family val="1"/>
      </rPr>
      <t>et al.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Tetrahedron Lett.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1997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38</t>
    </r>
    <r>
      <rPr>
        <sz val="10.5"/>
        <color indexed="8"/>
        <rFont val="Times New Roman"/>
        <family val="1"/>
      </rPr>
      <t>, 2641-2644.</t>
    </r>
  </si>
  <si>
    <r>
      <t xml:space="preserve">P. V. Ramachandran, B Gong, H. C. Brown, </t>
    </r>
    <r>
      <rPr>
        <i/>
        <sz val="10.5"/>
        <color indexed="8"/>
        <rFont val="Times New Roman"/>
        <family val="1"/>
      </rPr>
      <t>Tetrahedron Lett.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1994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35</t>
    </r>
    <r>
      <rPr>
        <sz val="10.5"/>
        <color indexed="8"/>
        <rFont val="Times New Roman"/>
        <family val="1"/>
      </rPr>
      <t>, 2141-2144.</t>
    </r>
  </si>
  <si>
    <r>
      <t xml:space="preserve">D. Potin, F Dumas, J D'Angelo, </t>
    </r>
    <r>
      <rPr>
        <i/>
        <sz val="10.5"/>
        <color indexed="8"/>
        <rFont val="Times New Roman"/>
        <family val="1"/>
      </rPr>
      <t>J. Am. Chem.</t>
    </r>
    <r>
      <rPr>
        <sz val="10.5"/>
        <color indexed="8"/>
        <rFont val="Times New Roman"/>
        <family val="1"/>
      </rPr>
      <t xml:space="preserve"> </t>
    </r>
    <r>
      <rPr>
        <i/>
        <sz val="10.5"/>
        <color indexed="8"/>
        <rFont val="Times New Roman"/>
        <family val="1"/>
      </rPr>
      <t xml:space="preserve">Soc. </t>
    </r>
    <r>
      <rPr>
        <b/>
        <sz val="10.5"/>
        <color indexed="8"/>
        <rFont val="Times New Roman"/>
        <family val="1"/>
      </rPr>
      <t>1990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112</t>
    </r>
    <r>
      <rPr>
        <sz val="10.5"/>
        <color indexed="8"/>
        <rFont val="Times New Roman"/>
        <family val="1"/>
      </rPr>
      <t>, 3483.</t>
    </r>
  </si>
  <si>
    <r>
      <t xml:space="preserve">P. V. Ramachandran, B Gong, H. C. Brown, </t>
    </r>
    <r>
      <rPr>
        <i/>
        <sz val="10.5"/>
        <color indexed="8"/>
        <rFont val="Times New Roman"/>
        <family val="1"/>
      </rPr>
      <t>Tetrahedron Asymm.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1993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4</t>
    </r>
    <r>
      <rPr>
        <sz val="10.5"/>
        <color indexed="8"/>
        <rFont val="Times New Roman"/>
        <family val="1"/>
      </rPr>
      <t>, 2399-2400.</t>
    </r>
  </si>
  <si>
    <r>
      <t xml:space="preserve">P. V. Ramachandran, B. Gong, A. V. Teodorovic, </t>
    </r>
    <r>
      <rPr>
        <i/>
        <sz val="10.5"/>
        <color indexed="8"/>
        <rFont val="Times New Roman"/>
        <family val="1"/>
      </rPr>
      <t>J Fluor Chem.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2007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128</t>
    </r>
    <r>
      <rPr>
        <sz val="10.5"/>
        <color indexed="8"/>
        <rFont val="Times New Roman"/>
        <family val="1"/>
      </rPr>
      <t>, 844-850.</t>
    </r>
  </si>
  <si>
    <r>
      <rPr>
        <u/>
        <sz val="10"/>
        <color indexed="8"/>
        <rFont val="Times New Roman"/>
        <family val="1"/>
      </rPr>
      <t>https://pubs.acs.org/doi/10.1021/ar00013a003</t>
    </r>
    <r>
      <rPr>
        <sz val="12"/>
        <color theme="1"/>
        <rFont val="ヒラギノ角ゴ ProN W3"/>
        <family val="2"/>
        <charset val="128"/>
        <scheme val="minor"/>
      </rPr>
      <t/>
    </r>
  </si>
  <si>
    <r>
      <t xml:space="preserve">H. C. Brown, P. V. Ramachandran, </t>
    </r>
    <r>
      <rPr>
        <i/>
        <sz val="10.5"/>
        <color indexed="8"/>
        <rFont val="Times New Roman"/>
        <family val="1"/>
      </rPr>
      <t>Acc. Chem. Res.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1992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25</t>
    </r>
    <r>
      <rPr>
        <sz val="10.5"/>
        <color indexed="8"/>
        <rFont val="Times New Roman"/>
        <family val="1"/>
      </rPr>
      <t>, 16-24.</t>
    </r>
    <phoneticPr fontId="2"/>
  </si>
  <si>
    <r>
      <t xml:space="preserve">P. V. Ramachandran, </t>
    </r>
    <r>
      <rPr>
        <i/>
        <sz val="10"/>
        <color rgb="FF000000"/>
        <rFont val="Times New Roman"/>
        <family val="1"/>
      </rPr>
      <t>et al</t>
    </r>
    <r>
      <rPr>
        <sz val="10"/>
        <color indexed="8"/>
        <rFont val="Times New Roman"/>
        <family val="1"/>
      </rPr>
      <t xml:space="preserve">., </t>
    </r>
    <r>
      <rPr>
        <i/>
        <sz val="10"/>
        <color rgb="FF000000"/>
        <rFont val="Times New Roman"/>
        <family val="1"/>
      </rPr>
      <t>J. Org. Chem</t>
    </r>
    <r>
      <rPr>
        <sz val="10"/>
        <color indexed="8"/>
        <rFont val="Times New Roman"/>
        <family val="1"/>
      </rPr>
      <t xml:space="preserve">. </t>
    </r>
    <r>
      <rPr>
        <b/>
        <sz val="10"/>
        <color rgb="FF000000"/>
        <rFont val="Times New Roman"/>
        <family val="1"/>
      </rPr>
      <t>1992</t>
    </r>
    <r>
      <rPr>
        <sz val="10"/>
        <color indexed="8"/>
        <rFont val="Times New Roman"/>
        <family val="1"/>
      </rPr>
      <t>, 57, 2379-2386</t>
    </r>
    <phoneticPr fontId="2"/>
  </si>
  <si>
    <t>citation</t>
    <phoneticPr fontId="2"/>
  </si>
  <si>
    <t>Reference url</t>
    <phoneticPr fontId="2"/>
  </si>
  <si>
    <t>https://pubs.acs.org/doi/epdf/10.1021/jo00034a034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</si>
</sst>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ヒラギノ角ゴ ProN W3"/>
    </font>
    <font>
      <sz val="12"/>
      <color theme="1"/>
      <name val="ヒラギノ角ゴ ProN W3"/>
      <family val="2"/>
      <charset val="128"/>
      <scheme val="minor"/>
    </font>
    <font>
      <sz val="6"/>
      <name val="Yu Gothic"/>
      <family val="3"/>
      <charset val="128"/>
    </font>
    <font>
      <u/>
      <sz val="10"/>
      <color theme="10"/>
      <name val="ヒラギノ角ゴ ProN W3"/>
      <charset val="128"/>
    </font>
    <font>
      <sz val="10"/>
      <color indexed="8"/>
      <name val="ヒラギノ角ゴ ProN W3"/>
      <charset val="128"/>
    </font>
    <font>
      <sz val="10"/>
      <color indexed="8"/>
      <name val="Times New Roman"/>
      <family val="1"/>
    </font>
    <font>
      <u/>
      <sz val="10"/>
      <color indexed="8"/>
      <name val="Times New Roman"/>
      <family val="1"/>
    </font>
    <font>
      <u/>
      <sz val="10"/>
      <color theme="10"/>
      <name val="Times New Roman"/>
      <family val="1"/>
    </font>
    <font>
      <sz val="10.5"/>
      <color indexed="8"/>
      <name val="Times New Roman"/>
      <family val="1"/>
    </font>
    <font>
      <sz val="10.5"/>
      <color indexed="8"/>
      <name val="Century"/>
      <family val="1"/>
    </font>
    <font>
      <i/>
      <sz val="10.5"/>
      <color indexed="8"/>
      <name val="Times New Roman"/>
      <family val="1"/>
    </font>
    <font>
      <b/>
      <sz val="10.5"/>
      <color indexed="8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5" xfId="0" applyNumberFormat="1" applyBorder="1" applyAlignment="1">
      <alignment vertical="top"/>
    </xf>
    <xf numFmtId="0" fontId="5" fillId="2" borderId="1" xfId="0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5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5" fillId="0" borderId="4" xfId="0" applyNumberFormat="1" applyFont="1" applyBorder="1" applyAlignment="1">
      <alignment vertical="top"/>
    </xf>
    <xf numFmtId="0" fontId="5" fillId="0" borderId="4" xfId="0" applyNumberFormat="1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NumberFormat="1" applyFont="1" applyBorder="1" applyAlignment="1">
      <alignment vertical="top"/>
    </xf>
    <xf numFmtId="0" fontId="7" fillId="0" borderId="5" xfId="1" applyNumberFormat="1" applyFont="1" applyBorder="1" applyAlignment="1">
      <alignment vertical="top"/>
    </xf>
    <xf numFmtId="0" fontId="8" fillId="0" borderId="0" xfId="0" applyFo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bs.acs.org/doi/full/10.1021/jo025594y" TargetMode="External"/><Relationship Id="rId21" Type="http://schemas.openxmlformats.org/officeDocument/2006/relationships/hyperlink" Target="https://pubs.acs.org/doi/10.1021/jo00280a013" TargetMode="External"/><Relationship Id="rId42" Type="http://schemas.openxmlformats.org/officeDocument/2006/relationships/hyperlink" Target="https://www.sciencedirect.com/science/article/pii/S0040403900767803" TargetMode="External"/><Relationship Id="rId47" Type="http://schemas.openxmlformats.org/officeDocument/2006/relationships/hyperlink" Target="https://pubs.acs.org/doi/abs/10.1021/ja00165a036" TargetMode="External"/><Relationship Id="rId63" Type="http://schemas.openxmlformats.org/officeDocument/2006/relationships/hyperlink" Target="https://pubs.acs.org/doi/10.1021/ar00013a003" TargetMode="External"/><Relationship Id="rId68" Type="http://schemas.openxmlformats.org/officeDocument/2006/relationships/hyperlink" Target="https://pubs.acs.org/doi/10.1021/ar00013a003" TargetMode="External"/><Relationship Id="rId84" Type="http://schemas.openxmlformats.org/officeDocument/2006/relationships/hyperlink" Target="https://pubs.acs.org/doi/10.1021/ar00013a003" TargetMode="External"/><Relationship Id="rId89" Type="http://schemas.openxmlformats.org/officeDocument/2006/relationships/hyperlink" Target="https://pubs.acs.org/doi/epdf/10.1021/jo00034a034" TargetMode="External"/><Relationship Id="rId16" Type="http://schemas.openxmlformats.org/officeDocument/2006/relationships/hyperlink" Target="https://pubs.acs.org/doi/10.1021/jo00248a005" TargetMode="External"/><Relationship Id="rId11" Type="http://schemas.openxmlformats.org/officeDocument/2006/relationships/hyperlink" Target="https://pubs.acs.org/doi/10.1021/ja00213a030" TargetMode="External"/><Relationship Id="rId32" Type="http://schemas.openxmlformats.org/officeDocument/2006/relationships/hyperlink" Target="https://www.sciencedirect.com/science/article/pii/S0040403997004401?via%3Dihub" TargetMode="External"/><Relationship Id="rId37" Type="http://schemas.openxmlformats.org/officeDocument/2006/relationships/hyperlink" Target="https://www.sciencedirect.com/science/article/pii/S0040403900767803" TargetMode="External"/><Relationship Id="rId53" Type="http://schemas.openxmlformats.org/officeDocument/2006/relationships/hyperlink" Target="https://www.sciencedirect.com/science/article/pii/S0022113907001601" TargetMode="External"/><Relationship Id="rId58" Type="http://schemas.openxmlformats.org/officeDocument/2006/relationships/hyperlink" Target="https://www.sciencedirect.com/science/article/pii/S0022113907001601" TargetMode="External"/><Relationship Id="rId74" Type="http://schemas.openxmlformats.org/officeDocument/2006/relationships/hyperlink" Target="https://pubs.acs.org/doi/10.1021/ar00013a003" TargetMode="External"/><Relationship Id="rId79" Type="http://schemas.openxmlformats.org/officeDocument/2006/relationships/hyperlink" Target="https://pubs.acs.org/doi/10.1021/ar00013a003" TargetMode="External"/><Relationship Id="rId5" Type="http://schemas.openxmlformats.org/officeDocument/2006/relationships/hyperlink" Target="https://pubs.acs.org/doi/10.1021/ja00213a030" TargetMode="External"/><Relationship Id="rId90" Type="http://schemas.openxmlformats.org/officeDocument/2006/relationships/hyperlink" Target="https://pubs.acs.org/doi/epdf/10.1021/jo00034a034" TargetMode="External"/><Relationship Id="rId14" Type="http://schemas.openxmlformats.org/officeDocument/2006/relationships/hyperlink" Target="https://pubs.acs.org/doi/10.1021/jo00248a005" TargetMode="External"/><Relationship Id="rId22" Type="http://schemas.openxmlformats.org/officeDocument/2006/relationships/hyperlink" Target="https://pubs.acs.org/doi/10.1021/jo00280a013" TargetMode="External"/><Relationship Id="rId27" Type="http://schemas.openxmlformats.org/officeDocument/2006/relationships/hyperlink" Target="https://pubs.acs.org/doi/full/10.1021/jo025594y" TargetMode="External"/><Relationship Id="rId30" Type="http://schemas.openxmlformats.org/officeDocument/2006/relationships/hyperlink" Target="https://www.sciencedirect.com/science/article/pii/S0040403997004401?via%3Dihub" TargetMode="External"/><Relationship Id="rId35" Type="http://schemas.openxmlformats.org/officeDocument/2006/relationships/hyperlink" Target="https://www.sciencedirect.com/science/article/pii/S0040403900767803" TargetMode="External"/><Relationship Id="rId43" Type="http://schemas.openxmlformats.org/officeDocument/2006/relationships/hyperlink" Target="https://www.sciencedirect.com/science/article/pii/S0040403900767803" TargetMode="External"/><Relationship Id="rId48" Type="http://schemas.openxmlformats.org/officeDocument/2006/relationships/hyperlink" Target="https://www.sciencedirect.com/science/article/pii/S0957416600822089" TargetMode="External"/><Relationship Id="rId56" Type="http://schemas.openxmlformats.org/officeDocument/2006/relationships/hyperlink" Target="https://www.sciencedirect.com/science/article/pii/S0022113907001601" TargetMode="External"/><Relationship Id="rId64" Type="http://schemas.openxmlformats.org/officeDocument/2006/relationships/hyperlink" Target="https://pubs.acs.org/doi/10.1021/ar00013a003" TargetMode="External"/><Relationship Id="rId69" Type="http://schemas.openxmlformats.org/officeDocument/2006/relationships/hyperlink" Target="https://pubs.acs.org/doi/10.1021/ar00013a003" TargetMode="External"/><Relationship Id="rId77" Type="http://schemas.openxmlformats.org/officeDocument/2006/relationships/hyperlink" Target="https://pubs.acs.org/doi/10.1021/ar00013a003" TargetMode="External"/><Relationship Id="rId8" Type="http://schemas.openxmlformats.org/officeDocument/2006/relationships/hyperlink" Target="https://pubs.acs.org/doi/10.1021/ja00213a030" TargetMode="External"/><Relationship Id="rId51" Type="http://schemas.openxmlformats.org/officeDocument/2006/relationships/hyperlink" Target="https://www.sciencedirect.com/science/article/pii/S0022113907001601" TargetMode="External"/><Relationship Id="rId72" Type="http://schemas.openxmlformats.org/officeDocument/2006/relationships/hyperlink" Target="https://pubs.acs.org/doi/10.1021/ar00013a003" TargetMode="External"/><Relationship Id="rId80" Type="http://schemas.openxmlformats.org/officeDocument/2006/relationships/hyperlink" Target="https://pubs.acs.org/doi/10.1021/ar00013a003" TargetMode="External"/><Relationship Id="rId85" Type="http://schemas.openxmlformats.org/officeDocument/2006/relationships/hyperlink" Target="https://pubs.acs.org/doi/10.1021/ar00013a003" TargetMode="External"/><Relationship Id="rId3" Type="http://schemas.openxmlformats.org/officeDocument/2006/relationships/hyperlink" Target="https://pubs.acs.org/doi/10.1021/ja00213a030" TargetMode="External"/><Relationship Id="rId12" Type="http://schemas.openxmlformats.org/officeDocument/2006/relationships/hyperlink" Target="https://pubs.acs.org/doi/10.1021/ja00213a030" TargetMode="External"/><Relationship Id="rId17" Type="http://schemas.openxmlformats.org/officeDocument/2006/relationships/hyperlink" Target="https://pubs.acs.org/doi/10.1021/jo00248a005" TargetMode="External"/><Relationship Id="rId25" Type="http://schemas.openxmlformats.org/officeDocument/2006/relationships/hyperlink" Target="https://pubs.acs.org/doi/full/10.1021/jo025594y" TargetMode="External"/><Relationship Id="rId33" Type="http://schemas.openxmlformats.org/officeDocument/2006/relationships/hyperlink" Target="https://www.sciencedirect.com/science/article/pii/S0040403997004401?via%3Dihub" TargetMode="External"/><Relationship Id="rId38" Type="http://schemas.openxmlformats.org/officeDocument/2006/relationships/hyperlink" Target="https://www.sciencedirect.com/science/article/pii/S0040403900767803" TargetMode="External"/><Relationship Id="rId46" Type="http://schemas.openxmlformats.org/officeDocument/2006/relationships/hyperlink" Target="https://www.sciencedirect.com/science/article/pii/S0040403900767803" TargetMode="External"/><Relationship Id="rId59" Type="http://schemas.openxmlformats.org/officeDocument/2006/relationships/hyperlink" Target="https://www.sciencedirect.com/science/article/pii/S0022113907001601" TargetMode="External"/><Relationship Id="rId67" Type="http://schemas.openxmlformats.org/officeDocument/2006/relationships/hyperlink" Target="https://pubs.acs.org/doi/10.1021/ar00013a003" TargetMode="External"/><Relationship Id="rId20" Type="http://schemas.openxmlformats.org/officeDocument/2006/relationships/hyperlink" Target="https://pubs.acs.org/doi/10.1021/jo00248a005" TargetMode="External"/><Relationship Id="rId41" Type="http://schemas.openxmlformats.org/officeDocument/2006/relationships/hyperlink" Target="https://www.sciencedirect.com/science/article/pii/S0040403900767803" TargetMode="External"/><Relationship Id="rId54" Type="http://schemas.openxmlformats.org/officeDocument/2006/relationships/hyperlink" Target="https://www.sciencedirect.com/science/article/pii/S0022113907001601" TargetMode="External"/><Relationship Id="rId62" Type="http://schemas.openxmlformats.org/officeDocument/2006/relationships/hyperlink" Target="https://pubs.acs.org/doi/epdf/10.1021/jo00034a034" TargetMode="External"/><Relationship Id="rId70" Type="http://schemas.openxmlformats.org/officeDocument/2006/relationships/hyperlink" Target="https://pubs.acs.org/doi/10.1021/ar00013a003" TargetMode="External"/><Relationship Id="rId75" Type="http://schemas.openxmlformats.org/officeDocument/2006/relationships/hyperlink" Target="https://pubs.acs.org/doi/10.1021/ar00013a003" TargetMode="External"/><Relationship Id="rId83" Type="http://schemas.openxmlformats.org/officeDocument/2006/relationships/hyperlink" Target="https://pubs.acs.org/doi/10.1021/ar00013a003" TargetMode="External"/><Relationship Id="rId88" Type="http://schemas.openxmlformats.org/officeDocument/2006/relationships/hyperlink" Target="https://pubs.acs.org/doi/epdf/10.1021/jo00034a034" TargetMode="External"/><Relationship Id="rId91" Type="http://schemas.openxmlformats.org/officeDocument/2006/relationships/hyperlink" Target="https://pubs.acs.org/doi/epdf/10.1021/jo00034a034" TargetMode="External"/><Relationship Id="rId1" Type="http://schemas.openxmlformats.org/officeDocument/2006/relationships/hyperlink" Target="https://pubs.acs.org/doi/10.1021/ja00213a030" TargetMode="External"/><Relationship Id="rId6" Type="http://schemas.openxmlformats.org/officeDocument/2006/relationships/hyperlink" Target="https://pubs.acs.org/doi/10.1021/ja00213a030" TargetMode="External"/><Relationship Id="rId15" Type="http://schemas.openxmlformats.org/officeDocument/2006/relationships/hyperlink" Target="https://pubs.acs.org/doi/10.1021/jo00248a005" TargetMode="External"/><Relationship Id="rId23" Type="http://schemas.openxmlformats.org/officeDocument/2006/relationships/hyperlink" Target="https://pubs.acs.org/doi/10.1021/jo00280a013" TargetMode="External"/><Relationship Id="rId28" Type="http://schemas.openxmlformats.org/officeDocument/2006/relationships/hyperlink" Target="https://pubs.acs.org/doi/full/10.1021/jo025594y" TargetMode="External"/><Relationship Id="rId36" Type="http://schemas.openxmlformats.org/officeDocument/2006/relationships/hyperlink" Target="https://www.sciencedirect.com/science/article/pii/S0040403900767803" TargetMode="External"/><Relationship Id="rId49" Type="http://schemas.openxmlformats.org/officeDocument/2006/relationships/hyperlink" Target="https://www.sciencedirect.com/science/article/pii/S0022113907001601" TargetMode="External"/><Relationship Id="rId57" Type="http://schemas.openxmlformats.org/officeDocument/2006/relationships/hyperlink" Target="https://www.sciencedirect.com/science/article/pii/S0022113907001601" TargetMode="External"/><Relationship Id="rId10" Type="http://schemas.openxmlformats.org/officeDocument/2006/relationships/hyperlink" Target="https://pubs.acs.org/doi/10.1021/ja00213a030" TargetMode="External"/><Relationship Id="rId31" Type="http://schemas.openxmlformats.org/officeDocument/2006/relationships/hyperlink" Target="https://www.sciencedirect.com/science/article/pii/S0040403997004401?via%3Dihub" TargetMode="External"/><Relationship Id="rId44" Type="http://schemas.openxmlformats.org/officeDocument/2006/relationships/hyperlink" Target="https://www.sciencedirect.com/science/article/pii/S0040403900767803" TargetMode="External"/><Relationship Id="rId52" Type="http://schemas.openxmlformats.org/officeDocument/2006/relationships/hyperlink" Target="https://www.sciencedirect.com/science/article/pii/S0022113907001601" TargetMode="External"/><Relationship Id="rId60" Type="http://schemas.openxmlformats.org/officeDocument/2006/relationships/hyperlink" Target="https://pubs.acs.org/doi/10.1021/ar00013a003" TargetMode="External"/><Relationship Id="rId65" Type="http://schemas.openxmlformats.org/officeDocument/2006/relationships/hyperlink" Target="https://pubs.acs.org/doi/10.1021/ar00013a003" TargetMode="External"/><Relationship Id="rId73" Type="http://schemas.openxmlformats.org/officeDocument/2006/relationships/hyperlink" Target="https://pubs.acs.org/doi/10.1021/ar00013a003" TargetMode="External"/><Relationship Id="rId78" Type="http://schemas.openxmlformats.org/officeDocument/2006/relationships/hyperlink" Target="https://pubs.acs.org/doi/10.1021/ar00013a003" TargetMode="External"/><Relationship Id="rId81" Type="http://schemas.openxmlformats.org/officeDocument/2006/relationships/hyperlink" Target="https://pubs.acs.org/doi/10.1021/ar00013a003" TargetMode="External"/><Relationship Id="rId86" Type="http://schemas.openxmlformats.org/officeDocument/2006/relationships/hyperlink" Target="https://pubs.acs.org/doi/10.1021/ar00013a003" TargetMode="External"/><Relationship Id="rId4" Type="http://schemas.openxmlformats.org/officeDocument/2006/relationships/hyperlink" Target="https://pubs.acs.org/doi/10.1021/ja00213a030" TargetMode="External"/><Relationship Id="rId9" Type="http://schemas.openxmlformats.org/officeDocument/2006/relationships/hyperlink" Target="https://pubs.acs.org/doi/10.1021/ja00213a030" TargetMode="External"/><Relationship Id="rId13" Type="http://schemas.openxmlformats.org/officeDocument/2006/relationships/hyperlink" Target="https://pubs.acs.org/doi/10.1021/ja00213a030" TargetMode="External"/><Relationship Id="rId18" Type="http://schemas.openxmlformats.org/officeDocument/2006/relationships/hyperlink" Target="https://pubs.acs.org/doi/10.1021/jo00248a005" TargetMode="External"/><Relationship Id="rId39" Type="http://schemas.openxmlformats.org/officeDocument/2006/relationships/hyperlink" Target="https://www.sciencedirect.com/science/article/pii/S0040403900767803" TargetMode="External"/><Relationship Id="rId34" Type="http://schemas.openxmlformats.org/officeDocument/2006/relationships/hyperlink" Target="https://www.sciencedirect.com/science/article/pii/S0040403900767803" TargetMode="External"/><Relationship Id="rId50" Type="http://schemas.openxmlformats.org/officeDocument/2006/relationships/hyperlink" Target="https://www.sciencedirect.com/science/article/pii/S0022113907001601" TargetMode="External"/><Relationship Id="rId55" Type="http://schemas.openxmlformats.org/officeDocument/2006/relationships/hyperlink" Target="https://www.sciencedirect.com/science/article/pii/S0022113907001601" TargetMode="External"/><Relationship Id="rId76" Type="http://schemas.openxmlformats.org/officeDocument/2006/relationships/hyperlink" Target="https://pubs.acs.org/doi/10.1021/ar00013a003" TargetMode="External"/><Relationship Id="rId7" Type="http://schemas.openxmlformats.org/officeDocument/2006/relationships/hyperlink" Target="https://pubs.acs.org/doi/10.1021/ja00213a030" TargetMode="External"/><Relationship Id="rId71" Type="http://schemas.openxmlformats.org/officeDocument/2006/relationships/hyperlink" Target="https://pubs.acs.org/doi/10.1021/ar00013a003" TargetMode="External"/><Relationship Id="rId2" Type="http://schemas.openxmlformats.org/officeDocument/2006/relationships/hyperlink" Target="https://pubs.acs.org/doi/10.1021/ja00213a030" TargetMode="External"/><Relationship Id="rId29" Type="http://schemas.openxmlformats.org/officeDocument/2006/relationships/hyperlink" Target="https://pubs.acs.org/doi/full/10.1021/jo025594y" TargetMode="External"/><Relationship Id="rId24" Type="http://schemas.openxmlformats.org/officeDocument/2006/relationships/hyperlink" Target="https://pubs.acs.org/doi/10.1021/jo00280a013" TargetMode="External"/><Relationship Id="rId40" Type="http://schemas.openxmlformats.org/officeDocument/2006/relationships/hyperlink" Target="https://www.sciencedirect.com/science/article/pii/S0040403900767803" TargetMode="External"/><Relationship Id="rId45" Type="http://schemas.openxmlformats.org/officeDocument/2006/relationships/hyperlink" Target="https://www.sciencedirect.com/science/article/pii/S0040403900767803" TargetMode="External"/><Relationship Id="rId66" Type="http://schemas.openxmlformats.org/officeDocument/2006/relationships/hyperlink" Target="https://pubs.acs.org/doi/10.1021/ar00013a003" TargetMode="External"/><Relationship Id="rId87" Type="http://schemas.openxmlformats.org/officeDocument/2006/relationships/hyperlink" Target="https://pubs.acs.org/doi/epdf/10.1021/jo00034a034" TargetMode="External"/><Relationship Id="rId61" Type="http://schemas.openxmlformats.org/officeDocument/2006/relationships/hyperlink" Target="https://pubs.acs.org/doi/full/10.1021/jo025594y" TargetMode="External"/><Relationship Id="rId82" Type="http://schemas.openxmlformats.org/officeDocument/2006/relationships/hyperlink" Target="https://pubs.acs.org/doi/10.1021/ar00013a003" TargetMode="External"/><Relationship Id="rId19" Type="http://schemas.openxmlformats.org/officeDocument/2006/relationships/hyperlink" Target="https://pubs.acs.org/doi/10.1021/jo00248a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0"/>
  <sheetViews>
    <sheetView showGridLines="0" tabSelected="1" workbookViewId="0">
      <selection activeCell="B92" sqref="B92"/>
    </sheetView>
  </sheetViews>
  <sheetFormatPr baseColWidth="10" defaultColWidth="10" defaultRowHeight="23" customHeight="1"/>
  <cols>
    <col min="1" max="1" width="6.3984375" style="1" customWidth="1"/>
    <col min="2" max="2" width="41.3984375" style="1" customWidth="1"/>
    <col min="3" max="3" width="7" style="1" customWidth="1"/>
    <col min="4" max="4" width="18.796875" style="1" customWidth="1"/>
    <col min="5" max="5" width="15.3984375" style="1" customWidth="1"/>
    <col min="6" max="6" width="7.59765625" style="1" customWidth="1"/>
    <col min="7" max="8" width="10.59765625" style="1" customWidth="1"/>
    <col min="9" max="9" width="12.3984375" style="1" customWidth="1"/>
    <col min="10" max="10" width="95.3984375" style="1" customWidth="1"/>
    <col min="11" max="11" width="68.59765625" style="1" customWidth="1"/>
    <col min="12" max="12" width="10" style="1" customWidth="1"/>
    <col min="13" max="16384" width="10" style="1"/>
  </cols>
  <sheetData>
    <row r="1" spans="1:11" ht="18.5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170</v>
      </c>
      <c r="J1" s="4" t="s">
        <v>169</v>
      </c>
      <c r="K1" s="4" t="s">
        <v>7</v>
      </c>
    </row>
    <row r="2" spans="1:11" ht="18.5" customHeight="1">
      <c r="A2" s="5">
        <v>1</v>
      </c>
      <c r="B2" s="6" t="s">
        <v>8</v>
      </c>
      <c r="C2" s="5">
        <v>4</v>
      </c>
      <c r="D2" s="5">
        <v>-25</v>
      </c>
      <c r="E2" s="5">
        <f>273+D2</f>
        <v>248</v>
      </c>
      <c r="F2" s="5">
        <f>50+C2/2</f>
        <v>52</v>
      </c>
      <c r="G2" s="6" t="s">
        <v>9</v>
      </c>
      <c r="H2" s="6" t="s">
        <v>10</v>
      </c>
      <c r="I2" s="6" t="s">
        <v>146</v>
      </c>
      <c r="J2" s="17" t="s">
        <v>157</v>
      </c>
      <c r="K2" s="7"/>
    </row>
    <row r="3" spans="1:11" ht="18.25" customHeight="1">
      <c r="A3" s="8">
        <v>2</v>
      </c>
      <c r="B3" s="9" t="s">
        <v>11</v>
      </c>
      <c r="C3" s="8">
        <v>-7</v>
      </c>
      <c r="D3" s="8">
        <v>-25</v>
      </c>
      <c r="E3" s="5">
        <f t="shared" ref="E3:E51" si="0">273+D3</f>
        <v>248</v>
      </c>
      <c r="F3" s="5">
        <f>50+C3/2</f>
        <v>46.5</v>
      </c>
      <c r="G3" s="9" t="s">
        <v>9</v>
      </c>
      <c r="H3" s="9" t="s">
        <v>10</v>
      </c>
      <c r="I3" s="9" t="s">
        <v>146</v>
      </c>
      <c r="J3" s="10"/>
      <c r="K3" s="10"/>
    </row>
    <row r="4" spans="1:11" ht="18.25" customHeight="1">
      <c r="A4" s="5">
        <v>3</v>
      </c>
      <c r="B4" s="9" t="s">
        <v>15</v>
      </c>
      <c r="C4" s="8">
        <v>97.3</v>
      </c>
      <c r="D4" s="8">
        <v>-25</v>
      </c>
      <c r="E4" s="5">
        <f t="shared" si="0"/>
        <v>248</v>
      </c>
      <c r="F4" s="5">
        <f t="shared" ref="F4:F54" si="1">50+C4/2</f>
        <v>98.65</v>
      </c>
      <c r="G4" s="9" t="s">
        <v>9</v>
      </c>
      <c r="H4" s="9" t="s">
        <v>14</v>
      </c>
      <c r="I4" s="9" t="s">
        <v>146</v>
      </c>
      <c r="J4" s="10"/>
      <c r="K4" s="10"/>
    </row>
    <row r="5" spans="1:11" ht="18.25" customHeight="1">
      <c r="A5" s="8">
        <v>4</v>
      </c>
      <c r="B5" s="9" t="s">
        <v>16</v>
      </c>
      <c r="C5" s="8">
        <v>98.2</v>
      </c>
      <c r="D5" s="8">
        <v>-25</v>
      </c>
      <c r="E5" s="5">
        <f t="shared" si="0"/>
        <v>248</v>
      </c>
      <c r="F5" s="5">
        <f t="shared" si="1"/>
        <v>99.1</v>
      </c>
      <c r="G5" s="9" t="s">
        <v>9</v>
      </c>
      <c r="H5" s="9" t="s">
        <v>14</v>
      </c>
      <c r="I5" s="9" t="s">
        <v>146</v>
      </c>
      <c r="J5" s="10"/>
      <c r="K5" s="10"/>
    </row>
    <row r="6" spans="1:11" ht="18.25" customHeight="1">
      <c r="A6" s="5">
        <v>5</v>
      </c>
      <c r="B6" s="9" t="s">
        <v>17</v>
      </c>
      <c r="C6" s="8">
        <v>95</v>
      </c>
      <c r="D6" s="8">
        <v>-25</v>
      </c>
      <c r="E6" s="5">
        <f t="shared" si="0"/>
        <v>248</v>
      </c>
      <c r="F6" s="5">
        <f t="shared" si="1"/>
        <v>97.5</v>
      </c>
      <c r="G6" s="9" t="s">
        <v>9</v>
      </c>
      <c r="H6" s="9" t="s">
        <v>14</v>
      </c>
      <c r="I6" s="9" t="s">
        <v>146</v>
      </c>
      <c r="J6" s="10"/>
      <c r="K6" s="10"/>
    </row>
    <row r="7" spans="1:11" ht="18.25" customHeight="1">
      <c r="A7" s="8">
        <v>6</v>
      </c>
      <c r="B7" s="9" t="s">
        <v>18</v>
      </c>
      <c r="C7" s="8">
        <v>90</v>
      </c>
      <c r="D7" s="8">
        <v>-25</v>
      </c>
      <c r="E7" s="5">
        <f t="shared" si="0"/>
        <v>248</v>
      </c>
      <c r="F7" s="5">
        <f t="shared" si="1"/>
        <v>95</v>
      </c>
      <c r="G7" s="9" t="s">
        <v>9</v>
      </c>
      <c r="H7" s="9" t="s">
        <v>14</v>
      </c>
      <c r="I7" s="9" t="s">
        <v>146</v>
      </c>
      <c r="J7" s="10"/>
      <c r="K7" s="10"/>
    </row>
    <row r="8" spans="1:11" ht="18.25" customHeight="1">
      <c r="A8" s="5">
        <v>7</v>
      </c>
      <c r="B8" s="9" t="s">
        <v>19</v>
      </c>
      <c r="C8" s="8">
        <v>-79.3</v>
      </c>
      <c r="D8" s="8">
        <v>-25</v>
      </c>
      <c r="E8" s="5">
        <f t="shared" si="0"/>
        <v>248</v>
      </c>
      <c r="F8" s="5">
        <f t="shared" si="1"/>
        <v>10.350000000000001</v>
      </c>
      <c r="G8" s="9" t="s">
        <v>9</v>
      </c>
      <c r="H8" s="9" t="s">
        <v>14</v>
      </c>
      <c r="I8" s="9" t="s">
        <v>146</v>
      </c>
      <c r="J8" s="10"/>
      <c r="K8" s="10"/>
    </row>
    <row r="9" spans="1:11" ht="18.25" customHeight="1">
      <c r="A9" s="8">
        <v>8</v>
      </c>
      <c r="B9" s="9" t="s">
        <v>20</v>
      </c>
      <c r="C9" s="8">
        <v>97.4</v>
      </c>
      <c r="D9" s="8">
        <v>-25</v>
      </c>
      <c r="E9" s="5">
        <f t="shared" si="0"/>
        <v>248</v>
      </c>
      <c r="F9" s="5">
        <f t="shared" si="1"/>
        <v>98.7</v>
      </c>
      <c r="G9" s="9" t="s">
        <v>9</v>
      </c>
      <c r="H9" s="9" t="s">
        <v>14</v>
      </c>
      <c r="I9" s="9" t="s">
        <v>146</v>
      </c>
      <c r="J9" s="10"/>
      <c r="K9" s="10"/>
    </row>
    <row r="10" spans="1:11" ht="18.25" customHeight="1">
      <c r="A10" s="5">
        <v>9</v>
      </c>
      <c r="B10" s="9" t="s">
        <v>21</v>
      </c>
      <c r="C10" s="8">
        <v>87.4</v>
      </c>
      <c r="D10" s="8">
        <v>-25</v>
      </c>
      <c r="E10" s="5">
        <f t="shared" si="0"/>
        <v>248</v>
      </c>
      <c r="F10" s="5">
        <f t="shared" si="1"/>
        <v>93.7</v>
      </c>
      <c r="G10" s="9" t="s">
        <v>9</v>
      </c>
      <c r="H10" s="9" t="s">
        <v>14</v>
      </c>
      <c r="I10" s="9" t="s">
        <v>146</v>
      </c>
      <c r="J10" s="10"/>
      <c r="K10" s="10"/>
    </row>
    <row r="11" spans="1:11" ht="18.25" customHeight="1">
      <c r="A11" s="8">
        <v>10</v>
      </c>
      <c r="B11" s="9" t="s">
        <v>22</v>
      </c>
      <c r="C11" s="8">
        <v>98.1</v>
      </c>
      <c r="D11" s="8">
        <v>-25</v>
      </c>
      <c r="E11" s="5">
        <f t="shared" si="0"/>
        <v>248</v>
      </c>
      <c r="F11" s="5">
        <f t="shared" si="1"/>
        <v>99.05</v>
      </c>
      <c r="G11" s="9" t="s">
        <v>9</v>
      </c>
      <c r="H11" s="9" t="s">
        <v>14</v>
      </c>
      <c r="I11" s="9" t="s">
        <v>146</v>
      </c>
      <c r="J11" s="10"/>
      <c r="K11" s="10"/>
    </row>
    <row r="12" spans="1:11" ht="18.25" customHeight="1">
      <c r="A12" s="5">
        <v>11</v>
      </c>
      <c r="B12" s="9" t="s">
        <v>23</v>
      </c>
      <c r="C12" s="8">
        <v>92.4</v>
      </c>
      <c r="D12" s="8">
        <v>-25</v>
      </c>
      <c r="E12" s="5">
        <f t="shared" si="0"/>
        <v>248</v>
      </c>
      <c r="F12" s="5">
        <f t="shared" si="1"/>
        <v>96.2</v>
      </c>
      <c r="G12" s="9" t="s">
        <v>9</v>
      </c>
      <c r="H12" s="9" t="s">
        <v>14</v>
      </c>
      <c r="I12" s="9" t="s">
        <v>146</v>
      </c>
      <c r="J12" s="10"/>
      <c r="K12" s="10"/>
    </row>
    <row r="13" spans="1:11" ht="18.25" customHeight="1">
      <c r="A13" s="8">
        <v>12</v>
      </c>
      <c r="B13" s="9" t="s">
        <v>24</v>
      </c>
      <c r="C13" s="8">
        <v>91.3</v>
      </c>
      <c r="D13" s="8">
        <v>-25</v>
      </c>
      <c r="E13" s="5">
        <f t="shared" si="0"/>
        <v>248</v>
      </c>
      <c r="F13" s="5">
        <f t="shared" si="1"/>
        <v>95.65</v>
      </c>
      <c r="G13" s="9" t="s">
        <v>9</v>
      </c>
      <c r="H13" s="9" t="s">
        <v>14</v>
      </c>
      <c r="I13" s="9" t="s">
        <v>146</v>
      </c>
      <c r="J13" s="10"/>
      <c r="K13" s="10"/>
    </row>
    <row r="14" spans="1:11" ht="18.25" customHeight="1">
      <c r="A14" s="5">
        <v>13</v>
      </c>
      <c r="B14" s="9" t="s">
        <v>29</v>
      </c>
      <c r="C14" s="8">
        <v>84</v>
      </c>
      <c r="D14" s="8">
        <v>25</v>
      </c>
      <c r="E14" s="5">
        <f t="shared" si="0"/>
        <v>298</v>
      </c>
      <c r="F14" s="5">
        <f t="shared" si="1"/>
        <v>92</v>
      </c>
      <c r="G14" s="9" t="s">
        <v>27</v>
      </c>
      <c r="H14" s="9" t="s">
        <v>28</v>
      </c>
      <c r="I14" s="9" t="s">
        <v>146</v>
      </c>
      <c r="J14" s="10"/>
      <c r="K14" s="10"/>
    </row>
    <row r="15" spans="1:11" ht="18.25" customHeight="1">
      <c r="A15" s="8">
        <v>14</v>
      </c>
      <c r="B15" s="9" t="s">
        <v>38</v>
      </c>
      <c r="C15" s="8">
        <v>-86</v>
      </c>
      <c r="D15" s="8">
        <v>-25</v>
      </c>
      <c r="E15" s="5">
        <f t="shared" si="0"/>
        <v>248</v>
      </c>
      <c r="F15" s="5">
        <f t="shared" si="1"/>
        <v>7</v>
      </c>
      <c r="G15" s="9" t="s">
        <v>9</v>
      </c>
      <c r="H15" s="9" t="s">
        <v>37</v>
      </c>
      <c r="I15" s="9" t="s">
        <v>147</v>
      </c>
      <c r="J15" s="17" t="s">
        <v>158</v>
      </c>
      <c r="K15" s="10"/>
    </row>
    <row r="16" spans="1:11" ht="18.25" customHeight="1">
      <c r="A16" s="5">
        <v>15</v>
      </c>
      <c r="B16" s="9" t="s">
        <v>39</v>
      </c>
      <c r="C16" s="8">
        <v>-67</v>
      </c>
      <c r="D16" s="8">
        <v>-25</v>
      </c>
      <c r="E16" s="5">
        <f t="shared" si="0"/>
        <v>248</v>
      </c>
      <c r="F16" s="5">
        <f t="shared" si="1"/>
        <v>16.5</v>
      </c>
      <c r="G16" s="9" t="s">
        <v>9</v>
      </c>
      <c r="H16" s="9" t="s">
        <v>37</v>
      </c>
      <c r="I16" s="9" t="s">
        <v>147</v>
      </c>
      <c r="J16" s="10"/>
      <c r="K16" s="10"/>
    </row>
    <row r="17" spans="1:11" ht="18.25" customHeight="1">
      <c r="A17" s="8">
        <v>16</v>
      </c>
      <c r="B17" s="9" t="s">
        <v>41</v>
      </c>
      <c r="C17" s="8">
        <v>97</v>
      </c>
      <c r="D17" s="8">
        <v>-25</v>
      </c>
      <c r="E17" s="5">
        <f t="shared" si="0"/>
        <v>248</v>
      </c>
      <c r="F17" s="5">
        <f t="shared" si="1"/>
        <v>98.5</v>
      </c>
      <c r="G17" s="9" t="s">
        <v>9</v>
      </c>
      <c r="H17" s="9" t="s">
        <v>37</v>
      </c>
      <c r="I17" s="9" t="s">
        <v>147</v>
      </c>
      <c r="J17" s="10"/>
      <c r="K17" s="10"/>
    </row>
    <row r="18" spans="1:11" ht="18.25" customHeight="1">
      <c r="A18" s="5">
        <v>17</v>
      </c>
      <c r="B18" s="9" t="s">
        <v>42</v>
      </c>
      <c r="C18" s="8">
        <v>97</v>
      </c>
      <c r="D18" s="8">
        <v>-25</v>
      </c>
      <c r="E18" s="5">
        <f t="shared" si="0"/>
        <v>248</v>
      </c>
      <c r="F18" s="5">
        <f t="shared" si="1"/>
        <v>98.5</v>
      </c>
      <c r="G18" s="9" t="s">
        <v>9</v>
      </c>
      <c r="H18" s="9" t="s">
        <v>37</v>
      </c>
      <c r="I18" s="9" t="s">
        <v>147</v>
      </c>
      <c r="J18" s="10"/>
      <c r="K18" s="10"/>
    </row>
    <row r="19" spans="1:11" ht="18.25" customHeight="1">
      <c r="A19" s="8">
        <v>18</v>
      </c>
      <c r="B19" s="9" t="s">
        <v>43</v>
      </c>
      <c r="C19" s="8">
        <v>98</v>
      </c>
      <c r="D19" s="8">
        <v>-25</v>
      </c>
      <c r="E19" s="5">
        <f t="shared" si="0"/>
        <v>248</v>
      </c>
      <c r="F19" s="5">
        <f t="shared" si="1"/>
        <v>99</v>
      </c>
      <c r="G19" s="9" t="s">
        <v>9</v>
      </c>
      <c r="H19" s="9" t="s">
        <v>37</v>
      </c>
      <c r="I19" s="9" t="s">
        <v>147</v>
      </c>
      <c r="J19" s="10"/>
      <c r="K19" s="10"/>
    </row>
    <row r="20" spans="1:11" ht="18.25" customHeight="1">
      <c r="A20" s="5">
        <v>19</v>
      </c>
      <c r="B20" s="9" t="s">
        <v>44</v>
      </c>
      <c r="C20" s="8">
        <v>-93</v>
      </c>
      <c r="D20" s="8">
        <v>-25</v>
      </c>
      <c r="E20" s="5">
        <f t="shared" si="0"/>
        <v>248</v>
      </c>
      <c r="F20" s="5">
        <f t="shared" si="1"/>
        <v>3.5</v>
      </c>
      <c r="G20" s="9" t="s">
        <v>9</v>
      </c>
      <c r="H20" s="9" t="s">
        <v>37</v>
      </c>
      <c r="I20" s="9" t="s">
        <v>147</v>
      </c>
      <c r="J20" s="10"/>
      <c r="K20" s="10"/>
    </row>
    <row r="21" spans="1:11" ht="18.25" customHeight="1">
      <c r="A21" s="8">
        <v>20</v>
      </c>
      <c r="B21" s="9" t="s">
        <v>45</v>
      </c>
      <c r="C21" s="8">
        <v>98</v>
      </c>
      <c r="D21" s="8">
        <v>-25</v>
      </c>
      <c r="E21" s="5">
        <f t="shared" si="0"/>
        <v>248</v>
      </c>
      <c r="F21" s="5">
        <f t="shared" si="1"/>
        <v>99</v>
      </c>
      <c r="G21" s="9" t="s">
        <v>9</v>
      </c>
      <c r="H21" s="9" t="s">
        <v>37</v>
      </c>
      <c r="I21" s="9" t="s">
        <v>147</v>
      </c>
      <c r="J21" s="10"/>
      <c r="K21" s="10"/>
    </row>
    <row r="22" spans="1:11" ht="18.25" customHeight="1">
      <c r="A22" s="5">
        <v>21</v>
      </c>
      <c r="B22" s="9" t="s">
        <v>46</v>
      </c>
      <c r="C22" s="8">
        <v>26</v>
      </c>
      <c r="D22" s="8">
        <v>-25</v>
      </c>
      <c r="E22" s="5">
        <f t="shared" si="0"/>
        <v>248</v>
      </c>
      <c r="F22" s="5">
        <f t="shared" si="1"/>
        <v>63</v>
      </c>
      <c r="G22" s="9" t="s">
        <v>9</v>
      </c>
      <c r="H22" s="9" t="s">
        <v>28</v>
      </c>
      <c r="I22" s="9" t="s">
        <v>148</v>
      </c>
      <c r="J22" s="17" t="s">
        <v>159</v>
      </c>
      <c r="K22" s="10"/>
    </row>
    <row r="23" spans="1:11" ht="18.25" customHeight="1">
      <c r="A23" s="8">
        <v>22</v>
      </c>
      <c r="B23" s="9" t="s">
        <v>47</v>
      </c>
      <c r="C23" s="8">
        <v>23</v>
      </c>
      <c r="D23" s="8">
        <v>-25</v>
      </c>
      <c r="E23" s="5">
        <f t="shared" si="0"/>
        <v>248</v>
      </c>
      <c r="F23" s="5">
        <f t="shared" si="1"/>
        <v>61.5</v>
      </c>
      <c r="G23" s="9" t="s">
        <v>9</v>
      </c>
      <c r="H23" s="9" t="s">
        <v>28</v>
      </c>
      <c r="I23" s="9" t="s">
        <v>148</v>
      </c>
      <c r="J23" s="10"/>
      <c r="K23" s="10"/>
    </row>
    <row r="24" spans="1:11" ht="18.25" customHeight="1">
      <c r="A24" s="5">
        <v>23</v>
      </c>
      <c r="B24" s="9" t="s">
        <v>48</v>
      </c>
      <c r="C24" s="8">
        <v>38</v>
      </c>
      <c r="D24" s="8">
        <v>-25</v>
      </c>
      <c r="E24" s="5">
        <f t="shared" si="0"/>
        <v>248</v>
      </c>
      <c r="F24" s="5">
        <f t="shared" si="1"/>
        <v>69</v>
      </c>
      <c r="G24" s="9" t="s">
        <v>9</v>
      </c>
      <c r="H24" s="9" t="s">
        <v>28</v>
      </c>
      <c r="I24" s="9" t="s">
        <v>148</v>
      </c>
      <c r="J24" s="10"/>
      <c r="K24" s="10"/>
    </row>
    <row r="25" spans="1:11" ht="18.25" customHeight="1">
      <c r="A25" s="8">
        <v>24</v>
      </c>
      <c r="B25" s="9" t="s">
        <v>49</v>
      </c>
      <c r="C25" s="8">
        <v>45</v>
      </c>
      <c r="D25" s="8">
        <v>-25</v>
      </c>
      <c r="E25" s="5">
        <f t="shared" si="0"/>
        <v>248</v>
      </c>
      <c r="F25" s="5">
        <f t="shared" si="1"/>
        <v>72.5</v>
      </c>
      <c r="G25" s="9" t="s">
        <v>9</v>
      </c>
      <c r="H25" s="9" t="s">
        <v>28</v>
      </c>
      <c r="I25" s="9" t="s">
        <v>148</v>
      </c>
      <c r="J25" s="10"/>
      <c r="K25" s="10"/>
    </row>
    <row r="26" spans="1:11" ht="18.25" customHeight="1">
      <c r="A26" s="5">
        <v>25</v>
      </c>
      <c r="B26" s="9" t="s">
        <v>31</v>
      </c>
      <c r="C26" s="8">
        <v>-92</v>
      </c>
      <c r="D26" s="8">
        <v>-78</v>
      </c>
      <c r="E26" s="5">
        <f t="shared" si="0"/>
        <v>195</v>
      </c>
      <c r="F26" s="5">
        <f t="shared" si="1"/>
        <v>4</v>
      </c>
      <c r="G26" s="9" t="s">
        <v>9</v>
      </c>
      <c r="H26" s="9" t="s">
        <v>50</v>
      </c>
      <c r="I26" s="9" t="s">
        <v>149</v>
      </c>
      <c r="J26" s="17" t="s">
        <v>160</v>
      </c>
      <c r="K26" s="10"/>
    </row>
    <row r="27" spans="1:11" ht="18.25" customHeight="1">
      <c r="A27" s="8">
        <v>26</v>
      </c>
      <c r="B27" s="9" t="s">
        <v>51</v>
      </c>
      <c r="C27" s="8">
        <v>-89</v>
      </c>
      <c r="D27" s="8">
        <v>-78</v>
      </c>
      <c r="E27" s="5">
        <f t="shared" si="0"/>
        <v>195</v>
      </c>
      <c r="F27" s="5">
        <f t="shared" si="1"/>
        <v>5.5</v>
      </c>
      <c r="G27" s="9" t="s">
        <v>9</v>
      </c>
      <c r="H27" s="9" t="s">
        <v>52</v>
      </c>
      <c r="I27" s="9" t="s">
        <v>149</v>
      </c>
      <c r="J27" s="10"/>
      <c r="K27" s="10"/>
    </row>
    <row r="28" spans="1:11" ht="18.25" customHeight="1">
      <c r="A28" s="5">
        <v>27</v>
      </c>
      <c r="B28" s="9" t="s">
        <v>30</v>
      </c>
      <c r="C28" s="8">
        <v>82</v>
      </c>
      <c r="D28" s="8">
        <v>-78</v>
      </c>
      <c r="E28" s="5">
        <f t="shared" si="0"/>
        <v>195</v>
      </c>
      <c r="F28" s="5">
        <f t="shared" si="1"/>
        <v>91</v>
      </c>
      <c r="G28" s="9" t="s">
        <v>9</v>
      </c>
      <c r="H28" s="9" t="s">
        <v>53</v>
      </c>
      <c r="I28" s="9" t="s">
        <v>149</v>
      </c>
      <c r="J28" s="10"/>
      <c r="K28" s="10"/>
    </row>
    <row r="29" spans="1:11" ht="18.25" customHeight="1">
      <c r="A29" s="8">
        <v>28</v>
      </c>
      <c r="B29" s="9" t="s">
        <v>54</v>
      </c>
      <c r="C29" s="8">
        <v>99</v>
      </c>
      <c r="D29" s="8">
        <v>-25</v>
      </c>
      <c r="E29" s="5">
        <f t="shared" si="0"/>
        <v>248</v>
      </c>
      <c r="F29" s="5">
        <f t="shared" si="1"/>
        <v>99.5</v>
      </c>
      <c r="G29" s="9" t="s">
        <v>9</v>
      </c>
      <c r="H29" s="9" t="s">
        <v>55</v>
      </c>
      <c r="I29" s="9" t="s">
        <v>149</v>
      </c>
      <c r="J29" s="10"/>
      <c r="K29" s="9" t="s">
        <v>56</v>
      </c>
    </row>
    <row r="30" spans="1:11" ht="18.25" customHeight="1">
      <c r="A30" s="5">
        <v>29</v>
      </c>
      <c r="B30" s="9" t="s">
        <v>57</v>
      </c>
      <c r="C30" s="8">
        <v>-27</v>
      </c>
      <c r="D30" s="8">
        <v>-25</v>
      </c>
      <c r="E30" s="5">
        <f t="shared" si="0"/>
        <v>248</v>
      </c>
      <c r="F30" s="5">
        <f t="shared" si="1"/>
        <v>36.5</v>
      </c>
      <c r="G30" s="9" t="s">
        <v>9</v>
      </c>
      <c r="H30" s="9" t="s">
        <v>58</v>
      </c>
      <c r="I30" s="9" t="s">
        <v>149</v>
      </c>
      <c r="J30" s="10"/>
      <c r="K30" s="10"/>
    </row>
    <row r="31" spans="1:11" ht="18.25" customHeight="1">
      <c r="A31" s="8">
        <v>30</v>
      </c>
      <c r="B31" s="9" t="s">
        <v>59</v>
      </c>
      <c r="C31" s="8">
        <v>98</v>
      </c>
      <c r="D31" s="8">
        <v>-25</v>
      </c>
      <c r="E31" s="5">
        <f t="shared" si="0"/>
        <v>248</v>
      </c>
      <c r="F31" s="5">
        <f t="shared" si="1"/>
        <v>99</v>
      </c>
      <c r="G31" s="9" t="s">
        <v>9</v>
      </c>
      <c r="H31" s="9" t="s">
        <v>60</v>
      </c>
      <c r="I31" s="9" t="s">
        <v>149</v>
      </c>
      <c r="J31" s="10"/>
      <c r="K31" s="10"/>
    </row>
    <row r="32" spans="1:11" ht="18.25" customHeight="1">
      <c r="A32" s="5">
        <v>31</v>
      </c>
      <c r="B32" s="9" t="s">
        <v>61</v>
      </c>
      <c r="C32" s="8">
        <v>97</v>
      </c>
      <c r="D32" s="8">
        <v>-25</v>
      </c>
      <c r="E32" s="5">
        <f t="shared" si="0"/>
        <v>248</v>
      </c>
      <c r="F32" s="5">
        <f t="shared" si="1"/>
        <v>98.5</v>
      </c>
      <c r="G32" s="9" t="s">
        <v>62</v>
      </c>
      <c r="H32" s="9" t="s">
        <v>63</v>
      </c>
      <c r="I32" s="9" t="s">
        <v>150</v>
      </c>
      <c r="J32" s="17" t="s">
        <v>161</v>
      </c>
      <c r="K32" s="10"/>
    </row>
    <row r="33" spans="1:11" ht="18.25" customHeight="1">
      <c r="A33" s="8">
        <v>32</v>
      </c>
      <c r="B33" s="9" t="s">
        <v>64</v>
      </c>
      <c r="C33" s="8">
        <v>95</v>
      </c>
      <c r="D33" s="8">
        <v>-25</v>
      </c>
      <c r="E33" s="5">
        <f t="shared" si="0"/>
        <v>248</v>
      </c>
      <c r="F33" s="5">
        <f t="shared" si="1"/>
        <v>97.5</v>
      </c>
      <c r="G33" s="9" t="s">
        <v>62</v>
      </c>
      <c r="H33" s="9" t="s">
        <v>63</v>
      </c>
      <c r="I33" s="9" t="s">
        <v>150</v>
      </c>
      <c r="J33" s="10"/>
      <c r="K33" s="10"/>
    </row>
    <row r="34" spans="1:11" ht="18.25" customHeight="1">
      <c r="A34" s="5">
        <v>33</v>
      </c>
      <c r="B34" s="9" t="s">
        <v>65</v>
      </c>
      <c r="C34" s="8">
        <v>87</v>
      </c>
      <c r="D34" s="8">
        <v>-25</v>
      </c>
      <c r="E34" s="5">
        <f t="shared" si="0"/>
        <v>248</v>
      </c>
      <c r="F34" s="5">
        <f t="shared" si="1"/>
        <v>93.5</v>
      </c>
      <c r="G34" s="9" t="s">
        <v>62</v>
      </c>
      <c r="H34" s="9" t="s">
        <v>63</v>
      </c>
      <c r="I34" s="9" t="s">
        <v>150</v>
      </c>
      <c r="J34" s="10"/>
      <c r="K34" s="10"/>
    </row>
    <row r="35" spans="1:11" ht="18.25" customHeight="1">
      <c r="A35" s="8">
        <v>34</v>
      </c>
      <c r="B35" s="9" t="s">
        <v>66</v>
      </c>
      <c r="C35" s="8">
        <v>94</v>
      </c>
      <c r="D35" s="8">
        <v>-25</v>
      </c>
      <c r="E35" s="5">
        <f t="shared" si="0"/>
        <v>248</v>
      </c>
      <c r="F35" s="5">
        <f t="shared" si="1"/>
        <v>97</v>
      </c>
      <c r="G35" s="9" t="s">
        <v>62</v>
      </c>
      <c r="H35" s="9" t="s">
        <v>63</v>
      </c>
      <c r="I35" s="9" t="s">
        <v>150</v>
      </c>
      <c r="J35" s="10"/>
      <c r="K35" s="10"/>
    </row>
    <row r="36" spans="1:11" ht="18.25" customHeight="1">
      <c r="A36" s="5">
        <v>35</v>
      </c>
      <c r="B36" s="9" t="s">
        <v>67</v>
      </c>
      <c r="C36" s="8">
        <v>-90</v>
      </c>
      <c r="D36" s="8">
        <v>20</v>
      </c>
      <c r="E36" s="5">
        <f t="shared" si="0"/>
        <v>293</v>
      </c>
      <c r="F36" s="5">
        <f t="shared" si="1"/>
        <v>5</v>
      </c>
      <c r="G36" s="9" t="s">
        <v>9</v>
      </c>
      <c r="H36" s="9" t="s">
        <v>68</v>
      </c>
      <c r="I36" s="9" t="s">
        <v>151</v>
      </c>
      <c r="J36" s="17" t="s">
        <v>162</v>
      </c>
      <c r="K36" s="9" t="s">
        <v>69</v>
      </c>
    </row>
    <row r="37" spans="1:11" ht="18.25" customHeight="1">
      <c r="A37" s="8">
        <v>36</v>
      </c>
      <c r="B37" s="9" t="s">
        <v>70</v>
      </c>
      <c r="C37" s="8">
        <v>-96</v>
      </c>
      <c r="D37" s="8">
        <v>20</v>
      </c>
      <c r="E37" s="5">
        <f t="shared" si="0"/>
        <v>293</v>
      </c>
      <c r="F37" s="5">
        <f t="shared" si="1"/>
        <v>2</v>
      </c>
      <c r="G37" s="9" t="s">
        <v>9</v>
      </c>
      <c r="H37" s="9" t="s">
        <v>71</v>
      </c>
      <c r="I37" s="9" t="s">
        <v>151</v>
      </c>
      <c r="J37" s="10"/>
      <c r="K37" s="9" t="s">
        <v>69</v>
      </c>
    </row>
    <row r="38" spans="1:11" ht="18.25" customHeight="1">
      <c r="A38" s="5">
        <v>37</v>
      </c>
      <c r="B38" s="9" t="s">
        <v>72</v>
      </c>
      <c r="C38" s="8">
        <v>-82</v>
      </c>
      <c r="D38" s="8">
        <v>20</v>
      </c>
      <c r="E38" s="5">
        <f t="shared" si="0"/>
        <v>293</v>
      </c>
      <c r="F38" s="5">
        <f t="shared" si="1"/>
        <v>9</v>
      </c>
      <c r="G38" s="9" t="s">
        <v>9</v>
      </c>
      <c r="H38" s="9" t="s">
        <v>73</v>
      </c>
      <c r="I38" s="9" t="s">
        <v>151</v>
      </c>
      <c r="J38" s="10"/>
      <c r="K38" s="9" t="s">
        <v>69</v>
      </c>
    </row>
    <row r="39" spans="1:11" ht="18.25" customHeight="1">
      <c r="A39" s="8">
        <v>38</v>
      </c>
      <c r="B39" s="9" t="s">
        <v>74</v>
      </c>
      <c r="C39" s="8">
        <v>-82</v>
      </c>
      <c r="D39" s="8">
        <v>20</v>
      </c>
      <c r="E39" s="5">
        <f t="shared" si="0"/>
        <v>293</v>
      </c>
      <c r="F39" s="5">
        <f t="shared" si="1"/>
        <v>9</v>
      </c>
      <c r="G39" s="9" t="s">
        <v>9</v>
      </c>
      <c r="H39" s="9" t="s">
        <v>75</v>
      </c>
      <c r="I39" s="9" t="s">
        <v>151</v>
      </c>
      <c r="J39" s="10"/>
      <c r="K39" s="9" t="s">
        <v>69</v>
      </c>
    </row>
    <row r="40" spans="1:11" ht="18.25" customHeight="1">
      <c r="A40" s="5">
        <v>39</v>
      </c>
      <c r="B40" s="9" t="s">
        <v>76</v>
      </c>
      <c r="C40" s="8">
        <v>-79</v>
      </c>
      <c r="D40" s="8">
        <v>20</v>
      </c>
      <c r="E40" s="5">
        <f t="shared" si="0"/>
        <v>293</v>
      </c>
      <c r="F40" s="5">
        <f t="shared" si="1"/>
        <v>10.5</v>
      </c>
      <c r="G40" s="9" t="s">
        <v>9</v>
      </c>
      <c r="H40" s="9" t="s">
        <v>77</v>
      </c>
      <c r="I40" s="9" t="s">
        <v>151</v>
      </c>
      <c r="J40" s="10"/>
      <c r="K40" s="9" t="s">
        <v>69</v>
      </c>
    </row>
    <row r="41" spans="1:11" ht="18.25" customHeight="1">
      <c r="A41" s="8">
        <v>40</v>
      </c>
      <c r="B41" s="9" t="s">
        <v>78</v>
      </c>
      <c r="C41" s="8">
        <v>-78</v>
      </c>
      <c r="D41" s="8">
        <v>0</v>
      </c>
      <c r="E41" s="5">
        <f t="shared" si="0"/>
        <v>273</v>
      </c>
      <c r="F41" s="5">
        <f t="shared" si="1"/>
        <v>11</v>
      </c>
      <c r="G41" s="9" t="s">
        <v>9</v>
      </c>
      <c r="H41" s="9" t="s">
        <v>79</v>
      </c>
      <c r="I41" s="9" t="s">
        <v>151</v>
      </c>
      <c r="J41" s="10"/>
      <c r="K41" s="9" t="s">
        <v>80</v>
      </c>
    </row>
    <row r="42" spans="1:11" ht="18.25" customHeight="1">
      <c r="A42" s="5">
        <v>41</v>
      </c>
      <c r="B42" s="9" t="s">
        <v>81</v>
      </c>
      <c r="C42" s="8">
        <v>-90</v>
      </c>
      <c r="D42" s="8">
        <v>20</v>
      </c>
      <c r="E42" s="5">
        <f t="shared" si="0"/>
        <v>293</v>
      </c>
      <c r="F42" s="5">
        <f t="shared" si="1"/>
        <v>5</v>
      </c>
      <c r="G42" s="9" t="s">
        <v>9</v>
      </c>
      <c r="H42" s="9" t="s">
        <v>82</v>
      </c>
      <c r="I42" s="9" t="s">
        <v>151</v>
      </c>
      <c r="J42" s="10"/>
      <c r="K42" s="9" t="s">
        <v>69</v>
      </c>
    </row>
    <row r="43" spans="1:11" ht="18.25" customHeight="1">
      <c r="A43" s="8">
        <v>42</v>
      </c>
      <c r="B43" s="11"/>
      <c r="C43" s="8">
        <v>-20</v>
      </c>
      <c r="D43" s="8">
        <v>-25</v>
      </c>
      <c r="E43" s="5">
        <f t="shared" si="0"/>
        <v>248</v>
      </c>
      <c r="F43" s="5">
        <f t="shared" si="1"/>
        <v>40</v>
      </c>
      <c r="G43" s="9" t="s">
        <v>9</v>
      </c>
      <c r="H43" s="9" t="s">
        <v>84</v>
      </c>
      <c r="I43" s="9" t="s">
        <v>151</v>
      </c>
      <c r="J43" s="10"/>
      <c r="K43" s="9" t="s">
        <v>83</v>
      </c>
    </row>
    <row r="44" spans="1:11" ht="18.25" customHeight="1">
      <c r="A44" s="5">
        <v>43</v>
      </c>
      <c r="B44" s="9" t="s">
        <v>85</v>
      </c>
      <c r="C44" s="8">
        <v>93</v>
      </c>
      <c r="D44" s="8">
        <v>0</v>
      </c>
      <c r="E44" s="5">
        <f t="shared" si="0"/>
        <v>273</v>
      </c>
      <c r="F44" s="5">
        <f t="shared" si="1"/>
        <v>96.5</v>
      </c>
      <c r="G44" s="9" t="s">
        <v>9</v>
      </c>
      <c r="H44" s="9" t="s">
        <v>86</v>
      </c>
      <c r="I44" s="9" t="s">
        <v>151</v>
      </c>
      <c r="J44" s="10"/>
      <c r="K44" s="10"/>
    </row>
    <row r="45" spans="1:11" ht="18.25" customHeight="1">
      <c r="A45" s="8">
        <v>44</v>
      </c>
      <c r="B45" s="9" t="s">
        <v>87</v>
      </c>
      <c r="C45" s="8">
        <v>95</v>
      </c>
      <c r="D45" s="8">
        <v>-25</v>
      </c>
      <c r="E45" s="5">
        <f t="shared" si="0"/>
        <v>248</v>
      </c>
      <c r="F45" s="5">
        <f t="shared" si="1"/>
        <v>97.5</v>
      </c>
      <c r="G45" s="9" t="s">
        <v>9</v>
      </c>
      <c r="H45" s="9" t="s">
        <v>88</v>
      </c>
      <c r="I45" s="9" t="s">
        <v>151</v>
      </c>
      <c r="J45" s="10"/>
      <c r="K45" s="10"/>
    </row>
    <row r="46" spans="1:11" ht="18.25" customHeight="1">
      <c r="A46" s="5">
        <v>45</v>
      </c>
      <c r="B46" s="9" t="s">
        <v>89</v>
      </c>
      <c r="C46" s="8">
        <v>94</v>
      </c>
      <c r="D46" s="8">
        <v>-25</v>
      </c>
      <c r="E46" s="5">
        <f t="shared" si="0"/>
        <v>248</v>
      </c>
      <c r="F46" s="5">
        <f t="shared" si="1"/>
        <v>97</v>
      </c>
      <c r="G46" s="9" t="s">
        <v>9</v>
      </c>
      <c r="H46" s="9" t="s">
        <v>90</v>
      </c>
      <c r="I46" s="9" t="s">
        <v>151</v>
      </c>
      <c r="J46" s="10"/>
      <c r="K46" s="10"/>
    </row>
    <row r="47" spans="1:11" ht="18.25" customHeight="1">
      <c r="A47" s="8">
        <v>46</v>
      </c>
      <c r="B47" s="9" t="s">
        <v>91</v>
      </c>
      <c r="C47" s="8">
        <v>94</v>
      </c>
      <c r="D47" s="8">
        <v>-25</v>
      </c>
      <c r="E47" s="5">
        <f t="shared" si="0"/>
        <v>248</v>
      </c>
      <c r="F47" s="5">
        <f t="shared" si="1"/>
        <v>97</v>
      </c>
      <c r="G47" s="9" t="s">
        <v>9</v>
      </c>
      <c r="H47" s="9" t="s">
        <v>92</v>
      </c>
      <c r="I47" s="9" t="s">
        <v>151</v>
      </c>
      <c r="J47" s="10"/>
      <c r="K47" s="10"/>
    </row>
    <row r="48" spans="1:11" ht="18.25" customHeight="1">
      <c r="A48" s="5">
        <v>47</v>
      </c>
      <c r="B48" s="9" t="s">
        <v>93</v>
      </c>
      <c r="C48" s="8">
        <v>20</v>
      </c>
      <c r="D48" s="8">
        <v>-25</v>
      </c>
      <c r="E48" s="5">
        <f t="shared" si="0"/>
        <v>248</v>
      </c>
      <c r="F48" s="5">
        <f t="shared" si="1"/>
        <v>60</v>
      </c>
      <c r="G48" s="9" t="s">
        <v>9</v>
      </c>
      <c r="H48" s="9" t="s">
        <v>94</v>
      </c>
      <c r="I48" s="9" t="s">
        <v>151</v>
      </c>
      <c r="J48" s="10"/>
      <c r="K48" s="10"/>
    </row>
    <row r="49" spans="1:11" ht="18.25" customHeight="1">
      <c r="A49" s="8">
        <v>48</v>
      </c>
      <c r="B49" s="9" t="s">
        <v>95</v>
      </c>
      <c r="C49" s="8">
        <v>96</v>
      </c>
      <c r="D49" s="8">
        <v>20</v>
      </c>
      <c r="E49" s="5">
        <f t="shared" si="0"/>
        <v>293</v>
      </c>
      <c r="F49" s="5">
        <f t="shared" si="1"/>
        <v>98</v>
      </c>
      <c r="G49" s="9" t="s">
        <v>9</v>
      </c>
      <c r="H49" s="8">
        <v>12</v>
      </c>
      <c r="I49" s="9" t="s">
        <v>152</v>
      </c>
      <c r="J49" s="17" t="s">
        <v>163</v>
      </c>
      <c r="K49" s="9" t="s">
        <v>96</v>
      </c>
    </row>
    <row r="50" spans="1:11" ht="18.25" customHeight="1">
      <c r="A50" s="5">
        <v>49</v>
      </c>
      <c r="B50" s="9" t="s">
        <v>97</v>
      </c>
      <c r="C50" s="8">
        <v>98</v>
      </c>
      <c r="D50" s="8">
        <v>-25</v>
      </c>
      <c r="E50" s="5">
        <f t="shared" si="0"/>
        <v>248</v>
      </c>
      <c r="F50" s="5">
        <f t="shared" si="1"/>
        <v>99</v>
      </c>
      <c r="G50" s="9" t="s">
        <v>98</v>
      </c>
      <c r="H50" s="10"/>
      <c r="I50" s="9" t="s">
        <v>153</v>
      </c>
      <c r="J50" s="17" t="s">
        <v>164</v>
      </c>
      <c r="K50" s="10"/>
    </row>
    <row r="51" spans="1:11" ht="18.25" customHeight="1">
      <c r="A51" s="8">
        <v>50</v>
      </c>
      <c r="B51" s="9" t="s">
        <v>99</v>
      </c>
      <c r="C51" s="8">
        <v>-82</v>
      </c>
      <c r="D51" s="8">
        <v>-25</v>
      </c>
      <c r="E51" s="5">
        <f t="shared" si="0"/>
        <v>248</v>
      </c>
      <c r="F51" s="5">
        <f t="shared" si="1"/>
        <v>9</v>
      </c>
      <c r="G51" s="10"/>
      <c r="H51" s="9" t="s">
        <v>77</v>
      </c>
      <c r="I51" s="9" t="s">
        <v>154</v>
      </c>
      <c r="J51" s="17" t="s">
        <v>165</v>
      </c>
      <c r="K51" s="10"/>
    </row>
    <row r="52" spans="1:11" ht="18.25" customHeight="1">
      <c r="A52" s="5">
        <v>51</v>
      </c>
      <c r="B52" s="9" t="s">
        <v>100</v>
      </c>
      <c r="C52" s="8">
        <v>91</v>
      </c>
      <c r="D52" s="8">
        <v>20</v>
      </c>
      <c r="E52" s="5">
        <f t="shared" ref="E52:E92" si="2">273+D52</f>
        <v>293</v>
      </c>
      <c r="F52" s="5">
        <f t="shared" si="1"/>
        <v>95.5</v>
      </c>
      <c r="G52" s="10"/>
      <c r="H52" s="9" t="s">
        <v>82</v>
      </c>
      <c r="I52" s="9" t="s">
        <v>154</v>
      </c>
      <c r="J52" s="10"/>
      <c r="K52" s="9" t="s">
        <v>32</v>
      </c>
    </row>
    <row r="53" spans="1:11" ht="18.25" customHeight="1">
      <c r="A53" s="8">
        <v>52</v>
      </c>
      <c r="B53" s="9" t="s">
        <v>101</v>
      </c>
      <c r="C53" s="8">
        <v>-18</v>
      </c>
      <c r="D53" s="8">
        <v>-25</v>
      </c>
      <c r="E53" s="5">
        <f t="shared" si="2"/>
        <v>248</v>
      </c>
      <c r="F53" s="5">
        <f t="shared" si="1"/>
        <v>41</v>
      </c>
      <c r="G53" s="10"/>
      <c r="H53" s="9" t="s">
        <v>102</v>
      </c>
      <c r="I53" s="9" t="s">
        <v>154</v>
      </c>
      <c r="J53" s="10"/>
      <c r="K53" s="10"/>
    </row>
    <row r="54" spans="1:11" ht="18.25" customHeight="1">
      <c r="A54" s="5">
        <v>53</v>
      </c>
      <c r="B54" s="9" t="s">
        <v>103</v>
      </c>
      <c r="C54" s="8">
        <v>-15</v>
      </c>
      <c r="D54" s="8">
        <v>-25</v>
      </c>
      <c r="E54" s="5">
        <f t="shared" si="2"/>
        <v>248</v>
      </c>
      <c r="F54" s="5">
        <f t="shared" si="1"/>
        <v>42.5</v>
      </c>
      <c r="G54" s="10"/>
      <c r="H54" s="9" t="s">
        <v>104</v>
      </c>
      <c r="I54" s="9" t="s">
        <v>154</v>
      </c>
      <c r="J54" s="10"/>
      <c r="K54" s="10"/>
    </row>
    <row r="55" spans="1:11" ht="18.25" customHeight="1">
      <c r="A55" s="8">
        <v>54</v>
      </c>
      <c r="B55" s="9" t="s">
        <v>105</v>
      </c>
      <c r="C55" s="8">
        <v>91</v>
      </c>
      <c r="D55" s="8">
        <v>20</v>
      </c>
      <c r="E55" s="5">
        <f t="shared" si="2"/>
        <v>293</v>
      </c>
      <c r="F55" s="5">
        <f t="shared" ref="F55:F92" si="3">50+C55/2</f>
        <v>95.5</v>
      </c>
      <c r="G55" s="10"/>
      <c r="H55" s="9" t="s">
        <v>106</v>
      </c>
      <c r="I55" s="9" t="s">
        <v>154</v>
      </c>
      <c r="J55" s="10"/>
      <c r="K55" s="9" t="s">
        <v>32</v>
      </c>
    </row>
    <row r="56" spans="1:11" ht="18.25" customHeight="1">
      <c r="A56" s="5">
        <v>55</v>
      </c>
      <c r="B56" s="9" t="s">
        <v>107</v>
      </c>
      <c r="C56" s="8">
        <v>-95</v>
      </c>
      <c r="D56" s="8">
        <v>-25</v>
      </c>
      <c r="E56" s="5">
        <f t="shared" si="2"/>
        <v>248</v>
      </c>
      <c r="F56" s="5">
        <f t="shared" si="3"/>
        <v>2.5</v>
      </c>
      <c r="G56" s="10"/>
      <c r="H56" s="9" t="s">
        <v>86</v>
      </c>
      <c r="I56" s="9" t="s">
        <v>154</v>
      </c>
      <c r="J56" s="10"/>
      <c r="K56" s="10"/>
    </row>
    <row r="57" spans="1:11" ht="18.25" customHeight="1">
      <c r="A57" s="8">
        <v>56</v>
      </c>
      <c r="B57" s="9" t="s">
        <v>108</v>
      </c>
      <c r="C57" s="8">
        <v>-85</v>
      </c>
      <c r="D57" s="8">
        <v>-25</v>
      </c>
      <c r="E57" s="5">
        <f t="shared" si="2"/>
        <v>248</v>
      </c>
      <c r="F57" s="5">
        <f t="shared" si="3"/>
        <v>7.5</v>
      </c>
      <c r="G57" s="10"/>
      <c r="H57" s="9" t="s">
        <v>90</v>
      </c>
      <c r="I57" s="9" t="s">
        <v>154</v>
      </c>
      <c r="J57" s="10"/>
      <c r="K57" s="10"/>
    </row>
    <row r="58" spans="1:11" ht="18.25" customHeight="1">
      <c r="A58" s="5">
        <v>57</v>
      </c>
      <c r="B58" s="9" t="s">
        <v>109</v>
      </c>
      <c r="C58" s="8">
        <v>90</v>
      </c>
      <c r="D58" s="8">
        <v>20</v>
      </c>
      <c r="E58" s="5">
        <f t="shared" si="2"/>
        <v>293</v>
      </c>
      <c r="F58" s="5">
        <f t="shared" si="3"/>
        <v>95</v>
      </c>
      <c r="G58" s="10"/>
      <c r="H58" s="9" t="s">
        <v>94</v>
      </c>
      <c r="I58" s="9" t="s">
        <v>154</v>
      </c>
      <c r="J58" s="10"/>
      <c r="K58" s="9" t="s">
        <v>32</v>
      </c>
    </row>
    <row r="59" spans="1:11" ht="18.25" customHeight="1">
      <c r="A59" s="8">
        <v>58</v>
      </c>
      <c r="B59" s="9" t="s">
        <v>110</v>
      </c>
      <c r="C59" s="8">
        <v>61</v>
      </c>
      <c r="D59" s="8">
        <v>-25</v>
      </c>
      <c r="E59" s="5">
        <f t="shared" si="2"/>
        <v>248</v>
      </c>
      <c r="F59" s="5">
        <f t="shared" si="3"/>
        <v>80.5</v>
      </c>
      <c r="G59" s="10"/>
      <c r="H59" s="9" t="s">
        <v>111</v>
      </c>
      <c r="I59" s="9" t="s">
        <v>154</v>
      </c>
      <c r="J59" s="10"/>
      <c r="K59" s="10"/>
    </row>
    <row r="60" spans="1:11" ht="18.25" customHeight="1">
      <c r="A60" s="5">
        <v>59</v>
      </c>
      <c r="B60" s="9" t="s">
        <v>112</v>
      </c>
      <c r="C60" s="8">
        <v>-5</v>
      </c>
      <c r="D60" s="8">
        <v>-25</v>
      </c>
      <c r="E60" s="5">
        <f t="shared" si="2"/>
        <v>248</v>
      </c>
      <c r="F60" s="5">
        <f t="shared" si="3"/>
        <v>47.5</v>
      </c>
      <c r="G60" s="10"/>
      <c r="H60" s="9" t="s">
        <v>113</v>
      </c>
      <c r="I60" s="9" t="s">
        <v>154</v>
      </c>
      <c r="J60" s="10"/>
      <c r="K60" s="10"/>
    </row>
    <row r="61" spans="1:11" ht="18.25" customHeight="1">
      <c r="A61" s="8">
        <v>60</v>
      </c>
      <c r="B61" s="9" t="s">
        <v>114</v>
      </c>
      <c r="C61" s="8">
        <v>96</v>
      </c>
      <c r="D61" s="8">
        <v>20</v>
      </c>
      <c r="E61" s="5">
        <f t="shared" si="2"/>
        <v>293</v>
      </c>
      <c r="F61" s="5">
        <f t="shared" si="3"/>
        <v>98</v>
      </c>
      <c r="G61" s="10"/>
      <c r="H61" s="9" t="s">
        <v>115</v>
      </c>
      <c r="I61" s="9" t="s">
        <v>154</v>
      </c>
      <c r="J61" s="10"/>
      <c r="K61" s="10"/>
    </row>
    <row r="62" spans="1:11" ht="18.25" customHeight="1">
      <c r="A62" s="5">
        <v>61</v>
      </c>
      <c r="B62" s="9" t="s">
        <v>116</v>
      </c>
      <c r="C62" s="8">
        <v>85</v>
      </c>
      <c r="D62" s="8">
        <v>-25</v>
      </c>
      <c r="E62" s="5">
        <f t="shared" si="2"/>
        <v>248</v>
      </c>
      <c r="F62" s="5">
        <f t="shared" si="3"/>
        <v>92.5</v>
      </c>
      <c r="G62" s="9" t="s">
        <v>9</v>
      </c>
      <c r="H62" s="9" t="s">
        <v>117</v>
      </c>
      <c r="I62" s="9" t="s">
        <v>155</v>
      </c>
      <c r="J62" s="17" t="s">
        <v>167</v>
      </c>
      <c r="K62" s="10"/>
    </row>
    <row r="63" spans="1:11" ht="18.25" customHeight="1">
      <c r="A63" s="8">
        <v>62</v>
      </c>
      <c r="B63" s="9" t="s">
        <v>118</v>
      </c>
      <c r="C63" s="8">
        <v>76</v>
      </c>
      <c r="D63" s="8">
        <v>-25</v>
      </c>
      <c r="E63" s="5">
        <f t="shared" si="2"/>
        <v>248</v>
      </c>
      <c r="F63" s="5">
        <f t="shared" si="3"/>
        <v>88</v>
      </c>
      <c r="G63" s="9" t="s">
        <v>9</v>
      </c>
      <c r="H63" s="9" t="s">
        <v>119</v>
      </c>
      <c r="I63" s="9" t="s">
        <v>155</v>
      </c>
      <c r="J63" s="10"/>
      <c r="K63" s="10"/>
    </row>
    <row r="64" spans="1:11" ht="18.25" customHeight="1">
      <c r="A64" s="5">
        <v>63</v>
      </c>
      <c r="B64" s="9" t="s">
        <v>120</v>
      </c>
      <c r="C64" s="8">
        <v>-95</v>
      </c>
      <c r="D64" s="10">
        <v>-25</v>
      </c>
      <c r="E64" s="5">
        <f t="shared" si="2"/>
        <v>248</v>
      </c>
      <c r="F64" s="5">
        <f t="shared" si="3"/>
        <v>2.5</v>
      </c>
      <c r="G64" s="10"/>
      <c r="H64" s="9" t="s">
        <v>121</v>
      </c>
      <c r="I64" s="9" t="s">
        <v>166</v>
      </c>
      <c r="J64" s="9"/>
      <c r="K64" s="10"/>
    </row>
    <row r="65" spans="1:11" ht="18.25" customHeight="1">
      <c r="A65" s="8">
        <v>64</v>
      </c>
      <c r="B65" s="9" t="s">
        <v>122</v>
      </c>
      <c r="C65" s="8">
        <v>97</v>
      </c>
      <c r="D65" s="10">
        <v>-25</v>
      </c>
      <c r="E65" s="5">
        <f t="shared" si="2"/>
        <v>248</v>
      </c>
      <c r="F65" s="5">
        <f t="shared" si="3"/>
        <v>98.5</v>
      </c>
      <c r="G65" s="10"/>
      <c r="H65" s="10"/>
      <c r="I65" s="9" t="s">
        <v>166</v>
      </c>
      <c r="J65" s="10"/>
      <c r="K65" s="10"/>
    </row>
    <row r="66" spans="1:11" ht="18.25" customHeight="1">
      <c r="A66" s="5">
        <v>65</v>
      </c>
      <c r="B66" s="9" t="s">
        <v>40</v>
      </c>
      <c r="C66" s="8">
        <v>99</v>
      </c>
      <c r="D66" s="10">
        <v>-25</v>
      </c>
      <c r="E66" s="5">
        <f t="shared" si="2"/>
        <v>248</v>
      </c>
      <c r="F66" s="5">
        <f t="shared" si="3"/>
        <v>99.5</v>
      </c>
      <c r="G66" s="10"/>
      <c r="H66" s="10"/>
      <c r="I66" s="9" t="s">
        <v>166</v>
      </c>
      <c r="J66" s="10"/>
      <c r="K66" s="10"/>
    </row>
    <row r="67" spans="1:11" ht="18.25" customHeight="1">
      <c r="A67" s="8">
        <v>66</v>
      </c>
      <c r="B67" s="9" t="s">
        <v>123</v>
      </c>
      <c r="C67" s="8">
        <v>98</v>
      </c>
      <c r="D67" s="10">
        <v>-25</v>
      </c>
      <c r="E67" s="5">
        <f t="shared" si="2"/>
        <v>248</v>
      </c>
      <c r="F67" s="5">
        <f t="shared" si="3"/>
        <v>99</v>
      </c>
      <c r="G67" s="10"/>
      <c r="H67" s="10"/>
      <c r="I67" s="9" t="s">
        <v>166</v>
      </c>
      <c r="J67" s="10"/>
      <c r="K67" s="10"/>
    </row>
    <row r="68" spans="1:11" ht="18.25" customHeight="1">
      <c r="A68" s="5">
        <v>67</v>
      </c>
      <c r="B68" s="9" t="s">
        <v>25</v>
      </c>
      <c r="C68" s="8">
        <v>96</v>
      </c>
      <c r="D68" s="10">
        <v>-25</v>
      </c>
      <c r="E68" s="5">
        <f t="shared" si="2"/>
        <v>248</v>
      </c>
      <c r="F68" s="5">
        <f t="shared" si="3"/>
        <v>98</v>
      </c>
      <c r="G68" s="10"/>
      <c r="H68" s="10"/>
      <c r="I68" s="9" t="s">
        <v>166</v>
      </c>
      <c r="J68" s="10"/>
      <c r="K68" s="10"/>
    </row>
    <row r="69" spans="1:11" ht="18.25" customHeight="1">
      <c r="A69" s="8">
        <v>68</v>
      </c>
      <c r="B69" s="9" t="s">
        <v>26</v>
      </c>
      <c r="C69" s="8">
        <v>95</v>
      </c>
      <c r="D69" s="10">
        <v>-25</v>
      </c>
      <c r="E69" s="5">
        <f t="shared" si="2"/>
        <v>248</v>
      </c>
      <c r="F69" s="5">
        <f t="shared" si="3"/>
        <v>97.5</v>
      </c>
      <c r="G69" s="10"/>
      <c r="H69" s="9" t="s">
        <v>124</v>
      </c>
      <c r="I69" s="9" t="s">
        <v>166</v>
      </c>
      <c r="J69" s="10"/>
      <c r="K69" s="9" t="s">
        <v>125</v>
      </c>
    </row>
    <row r="70" spans="1:11" ht="18.25" customHeight="1">
      <c r="A70" s="5">
        <v>69</v>
      </c>
      <c r="B70" s="9" t="s">
        <v>126</v>
      </c>
      <c r="C70" s="8">
        <v>82</v>
      </c>
      <c r="D70" s="10">
        <v>-25</v>
      </c>
      <c r="E70" s="5">
        <f t="shared" si="2"/>
        <v>248</v>
      </c>
      <c r="F70" s="5">
        <f t="shared" si="3"/>
        <v>91</v>
      </c>
      <c r="G70" s="10"/>
      <c r="H70" s="10"/>
      <c r="I70" s="9" t="s">
        <v>166</v>
      </c>
      <c r="J70" s="10"/>
      <c r="K70" s="10"/>
    </row>
    <row r="71" spans="1:11" ht="18.25" customHeight="1">
      <c r="A71" s="8">
        <v>70</v>
      </c>
      <c r="B71" s="9" t="s">
        <v>127</v>
      </c>
      <c r="C71" s="8">
        <v>98</v>
      </c>
      <c r="D71" s="10">
        <v>-25</v>
      </c>
      <c r="E71" s="5">
        <f t="shared" si="2"/>
        <v>248</v>
      </c>
      <c r="F71" s="5">
        <f t="shared" si="3"/>
        <v>99</v>
      </c>
      <c r="G71" s="10"/>
      <c r="H71" s="10"/>
      <c r="I71" s="9" t="s">
        <v>166</v>
      </c>
      <c r="J71" s="10"/>
      <c r="K71" s="10"/>
    </row>
    <row r="72" spans="1:11" ht="18.25" customHeight="1">
      <c r="A72" s="5">
        <v>71</v>
      </c>
      <c r="B72" s="9" t="s">
        <v>128</v>
      </c>
      <c r="C72" s="8">
        <v>93</v>
      </c>
      <c r="D72" s="10">
        <v>-25</v>
      </c>
      <c r="E72" s="5">
        <f t="shared" si="2"/>
        <v>248</v>
      </c>
      <c r="F72" s="5">
        <f t="shared" si="3"/>
        <v>96.5</v>
      </c>
      <c r="G72" s="10"/>
      <c r="H72" s="10"/>
      <c r="I72" s="9" t="s">
        <v>166</v>
      </c>
      <c r="J72" s="10"/>
      <c r="K72" s="9" t="s">
        <v>156</v>
      </c>
    </row>
    <row r="73" spans="1:11" ht="18.25" customHeight="1">
      <c r="A73" s="8">
        <v>72</v>
      </c>
      <c r="B73" s="9" t="s">
        <v>129</v>
      </c>
      <c r="C73" s="8">
        <v>91</v>
      </c>
      <c r="D73" s="10">
        <v>-25</v>
      </c>
      <c r="E73" s="5">
        <f t="shared" si="2"/>
        <v>248</v>
      </c>
      <c r="F73" s="5">
        <f t="shared" si="3"/>
        <v>95.5</v>
      </c>
      <c r="G73" s="10"/>
      <c r="H73" s="10"/>
      <c r="I73" s="9" t="s">
        <v>166</v>
      </c>
      <c r="J73" s="10"/>
      <c r="K73" s="10"/>
    </row>
    <row r="74" spans="1:11" ht="18.25" customHeight="1">
      <c r="A74" s="5">
        <v>73</v>
      </c>
      <c r="B74" s="9" t="s">
        <v>130</v>
      </c>
      <c r="C74" s="8">
        <v>95</v>
      </c>
      <c r="D74" s="10">
        <v>-25</v>
      </c>
      <c r="E74" s="5">
        <f t="shared" si="2"/>
        <v>248</v>
      </c>
      <c r="F74" s="5">
        <f t="shared" si="3"/>
        <v>97.5</v>
      </c>
      <c r="G74" s="10"/>
      <c r="H74" s="10"/>
      <c r="I74" s="9" t="s">
        <v>166</v>
      </c>
      <c r="J74" s="10"/>
      <c r="K74" s="10"/>
    </row>
    <row r="75" spans="1:11" ht="18.25" customHeight="1">
      <c r="A75" s="8">
        <v>74</v>
      </c>
      <c r="B75" s="9" t="s">
        <v>131</v>
      </c>
      <c r="C75" s="8">
        <v>-98</v>
      </c>
      <c r="D75" s="10">
        <v>-25</v>
      </c>
      <c r="E75" s="5">
        <f t="shared" si="2"/>
        <v>248</v>
      </c>
      <c r="F75" s="5">
        <f t="shared" si="3"/>
        <v>1</v>
      </c>
      <c r="G75" s="10"/>
      <c r="H75" s="10"/>
      <c r="I75" s="9" t="s">
        <v>166</v>
      </c>
      <c r="J75" s="10"/>
      <c r="K75" s="10"/>
    </row>
    <row r="76" spans="1:11" ht="18.25" customHeight="1">
      <c r="A76" s="5">
        <v>75</v>
      </c>
      <c r="B76" s="9" t="s">
        <v>132</v>
      </c>
      <c r="C76" s="8">
        <v>97</v>
      </c>
      <c r="D76" s="10">
        <v>-25</v>
      </c>
      <c r="E76" s="5">
        <f t="shared" si="2"/>
        <v>248</v>
      </c>
      <c r="F76" s="5">
        <f t="shared" si="3"/>
        <v>98.5</v>
      </c>
      <c r="G76" s="10"/>
      <c r="H76" s="10"/>
      <c r="I76" s="9" t="s">
        <v>166</v>
      </c>
      <c r="J76" s="10"/>
      <c r="K76" s="10"/>
    </row>
    <row r="77" spans="1:11" ht="18.25" customHeight="1">
      <c r="A77" s="8">
        <v>76</v>
      </c>
      <c r="B77" s="9" t="s">
        <v>133</v>
      </c>
      <c r="C77" s="8">
        <v>-96</v>
      </c>
      <c r="D77" s="10">
        <v>-25</v>
      </c>
      <c r="E77" s="5">
        <f t="shared" si="2"/>
        <v>248</v>
      </c>
      <c r="F77" s="5">
        <f t="shared" si="3"/>
        <v>2</v>
      </c>
      <c r="G77" s="10"/>
      <c r="H77" s="10"/>
      <c r="I77" s="9" t="s">
        <v>166</v>
      </c>
      <c r="J77" s="10"/>
      <c r="K77" s="10"/>
    </row>
    <row r="78" spans="1:11" ht="18.25" customHeight="1">
      <c r="A78" s="5">
        <v>77</v>
      </c>
      <c r="B78" s="9" t="s">
        <v>134</v>
      </c>
      <c r="C78" s="8">
        <v>-99</v>
      </c>
      <c r="D78" s="10">
        <v>-25</v>
      </c>
      <c r="E78" s="5">
        <f t="shared" si="2"/>
        <v>248</v>
      </c>
      <c r="F78" s="5">
        <f t="shared" si="3"/>
        <v>0.5</v>
      </c>
      <c r="G78" s="10"/>
      <c r="H78" s="10"/>
      <c r="I78" s="9" t="s">
        <v>166</v>
      </c>
      <c r="J78" s="10"/>
      <c r="K78" s="9" t="s">
        <v>56</v>
      </c>
    </row>
    <row r="79" spans="1:11" ht="18.25" customHeight="1">
      <c r="A79" s="8">
        <v>78</v>
      </c>
      <c r="B79" s="9" t="s">
        <v>135</v>
      </c>
      <c r="C79" s="8">
        <v>-99</v>
      </c>
      <c r="D79" s="10">
        <v>-25</v>
      </c>
      <c r="E79" s="5">
        <f t="shared" si="2"/>
        <v>248</v>
      </c>
      <c r="F79" s="5">
        <f t="shared" si="3"/>
        <v>0.5</v>
      </c>
      <c r="G79" s="10"/>
      <c r="H79" s="10"/>
      <c r="I79" s="9" t="s">
        <v>166</v>
      </c>
      <c r="J79" s="10"/>
      <c r="K79" s="9" t="s">
        <v>56</v>
      </c>
    </row>
    <row r="80" spans="1:11" ht="18.25" customHeight="1">
      <c r="A80" s="5">
        <v>79</v>
      </c>
      <c r="B80" s="9" t="s">
        <v>136</v>
      </c>
      <c r="C80" s="8">
        <v>-99</v>
      </c>
      <c r="D80" s="10">
        <v>-25</v>
      </c>
      <c r="E80" s="5">
        <f t="shared" si="2"/>
        <v>248</v>
      </c>
      <c r="F80" s="5">
        <f t="shared" si="3"/>
        <v>0.5</v>
      </c>
      <c r="G80" s="10"/>
      <c r="H80" s="10"/>
      <c r="I80" s="9" t="s">
        <v>166</v>
      </c>
      <c r="J80" s="10"/>
      <c r="K80" s="9" t="s">
        <v>56</v>
      </c>
    </row>
    <row r="81" spans="1:11" ht="18.25" customHeight="1">
      <c r="A81" s="8">
        <v>80</v>
      </c>
      <c r="B81" s="9" t="s">
        <v>12</v>
      </c>
      <c r="C81" s="8">
        <v>32</v>
      </c>
      <c r="D81" s="10">
        <v>-25</v>
      </c>
      <c r="E81" s="5">
        <f t="shared" si="2"/>
        <v>248</v>
      </c>
      <c r="F81" s="5">
        <f t="shared" si="3"/>
        <v>66</v>
      </c>
      <c r="G81" s="10"/>
      <c r="H81" s="9" t="s">
        <v>137</v>
      </c>
      <c r="I81" s="9" t="s">
        <v>166</v>
      </c>
      <c r="J81" s="10"/>
      <c r="K81" s="10"/>
    </row>
    <row r="82" spans="1:11" ht="18.25" customHeight="1">
      <c r="A82" s="5">
        <v>81</v>
      </c>
      <c r="B82" s="9" t="s">
        <v>13</v>
      </c>
      <c r="C82" s="8">
        <v>98</v>
      </c>
      <c r="D82" s="10">
        <v>-25</v>
      </c>
      <c r="E82" s="5">
        <f t="shared" si="2"/>
        <v>248</v>
      </c>
      <c r="F82" s="5">
        <f t="shared" si="3"/>
        <v>99</v>
      </c>
      <c r="G82" s="10"/>
      <c r="H82" s="10"/>
      <c r="I82" s="9" t="s">
        <v>166</v>
      </c>
      <c r="J82" s="10"/>
      <c r="K82" s="10"/>
    </row>
    <row r="83" spans="1:11" ht="18.25" customHeight="1">
      <c r="A83" s="5">
        <v>83</v>
      </c>
      <c r="B83" s="9" t="s">
        <v>36</v>
      </c>
      <c r="C83" s="8">
        <v>-95</v>
      </c>
      <c r="D83" s="10">
        <v>-25</v>
      </c>
      <c r="E83" s="5">
        <f t="shared" si="2"/>
        <v>248</v>
      </c>
      <c r="F83" s="5">
        <f t="shared" si="3"/>
        <v>2.5</v>
      </c>
      <c r="G83" s="10"/>
      <c r="H83" s="10"/>
      <c r="I83" s="9" t="s">
        <v>166</v>
      </c>
      <c r="J83" s="10"/>
      <c r="K83" s="10"/>
    </row>
    <row r="84" spans="1:11" ht="18.25" customHeight="1">
      <c r="A84" s="8">
        <v>84</v>
      </c>
      <c r="B84" s="9" t="s">
        <v>34</v>
      </c>
      <c r="C84" s="8">
        <v>81</v>
      </c>
      <c r="D84" s="10">
        <v>-25</v>
      </c>
      <c r="E84" s="5">
        <f t="shared" si="2"/>
        <v>248</v>
      </c>
      <c r="F84" s="5">
        <f t="shared" si="3"/>
        <v>90.5</v>
      </c>
      <c r="G84" s="10"/>
      <c r="H84" s="10"/>
      <c r="I84" s="9" t="s">
        <v>166</v>
      </c>
      <c r="J84" s="10"/>
      <c r="K84" s="10"/>
    </row>
    <row r="85" spans="1:11" ht="18.25" customHeight="1">
      <c r="A85" s="5">
        <v>85</v>
      </c>
      <c r="B85" s="9" t="s">
        <v>33</v>
      </c>
      <c r="C85" s="8">
        <v>36</v>
      </c>
      <c r="D85" s="10">
        <v>-25</v>
      </c>
      <c r="E85" s="5">
        <f t="shared" si="2"/>
        <v>248</v>
      </c>
      <c r="F85" s="5">
        <f t="shared" si="3"/>
        <v>68</v>
      </c>
      <c r="G85" s="10"/>
      <c r="H85" s="10"/>
      <c r="I85" s="9" t="s">
        <v>166</v>
      </c>
      <c r="J85" s="10"/>
      <c r="K85" s="10"/>
    </row>
    <row r="86" spans="1:11" ht="18.25" customHeight="1">
      <c r="A86" s="8">
        <v>86</v>
      </c>
      <c r="B86" s="12" t="s">
        <v>35</v>
      </c>
      <c r="C86" s="13">
        <v>-21</v>
      </c>
      <c r="D86" s="10">
        <v>-25</v>
      </c>
      <c r="E86" s="5">
        <f t="shared" si="2"/>
        <v>248</v>
      </c>
      <c r="F86" s="5">
        <f t="shared" si="3"/>
        <v>39.5</v>
      </c>
      <c r="G86" s="14"/>
      <c r="H86" s="14"/>
      <c r="I86" s="9" t="s">
        <v>166</v>
      </c>
      <c r="J86" s="14"/>
      <c r="K86" s="14"/>
    </row>
    <row r="87" spans="1:11" ht="23" customHeight="1">
      <c r="A87" s="5">
        <v>87</v>
      </c>
      <c r="B87" s="15" t="s">
        <v>138</v>
      </c>
      <c r="C87" s="15">
        <v>-17</v>
      </c>
      <c r="D87" s="10">
        <v>-25</v>
      </c>
      <c r="E87" s="5">
        <f t="shared" si="2"/>
        <v>248</v>
      </c>
      <c r="F87" s="5">
        <f t="shared" si="3"/>
        <v>41.5</v>
      </c>
      <c r="G87" s="15"/>
      <c r="H87" s="15" t="s">
        <v>141</v>
      </c>
      <c r="I87" s="16" t="s">
        <v>144</v>
      </c>
      <c r="J87" s="15" t="s">
        <v>168</v>
      </c>
      <c r="K87" s="15"/>
    </row>
    <row r="88" spans="1:11" ht="23" customHeight="1">
      <c r="A88" s="8">
        <v>88</v>
      </c>
      <c r="B88" s="12" t="s">
        <v>139</v>
      </c>
      <c r="C88" s="15">
        <v>-28</v>
      </c>
      <c r="D88" s="10">
        <v>-25</v>
      </c>
      <c r="E88" s="5">
        <f t="shared" si="2"/>
        <v>248</v>
      </c>
      <c r="F88" s="15">
        <f t="shared" si="3"/>
        <v>36</v>
      </c>
      <c r="G88" s="15"/>
      <c r="H88" s="15"/>
      <c r="I88" s="16" t="s">
        <v>144</v>
      </c>
      <c r="J88" s="15"/>
      <c r="K88" s="15"/>
    </row>
    <row r="89" spans="1:11" ht="23" customHeight="1">
      <c r="A89" s="5">
        <v>89</v>
      </c>
      <c r="B89" s="12" t="s">
        <v>140</v>
      </c>
      <c r="C89" s="15">
        <v>-53</v>
      </c>
      <c r="D89" s="10">
        <v>-25</v>
      </c>
      <c r="E89" s="5">
        <f t="shared" si="2"/>
        <v>248</v>
      </c>
      <c r="F89" s="15">
        <f t="shared" si="3"/>
        <v>23.5</v>
      </c>
      <c r="G89" s="15"/>
      <c r="H89" s="15"/>
      <c r="I89" s="16" t="s">
        <v>171</v>
      </c>
      <c r="J89" s="15"/>
      <c r="K89" s="15"/>
    </row>
    <row r="90" spans="1:11" ht="23" customHeight="1">
      <c r="A90" s="8">
        <v>90</v>
      </c>
      <c r="B90" s="12" t="s">
        <v>145</v>
      </c>
      <c r="C90" s="15">
        <v>-98</v>
      </c>
      <c r="D90" s="10">
        <v>23</v>
      </c>
      <c r="E90" s="5">
        <f t="shared" si="2"/>
        <v>296</v>
      </c>
      <c r="F90" s="15">
        <f t="shared" si="3"/>
        <v>1</v>
      </c>
      <c r="G90" s="15"/>
      <c r="H90" s="15"/>
      <c r="I90" s="16" t="s">
        <v>171</v>
      </c>
      <c r="J90" s="15"/>
      <c r="K90" s="15"/>
    </row>
    <row r="91" spans="1:11" ht="23" customHeight="1">
      <c r="A91" s="5">
        <v>91</v>
      </c>
      <c r="B91" s="12" t="s">
        <v>142</v>
      </c>
      <c r="C91" s="15">
        <v>-39</v>
      </c>
      <c r="D91" s="10">
        <v>-25</v>
      </c>
      <c r="E91" s="5">
        <f t="shared" si="2"/>
        <v>248</v>
      </c>
      <c r="F91" s="15">
        <f t="shared" si="3"/>
        <v>30.5</v>
      </c>
      <c r="G91" s="15"/>
      <c r="H91" s="15"/>
      <c r="I91" s="16" t="s">
        <v>171</v>
      </c>
      <c r="J91" s="15"/>
      <c r="K91" s="15"/>
    </row>
    <row r="92" spans="1:11" ht="23" customHeight="1">
      <c r="A92" s="8">
        <v>92</v>
      </c>
      <c r="B92" s="12" t="s">
        <v>143</v>
      </c>
      <c r="C92" s="15">
        <v>-97</v>
      </c>
      <c r="D92" s="10">
        <v>23</v>
      </c>
      <c r="E92" s="5">
        <f t="shared" si="2"/>
        <v>296</v>
      </c>
      <c r="F92" s="15">
        <f t="shared" si="3"/>
        <v>1.5</v>
      </c>
      <c r="G92" s="15"/>
      <c r="H92" s="15"/>
      <c r="I92" s="16" t="s">
        <v>171</v>
      </c>
      <c r="J92" s="15"/>
      <c r="K92" s="15"/>
    </row>
    <row r="93" spans="1:11" ht="23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23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23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23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23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23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23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23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23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2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23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2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2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23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23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23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2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23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</sheetData>
  <phoneticPr fontId="2"/>
  <hyperlinks>
    <hyperlink ref="I2" r:id="rId1" xr:uid="{00000000-0004-0000-0000-000000000000}"/>
    <hyperlink ref="I3" r:id="rId2" xr:uid="{00000000-0004-0000-0000-000001000000}"/>
    <hyperlink ref="I4" r:id="rId3" xr:uid="{00000000-0004-0000-0000-000004000000}"/>
    <hyperlink ref="I5" r:id="rId4" xr:uid="{00000000-0004-0000-0000-000005000000}"/>
    <hyperlink ref="I6" r:id="rId5" xr:uid="{00000000-0004-0000-0000-000006000000}"/>
    <hyperlink ref="I7" r:id="rId6" xr:uid="{00000000-0004-0000-0000-000007000000}"/>
    <hyperlink ref="I8" r:id="rId7" xr:uid="{00000000-0004-0000-0000-000008000000}"/>
    <hyperlink ref="I9" r:id="rId8" xr:uid="{00000000-0004-0000-0000-000009000000}"/>
    <hyperlink ref="I10" r:id="rId9" xr:uid="{00000000-0004-0000-0000-00000A000000}"/>
    <hyperlink ref="I11" r:id="rId10" xr:uid="{00000000-0004-0000-0000-00000B000000}"/>
    <hyperlink ref="I12" r:id="rId11" xr:uid="{00000000-0004-0000-0000-00000C000000}"/>
    <hyperlink ref="I13" r:id="rId12" xr:uid="{00000000-0004-0000-0000-00000D000000}"/>
    <hyperlink ref="I14" r:id="rId13" xr:uid="{00000000-0004-0000-0000-000010000000}"/>
    <hyperlink ref="I15" r:id="rId14" xr:uid="{00000000-0004-0000-0000-00001B000000}"/>
    <hyperlink ref="I16" r:id="rId15" xr:uid="{00000000-0004-0000-0000-00001C000000}"/>
    <hyperlink ref="I17" r:id="rId16" xr:uid="{00000000-0004-0000-0000-00001E000000}"/>
    <hyperlink ref="I18" r:id="rId17" xr:uid="{00000000-0004-0000-0000-00001F000000}"/>
    <hyperlink ref="I19" r:id="rId18" xr:uid="{00000000-0004-0000-0000-000020000000}"/>
    <hyperlink ref="I20" r:id="rId19" xr:uid="{00000000-0004-0000-0000-000021000000}"/>
    <hyperlink ref="I21" r:id="rId20" xr:uid="{00000000-0004-0000-0000-000022000000}"/>
    <hyperlink ref="I22" r:id="rId21" xr:uid="{00000000-0004-0000-0000-000023000000}"/>
    <hyperlink ref="I23" r:id="rId22" xr:uid="{00000000-0004-0000-0000-000024000000}"/>
    <hyperlink ref="I24" r:id="rId23" xr:uid="{00000000-0004-0000-0000-000025000000}"/>
    <hyperlink ref="I25" r:id="rId24" xr:uid="{00000000-0004-0000-0000-000026000000}"/>
    <hyperlink ref="I27" r:id="rId25" xr:uid="{00000000-0004-0000-0000-000028000000}"/>
    <hyperlink ref="I28" r:id="rId26" xr:uid="{00000000-0004-0000-0000-000029000000}"/>
    <hyperlink ref="I29" r:id="rId27" xr:uid="{00000000-0004-0000-0000-00002A000000}"/>
    <hyperlink ref="I30" r:id="rId28" xr:uid="{00000000-0004-0000-0000-00002B000000}"/>
    <hyperlink ref="I31" r:id="rId29" xr:uid="{00000000-0004-0000-0000-00002C000000}"/>
    <hyperlink ref="I32" r:id="rId30" xr:uid="{00000000-0004-0000-0000-00002D000000}"/>
    <hyperlink ref="I33" r:id="rId31" xr:uid="{00000000-0004-0000-0000-00002E000000}"/>
    <hyperlink ref="I34" r:id="rId32" xr:uid="{00000000-0004-0000-0000-00002F000000}"/>
    <hyperlink ref="I35" r:id="rId33" xr:uid="{00000000-0004-0000-0000-000030000000}"/>
    <hyperlink ref="I36" r:id="rId34" xr:uid="{00000000-0004-0000-0000-000031000000}"/>
    <hyperlink ref="I37" r:id="rId35" xr:uid="{00000000-0004-0000-0000-000032000000}"/>
    <hyperlink ref="I38" r:id="rId36" xr:uid="{00000000-0004-0000-0000-000033000000}"/>
    <hyperlink ref="I39" r:id="rId37" xr:uid="{00000000-0004-0000-0000-000034000000}"/>
    <hyperlink ref="I40" r:id="rId38" xr:uid="{00000000-0004-0000-0000-000035000000}"/>
    <hyperlink ref="I41" r:id="rId39" xr:uid="{00000000-0004-0000-0000-000036000000}"/>
    <hyperlink ref="I42" r:id="rId40" xr:uid="{00000000-0004-0000-0000-000037000000}"/>
    <hyperlink ref="I43" r:id="rId41" xr:uid="{00000000-0004-0000-0000-000038000000}"/>
    <hyperlink ref="I44" r:id="rId42" xr:uid="{00000000-0004-0000-0000-000039000000}"/>
    <hyperlink ref="I45" r:id="rId43" xr:uid="{00000000-0004-0000-0000-00003A000000}"/>
    <hyperlink ref="I46" r:id="rId44" xr:uid="{00000000-0004-0000-0000-00003B000000}"/>
    <hyperlink ref="I47" r:id="rId45" xr:uid="{00000000-0004-0000-0000-00003C000000}"/>
    <hyperlink ref="I48" r:id="rId46" xr:uid="{00000000-0004-0000-0000-00003D000000}"/>
    <hyperlink ref="I49" r:id="rId47" xr:uid="{00000000-0004-0000-0000-00003E000000}"/>
    <hyperlink ref="I50" r:id="rId48" xr:uid="{00000000-0004-0000-0000-00003F000000}"/>
    <hyperlink ref="I51" r:id="rId49" xr:uid="{00000000-0004-0000-0000-000040000000}"/>
    <hyperlink ref="I52" r:id="rId50" xr:uid="{00000000-0004-0000-0000-000041000000}"/>
    <hyperlink ref="I53" r:id="rId51" xr:uid="{00000000-0004-0000-0000-000042000000}"/>
    <hyperlink ref="I54" r:id="rId52" xr:uid="{00000000-0004-0000-0000-000043000000}"/>
    <hyperlink ref="I55" r:id="rId53" xr:uid="{00000000-0004-0000-0000-000044000000}"/>
    <hyperlink ref="I56" r:id="rId54" xr:uid="{00000000-0004-0000-0000-000045000000}"/>
    <hyperlink ref="I57" r:id="rId55" xr:uid="{00000000-0004-0000-0000-000046000000}"/>
    <hyperlink ref="I58" r:id="rId56" xr:uid="{00000000-0004-0000-0000-000047000000}"/>
    <hyperlink ref="I59" r:id="rId57" xr:uid="{00000000-0004-0000-0000-000048000000}"/>
    <hyperlink ref="I60" r:id="rId58" xr:uid="{00000000-0004-0000-0000-000049000000}"/>
    <hyperlink ref="I61" r:id="rId59" xr:uid="{00000000-0004-0000-0000-00004A000000}"/>
    <hyperlink ref="I62" r:id="rId60" xr:uid="{00000000-0004-0000-0000-00004C000000}"/>
    <hyperlink ref="I26" r:id="rId61" xr:uid="{00000000-0004-0000-0000-000027000000}"/>
    <hyperlink ref="I87" r:id="rId62" xr:uid="{05138A00-8FD9-C444-88EF-86592327BE81}"/>
    <hyperlink ref="I63" r:id="rId63" xr:uid="{75A59B74-3DC7-A040-8123-84D15FBE7974}"/>
    <hyperlink ref="I64" r:id="rId64" xr:uid="{091AAB9C-D957-FC46-925F-55C898240D7B}"/>
    <hyperlink ref="I66" r:id="rId65" xr:uid="{1A726BA3-0AED-E54E-ADC2-FEB835540E2C}"/>
    <hyperlink ref="I68" r:id="rId66" xr:uid="{EB143663-3E51-7246-B11C-7E8E0CE10396}"/>
    <hyperlink ref="I70" r:id="rId67" xr:uid="{ABE0FAF0-1005-C54B-BB75-D585A3D93163}"/>
    <hyperlink ref="I72" r:id="rId68" xr:uid="{27C741BA-B65A-9947-8306-A3F2709A7137}"/>
    <hyperlink ref="I74" r:id="rId69" xr:uid="{94993B74-0CF1-C04E-84BC-1F22A1E81CD6}"/>
    <hyperlink ref="I76" r:id="rId70" xr:uid="{5F61A627-5C84-D542-B12E-CC3BEE14A72B}"/>
    <hyperlink ref="I78" r:id="rId71" xr:uid="{7848B509-0144-1548-A847-016B5D073370}"/>
    <hyperlink ref="I80" r:id="rId72" xr:uid="{EF740BC3-E919-A446-BF69-15F2DAC5C44C}"/>
    <hyperlink ref="I82" r:id="rId73" xr:uid="{CE4A24EA-3B92-A744-8B29-DCCAB7CC7B97}"/>
    <hyperlink ref="I84" r:id="rId74" xr:uid="{23906FF7-2C06-6943-9133-11C10DE124CC}"/>
    <hyperlink ref="I86" r:id="rId75" xr:uid="{943EDAA4-AD70-DA45-A77E-62AA0DBAD55C}"/>
    <hyperlink ref="I65" r:id="rId76" xr:uid="{75D28327-850F-B340-ABF2-CC834533AC51}"/>
    <hyperlink ref="I67" r:id="rId77" xr:uid="{1DE3F2C9-CEEA-234F-9C30-27653DB85669}"/>
    <hyperlink ref="I69" r:id="rId78" xr:uid="{5E059A04-DC9B-3C4D-9F62-5F0543B97BFC}"/>
    <hyperlink ref="I71" r:id="rId79" xr:uid="{A6153553-41D1-2148-99BE-AB32954EB42F}"/>
    <hyperlink ref="I73" r:id="rId80" xr:uid="{FAE01BDF-0194-4B4F-8623-C5B9119EB398}"/>
    <hyperlink ref="I75" r:id="rId81" xr:uid="{ACF04ED0-DF2A-2444-B6DC-98494080EC0E}"/>
    <hyperlink ref="I77" r:id="rId82" xr:uid="{B10473FA-33AA-2F40-B493-81505100B881}"/>
    <hyperlink ref="I79" r:id="rId83" xr:uid="{AAC75206-8835-2B49-BBBF-B69E3F5BCAE1}"/>
    <hyperlink ref="I81" r:id="rId84" xr:uid="{81F76DA9-8E55-FD4F-8CF2-1CCEE4FC92DE}"/>
    <hyperlink ref="I83" r:id="rId85" xr:uid="{F5DEE12E-3E36-144A-939C-6BD9C466C82C}"/>
    <hyperlink ref="I85" r:id="rId86" xr:uid="{3BF716FE-6F7D-5C4E-B124-C7AD280FF1B3}"/>
    <hyperlink ref="I88" r:id="rId87" xr:uid="{BE7A121D-05D7-3C49-B54F-42362B22BD74}"/>
    <hyperlink ref="I89" r:id="rId88" xr:uid="{E7EBE0C0-EB05-9144-9675-84FEA5FD9F87}"/>
    <hyperlink ref="I91" r:id="rId89" xr:uid="{84F2ADEA-2AD4-4646-9436-A6F439DF2D80}"/>
    <hyperlink ref="I90" r:id="rId90" xr:uid="{DFC33796-5705-604D-BE03-0E7F83C54521}"/>
    <hyperlink ref="I92" r:id="rId91" xr:uid="{11B3C3EC-8CE3-214D-8201-B805755358D7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DIP-chloride_origin_0206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macmini_m1_2022</cp:lastModifiedBy>
  <dcterms:created xsi:type="dcterms:W3CDTF">2024-03-18T03:44:15Z</dcterms:created>
  <dcterms:modified xsi:type="dcterms:W3CDTF">2024-04-09T08:40:34Z</dcterms:modified>
</cp:coreProperties>
</file>