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addbenzo_diprevise_0425/"/>
    </mc:Choice>
  </mc:AlternateContent>
  <xr:revisionPtr revIDLastSave="0" documentId="13_ncr:1_{58947BCD-71A7-0949-A626-697F35250DF8}" xr6:coauthVersionLast="47" xr6:coauthVersionMax="47" xr10:uidLastSave="{00000000-0000-0000-0000-000000000000}"/>
  <bookViews>
    <workbookView xWindow="17480" yWindow="500" windowWidth="22480" windowHeight="1796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E101" i="1"/>
  <c r="E102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E88" i="1"/>
  <c r="F53" i="1"/>
  <c r="E53" i="1"/>
  <c r="E18" i="1"/>
  <c r="F18" i="1"/>
  <c r="E31" i="1"/>
  <c r="E52" i="1"/>
  <c r="F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E87" i="1"/>
</calcChain>
</file>

<file path=xl/sharedStrings.xml><?xml version="1.0" encoding="utf-8"?>
<sst xmlns="http://schemas.openxmlformats.org/spreadsheetml/2006/main" count="363" uniqueCount="187">
  <si>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</si>
  <si>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</si>
  <si>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</si>
  <si>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</si>
  <si>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</si>
  <si>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</si>
  <si>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</si>
  <si>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</si>
  <si>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c1ccccc1C(=O)C</t>
  </si>
  <si>
    <t>BTHF</t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</si>
  <si>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</si>
  <si>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</si>
  <si>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</si>
  <si>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</si>
  <si>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</si>
  <si>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</si>
  <si>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</si>
  <si>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</si>
  <si>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</si>
  <si>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C(=O)(c1cc(Br)ccc1)C</t>
  </si>
  <si>
    <t>C(=O)(c1cc(OC)ccc1)C</t>
  </si>
  <si>
    <t>C(=O)(c1cc2ccccc2cc1)C</t>
  </si>
  <si>
    <t>C1=C(CC(OC)(OC))C(=O)CC1</t>
  </si>
  <si>
    <t>C1=C(Br)C(=O)CC1</t>
  </si>
  <si>
    <t>C(=O)(C(c1ccccc1)(c1ccccc1)c1ccccc1)C</t>
  </si>
  <si>
    <t>C(=O)(C[C@H](C)C[C@H](C)C[C@H](C)CC)C</t>
  </si>
  <si>
    <t>C(=O)(c1ccc(F)cc1)C</t>
  </si>
  <si>
    <t>BMS</t>
  </si>
  <si>
    <t>S</t>
  </si>
  <si>
    <t>C(=O)(c1ccc(OC)cc1)C</t>
  </si>
  <si>
    <t>C(=O)(c1c(OC)c(OC)ccc1)C</t>
  </si>
  <si>
    <t>C(=O)(c1c(OC)cccc1)C</t>
  </si>
  <si>
    <t>O=C(c1ccccc1Oc2ccccc2)C</t>
  </si>
  <si>
    <t>&gt;95</t>
  </si>
  <si>
    <t>O=C(c1c(Oc2ccccc2)c(OC)ccc1)C</t>
  </si>
  <si>
    <t>c12ccccc1CCCCC2(=O)</t>
  </si>
  <si>
    <t>C(=O)(C1=CC=CS1)C</t>
  </si>
  <si>
    <t>R</t>
  </si>
  <si>
    <t>c12ccccc1CCC2(=O)</t>
  </si>
  <si>
    <t>C(=O)(c1ccc(Br)cc1)CCC(=C(C)O2)N=C2c1ccccc1</t>
  </si>
  <si>
    <t>O=C2/C(CCC2)=C\c1ccccc1</t>
  </si>
  <si>
    <t>O=C(C3=CCCC3)CC1=C(OC)C(C)=C2C(C(OC2)=O)=C1[Si](C(C)(C)C)(C)C</t>
  </si>
  <si>
    <t>c1ccccc1C#CC(=O)C</t>
  </si>
  <si>
    <t>2equiv</t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</si>
  <si>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</si>
  <si>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</si>
  <si>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</si>
  <si>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</si>
  <si>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</si>
  <si>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</si>
  <si>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O=C1C(C2=CC=CC=C2)(C3=CC=CC=C3)CCC1</t>
  </si>
  <si>
    <t>O=C1C2=CC(Cl)=CN=C2CCC1</t>
  </si>
  <si>
    <t>C(=O)(c1ccc(Cl)c(Cl)c1)CNCC</t>
  </si>
  <si>
    <t>O=C1c2ccccc2OCC1</t>
  </si>
  <si>
    <t>O=C1c2ccccc2SCC1</t>
  </si>
  <si>
    <t>C(=O)(c1ccc(C#N)cc1)C</t>
  </si>
  <si>
    <t>C(=O)(CCCC#N)C</t>
  </si>
  <si>
    <t>CCCCC(C)=O</t>
  </si>
  <si>
    <t>O=C(c1ccccc1)CCCl</t>
  </si>
  <si>
    <t>C(=O)(c1ccc(OC)c(OC)c1)CCC(=O)OC</t>
  </si>
  <si>
    <t>COc1cc(C(C)=O)ccc1OC(C)=O</t>
  </si>
  <si>
    <t>C=CC1=C(C)C(=O)CCC1(C)C</t>
  </si>
  <si>
    <t>C=C(OC(=O)OCC)C1=C(C)C(=O)CCC1(C)C</t>
  </si>
  <si>
    <t>C(=O)(Cc1ccccc1)C</t>
  </si>
  <si>
    <t>O=C(CCl)c1ccc(OC)cc1</t>
  </si>
  <si>
    <t>O=C(c1ccc(C)cc1)C</t>
  </si>
  <si>
    <t>C(=O)(CCc1ccccc1)C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</si>
  <si>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</si>
  <si>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</si>
  <si>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</si>
  <si>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</si>
  <si>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</si>
  <si>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</si>
  <si>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</si>
  <si>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</si>
  <si>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</si>
  <si>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</si>
  <si>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O=C(C1=NC=CC=C1)C</t>
  </si>
  <si>
    <t>O=C(C1=CN=CC=C1)C</t>
  </si>
  <si>
    <t>O=C(C1=CC=NC=C1)C</t>
  </si>
  <si>
    <t>O=C1C=CCC1</t>
  </si>
  <si>
    <t>c1ccccc1C(=O)CCCCCCCCC</t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</si>
  <si>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</si>
  <si>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</si>
  <si>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</si>
  <si>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</si>
  <si>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</si>
  <si>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</si>
  <si>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</si>
  <si>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</si>
  <si>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</si>
  <si>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</si>
  <si>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</si>
  <si>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</si>
  <si>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</si>
  <si>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</si>
  <si>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</si>
  <si>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O=C1C(Br)=C(C)CCC1</t>
  </si>
  <si>
    <t>O=C1C(C)=CCCC1</t>
  </si>
  <si>
    <t>g Substrate had 82% ee by Mosher ester analysis of precursor alcohol 4.</t>
  </si>
  <si>
    <t>100ee</t>
    <phoneticPr fontId="1"/>
  </si>
  <si>
    <t>https://doi.org/10.1016/j.tet.2005.09.073</t>
  </si>
  <si>
    <t>Note</t>
    <phoneticPr fontId="1"/>
  </si>
  <si>
    <t>BTHF</t>
    <phoneticPr fontId="1"/>
  </si>
  <si>
    <t>Morr, M.; Proppe, C.; Wray, V. Liebigs Ann. Chem. 1995, 2001–2004</t>
    <phoneticPr fontId="1"/>
  </si>
  <si>
    <r>
      <t xml:space="preserve">E. J. Corey </t>
    </r>
    <r>
      <rPr>
        <i/>
        <sz val="10"/>
        <color indexed="8"/>
        <rFont val="Times New Roman"/>
        <family val="1"/>
      </rPr>
      <t>et al.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J. Am. Chem. Soc.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1987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109</t>
    </r>
    <r>
      <rPr>
        <sz val="10"/>
        <color indexed="8"/>
        <rFont val="Times New Roman"/>
        <family val="1"/>
      </rPr>
      <t>, 7925-7926.</t>
    </r>
  </si>
  <si>
    <r>
      <t xml:space="preserve">D. B. Smith, </t>
    </r>
    <r>
      <rPr>
        <i/>
        <sz val="10"/>
        <color rgb="FF000000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 J. Org. Chem. </t>
    </r>
    <r>
      <rPr>
        <b/>
        <sz val="10"/>
        <color rgb="FF000000"/>
        <rFont val="Times New Roman"/>
        <family val="1"/>
      </rPr>
      <t>1996</t>
    </r>
    <r>
      <rPr>
        <sz val="10"/>
        <color indexed="8"/>
        <rFont val="Times New Roman"/>
        <family val="1"/>
      </rPr>
      <t>, 61, 2236.</t>
    </r>
    <phoneticPr fontId="1"/>
  </si>
  <si>
    <t>O=C1C3(CCN(CC(=O)OC(C)(C)C)CC3)C2=CC=CC=C2C1</t>
    <phoneticPr fontId="1"/>
  </si>
  <si>
    <r>
      <t xml:space="preserve">T. Yıldız, A. Yusufoğlu., Tetrahedron Asymmetry. </t>
    </r>
    <r>
      <rPr>
        <b/>
        <sz val="10"/>
        <color rgb="FF000000"/>
        <rFont val="Times New Roman"/>
        <family val="1"/>
      </rPr>
      <t>2010</t>
    </r>
    <r>
      <rPr>
        <sz val="10"/>
        <color indexed="8"/>
        <rFont val="Times New Roman"/>
        <family val="1"/>
      </rPr>
      <t>, 21, 2981-2987.</t>
    </r>
    <phoneticPr fontId="1"/>
  </si>
  <si>
    <t>https://www.sciencedirect.com/science/article/pii/S095741669900172X?via%3Dihub</t>
    <phoneticPr fontId="1"/>
  </si>
  <si>
    <t>https://pubs.rsc.org/en/content/articlelanding/2002/p2/b111676b/unauth</t>
    <phoneticPr fontId="1"/>
  </si>
  <si>
    <r>
      <t xml:space="preserve">T. Takemoto, </t>
    </r>
    <r>
      <rPr>
        <i/>
        <sz val="10"/>
        <color rgb="FF222222"/>
        <rFont val="Times New Roman"/>
        <family val="1"/>
      </rPr>
      <t>et al</t>
    </r>
    <r>
      <rPr>
        <sz val="10"/>
        <color rgb="FF222222"/>
        <rFont val="Times New Roman"/>
        <family val="1"/>
      </rPr>
      <t>., </t>
    </r>
    <r>
      <rPr>
        <i/>
        <sz val="10"/>
        <color rgb="FF222222"/>
        <rFont val="Times New Roman"/>
        <family val="1"/>
      </rPr>
      <t>Tetrahedron Asymmetry. 1998,</t>
    </r>
    <r>
      <rPr>
        <sz val="10"/>
        <color rgb="FF222222"/>
        <rFont val="Times New Roman"/>
        <family val="1"/>
      </rPr>
      <t> 10, 1787-1793.</t>
    </r>
    <phoneticPr fontId="1"/>
  </si>
  <si>
    <r>
      <t xml:space="preserve">C. P. Chen </t>
    </r>
    <r>
      <rPr>
        <i/>
        <sz val="10"/>
        <color indexed="8"/>
        <rFont val="Times New Roman"/>
        <family val="1"/>
      </rPr>
      <t>et al.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1991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32</t>
    </r>
    <r>
      <rPr>
        <sz val="10"/>
        <color indexed="8"/>
        <rFont val="Times New Roman"/>
        <family val="1"/>
      </rPr>
      <t>, 7175-7178.</t>
    </r>
  </si>
  <si>
    <r>
      <t xml:space="preserve">E. J. Corey </t>
    </r>
    <r>
      <rPr>
        <i/>
        <sz val="10"/>
        <color indexed="8"/>
        <rFont val="Times New Roman"/>
        <family val="1"/>
      </rPr>
      <t>et al.</t>
    </r>
    <r>
      <rPr>
        <sz val="10"/>
        <color indexed="8"/>
        <rFont val="Times New Roman"/>
        <family val="1"/>
      </rPr>
      <t>,</t>
    </r>
    <r>
      <rPr>
        <i/>
        <sz val="10"/>
        <color indexed="8"/>
        <rFont val="Times New Roman"/>
        <family val="1"/>
      </rPr>
      <t xml:space="preserve"> Tetrahedron Lett</t>
    </r>
    <r>
      <rPr>
        <sz val="10"/>
        <color indexed="8"/>
        <rFont val="Times New Roman"/>
        <family val="1"/>
      </rPr>
      <t xml:space="preserve">. </t>
    </r>
    <r>
      <rPr>
        <b/>
        <sz val="10"/>
        <color indexed="8"/>
        <rFont val="Times New Roman"/>
        <family val="1"/>
      </rPr>
      <t>1988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29</t>
    </r>
    <r>
      <rPr>
        <sz val="10"/>
        <color indexed="8"/>
        <rFont val="Times New Roman"/>
        <family val="1"/>
      </rPr>
      <t>, 3201-3204.</t>
    </r>
  </si>
  <si>
    <r>
      <t xml:space="preserve">E. J. Corey, K. S. Rao,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1991</t>
    </r>
    <r>
      <rPr>
        <sz val="10"/>
        <color indexed="8"/>
        <rFont val="Times New Roman"/>
        <family val="1"/>
      </rPr>
      <t>,</t>
    </r>
    <r>
      <rPr>
        <b/>
        <sz val="10"/>
        <color indexed="8"/>
        <rFont val="Times New Roman"/>
        <family val="1"/>
      </rPr>
      <t xml:space="preserve"> </t>
    </r>
    <r>
      <rPr>
        <i/>
        <sz val="10"/>
        <color indexed="8"/>
        <rFont val="Times New Roman"/>
        <family val="1"/>
      </rPr>
      <t>32</t>
    </r>
    <r>
      <rPr>
        <sz val="10"/>
        <color indexed="8"/>
        <rFont val="Times New Roman"/>
        <family val="1"/>
      </rPr>
      <t>, 4623.</t>
    </r>
  </si>
  <si>
    <r>
      <t xml:space="preserve">E. J. Corey, </t>
    </r>
    <r>
      <rPr>
        <i/>
        <sz val="10"/>
        <color indexed="8"/>
        <rFont val="Times New Roman"/>
        <family val="1"/>
      </rPr>
      <t>et al.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1991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32</t>
    </r>
    <r>
      <rPr>
        <sz val="10"/>
        <color indexed="8"/>
        <rFont val="Times New Roman"/>
        <family val="1"/>
      </rPr>
      <t>, 6835.</t>
    </r>
  </si>
  <si>
    <r>
      <t xml:space="preserve">M. Morr, C. Proppe, V. Wray, </t>
    </r>
    <r>
      <rPr>
        <i/>
        <sz val="10"/>
        <color indexed="8"/>
        <rFont val="Times New Roman"/>
        <family val="1"/>
      </rPr>
      <t xml:space="preserve">Liebigs Ann. </t>
    </r>
    <r>
      <rPr>
        <b/>
        <sz val="10"/>
        <color indexed="8"/>
        <rFont val="Times New Roman"/>
        <family val="1"/>
      </rPr>
      <t>1995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11</t>
    </r>
    <r>
      <rPr>
        <sz val="10"/>
        <color indexed="8"/>
        <rFont val="Times New Roman"/>
        <family val="1"/>
      </rPr>
      <t>, 2001-2004.</t>
    </r>
  </si>
  <si>
    <r>
      <t xml:space="preserve">D. J. Mathre, </t>
    </r>
    <r>
      <rPr>
        <i/>
        <sz val="10"/>
        <color indexed="8"/>
        <rFont val="Times New Roman"/>
        <family val="1"/>
      </rPr>
      <t>et al.,</t>
    </r>
    <r>
      <rPr>
        <sz val="10"/>
        <color indexed="8"/>
        <rFont val="Times New Roman"/>
        <family val="1"/>
      </rPr>
      <t xml:space="preserve"> </t>
    </r>
    <r>
      <rPr>
        <i/>
        <sz val="10"/>
        <color indexed="8"/>
        <rFont val="Times New Roman"/>
        <family val="1"/>
      </rPr>
      <t>J. Org. Chem.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1993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58</t>
    </r>
    <r>
      <rPr>
        <sz val="10"/>
        <color indexed="8"/>
        <rFont val="Times New Roman"/>
        <family val="1"/>
      </rPr>
      <t>, 2880-2888.</t>
    </r>
  </si>
  <si>
    <r>
      <t xml:space="preserve">T. S. Kaufman,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1996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37</t>
    </r>
    <r>
      <rPr>
        <sz val="10"/>
        <color indexed="8"/>
        <rFont val="Times New Roman"/>
        <family val="1"/>
      </rPr>
      <t>, 5329-5332.</t>
    </r>
  </si>
  <si>
    <r>
      <t xml:space="preserve">G. J. Quallich, T. M. Woodall,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1993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34,</t>
    </r>
    <r>
      <rPr>
        <sz val="10"/>
        <color indexed="8"/>
        <rFont val="Times New Roman"/>
        <family val="1"/>
      </rPr>
      <t xml:space="preserve"> 785-788.</t>
    </r>
  </si>
  <si>
    <r>
      <t xml:space="preserve">A. F. Simpson, </t>
    </r>
    <r>
      <rPr>
        <i/>
        <sz val="10"/>
        <color indexed="8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 </t>
    </r>
    <r>
      <rPr>
        <i/>
        <sz val="10"/>
        <color indexed="8"/>
        <rFont val="Times New Roman"/>
        <family val="1"/>
      </rPr>
      <t>Tetrahedron Asymmetry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1997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8</t>
    </r>
    <r>
      <rPr>
        <sz val="10"/>
        <color indexed="8"/>
        <rFont val="Times New Roman"/>
        <family val="1"/>
      </rPr>
      <t>, 673-676.</t>
    </r>
  </si>
  <si>
    <r>
      <t xml:space="preserve">K. A. Parker, M. W. Ledeboer, </t>
    </r>
    <r>
      <rPr>
        <i/>
        <sz val="10"/>
        <color indexed="8"/>
        <rFont val="Times New Roman"/>
        <family val="1"/>
      </rPr>
      <t>J. Org. Chem.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1996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61</t>
    </r>
    <r>
      <rPr>
        <sz val="10"/>
        <color indexed="8"/>
        <rFont val="Times New Roman"/>
        <family val="1"/>
      </rPr>
      <t>, 3214-3217.</t>
    </r>
  </si>
  <si>
    <r>
      <t xml:space="preserve">S. E. Denmark et al., J. Org. Chem. </t>
    </r>
    <r>
      <rPr>
        <b/>
        <sz val="10"/>
        <color indexed="8"/>
        <rFont val="Times New Roman"/>
        <family val="1"/>
      </rPr>
      <t>1995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60</t>
    </r>
    <r>
      <rPr>
        <sz val="10"/>
        <color indexed="8"/>
        <rFont val="Times New Roman"/>
        <family val="1"/>
      </rPr>
      <t>, 3205-3220.</t>
    </r>
  </si>
  <si>
    <r>
      <t xml:space="preserve">E. J. Corey, G. A. Reichard,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1989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30</t>
    </r>
    <r>
      <rPr>
        <sz val="10"/>
        <color indexed="8"/>
        <rFont val="Times New Roman"/>
        <family val="1"/>
      </rPr>
      <t>, 5207-5210.</t>
    </r>
  </si>
  <si>
    <r>
      <t xml:space="preserve">V. U. Ponzo, T. S. Kaufman,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1995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1"/>
      </rPr>
      <t>, 9105-9108.</t>
    </r>
  </si>
  <si>
    <r>
      <t xml:space="preserve">E. J. Corey, P. S. Jardine, J. C. Rohloff, </t>
    </r>
    <r>
      <rPr>
        <i/>
        <sz val="10"/>
        <color indexed="8"/>
        <rFont val="Times New Roman"/>
        <family val="1"/>
      </rPr>
      <t>J. Am. Chem. Soc.</t>
    </r>
    <r>
      <rPr>
        <sz val="10"/>
        <color indexed="8"/>
        <rFont val="Times New Roman"/>
        <family val="1"/>
      </rPr>
      <t xml:space="preserve">, </t>
    </r>
    <r>
      <rPr>
        <b/>
        <sz val="10"/>
        <color indexed="8"/>
        <rFont val="Times New Roman"/>
        <family val="1"/>
      </rPr>
      <t>1988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110</t>
    </r>
    <r>
      <rPr>
        <sz val="10"/>
        <color indexed="8"/>
        <rFont val="Times New Roman"/>
        <family val="1"/>
      </rPr>
      <t>, 3672-3273.</t>
    </r>
  </si>
  <si>
    <r>
      <t xml:space="preserve">E. J. Corey, P. D. S. Jardine,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1989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30</t>
    </r>
    <r>
      <rPr>
        <sz val="10"/>
        <color indexed="8"/>
        <rFont val="Times New Roman"/>
        <family val="1"/>
      </rPr>
      <t>, 7297-7300.</t>
    </r>
  </si>
  <si>
    <r>
      <t xml:space="preserve">S. Degni, C. E. Wilen, A. Rosling, </t>
    </r>
    <r>
      <rPr>
        <i/>
        <sz val="10"/>
        <color indexed="8"/>
        <rFont val="Times New Roman"/>
        <family val="1"/>
      </rPr>
      <t>Tetrahedron Asymmetry.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2004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15</t>
    </r>
    <r>
      <rPr>
        <sz val="10"/>
        <color indexed="8"/>
        <rFont val="Times New Roman"/>
        <family val="1"/>
      </rPr>
      <t>, 1495-1499.</t>
    </r>
    <phoneticPr fontId="1"/>
  </si>
  <si>
    <r>
      <t xml:space="preserve">T. Ema, </t>
    </r>
    <r>
      <rPr>
        <i/>
        <sz val="10"/>
        <color indexed="8"/>
        <rFont val="Times New Roman"/>
        <family val="1"/>
      </rPr>
      <t>et al.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Tetrahedron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2009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65</t>
    </r>
    <r>
      <rPr>
        <sz val="10"/>
        <color indexed="8"/>
        <rFont val="Times New Roman"/>
        <family val="1"/>
      </rPr>
      <t>, 9583-9591.</t>
    </r>
    <phoneticPr fontId="1"/>
  </si>
  <si>
    <r>
      <t xml:space="preserve">G. J. Quallich, T. M. Woodall, </t>
    </r>
    <r>
      <rPr>
        <i/>
        <sz val="10"/>
        <color indexed="8"/>
        <rFont val="Times New Roman"/>
        <family val="1"/>
      </rPr>
      <t>Tetrahedron Lett.</t>
    </r>
    <r>
      <rPr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Times New Roman"/>
        <family val="1"/>
      </rPr>
      <t>1993</t>
    </r>
    <r>
      <rPr>
        <sz val="10"/>
        <color indexed="8"/>
        <rFont val="Times New Roman"/>
        <family val="1"/>
      </rPr>
      <t xml:space="preserve">, </t>
    </r>
    <r>
      <rPr>
        <i/>
        <sz val="10"/>
        <color indexed="8"/>
        <rFont val="Times New Roman"/>
        <family val="1"/>
      </rPr>
      <t>34</t>
    </r>
    <r>
      <rPr>
        <sz val="10"/>
        <color indexed="8"/>
        <rFont val="Times New Roman"/>
        <family val="1"/>
      </rPr>
      <t>, 785-788.</t>
    </r>
    <phoneticPr fontId="1"/>
  </si>
  <si>
    <r>
      <t xml:space="preserve">O. Hamed, </t>
    </r>
    <r>
      <rPr>
        <i/>
        <sz val="10"/>
        <color rgb="FF222222"/>
        <rFont val="Times New Roman"/>
        <family val="1"/>
      </rPr>
      <t>et al</t>
    </r>
    <r>
      <rPr>
        <sz val="10"/>
        <color rgb="FF222222"/>
        <rFont val="Times New Roman"/>
        <family val="1"/>
      </rPr>
      <t>., </t>
    </r>
    <r>
      <rPr>
        <i/>
        <sz val="10"/>
        <color rgb="FF222222"/>
        <rFont val="Times New Roman"/>
        <family val="1"/>
      </rPr>
      <t>Tetrahedron Lett.</t>
    </r>
    <r>
      <rPr>
        <sz val="10"/>
        <color rgb="FF222222"/>
        <rFont val="Times New Roman"/>
        <family val="1"/>
      </rPr>
      <t> </t>
    </r>
    <r>
      <rPr>
        <b/>
        <sz val="10"/>
        <color rgb="FF222222"/>
        <rFont val="Times New Roman"/>
        <family val="1"/>
      </rPr>
      <t>2010</t>
    </r>
    <r>
      <rPr>
        <sz val="10"/>
        <color rgb="FF222222"/>
        <rFont val="Times New Roman"/>
        <family val="1"/>
      </rPr>
      <t>, 51, 3514-3517.</t>
    </r>
    <phoneticPr fontId="1"/>
  </si>
  <si>
    <r>
      <t xml:space="preserve">M. Hansson, </t>
    </r>
    <r>
      <rPr>
        <i/>
        <sz val="10"/>
        <color rgb="FF222222"/>
        <rFont val="Times New Roman"/>
        <family val="1"/>
      </rPr>
      <t>et al</t>
    </r>
    <r>
      <rPr>
        <sz val="10"/>
        <color rgb="FF222222"/>
        <rFont val="Times New Roman"/>
        <family val="1"/>
      </rPr>
      <t>., </t>
    </r>
    <r>
      <rPr>
        <i/>
        <sz val="10"/>
        <color rgb="FF222222"/>
        <rFont val="Times New Roman"/>
        <family val="1"/>
      </rPr>
      <t>Journal of the Chemical Society, Perkin Transactions</t>
    </r>
    <r>
      <rPr>
        <sz val="10"/>
        <color rgb="FF222222"/>
        <rFont val="Times New Roman"/>
        <family val="1"/>
      </rPr>
      <t xml:space="preserve">. </t>
    </r>
    <r>
      <rPr>
        <b/>
        <sz val="10"/>
        <color rgb="FF222222"/>
        <rFont val="Times New Roman"/>
        <family val="1"/>
      </rPr>
      <t>2002</t>
    </r>
    <r>
      <rPr>
        <sz val="10"/>
        <color rgb="FF222222"/>
        <rFont val="Times New Roman"/>
        <family val="1"/>
      </rPr>
      <t>, 2, 763-767</t>
    </r>
    <phoneticPr fontId="1"/>
  </si>
  <si>
    <r>
      <rPr>
        <u/>
        <sz val="10"/>
        <color indexed="8"/>
        <rFont val="Times New Roman"/>
        <family val="1"/>
      </rPr>
      <t>https://pubs.acs.org/doi/pdf/10.1021/ja00259a075</t>
    </r>
  </si>
  <si>
    <r>
      <t xml:space="preserve">E. J. Corey </t>
    </r>
    <r>
      <rPr>
        <i/>
        <sz val="10"/>
        <color rgb="FF000000"/>
        <rFont val="Times New Roman"/>
        <family val="1"/>
      </rPr>
      <t>et al.</t>
    </r>
    <r>
      <rPr>
        <sz val="10"/>
        <color indexed="8"/>
        <rFont val="Times New Roman"/>
        <family val="1"/>
      </rPr>
      <t>, Angew. Chem. Int. 1998, 37, 1986</t>
    </r>
    <phoneticPr fontId="1"/>
  </si>
  <si>
    <r>
      <rPr>
        <u/>
        <sz val="10"/>
        <color indexed="8"/>
        <rFont val="Times New Roman"/>
        <family val="1"/>
      </rPr>
      <t>https://www.sciencedirect.com/science/article/pii/004040399180469M</t>
    </r>
  </si>
  <si>
    <r>
      <rPr>
        <u/>
        <sz val="10"/>
        <color indexed="8"/>
        <rFont val="Times New Roman"/>
        <family val="1"/>
      </rPr>
      <t>https://www.sciencedirect.com/science/article/pii/0040403988851219</t>
    </r>
  </si>
  <si>
    <r>
      <rPr>
        <u/>
        <sz val="10"/>
        <color indexed="8"/>
        <rFont val="Times New Roman"/>
        <family val="1"/>
      </rPr>
      <t>https://www.sciencedirect.com/science/article/pii/S0040403900922652</t>
    </r>
  </si>
  <si>
    <r>
      <rPr>
        <u/>
        <sz val="10"/>
        <color indexed="8"/>
        <rFont val="Times New Roman"/>
        <family val="1"/>
      </rPr>
      <t>https://www.sciencedirect.com/science/article/pii/0040403991804197</t>
    </r>
  </si>
  <si>
    <r>
      <rPr>
        <u/>
        <sz val="10"/>
        <color indexed="8"/>
        <rFont val="Times New Roman"/>
        <family val="1"/>
      </rPr>
      <t>https://pubs.acs.org/doi/pdf/10.1021/jo00062a037</t>
    </r>
  </si>
  <si>
    <r>
      <rPr>
        <u/>
        <sz val="10"/>
        <color indexed="8"/>
        <rFont val="Times New Roman"/>
        <family val="1"/>
      </rPr>
      <t>https://www.sciencedirect.com/science/article/pii/0040403996011227</t>
    </r>
  </si>
  <si>
    <r>
      <rPr>
        <u/>
        <sz val="10"/>
        <color indexed="8"/>
        <rFont val="Times New Roman"/>
        <family val="1"/>
      </rPr>
      <t>https://www.sciencedirect.com/science/article/pii/004040399389012F?via%3Dihub</t>
    </r>
  </si>
  <si>
    <r>
      <rPr>
        <u/>
        <sz val="10"/>
        <color indexed="8"/>
        <rFont val="Times New Roman"/>
        <family val="1"/>
      </rPr>
      <t>https://www.sciencedirect.com/science/article/pii/S0957416697000347</t>
    </r>
  </si>
  <si>
    <r>
      <rPr>
        <u/>
        <sz val="10"/>
        <color indexed="8"/>
        <rFont val="Times New Roman"/>
        <family val="1"/>
      </rPr>
      <t>https://pubs.acs.org/doi/10.1021/jo951883t</t>
    </r>
  </si>
  <si>
    <r>
      <rPr>
        <u/>
        <sz val="10"/>
        <color indexed="8"/>
        <rFont val="Times New Roman"/>
        <family val="1"/>
      </rPr>
      <t>https://pubs.acs.org/doi/pdf/10.1021/jo951712o</t>
    </r>
  </si>
  <si>
    <r>
      <rPr>
        <u/>
        <sz val="10"/>
        <color indexed="8"/>
        <rFont val="Times New Roman"/>
        <family val="1"/>
      </rPr>
      <t>https://pubs.acs.org/doi/pdf/10.1021/jo00115a042</t>
    </r>
  </si>
  <si>
    <r>
      <rPr>
        <u/>
        <sz val="10"/>
        <color indexed="8"/>
        <rFont val="Times New Roman"/>
        <family val="1"/>
      </rPr>
      <t>https://www.sciencedirect.com/science/article/pii/004040399389012F</t>
    </r>
  </si>
  <si>
    <r>
      <rPr>
        <u/>
        <sz val="10"/>
        <color indexed="8"/>
        <rFont val="Times New Roman"/>
        <family val="1"/>
      </rPr>
      <t>https://www.sciencedirect.com/science/article/pii/S0040403901937438?via%3Dihub</t>
    </r>
  </si>
  <si>
    <r>
      <rPr>
        <u/>
        <sz val="10"/>
        <color indexed="8"/>
        <rFont val="Times New Roman"/>
        <family val="1"/>
      </rPr>
      <t>https://pubs.acs.org/doi/abs/10.1021/ja00259a075</t>
    </r>
  </si>
  <si>
    <r>
      <rPr>
        <u/>
        <sz val="10"/>
        <color indexed="8"/>
        <rFont val="Times New Roman"/>
        <family val="1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</si>
  <si>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r>
      <rPr>
        <u/>
        <sz val="10"/>
        <color indexed="8"/>
        <rFont val="Times New Roman"/>
        <family val="1"/>
      </rPr>
      <t>https://pubs.acs.org/doi/abs/10.1021/ja00219a059</t>
    </r>
  </si>
  <si>
    <r>
      <rPr>
        <u/>
        <sz val="10"/>
        <color indexed="8"/>
        <rFont val="Times New Roman"/>
        <family val="1"/>
      </rPr>
      <t>https://www.sciencedirect.com/science/article/pii/S0040403900706812?via%3Dihub</t>
    </r>
  </si>
  <si>
    <r>
      <rPr>
        <u/>
        <sz val="10"/>
        <color indexed="8"/>
        <rFont val="Times New Roman"/>
        <family val="1"/>
      </rPr>
      <t>https://www.sciencedirect.com/science/article/pii/S0040402009014215?via%3Dihub#sch2</t>
    </r>
  </si>
  <si>
    <r>
      <rPr>
        <u/>
        <sz val="10"/>
        <color indexed="8"/>
        <rFont val="Times New Roman"/>
        <family val="1"/>
      </rPr>
      <t>https://www.sciencedirect.com/science/article/pii/S0040403910007288?via%3Dihub</t>
    </r>
  </si>
  <si>
    <r>
      <rPr>
        <u/>
        <sz val="10"/>
        <color indexed="8"/>
        <rFont val="Times New Roman"/>
        <family val="1"/>
      </rPr>
      <t>https://www.sciencedirect.com/science/article/pii/S0957416610008372?ref=pdf_download&amp;fr=RR-2&amp;rr=862915876e767961</t>
    </r>
  </si>
  <si>
    <r>
      <t xml:space="preserve">D. Bourgeois, </t>
    </r>
    <r>
      <rPr>
        <i/>
        <sz val="10"/>
        <color rgb="FF222222"/>
        <rFont val="Times New Roman"/>
        <family val="1"/>
      </rPr>
      <t>et al</t>
    </r>
    <r>
      <rPr>
        <sz val="10"/>
        <color rgb="FF222222"/>
        <rFont val="Times New Roman"/>
        <family val="1"/>
      </rPr>
      <t>., </t>
    </r>
    <r>
      <rPr>
        <i/>
        <sz val="10"/>
        <color rgb="FF222222"/>
        <rFont val="Times New Roman"/>
        <family val="1"/>
      </rPr>
      <t xml:space="preserve">Tetrahedron. </t>
    </r>
    <r>
      <rPr>
        <b/>
        <i/>
        <sz val="10"/>
        <color rgb="FF222222"/>
        <rFont val="Times New Roman"/>
        <family val="1"/>
      </rPr>
      <t>2006</t>
    </r>
    <r>
      <rPr>
        <i/>
        <sz val="10"/>
        <color rgb="FF222222"/>
        <rFont val="Times New Roman"/>
        <family val="1"/>
      </rPr>
      <t>.</t>
    </r>
    <r>
      <rPr>
        <sz val="10"/>
        <color rgb="FF222222"/>
        <rFont val="Times New Roman"/>
        <family val="1"/>
      </rPr>
      <t> 62. 483-495.</t>
    </r>
    <phoneticPr fontId="1"/>
  </si>
  <si>
    <t>https://www.sciencedirect.com/science/article/pii/S0957416604001909</t>
  </si>
  <si>
    <t>C(=O)(c1c(C)cccc1)c2ccccc2</t>
    <phoneticPr fontId="1"/>
  </si>
  <si>
    <t>BMS</t>
    <phoneticPr fontId="1"/>
  </si>
  <si>
    <t>https://chemistry-europe.onlinelibrary.wiley.com/doi/10.1002/ejoc.201900104</t>
    <phoneticPr fontId="1"/>
  </si>
  <si>
    <t>C(=O)(c1c(/C=C/c2ccccc2)cccc1)c3ccccc3</t>
    <phoneticPr fontId="1"/>
  </si>
  <si>
    <t>https://onlinelibrary.wiley.com/doi/10.1002/anie.201711797</t>
  </si>
  <si>
    <t>C(=O)(c1c(C)cccc1)C</t>
    <phoneticPr fontId="1"/>
  </si>
  <si>
    <t>p39,step 5</t>
    <phoneticPr fontId="1"/>
  </si>
  <si>
    <t>J. H. Hutchinson, et al., "Polycyclic antagonists of lysophosphatidic acid receptors.", U.S. Patent No. 8,058,300. 15 Nov. 2011.</t>
    <phoneticPr fontId="1"/>
  </si>
  <si>
    <t>https://patents.google.com/patent/US8058300B2/en</t>
  </si>
  <si>
    <t>C(=O)(C(CC)=C)C</t>
    <phoneticPr fontId="1"/>
  </si>
  <si>
    <t>https://pubs.acs.org/doi/10.1021/jo9823644</t>
  </si>
  <si>
    <t>C(=O)(c1c(C)ccc(C)c1)c1ccccc1</t>
    <phoneticPr fontId="1"/>
  </si>
  <si>
    <t>https://www.beilstein-journals.org/bjoc/articles/14/6#link22</t>
  </si>
  <si>
    <t>C2(=O)\C(=C\c1ccccc1)CCC2</t>
    <phoneticPr fontId="1"/>
  </si>
  <si>
    <t>https://www.sciencedirect.com/science/article/pii/S0957416697000347</t>
    <phoneticPr fontId="1"/>
  </si>
  <si>
    <t>C2(=O)\C(=C\c1ccccc1)CCCC2</t>
    <phoneticPr fontId="1"/>
  </si>
  <si>
    <t>C2(=O)C(=C1CCCC1)CCC2</t>
    <phoneticPr fontId="1"/>
  </si>
  <si>
    <t>C2(=O)\C(=C\C(C)C)CCC2</t>
    <phoneticPr fontId="1"/>
  </si>
  <si>
    <t>C2(=O)\C(=C\CCCCCCC)CCC2</t>
    <phoneticPr fontId="1"/>
  </si>
  <si>
    <t>C1(=O)C2=CCCC(=O)N2CC1</t>
    <phoneticPr fontId="1"/>
  </si>
  <si>
    <t>C1(=O)C2=CCCCC(=O)N2CC1</t>
    <phoneticPr fontId="1"/>
  </si>
  <si>
    <t>other enantiomer not observed</t>
    <phoneticPr fontId="1"/>
  </si>
  <si>
    <t>C(=O)(C(C)C)C</t>
    <phoneticPr fontId="1"/>
  </si>
  <si>
    <t>N-tert-butyl-N-trimethylsilylamine–borane</t>
  </si>
  <si>
    <t>https://www.sciencedirect.com/science/article/pii/S0040403903010360?via%3Dihub</t>
    <phoneticPr fontId="1"/>
  </si>
  <si>
    <t>https://www.sciencedirect.com/science/article/pii/S0040402006008027</t>
  </si>
  <si>
    <t>O=C(c2ccccc2CNS(=O)(C3=CC=C(C)C=C3)=O)c1ccccc1</t>
  </si>
  <si>
    <t>2 equiv</t>
    <phoneticPr fontId="1"/>
  </si>
  <si>
    <t>O=C(c2cc(C)ccc2CCNS(=O)(C3=CC=C(C)C=C3)=O)c1ccccc1</t>
    <phoneticPr fontId="1"/>
  </si>
  <si>
    <t>https://www.nature.com/articles/s41467-019-11245-2#MOESM2</t>
  </si>
  <si>
    <t>2equiv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</si>
</sst>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ヒラギノ角ゴ ProN W3"/>
    </font>
    <font>
      <sz val="6"/>
      <name val="Yu Gothic"/>
      <family val="3"/>
      <charset val="128"/>
    </font>
    <font>
      <u/>
      <sz val="10"/>
      <color theme="10"/>
      <name val="ヒラギノ角ゴ ProN W3"/>
      <family val="2"/>
      <charset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222222"/>
      <name val="Times New Roman"/>
      <family val="1"/>
    </font>
    <font>
      <i/>
      <sz val="10"/>
      <color rgb="FF222222"/>
      <name val="Times New Roman"/>
      <family val="1"/>
    </font>
    <font>
      <b/>
      <sz val="10"/>
      <color rgb="FF222222"/>
      <name val="Times New Roman"/>
      <family val="1"/>
    </font>
    <font>
      <b/>
      <i/>
      <sz val="10"/>
      <color rgb="FF222222"/>
      <name val="Times New Roman"/>
      <family val="1"/>
    </font>
    <font>
      <u/>
      <sz val="10"/>
      <color indexed="8"/>
      <name val="Times New Roman"/>
      <family val="1"/>
    </font>
    <font>
      <sz val="13"/>
      <color indexed="8"/>
      <name val="Times New Roman"/>
      <family val="1"/>
    </font>
    <font>
      <u/>
      <sz val="10"/>
      <color theme="10"/>
      <name val="Times New Roman"/>
      <family val="1"/>
    </font>
    <font>
      <sz val="14"/>
      <color indexed="13"/>
      <name val="Times New Roman"/>
      <family val="1"/>
    </font>
    <font>
      <sz val="10"/>
      <color indexed="8"/>
      <name val="ヒラギノ角ゴ ProN W3"/>
      <charset val="128"/>
    </font>
    <font>
      <sz val="10"/>
      <color indexed="13"/>
      <name val="Times New Roman"/>
      <family val="1"/>
    </font>
    <font>
      <sz val="14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2" borderId="8" xfId="0" applyNumberFormat="1" applyFont="1" applyFill="1" applyBorder="1" applyAlignment="1">
      <alignment vertical="top"/>
    </xf>
    <xf numFmtId="0" fontId="3" fillId="0" borderId="8" xfId="0" applyFont="1" applyBorder="1">
      <alignment vertical="top" wrapText="1"/>
    </xf>
    <xf numFmtId="0" fontId="3" fillId="0" borderId="8" xfId="0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0" fontId="3" fillId="0" borderId="8" xfId="0" applyNumberFormat="1" applyFont="1" applyBorder="1" applyAlignment="1">
      <alignment vertical="top"/>
    </xf>
    <xf numFmtId="0" fontId="8" fillId="0" borderId="8" xfId="0" applyFont="1" applyBorder="1">
      <alignment vertical="top" wrapText="1"/>
    </xf>
    <xf numFmtId="0" fontId="3" fillId="0" borderId="0" xfId="0" applyNumberFormat="1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49" fontId="3" fillId="2" borderId="9" xfId="0" applyNumberFormat="1" applyFont="1" applyFill="1" applyBorder="1" applyAlignment="1">
      <alignment vertical="top"/>
    </xf>
    <xf numFmtId="49" fontId="3" fillId="2" borderId="12" xfId="0" applyNumberFormat="1" applyFont="1" applyFill="1" applyBorder="1" applyAlignment="1">
      <alignment vertical="top"/>
    </xf>
    <xf numFmtId="0" fontId="3" fillId="3" borderId="2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13" xfId="0" applyNumberFormat="1" applyFont="1" applyBorder="1" applyAlignment="1">
      <alignment vertical="top"/>
    </xf>
    <xf numFmtId="0" fontId="3" fillId="3" borderId="5" xfId="0" applyNumberFormat="1" applyFont="1" applyFill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49" fontId="3" fillId="0" borderId="14" xfId="0" applyNumberFormat="1" applyFont="1" applyBorder="1" applyAlignment="1">
      <alignment vertical="top"/>
    </xf>
    <xf numFmtId="49" fontId="13" fillId="0" borderId="6" xfId="0" applyNumberFormat="1" applyFont="1" applyBorder="1" applyAlignment="1">
      <alignment horizontal="left" vertical="top" readingOrder="1"/>
    </xf>
    <xf numFmtId="49" fontId="14" fillId="0" borderId="11" xfId="1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 readingOrder="1"/>
    </xf>
    <xf numFmtId="0" fontId="14" fillId="0" borderId="0" xfId="1" applyFont="1">
      <alignment vertical="top" wrapText="1"/>
    </xf>
    <xf numFmtId="49" fontId="3" fillId="0" borderId="6" xfId="0" applyNumberFormat="1" applyFont="1" applyFill="1" applyBorder="1" applyAlignment="1">
      <alignment vertical="top"/>
    </xf>
    <xf numFmtId="49" fontId="2" fillId="0" borderId="11" xfId="1" applyNumberFormat="1" applyBorder="1" applyAlignment="1">
      <alignment vertical="top"/>
    </xf>
    <xf numFmtId="0" fontId="3" fillId="0" borderId="11" xfId="0" applyFont="1" applyBorder="1" applyAlignment="1">
      <alignment vertical="top"/>
    </xf>
    <xf numFmtId="49" fontId="14" fillId="0" borderId="15" xfId="1" applyNumberFormat="1" applyFont="1" applyBorder="1" applyAlignment="1">
      <alignment vertical="top"/>
    </xf>
    <xf numFmtId="0" fontId="14" fillId="0" borderId="8" xfId="1" applyFont="1" applyBorder="1">
      <alignment vertical="top" wrapText="1"/>
    </xf>
    <xf numFmtId="0" fontId="3" fillId="0" borderId="16" xfId="0" applyFont="1" applyFill="1" applyBorder="1" applyAlignment="1">
      <alignment vertical="top"/>
    </xf>
    <xf numFmtId="0" fontId="3" fillId="4" borderId="7" xfId="0" applyNumberFormat="1" applyFont="1" applyFill="1" applyBorder="1" applyAlignment="1">
      <alignment vertical="top"/>
    </xf>
    <xf numFmtId="0" fontId="2" fillId="0" borderId="0" xfId="1" applyFont="1">
      <alignment vertical="top" wrapText="1"/>
    </xf>
    <xf numFmtId="49" fontId="2" fillId="0" borderId="11" xfId="1" applyNumberFormat="1" applyFont="1" applyBorder="1" applyAlignment="1">
      <alignment vertical="top"/>
    </xf>
    <xf numFmtId="0" fontId="16" fillId="0" borderId="0" xfId="0" applyFont="1">
      <alignment vertical="top" wrapText="1"/>
    </xf>
    <xf numFmtId="49" fontId="17" fillId="0" borderId="6" xfId="0" applyNumberFormat="1" applyFont="1" applyBorder="1" applyAlignment="1">
      <alignment vertical="top" readingOrder="1"/>
    </xf>
    <xf numFmtId="0" fontId="18" fillId="0" borderId="0" xfId="0" applyFo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6262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004040399389012F?via%3Dihub" TargetMode="External"/><Relationship Id="rId21" Type="http://schemas.openxmlformats.org/officeDocument/2006/relationships/hyperlink" Target="https://www.sciencedirect.com/science/article/pii/0040403996011227" TargetMode="External"/><Relationship Id="rId42" Type="http://schemas.openxmlformats.org/officeDocument/2006/relationships/hyperlink" Target="https://www.sciencedirect.com/science/article/pii/004040399389012F" TargetMode="External"/><Relationship Id="rId47" Type="http://schemas.openxmlformats.org/officeDocument/2006/relationships/hyperlink" Target="https://pubs.acs.org/doi/abs/10.1021/ja00219a059" TargetMode="External"/><Relationship Id="rId63" Type="http://schemas.openxmlformats.org/officeDocument/2006/relationships/hyperlink" Target="https://www.sciencedirect.com/science/article/pii/S0040403910007288?via%3Dihub" TargetMode="External"/><Relationship Id="rId68" Type="http://schemas.openxmlformats.org/officeDocument/2006/relationships/hyperlink" Target="https://www.sciencedirect.com/science/article/pii/S0957416610008372?ref=pdf_download&amp;fr=RR-2&amp;rr=862915876e767961" TargetMode="External"/><Relationship Id="rId84" Type="http://schemas.openxmlformats.org/officeDocument/2006/relationships/hyperlink" Target="https://chemistry-europe.onlinelibrary.wiley.com/doi/10.1002/ejoc.201900104" TargetMode="External"/><Relationship Id="rId16" Type="http://schemas.openxmlformats.org/officeDocument/2006/relationships/hyperlink" Target="https://www.sciencedirect.com/science/article/pii/0040403991804197" TargetMode="External"/><Relationship Id="rId11" Type="http://schemas.openxmlformats.org/officeDocument/2006/relationships/hyperlink" Target="https://www.sciencedirect.com/science/article/pii/004040399180469M" TargetMode="External"/><Relationship Id="rId32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www.sciencedirect.com/science/article/pii/004040399389012F" TargetMode="External"/><Relationship Id="rId53" Type="http://schemas.openxmlformats.org/officeDocument/2006/relationships/hyperlink" Target="https://www.sciencedirect.com/science/article/pii/S0040402009014215?via%3Dihub" TargetMode="External"/><Relationship Id="rId58" Type="http://schemas.openxmlformats.org/officeDocument/2006/relationships/hyperlink" Target="https://www.sciencedirect.com/science/article/pii/S0040402009014215?via%3Dihub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5" Type="http://schemas.openxmlformats.org/officeDocument/2006/relationships/hyperlink" Target="https://pubs.acs.org/doi/pdf/10.1021/ja00259a075" TargetMode="External"/><Relationship Id="rId19" Type="http://schemas.openxmlformats.org/officeDocument/2006/relationships/hyperlink" Target="https://www.sciencedirect.com/science/article/pii/0040403996011227" TargetMode="External"/><Relationship Id="rId14" Type="http://schemas.openxmlformats.org/officeDocument/2006/relationships/hyperlink" Target="https://www.sciencedirect.com/science/article/pii/0040403988851219" TargetMode="External"/><Relationship Id="rId22" Type="http://schemas.openxmlformats.org/officeDocument/2006/relationships/hyperlink" Target="https://www.sciencedirect.com/science/article/pii/0040403996011227" TargetMode="External"/><Relationship Id="rId27" Type="http://schemas.openxmlformats.org/officeDocument/2006/relationships/hyperlink" Target="https://www.sciencedirect.com/science/article/pii/S0957416697000347" TargetMode="External"/><Relationship Id="rId30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43" Type="http://schemas.openxmlformats.org/officeDocument/2006/relationships/hyperlink" Target="https://www.sciencedirect.com/science/article/pii/004040399389012F" TargetMode="External"/><Relationship Id="rId48" Type="http://schemas.openxmlformats.org/officeDocument/2006/relationships/hyperlink" Target="https://www.sciencedirect.com/science/article/pii/S0040403900706812?via%3Dihub" TargetMode="External"/><Relationship Id="rId56" Type="http://schemas.openxmlformats.org/officeDocument/2006/relationships/hyperlink" Target="https://www.sciencedirect.com/science/article/pii/S0040402009014215?via%3Dihub" TargetMode="External"/><Relationship Id="rId64" Type="http://schemas.openxmlformats.org/officeDocument/2006/relationships/hyperlink" Target="https://www.sciencedirect.com/science/article/pii/S0957416610008372?ref=pdf_download&amp;fr=RR-2&amp;rr=862915876e767961" TargetMode="External"/><Relationship Id="rId69" Type="http://schemas.openxmlformats.org/officeDocument/2006/relationships/hyperlink" Target="https://www.sciencedirect.com/science/article/pii/S0957416610008372?ref=pdf_download&amp;fr=RR-2&amp;rr=862915876e767961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www.sciencedirect.com/science/article/pii/S0040402009014215?via%3Dihub" TargetMode="External"/><Relationship Id="rId72" Type="http://schemas.openxmlformats.org/officeDocument/2006/relationships/hyperlink" Target="https://www.sciencedirect.com/science/article/pii/S0957416610008372?ref=pdf_download&amp;fr=RR-2&amp;rr=862915876e767961" TargetMode="External"/><Relationship Id="rId80" Type="http://schemas.openxmlformats.org/officeDocument/2006/relationships/hyperlink" Target="https://doi.org/10.1016/j.tet.2005.09.073" TargetMode="External"/><Relationship Id="rId85" Type="http://schemas.openxmlformats.org/officeDocument/2006/relationships/hyperlink" Target="https://www.sciencedirect.com/science/article/pii/S0957416697000347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www.sciencedirect.com/science/article/pii/004040399180469M" TargetMode="External"/><Relationship Id="rId17" Type="http://schemas.openxmlformats.org/officeDocument/2006/relationships/hyperlink" Target="https://pubs.acs.org/doi/pdf/10.1021/jo00062a037" TargetMode="External"/><Relationship Id="rId25" Type="http://schemas.openxmlformats.org/officeDocument/2006/relationships/hyperlink" Target="https://pubs.acs.org/doi/pdf/10.1021/jo00062a037" TargetMode="External"/><Relationship Id="rId33" Type="http://schemas.openxmlformats.org/officeDocument/2006/relationships/hyperlink" Target="https://pubs.acs.org/doi/pdf/10.1021/jo951712o" TargetMode="External"/><Relationship Id="rId38" Type="http://schemas.openxmlformats.org/officeDocument/2006/relationships/hyperlink" Target="https://www.sciencedirect.com/science/article/pii/004040399389012F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TargetMode="External"/><Relationship Id="rId59" Type="http://schemas.openxmlformats.org/officeDocument/2006/relationships/hyperlink" Target="https://www.sciencedirect.com/science/article/pii/S0040402009014215?via%3Dihub" TargetMode="External"/><Relationship Id="rId67" Type="http://schemas.openxmlformats.org/officeDocument/2006/relationships/hyperlink" Target="https://www.sciencedirect.com/science/article/pii/S0957416610008372?ref=pdf_download&amp;fr=RR-2&amp;rr=862915876e767961" TargetMode="External"/><Relationship Id="rId20" Type="http://schemas.openxmlformats.org/officeDocument/2006/relationships/hyperlink" Target="https://www.sciencedirect.com/science/article/pii/0040403996011227" TargetMode="External"/><Relationship Id="rId41" Type="http://schemas.openxmlformats.org/officeDocument/2006/relationships/hyperlink" Target="https://www.sciencedirect.com/science/article/pii/004040399389012F" TargetMode="External"/><Relationship Id="rId54" Type="http://schemas.openxmlformats.org/officeDocument/2006/relationships/hyperlink" Target="https://www.sciencedirect.com/science/article/pii/S0040402009014215?via%3Dihub" TargetMode="External"/><Relationship Id="rId62" Type="http://schemas.openxmlformats.org/officeDocument/2006/relationships/hyperlink" Target="https://www.sciencedirect.com/science/article/pii/004040399389012F" TargetMode="External"/><Relationship Id="rId70" Type="http://schemas.openxmlformats.org/officeDocument/2006/relationships/hyperlink" Target="https://www.sciencedirect.com/science/article/pii/S0957416610008372?ref=pdf_download&amp;fr=RR-2&amp;rr=862915876e767961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83" Type="http://schemas.openxmlformats.org/officeDocument/2006/relationships/hyperlink" Target="https://www.sciencedirect.com/science/article/pii/S0040402009014215?via%3Dihub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www.sciencedirect.com/science/article/pii/S0040403900922652" TargetMode="External"/><Relationship Id="rId23" Type="http://schemas.openxmlformats.org/officeDocument/2006/relationships/hyperlink" Target="https://pubs.acs.org/doi/pdf/10.1021/jo00062a037" TargetMode="External"/><Relationship Id="rId28" Type="http://schemas.openxmlformats.org/officeDocument/2006/relationships/hyperlink" Target="https://pubs.acs.org/doi/10.1021/jo951883t" TargetMode="External"/><Relationship Id="rId36" Type="http://schemas.openxmlformats.org/officeDocument/2006/relationships/hyperlink" Target="https://pubs.acs.org/doi/pdf/10.1021/jo00115a042" TargetMode="External"/><Relationship Id="rId49" Type="http://schemas.openxmlformats.org/officeDocument/2006/relationships/hyperlink" Target="https://www.sciencedirect.com/science/article/pii/S0040402009014215?via%3Dihub" TargetMode="External"/><Relationship Id="rId57" Type="http://schemas.openxmlformats.org/officeDocument/2006/relationships/hyperlink" Target="https://www.sciencedirect.com/science/article/pii/S0040402009014215?via%3Dihub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pubs.acs.org/doi/pdf/10.1021/jo951712o" TargetMode="External"/><Relationship Id="rId44" Type="http://schemas.openxmlformats.org/officeDocument/2006/relationships/hyperlink" Target="https://www.sciencedirect.com/science/article/pii/S0040403901937438?via%3Dihub" TargetMode="External"/><Relationship Id="rId52" Type="http://schemas.openxmlformats.org/officeDocument/2006/relationships/hyperlink" Target="https://www.sciencedirect.com/science/article/pii/S0040402009014215?via%3Dihub" TargetMode="External"/><Relationship Id="rId60" Type="http://schemas.openxmlformats.org/officeDocument/2006/relationships/hyperlink" Target="https://www.sciencedirect.com/science/article/pii/004040399389012F" TargetMode="External"/><Relationship Id="rId65" Type="http://schemas.openxmlformats.org/officeDocument/2006/relationships/hyperlink" Target="https://www.sciencedirect.com/science/article/pii/S0957416610008372?ref=pdf_download&amp;fr=RR-2&amp;rr=862915876e767961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9900172X?via%3Dihub" TargetMode="External"/><Relationship Id="rId86" Type="http://schemas.openxmlformats.org/officeDocument/2006/relationships/hyperlink" Target="https://www.sciencedirect.com/science/article/pii/S0040403903010360?via%3Dihub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www.sciencedirect.com/science/article/pii/004040399180469M" TargetMode="External"/><Relationship Id="rId18" Type="http://schemas.openxmlformats.org/officeDocument/2006/relationships/hyperlink" Target="https://pubs.acs.org/doi/pdf/10.1021/jo00062a037" TargetMode="External"/><Relationship Id="rId39" Type="http://schemas.openxmlformats.org/officeDocument/2006/relationships/hyperlink" Target="https://www.sciencedirect.com/science/article/pii/004040399389012F" TargetMode="External"/><Relationship Id="rId34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www.sciencedirect.com/science/article/pii/S0040402009014215?via%3Dihub" TargetMode="External"/><Relationship Id="rId55" Type="http://schemas.openxmlformats.org/officeDocument/2006/relationships/hyperlink" Target="https://www.sciencedirect.com/science/article/pii/S0040402009014215?via%3Dihub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www.sciencedirect.com/science/article/pii/S0957416610008372?ref=pdf_download&amp;fr=RR-2&amp;rr=862915876e767961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pubs.acs.org/doi/pdf/10.1021/jo951712o" TargetMode="External"/><Relationship Id="rId24" Type="http://schemas.openxmlformats.org/officeDocument/2006/relationships/hyperlink" Target="https://www.sciencedirect.com/science/article/pii/004040399389012F?via%3Dihub" TargetMode="External"/><Relationship Id="rId40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pubs.acs.org/doi/abs/10.1021/ja00259a075" TargetMode="External"/><Relationship Id="rId66" Type="http://schemas.openxmlformats.org/officeDocument/2006/relationships/hyperlink" Target="https://www.sciencedirect.com/science/article/pii/S0957416610008372?ref=pdf_download&amp;fr=RR-2&amp;rr=862915876e767961" TargetMode="External"/><Relationship Id="rId61" Type="http://schemas.openxmlformats.org/officeDocument/2006/relationships/hyperlink" Target="https://www.sciencedirect.com/science/article/pii/004040399389012F" TargetMode="External"/><Relationship Id="rId82" Type="http://schemas.openxmlformats.org/officeDocument/2006/relationships/hyperlink" Target="https://pubs.rsc.org/en/content/articlelanding/2002/p2/b111676b/un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4"/>
  <sheetViews>
    <sheetView showGridLines="0" tabSelected="1" topLeftCell="A81" workbookViewId="0">
      <selection activeCell="J103" sqref="J103"/>
    </sheetView>
  </sheetViews>
  <sheetFormatPr baseColWidth="10" defaultColWidth="10" defaultRowHeight="23" customHeight="1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20.19921875" style="1" customWidth="1"/>
    <col min="7" max="8" width="13" style="1" customWidth="1"/>
    <col min="9" max="9" width="69.59765625" style="11" customWidth="1"/>
    <col min="10" max="10" width="71.59765625" style="1" customWidth="1"/>
    <col min="11" max="11" width="10" style="1" customWidth="1"/>
    <col min="12" max="16384" width="10" style="1"/>
  </cols>
  <sheetData>
    <row r="1" spans="1:10" ht="18.5" customHeight="1">
      <c r="A1" s="1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3" t="s">
        <v>6</v>
      </c>
      <c r="I1" s="5" t="s">
        <v>7</v>
      </c>
      <c r="J1" s="14" t="s">
        <v>102</v>
      </c>
    </row>
    <row r="2" spans="1:10" ht="18.5" customHeight="1">
      <c r="A2" s="15">
        <v>0</v>
      </c>
      <c r="B2" s="16" t="s">
        <v>8</v>
      </c>
      <c r="C2" s="17">
        <v>-96.5</v>
      </c>
      <c r="D2" s="17">
        <v>2</v>
      </c>
      <c r="E2" s="18">
        <f t="shared" ref="E2:E53" si="0">50+C2/2</f>
        <v>1.75</v>
      </c>
      <c r="F2" s="18">
        <f t="shared" ref="F2:F53" si="1">273+D2</f>
        <v>275</v>
      </c>
      <c r="G2" s="19" t="s">
        <v>9</v>
      </c>
      <c r="H2" s="20" t="s">
        <v>132</v>
      </c>
      <c r="I2" s="6" t="s">
        <v>105</v>
      </c>
      <c r="J2" s="21" t="s">
        <v>133</v>
      </c>
    </row>
    <row r="3" spans="1:10" ht="18.25" customHeight="1">
      <c r="A3" s="22">
        <v>1</v>
      </c>
      <c r="B3" s="23" t="s">
        <v>10</v>
      </c>
      <c r="C3" s="18">
        <v>-96.7</v>
      </c>
      <c r="D3" s="18">
        <v>-10</v>
      </c>
      <c r="E3" s="18">
        <f t="shared" si="0"/>
        <v>1.6499999999999986</v>
      </c>
      <c r="F3" s="18">
        <f t="shared" si="1"/>
        <v>263</v>
      </c>
      <c r="G3" s="4" t="s">
        <v>9</v>
      </c>
      <c r="H3" s="24" t="s">
        <v>132</v>
      </c>
      <c r="I3" s="7"/>
      <c r="J3" s="25"/>
    </row>
    <row r="4" spans="1:10" ht="18.25" customHeight="1">
      <c r="A4" s="22">
        <v>2</v>
      </c>
      <c r="B4" s="23" t="s">
        <v>11</v>
      </c>
      <c r="C4" s="18">
        <v>95.3</v>
      </c>
      <c r="D4" s="18">
        <v>32</v>
      </c>
      <c r="E4" s="18">
        <f t="shared" si="0"/>
        <v>97.65</v>
      </c>
      <c r="F4" s="18">
        <f t="shared" si="1"/>
        <v>305</v>
      </c>
      <c r="G4" s="4" t="s">
        <v>9</v>
      </c>
      <c r="H4" s="24" t="s">
        <v>132</v>
      </c>
      <c r="I4" s="7"/>
      <c r="J4" s="26"/>
    </row>
    <row r="5" spans="1:10" ht="18.25" customHeight="1">
      <c r="A5" s="15">
        <v>3</v>
      </c>
      <c r="B5" s="23" t="s">
        <v>12</v>
      </c>
      <c r="C5" s="18">
        <v>-97.3</v>
      </c>
      <c r="D5" s="18">
        <v>-10</v>
      </c>
      <c r="E5" s="18">
        <f t="shared" si="0"/>
        <v>1.3500000000000014</v>
      </c>
      <c r="F5" s="18">
        <f t="shared" si="1"/>
        <v>263</v>
      </c>
      <c r="G5" s="4" t="s">
        <v>9</v>
      </c>
      <c r="H5" s="24" t="s">
        <v>132</v>
      </c>
      <c r="I5" s="7"/>
      <c r="J5" s="25"/>
    </row>
    <row r="6" spans="1:10" ht="18.25" customHeight="1">
      <c r="A6" s="22">
        <v>4</v>
      </c>
      <c r="B6" s="23" t="s">
        <v>13</v>
      </c>
      <c r="C6" s="18">
        <v>-86</v>
      </c>
      <c r="D6" s="18">
        <v>-15</v>
      </c>
      <c r="E6" s="18">
        <f t="shared" si="0"/>
        <v>7</v>
      </c>
      <c r="F6" s="18">
        <f t="shared" si="1"/>
        <v>258</v>
      </c>
      <c r="G6" s="4" t="s">
        <v>9</v>
      </c>
      <c r="H6" s="24" t="s">
        <v>132</v>
      </c>
      <c r="I6" s="7"/>
      <c r="J6" s="25"/>
    </row>
    <row r="7" spans="1:10" ht="18.25" customHeight="1">
      <c r="A7" s="22">
        <v>5</v>
      </c>
      <c r="B7" s="23" t="s">
        <v>14</v>
      </c>
      <c r="C7" s="18">
        <v>-84</v>
      </c>
      <c r="D7" s="18">
        <v>-10</v>
      </c>
      <c r="E7" s="18">
        <f t="shared" si="0"/>
        <v>8</v>
      </c>
      <c r="F7" s="18">
        <f t="shared" si="1"/>
        <v>263</v>
      </c>
      <c r="G7" s="4" t="s">
        <v>9</v>
      </c>
      <c r="H7" s="24" t="s">
        <v>132</v>
      </c>
      <c r="I7" s="7"/>
      <c r="J7" s="25"/>
    </row>
    <row r="8" spans="1:10" ht="18.25" customHeight="1">
      <c r="A8" s="15">
        <v>6</v>
      </c>
      <c r="B8" s="23" t="s">
        <v>15</v>
      </c>
      <c r="C8" s="18">
        <v>-91</v>
      </c>
      <c r="D8" s="18">
        <v>23</v>
      </c>
      <c r="E8" s="18">
        <f t="shared" si="0"/>
        <v>4.5</v>
      </c>
      <c r="F8" s="18">
        <f t="shared" si="1"/>
        <v>296</v>
      </c>
      <c r="G8" s="4" t="s">
        <v>9</v>
      </c>
      <c r="H8" s="24" t="s">
        <v>132</v>
      </c>
      <c r="I8" s="7"/>
      <c r="J8" s="25"/>
    </row>
    <row r="9" spans="1:10" ht="18.25" customHeight="1">
      <c r="A9" s="22">
        <v>7</v>
      </c>
      <c r="B9" s="23" t="s">
        <v>16</v>
      </c>
      <c r="C9" s="18">
        <v>-97.6</v>
      </c>
      <c r="D9" s="18">
        <v>23</v>
      </c>
      <c r="E9" s="18">
        <f t="shared" si="0"/>
        <v>1.2000000000000028</v>
      </c>
      <c r="F9" s="18">
        <f t="shared" si="1"/>
        <v>296</v>
      </c>
      <c r="G9" s="4" t="s">
        <v>9</v>
      </c>
      <c r="H9" s="24" t="s">
        <v>132</v>
      </c>
      <c r="I9" s="7"/>
      <c r="J9" s="25"/>
    </row>
    <row r="10" spans="1:10" ht="18.25" customHeight="1">
      <c r="A10" s="22">
        <v>8</v>
      </c>
      <c r="B10" s="23" t="s">
        <v>17</v>
      </c>
      <c r="C10" s="18">
        <v>-94</v>
      </c>
      <c r="D10" s="18">
        <v>0</v>
      </c>
      <c r="E10" s="18">
        <f t="shared" si="0"/>
        <v>3</v>
      </c>
      <c r="F10" s="18">
        <f t="shared" si="1"/>
        <v>273</v>
      </c>
      <c r="G10" s="4" t="s">
        <v>9</v>
      </c>
      <c r="H10" s="24" t="s">
        <v>132</v>
      </c>
      <c r="I10" s="7"/>
      <c r="J10" s="25"/>
    </row>
    <row r="11" spans="1:10" ht="18.25" customHeight="1">
      <c r="A11" s="15">
        <v>9</v>
      </c>
      <c r="B11" s="23" t="s">
        <v>18</v>
      </c>
      <c r="C11" s="18">
        <v>-96.7</v>
      </c>
      <c r="D11" s="18">
        <v>0</v>
      </c>
      <c r="E11" s="18">
        <f t="shared" si="0"/>
        <v>1.6499999999999986</v>
      </c>
      <c r="F11" s="18">
        <f t="shared" si="1"/>
        <v>273</v>
      </c>
      <c r="G11" s="4" t="s">
        <v>9</v>
      </c>
      <c r="H11" s="24" t="s">
        <v>132</v>
      </c>
      <c r="I11" s="7"/>
      <c r="J11" s="25"/>
    </row>
    <row r="12" spans="1:10" ht="18.25" customHeight="1">
      <c r="A12" s="22">
        <v>10</v>
      </c>
      <c r="B12" s="23" t="s">
        <v>19</v>
      </c>
      <c r="C12" s="18">
        <v>-96</v>
      </c>
      <c r="D12" s="18">
        <v>23</v>
      </c>
      <c r="E12" s="18">
        <f t="shared" si="0"/>
        <v>2</v>
      </c>
      <c r="F12" s="18">
        <f t="shared" si="1"/>
        <v>296</v>
      </c>
      <c r="G12" s="4" t="s">
        <v>9</v>
      </c>
      <c r="H12" s="24" t="s">
        <v>134</v>
      </c>
      <c r="I12" s="6" t="s">
        <v>112</v>
      </c>
      <c r="J12" s="25"/>
    </row>
    <row r="13" spans="1:10" ht="18.25" customHeight="1">
      <c r="A13" s="22">
        <v>11</v>
      </c>
      <c r="B13" s="23" t="s">
        <v>20</v>
      </c>
      <c r="C13" s="18">
        <v>-97</v>
      </c>
      <c r="D13" s="18">
        <v>23</v>
      </c>
      <c r="E13" s="18">
        <f t="shared" si="0"/>
        <v>1.5</v>
      </c>
      <c r="F13" s="18">
        <f t="shared" si="1"/>
        <v>296</v>
      </c>
      <c r="G13" s="4" t="s">
        <v>9</v>
      </c>
      <c r="H13" s="24" t="s">
        <v>134</v>
      </c>
      <c r="I13" s="7"/>
      <c r="J13" s="25"/>
    </row>
    <row r="14" spans="1:10" ht="18.25" customHeight="1">
      <c r="A14" s="15">
        <v>12</v>
      </c>
      <c r="B14" s="23" t="s">
        <v>21</v>
      </c>
      <c r="C14" s="18">
        <v>-96</v>
      </c>
      <c r="D14" s="18">
        <v>23</v>
      </c>
      <c r="E14" s="18">
        <f t="shared" si="0"/>
        <v>2</v>
      </c>
      <c r="F14" s="18">
        <f t="shared" si="1"/>
        <v>296</v>
      </c>
      <c r="G14" s="4" t="s">
        <v>9</v>
      </c>
      <c r="H14" s="24" t="s">
        <v>134</v>
      </c>
      <c r="I14" s="7"/>
      <c r="J14" s="25"/>
    </row>
    <row r="15" spans="1:10" ht="18.25" customHeight="1">
      <c r="A15" s="22">
        <v>13</v>
      </c>
      <c r="B15" s="23" t="s">
        <v>22</v>
      </c>
      <c r="C15" s="18">
        <v>-93</v>
      </c>
      <c r="D15" s="18">
        <v>10</v>
      </c>
      <c r="E15" s="18">
        <f t="shared" si="0"/>
        <v>3.5</v>
      </c>
      <c r="F15" s="18">
        <f t="shared" si="1"/>
        <v>283</v>
      </c>
      <c r="G15" s="4" t="s">
        <v>9</v>
      </c>
      <c r="H15" s="24" t="s">
        <v>135</v>
      </c>
      <c r="I15" s="6" t="s">
        <v>113</v>
      </c>
      <c r="J15" s="25"/>
    </row>
    <row r="16" spans="1:10" ht="18.25" customHeight="1">
      <c r="A16" s="22">
        <v>14</v>
      </c>
      <c r="B16" s="23" t="s">
        <v>23</v>
      </c>
      <c r="C16" s="18">
        <v>-90</v>
      </c>
      <c r="D16" s="18">
        <v>23</v>
      </c>
      <c r="E16" s="18">
        <f t="shared" si="0"/>
        <v>5</v>
      </c>
      <c r="F16" s="18">
        <f t="shared" si="1"/>
        <v>296</v>
      </c>
      <c r="G16" s="4" t="s">
        <v>9</v>
      </c>
      <c r="H16" s="24" t="s">
        <v>136</v>
      </c>
      <c r="I16" s="6" t="s">
        <v>114</v>
      </c>
      <c r="J16" s="25"/>
    </row>
    <row r="17" spans="1:10" ht="18.25" customHeight="1">
      <c r="A17" s="15">
        <v>15</v>
      </c>
      <c r="B17" s="23" t="s">
        <v>24</v>
      </c>
      <c r="C17" s="18">
        <v>-97</v>
      </c>
      <c r="D17" s="18">
        <v>23</v>
      </c>
      <c r="E17" s="18">
        <f t="shared" si="0"/>
        <v>1.5</v>
      </c>
      <c r="F17" s="18">
        <f t="shared" si="1"/>
        <v>296</v>
      </c>
      <c r="G17" s="4" t="s">
        <v>9</v>
      </c>
      <c r="H17" s="24" t="s">
        <v>137</v>
      </c>
      <c r="I17" s="6" t="s">
        <v>115</v>
      </c>
      <c r="J17" s="25"/>
    </row>
    <row r="18" spans="1:10" ht="18.25" customHeight="1">
      <c r="A18" s="22">
        <v>16</v>
      </c>
      <c r="B18" s="23" t="s">
        <v>25</v>
      </c>
      <c r="C18" s="18">
        <v>-70</v>
      </c>
      <c r="D18" s="18">
        <v>23</v>
      </c>
      <c r="E18" s="18">
        <f t="shared" si="0"/>
        <v>15</v>
      </c>
      <c r="F18" s="18">
        <f t="shared" si="1"/>
        <v>296</v>
      </c>
      <c r="G18" s="4" t="s">
        <v>9</v>
      </c>
      <c r="H18" s="24" t="s">
        <v>104</v>
      </c>
      <c r="I18" s="6" t="s">
        <v>116</v>
      </c>
      <c r="J18" s="25"/>
    </row>
    <row r="19" spans="1:10" ht="18.25" customHeight="1">
      <c r="A19" s="22">
        <v>17</v>
      </c>
      <c r="B19" s="23" t="s">
        <v>26</v>
      </c>
      <c r="C19" s="18">
        <v>-97</v>
      </c>
      <c r="D19" s="18">
        <v>-20</v>
      </c>
      <c r="E19" s="18">
        <f t="shared" si="0"/>
        <v>1.5</v>
      </c>
      <c r="F19" s="18">
        <f t="shared" si="1"/>
        <v>253</v>
      </c>
      <c r="G19" s="4" t="s">
        <v>27</v>
      </c>
      <c r="H19" s="24" t="s">
        <v>138</v>
      </c>
      <c r="I19" s="6" t="s">
        <v>117</v>
      </c>
      <c r="J19" s="26" t="s">
        <v>28</v>
      </c>
    </row>
    <row r="20" spans="1:10" ht="18.25" customHeight="1">
      <c r="A20" s="15">
        <v>18</v>
      </c>
      <c r="B20" s="23" t="s">
        <v>29</v>
      </c>
      <c r="C20" s="18">
        <v>-99</v>
      </c>
      <c r="D20" s="18">
        <v>-20</v>
      </c>
      <c r="E20" s="18">
        <f t="shared" si="0"/>
        <v>0.5</v>
      </c>
      <c r="F20" s="18">
        <f t="shared" si="1"/>
        <v>253</v>
      </c>
      <c r="G20" s="4" t="s">
        <v>27</v>
      </c>
      <c r="H20" s="24" t="s">
        <v>138</v>
      </c>
      <c r="I20" s="7"/>
      <c r="J20" s="26" t="s">
        <v>28</v>
      </c>
    </row>
    <row r="21" spans="1:10" ht="18.25" customHeight="1">
      <c r="A21" s="22">
        <v>19</v>
      </c>
      <c r="B21" s="23" t="s">
        <v>30</v>
      </c>
      <c r="C21" s="18">
        <v>-97</v>
      </c>
      <c r="D21" s="18">
        <v>23</v>
      </c>
      <c r="E21" s="18">
        <f t="shared" si="0"/>
        <v>1.5</v>
      </c>
      <c r="F21" s="18">
        <f t="shared" si="1"/>
        <v>296</v>
      </c>
      <c r="G21" s="4" t="s">
        <v>27</v>
      </c>
      <c r="H21" s="24" t="s">
        <v>139</v>
      </c>
      <c r="I21" s="6" t="s">
        <v>118</v>
      </c>
      <c r="J21" s="26" t="s">
        <v>28</v>
      </c>
    </row>
    <row r="22" spans="1:10" ht="18.25" customHeight="1">
      <c r="A22" s="22">
        <v>20</v>
      </c>
      <c r="B22" s="23" t="s">
        <v>31</v>
      </c>
      <c r="C22" s="18">
        <v>-94</v>
      </c>
      <c r="D22" s="18">
        <v>23</v>
      </c>
      <c r="E22" s="18">
        <f t="shared" si="0"/>
        <v>3</v>
      </c>
      <c r="F22" s="18">
        <f t="shared" si="1"/>
        <v>296</v>
      </c>
      <c r="G22" s="4" t="s">
        <v>27</v>
      </c>
      <c r="H22" s="24" t="s">
        <v>139</v>
      </c>
      <c r="I22" s="7"/>
      <c r="J22" s="26" t="s">
        <v>28</v>
      </c>
    </row>
    <row r="23" spans="1:10" ht="18.25" customHeight="1">
      <c r="A23" s="15">
        <v>21</v>
      </c>
      <c r="B23" s="23" t="s">
        <v>32</v>
      </c>
      <c r="C23" s="18">
        <v>-95</v>
      </c>
      <c r="D23" s="18">
        <v>23</v>
      </c>
      <c r="E23" s="18">
        <f t="shared" si="0"/>
        <v>2.5</v>
      </c>
      <c r="F23" s="18">
        <f t="shared" si="1"/>
        <v>296</v>
      </c>
      <c r="G23" s="4" t="s">
        <v>27</v>
      </c>
      <c r="H23" s="24" t="s">
        <v>139</v>
      </c>
      <c r="I23" s="7"/>
      <c r="J23" s="26" t="s">
        <v>33</v>
      </c>
    </row>
    <row r="24" spans="1:10" ht="18.25" customHeight="1">
      <c r="A24" s="22">
        <v>22</v>
      </c>
      <c r="B24" s="23" t="s">
        <v>34</v>
      </c>
      <c r="C24" s="18">
        <v>-95</v>
      </c>
      <c r="D24" s="18">
        <v>23</v>
      </c>
      <c r="E24" s="18">
        <f t="shared" si="0"/>
        <v>2.5</v>
      </c>
      <c r="F24" s="18">
        <f t="shared" si="1"/>
        <v>296</v>
      </c>
      <c r="G24" s="4" t="s">
        <v>27</v>
      </c>
      <c r="H24" s="24" t="s">
        <v>139</v>
      </c>
      <c r="I24" s="7"/>
      <c r="J24" s="26" t="s">
        <v>33</v>
      </c>
    </row>
    <row r="25" spans="1:10" ht="18.25" customHeight="1">
      <c r="A25" s="22">
        <v>23</v>
      </c>
      <c r="B25" s="23" t="s">
        <v>35</v>
      </c>
      <c r="C25" s="18">
        <v>-99.2</v>
      </c>
      <c r="D25" s="18">
        <v>-20</v>
      </c>
      <c r="E25" s="18">
        <f t="shared" si="0"/>
        <v>0.39999999999999858</v>
      </c>
      <c r="F25" s="18">
        <f t="shared" si="1"/>
        <v>253</v>
      </c>
      <c r="G25" s="4" t="s">
        <v>27</v>
      </c>
      <c r="H25" s="24" t="s">
        <v>138</v>
      </c>
      <c r="I25" s="6" t="s">
        <v>117</v>
      </c>
      <c r="J25" s="26" t="s">
        <v>28</v>
      </c>
    </row>
    <row r="26" spans="1:10" ht="18.25" customHeight="1">
      <c r="A26" s="15">
        <v>24</v>
      </c>
      <c r="B26" s="23" t="s">
        <v>36</v>
      </c>
      <c r="C26" s="18">
        <v>-94</v>
      </c>
      <c r="D26" s="18">
        <v>22.5</v>
      </c>
      <c r="E26" s="18">
        <f t="shared" si="0"/>
        <v>3</v>
      </c>
      <c r="F26" s="18">
        <f t="shared" si="1"/>
        <v>295.5</v>
      </c>
      <c r="G26" s="4" t="s">
        <v>27</v>
      </c>
      <c r="H26" s="24" t="s">
        <v>140</v>
      </c>
      <c r="I26" s="6" t="s">
        <v>119</v>
      </c>
      <c r="J26" s="26" t="s">
        <v>37</v>
      </c>
    </row>
    <row r="27" spans="1:10" ht="18.25" customHeight="1">
      <c r="A27" s="22">
        <v>25</v>
      </c>
      <c r="B27" s="23" t="s">
        <v>38</v>
      </c>
      <c r="C27" s="18">
        <v>-98</v>
      </c>
      <c r="D27" s="18">
        <v>-20</v>
      </c>
      <c r="E27" s="18">
        <f t="shared" si="0"/>
        <v>1</v>
      </c>
      <c r="F27" s="18">
        <f t="shared" si="1"/>
        <v>253</v>
      </c>
      <c r="G27" s="4" t="s">
        <v>27</v>
      </c>
      <c r="H27" s="24" t="s">
        <v>138</v>
      </c>
      <c r="I27" s="6" t="s">
        <v>117</v>
      </c>
      <c r="J27" s="26" t="s">
        <v>28</v>
      </c>
    </row>
    <row r="28" spans="1:10" ht="18.25" customHeight="1">
      <c r="A28" s="22">
        <v>26</v>
      </c>
      <c r="B28" s="23" t="s">
        <v>39</v>
      </c>
      <c r="C28" s="18">
        <v>-94</v>
      </c>
      <c r="D28" s="18">
        <v>22.5</v>
      </c>
      <c r="E28" s="18">
        <f t="shared" si="0"/>
        <v>3</v>
      </c>
      <c r="F28" s="18">
        <f t="shared" si="1"/>
        <v>295.5</v>
      </c>
      <c r="G28" s="4" t="s">
        <v>27</v>
      </c>
      <c r="H28" s="24" t="s">
        <v>140</v>
      </c>
      <c r="I28" s="6" t="s">
        <v>119</v>
      </c>
      <c r="J28" s="26" t="s">
        <v>37</v>
      </c>
    </row>
    <row r="29" spans="1:10" ht="18.25" customHeight="1">
      <c r="A29" s="15">
        <v>27</v>
      </c>
      <c r="B29" s="23" t="s">
        <v>40</v>
      </c>
      <c r="C29" s="18">
        <v>-96</v>
      </c>
      <c r="D29" s="18">
        <v>-20</v>
      </c>
      <c r="E29" s="18">
        <f t="shared" si="0"/>
        <v>2</v>
      </c>
      <c r="F29" s="18">
        <f t="shared" si="1"/>
        <v>253</v>
      </c>
      <c r="G29" s="4" t="s">
        <v>27</v>
      </c>
      <c r="H29" s="24" t="s">
        <v>141</v>
      </c>
      <c r="I29" s="6" t="s">
        <v>120</v>
      </c>
      <c r="J29" s="26" t="s">
        <v>28</v>
      </c>
    </row>
    <row r="30" spans="1:10" ht="18.25" customHeight="1">
      <c r="A30" s="22">
        <v>28</v>
      </c>
      <c r="B30" s="23" t="s">
        <v>41</v>
      </c>
      <c r="C30" s="18">
        <v>-94.5</v>
      </c>
      <c r="D30" s="18">
        <v>-30</v>
      </c>
      <c r="E30" s="18">
        <f t="shared" si="0"/>
        <v>2.75</v>
      </c>
      <c r="F30" s="18">
        <f t="shared" si="1"/>
        <v>243</v>
      </c>
      <c r="G30" s="4" t="s">
        <v>27</v>
      </c>
      <c r="H30" s="24" t="s">
        <v>142</v>
      </c>
      <c r="I30" s="8" t="s">
        <v>106</v>
      </c>
      <c r="J30" s="26" t="s">
        <v>37</v>
      </c>
    </row>
    <row r="31" spans="1:10" ht="18.25" customHeight="1">
      <c r="A31" s="22">
        <v>29</v>
      </c>
      <c r="B31" s="23" t="s">
        <v>42</v>
      </c>
      <c r="C31" s="18">
        <v>71</v>
      </c>
      <c r="D31" s="18">
        <v>-30</v>
      </c>
      <c r="E31" s="18">
        <f t="shared" si="0"/>
        <v>85.5</v>
      </c>
      <c r="F31" s="18">
        <f t="shared" si="1"/>
        <v>243</v>
      </c>
      <c r="G31" s="4" t="s">
        <v>27</v>
      </c>
      <c r="H31" s="24" t="s">
        <v>143</v>
      </c>
      <c r="I31" s="6" t="s">
        <v>121</v>
      </c>
      <c r="J31" s="26" t="s">
        <v>43</v>
      </c>
    </row>
    <row r="32" spans="1:10" ht="18.25" customHeight="1">
      <c r="A32" s="15">
        <v>30</v>
      </c>
      <c r="B32" s="23" t="s">
        <v>44</v>
      </c>
      <c r="C32" s="18">
        <v>88</v>
      </c>
      <c r="D32" s="18">
        <v>-30</v>
      </c>
      <c r="E32" s="18">
        <f t="shared" si="0"/>
        <v>94</v>
      </c>
      <c r="F32" s="18">
        <f t="shared" si="1"/>
        <v>243</v>
      </c>
      <c r="G32" s="4" t="s">
        <v>27</v>
      </c>
      <c r="H32" s="24" t="s">
        <v>143</v>
      </c>
      <c r="I32" s="7"/>
      <c r="J32" s="26" t="s">
        <v>43</v>
      </c>
    </row>
    <row r="33" spans="1:10" ht="18.25" customHeight="1">
      <c r="A33" s="22">
        <v>31</v>
      </c>
      <c r="B33" s="23" t="s">
        <v>45</v>
      </c>
      <c r="C33" s="18">
        <v>88</v>
      </c>
      <c r="D33" s="18">
        <v>-30</v>
      </c>
      <c r="E33" s="18">
        <f t="shared" si="0"/>
        <v>94</v>
      </c>
      <c r="F33" s="18">
        <f t="shared" si="1"/>
        <v>243</v>
      </c>
      <c r="G33" s="4" t="s">
        <v>27</v>
      </c>
      <c r="H33" s="24" t="s">
        <v>143</v>
      </c>
      <c r="I33" s="7"/>
      <c r="J33" s="26" t="s">
        <v>43</v>
      </c>
    </row>
    <row r="34" spans="1:10" ht="18.25" customHeight="1">
      <c r="A34" s="22">
        <v>32</v>
      </c>
      <c r="B34" s="23" t="s">
        <v>46</v>
      </c>
      <c r="C34" s="18">
        <v>94</v>
      </c>
      <c r="D34" s="18">
        <v>-30</v>
      </c>
      <c r="E34" s="18">
        <f t="shared" si="0"/>
        <v>97</v>
      </c>
      <c r="F34" s="18">
        <f t="shared" si="1"/>
        <v>243</v>
      </c>
      <c r="G34" s="4" t="s">
        <v>27</v>
      </c>
      <c r="H34" s="24" t="s">
        <v>143</v>
      </c>
      <c r="I34" s="7"/>
      <c r="J34" s="26" t="s">
        <v>43</v>
      </c>
    </row>
    <row r="35" spans="1:10" ht="18.25" customHeight="1">
      <c r="A35" s="15">
        <v>33</v>
      </c>
      <c r="B35" s="23" t="s">
        <v>47</v>
      </c>
      <c r="C35" s="18">
        <v>96</v>
      </c>
      <c r="D35" s="18">
        <v>-30</v>
      </c>
      <c r="E35" s="18">
        <f t="shared" si="0"/>
        <v>98</v>
      </c>
      <c r="F35" s="18">
        <f t="shared" si="1"/>
        <v>243</v>
      </c>
      <c r="G35" s="4" t="s">
        <v>27</v>
      </c>
      <c r="H35" s="24" t="s">
        <v>143</v>
      </c>
      <c r="I35" s="7"/>
      <c r="J35" s="26" t="s">
        <v>43</v>
      </c>
    </row>
    <row r="36" spans="1:10" ht="18.25" customHeight="1">
      <c r="A36" s="22">
        <v>34</v>
      </c>
      <c r="B36" s="23" t="s">
        <v>48</v>
      </c>
      <c r="C36" s="18">
        <v>95</v>
      </c>
      <c r="D36" s="18">
        <v>-30</v>
      </c>
      <c r="E36" s="18">
        <f t="shared" si="0"/>
        <v>97.5</v>
      </c>
      <c r="F36" s="18">
        <f t="shared" si="1"/>
        <v>243</v>
      </c>
      <c r="G36" s="4" t="s">
        <v>27</v>
      </c>
      <c r="H36" s="24" t="s">
        <v>143</v>
      </c>
      <c r="I36" s="7"/>
      <c r="J36" s="26" t="s">
        <v>43</v>
      </c>
    </row>
    <row r="37" spans="1:10" ht="18.25" customHeight="1">
      <c r="A37" s="22">
        <v>35</v>
      </c>
      <c r="B37" s="23" t="s">
        <v>49</v>
      </c>
      <c r="C37" s="18">
        <v>98</v>
      </c>
      <c r="D37" s="18">
        <v>30</v>
      </c>
      <c r="E37" s="18">
        <f t="shared" si="0"/>
        <v>99</v>
      </c>
      <c r="F37" s="18">
        <f t="shared" si="1"/>
        <v>303</v>
      </c>
      <c r="G37" s="4" t="s">
        <v>27</v>
      </c>
      <c r="H37" s="24" t="s">
        <v>143</v>
      </c>
      <c r="I37" s="7"/>
      <c r="J37" s="26" t="s">
        <v>43</v>
      </c>
    </row>
    <row r="38" spans="1:10" ht="18.25" customHeight="1">
      <c r="A38" s="15">
        <v>36</v>
      </c>
      <c r="B38" s="23" t="s">
        <v>50</v>
      </c>
      <c r="C38" s="18">
        <v>-92</v>
      </c>
      <c r="D38" s="18">
        <v>40</v>
      </c>
      <c r="E38" s="18">
        <f t="shared" si="0"/>
        <v>4</v>
      </c>
      <c r="F38" s="18">
        <f t="shared" si="1"/>
        <v>313</v>
      </c>
      <c r="G38" s="4" t="s">
        <v>27</v>
      </c>
      <c r="H38" s="24" t="s">
        <v>144</v>
      </c>
      <c r="I38" s="6" t="s">
        <v>122</v>
      </c>
      <c r="J38" s="25"/>
    </row>
    <row r="39" spans="1:10" ht="18.25" customHeight="1">
      <c r="A39" s="22">
        <v>37</v>
      </c>
      <c r="B39" s="23" t="s">
        <v>51</v>
      </c>
      <c r="C39" s="18">
        <v>-40</v>
      </c>
      <c r="D39" s="18">
        <v>22.5</v>
      </c>
      <c r="E39" s="18">
        <f t="shared" si="0"/>
        <v>30</v>
      </c>
      <c r="F39" s="18">
        <f t="shared" si="1"/>
        <v>295.5</v>
      </c>
      <c r="G39" s="4" t="s">
        <v>27</v>
      </c>
      <c r="H39" s="24" t="s">
        <v>145</v>
      </c>
      <c r="I39" s="6" t="s">
        <v>119</v>
      </c>
      <c r="J39" s="26"/>
    </row>
    <row r="40" spans="1:10" ht="18.25" customHeight="1">
      <c r="A40" s="22">
        <v>38</v>
      </c>
      <c r="B40" s="23" t="s">
        <v>52</v>
      </c>
      <c r="C40" s="18">
        <v>-90</v>
      </c>
      <c r="D40" s="18">
        <v>22.5</v>
      </c>
      <c r="E40" s="18">
        <f t="shared" si="0"/>
        <v>5</v>
      </c>
      <c r="F40" s="18">
        <f t="shared" si="1"/>
        <v>295.5</v>
      </c>
      <c r="G40" s="4" t="s">
        <v>27</v>
      </c>
      <c r="H40" s="24" t="s">
        <v>145</v>
      </c>
      <c r="I40" s="7"/>
      <c r="J40" s="26"/>
    </row>
    <row r="41" spans="1:10" ht="18.25" customHeight="1">
      <c r="A41" s="15">
        <v>39</v>
      </c>
      <c r="B41" s="23" t="s">
        <v>53</v>
      </c>
      <c r="C41" s="18">
        <v>-96</v>
      </c>
      <c r="D41" s="18">
        <v>22.5</v>
      </c>
      <c r="E41" s="18">
        <f t="shared" si="0"/>
        <v>2</v>
      </c>
      <c r="F41" s="18">
        <f t="shared" si="1"/>
        <v>295.5</v>
      </c>
      <c r="G41" s="4" t="s">
        <v>27</v>
      </c>
      <c r="H41" s="24" t="s">
        <v>145</v>
      </c>
      <c r="I41" s="7"/>
      <c r="J41" s="26"/>
    </row>
    <row r="42" spans="1:10" ht="18.25" customHeight="1">
      <c r="A42" s="22">
        <v>40</v>
      </c>
      <c r="B42" s="23" t="s">
        <v>54</v>
      </c>
      <c r="C42" s="18">
        <v>-92</v>
      </c>
      <c r="D42" s="18">
        <v>22.5</v>
      </c>
      <c r="E42" s="18">
        <f t="shared" si="0"/>
        <v>4</v>
      </c>
      <c r="F42" s="18">
        <f t="shared" si="1"/>
        <v>295.5</v>
      </c>
      <c r="G42" s="4" t="s">
        <v>27</v>
      </c>
      <c r="H42" s="24" t="s">
        <v>145</v>
      </c>
      <c r="I42" s="7"/>
      <c r="J42" s="26"/>
    </row>
    <row r="43" spans="1:10" ht="18.25" customHeight="1">
      <c r="A43" s="22">
        <v>41</v>
      </c>
      <c r="B43" s="23" t="s">
        <v>55</v>
      </c>
      <c r="C43" s="18">
        <v>-90</v>
      </c>
      <c r="D43" s="18">
        <v>22.5</v>
      </c>
      <c r="E43" s="18">
        <f t="shared" si="0"/>
        <v>5</v>
      </c>
      <c r="F43" s="18">
        <f t="shared" si="1"/>
        <v>295.5</v>
      </c>
      <c r="G43" s="4" t="s">
        <v>27</v>
      </c>
      <c r="H43" s="24" t="s">
        <v>145</v>
      </c>
      <c r="I43" s="7"/>
      <c r="J43" s="25"/>
    </row>
    <row r="44" spans="1:10" ht="18.25" customHeight="1">
      <c r="A44" s="15">
        <v>42</v>
      </c>
      <c r="B44" s="23" t="s">
        <v>56</v>
      </c>
      <c r="C44" s="18">
        <v>-74</v>
      </c>
      <c r="D44" s="18">
        <v>22.5</v>
      </c>
      <c r="E44" s="18">
        <f t="shared" si="0"/>
        <v>13</v>
      </c>
      <c r="F44" s="18">
        <f t="shared" si="1"/>
        <v>295.5</v>
      </c>
      <c r="G44" s="4" t="s">
        <v>27</v>
      </c>
      <c r="H44" s="24" t="s">
        <v>145</v>
      </c>
      <c r="I44" s="7"/>
      <c r="J44" s="25"/>
    </row>
    <row r="45" spans="1:10" ht="18.25" customHeight="1">
      <c r="A45" s="22">
        <v>43</v>
      </c>
      <c r="B45" s="23" t="s">
        <v>57</v>
      </c>
      <c r="C45" s="18">
        <v>-66</v>
      </c>
      <c r="D45" s="18">
        <v>22.5</v>
      </c>
      <c r="E45" s="18">
        <f t="shared" si="0"/>
        <v>17</v>
      </c>
      <c r="F45" s="18">
        <f t="shared" si="1"/>
        <v>295.5</v>
      </c>
      <c r="G45" s="4" t="s">
        <v>27</v>
      </c>
      <c r="H45" s="24" t="s">
        <v>145</v>
      </c>
      <c r="I45" s="7"/>
      <c r="J45" s="25"/>
    </row>
    <row r="46" spans="1:10" ht="18.25" customHeight="1">
      <c r="A46" s="22">
        <v>44</v>
      </c>
      <c r="B46" s="23" t="s">
        <v>58</v>
      </c>
      <c r="C46" s="18">
        <v>-94</v>
      </c>
      <c r="D46" s="18">
        <v>0</v>
      </c>
      <c r="E46" s="18">
        <f t="shared" si="0"/>
        <v>3</v>
      </c>
      <c r="F46" s="18">
        <f t="shared" si="1"/>
        <v>273</v>
      </c>
      <c r="G46" s="4" t="s">
        <v>9</v>
      </c>
      <c r="H46" s="24" t="s">
        <v>146</v>
      </c>
      <c r="I46" s="6" t="s">
        <v>123</v>
      </c>
      <c r="J46" s="25"/>
    </row>
    <row r="47" spans="1:10" ht="18.25" customHeight="1">
      <c r="A47" s="15">
        <v>45</v>
      </c>
      <c r="B47" s="23" t="s">
        <v>59</v>
      </c>
      <c r="C47" s="18">
        <v>-95</v>
      </c>
      <c r="D47" s="18">
        <v>0</v>
      </c>
      <c r="E47" s="18">
        <f t="shared" si="0"/>
        <v>2.5</v>
      </c>
      <c r="F47" s="18">
        <f t="shared" si="1"/>
        <v>273</v>
      </c>
      <c r="G47" s="4" t="s">
        <v>9</v>
      </c>
      <c r="H47" s="24" t="s">
        <v>147</v>
      </c>
      <c r="I47" s="6" t="s">
        <v>105</v>
      </c>
      <c r="J47" s="25"/>
    </row>
    <row r="48" spans="1:10" ht="18.25" customHeight="1">
      <c r="A48" s="22">
        <v>46</v>
      </c>
      <c r="B48" s="23" t="s">
        <v>60</v>
      </c>
      <c r="C48" s="18">
        <v>-88</v>
      </c>
      <c r="D48" s="18">
        <v>-20</v>
      </c>
      <c r="E48" s="18">
        <f t="shared" si="0"/>
        <v>6</v>
      </c>
      <c r="F48" s="18">
        <f t="shared" si="1"/>
        <v>253</v>
      </c>
      <c r="G48" s="4" t="s">
        <v>27</v>
      </c>
      <c r="H48" s="24" t="s">
        <v>148</v>
      </c>
      <c r="I48" s="6" t="s">
        <v>124</v>
      </c>
      <c r="J48" s="25"/>
    </row>
    <row r="49" spans="1:10" ht="18.25" customHeight="1">
      <c r="A49" s="22">
        <v>47</v>
      </c>
      <c r="B49" s="23" t="s">
        <v>61</v>
      </c>
      <c r="C49" s="18">
        <v>-90</v>
      </c>
      <c r="D49" s="18">
        <v>35</v>
      </c>
      <c r="E49" s="18">
        <f t="shared" si="0"/>
        <v>5</v>
      </c>
      <c r="F49" s="18">
        <f t="shared" si="1"/>
        <v>308</v>
      </c>
      <c r="G49" s="4" t="s">
        <v>9</v>
      </c>
      <c r="H49" s="24" t="s">
        <v>149</v>
      </c>
      <c r="I49" s="6" t="s">
        <v>125</v>
      </c>
      <c r="J49" s="25"/>
    </row>
    <row r="50" spans="1:10" ht="18.25" customHeight="1">
      <c r="A50" s="15">
        <v>48</v>
      </c>
      <c r="B50" s="23" t="s">
        <v>62</v>
      </c>
      <c r="C50" s="18">
        <v>-93</v>
      </c>
      <c r="D50" s="18">
        <v>35</v>
      </c>
      <c r="E50" s="18">
        <f t="shared" si="0"/>
        <v>3.5</v>
      </c>
      <c r="F50" s="18">
        <f t="shared" si="1"/>
        <v>308</v>
      </c>
      <c r="G50" s="4" t="s">
        <v>9</v>
      </c>
      <c r="H50" s="24" t="s">
        <v>150</v>
      </c>
      <c r="I50" s="6" t="s">
        <v>126</v>
      </c>
      <c r="J50" s="25"/>
    </row>
    <row r="51" spans="1:10" ht="18.25" customHeight="1">
      <c r="A51" s="22">
        <v>49</v>
      </c>
      <c r="B51" s="23" t="s">
        <v>64</v>
      </c>
      <c r="C51" s="18">
        <v>98</v>
      </c>
      <c r="D51" s="18">
        <v>20</v>
      </c>
      <c r="E51" s="18">
        <f t="shared" si="0"/>
        <v>99</v>
      </c>
      <c r="F51" s="18">
        <f t="shared" si="1"/>
        <v>293</v>
      </c>
      <c r="G51" s="4" t="s">
        <v>27</v>
      </c>
      <c r="H51" s="24" t="s">
        <v>155</v>
      </c>
      <c r="I51" s="6" t="s">
        <v>127</v>
      </c>
      <c r="J51" s="25"/>
    </row>
    <row r="52" spans="1:10" ht="18.25" customHeight="1">
      <c r="A52" s="22">
        <v>50</v>
      </c>
      <c r="B52" s="23" t="s">
        <v>65</v>
      </c>
      <c r="C52" s="18">
        <v>-94</v>
      </c>
      <c r="D52" s="18">
        <v>20</v>
      </c>
      <c r="E52" s="18">
        <f t="shared" si="0"/>
        <v>3</v>
      </c>
      <c r="F52" s="18">
        <f t="shared" si="1"/>
        <v>293</v>
      </c>
      <c r="G52" s="4" t="s">
        <v>27</v>
      </c>
      <c r="H52" s="24" t="s">
        <v>155</v>
      </c>
      <c r="I52" s="8"/>
      <c r="J52" s="25"/>
    </row>
    <row r="53" spans="1:10" ht="18.25" customHeight="1">
      <c r="A53" s="15">
        <v>51</v>
      </c>
      <c r="B53" s="31" t="s">
        <v>63</v>
      </c>
      <c r="C53" s="18">
        <v>-50.7</v>
      </c>
      <c r="D53" s="18">
        <v>30</v>
      </c>
      <c r="E53" s="18">
        <f t="shared" si="0"/>
        <v>24.65</v>
      </c>
      <c r="F53" s="18">
        <f t="shared" si="1"/>
        <v>303</v>
      </c>
      <c r="G53" s="4" t="s">
        <v>27</v>
      </c>
      <c r="H53" s="24" t="s">
        <v>151</v>
      </c>
      <c r="I53" s="6" t="s">
        <v>128</v>
      </c>
      <c r="J53" s="25"/>
    </row>
    <row r="54" spans="1:10" ht="18.25" customHeight="1">
      <c r="A54" s="22">
        <v>52</v>
      </c>
      <c r="B54" s="23" t="s">
        <v>66</v>
      </c>
      <c r="C54" s="18">
        <v>-67.7</v>
      </c>
      <c r="D54" s="18">
        <v>30</v>
      </c>
      <c r="E54" s="18">
        <f t="shared" ref="E54:E86" si="2">50+C54/2</f>
        <v>16.149999999999999</v>
      </c>
      <c r="F54" s="18">
        <f t="shared" ref="F54:F86" si="3">273+D54</f>
        <v>303</v>
      </c>
      <c r="G54" s="4" t="s">
        <v>27</v>
      </c>
      <c r="H54" s="24" t="s">
        <v>151</v>
      </c>
      <c r="I54" s="6"/>
      <c r="J54" s="25"/>
    </row>
    <row r="55" spans="1:10" ht="18.25" customHeight="1">
      <c r="A55" s="22">
        <v>53</v>
      </c>
      <c r="B55" s="23" t="s">
        <v>67</v>
      </c>
      <c r="C55" s="18">
        <v>36</v>
      </c>
      <c r="D55" s="18">
        <v>30</v>
      </c>
      <c r="E55" s="18">
        <f t="shared" si="2"/>
        <v>68</v>
      </c>
      <c r="F55" s="18">
        <f t="shared" si="3"/>
        <v>303</v>
      </c>
      <c r="G55" s="4" t="s">
        <v>27</v>
      </c>
      <c r="H55" s="24" t="s">
        <v>151</v>
      </c>
      <c r="I55" s="7"/>
      <c r="J55" s="25"/>
    </row>
    <row r="56" spans="1:10" ht="18.25" customHeight="1">
      <c r="A56" s="15">
        <v>54</v>
      </c>
      <c r="B56" s="23" t="s">
        <v>68</v>
      </c>
      <c r="C56" s="18">
        <v>39.5</v>
      </c>
      <c r="D56" s="18">
        <v>30</v>
      </c>
      <c r="E56" s="18">
        <f t="shared" si="2"/>
        <v>69.75</v>
      </c>
      <c r="F56" s="18">
        <f t="shared" si="3"/>
        <v>303</v>
      </c>
      <c r="G56" s="4" t="s">
        <v>27</v>
      </c>
      <c r="H56" s="24" t="s">
        <v>151</v>
      </c>
      <c r="I56" s="7"/>
      <c r="J56" s="25"/>
    </row>
    <row r="57" spans="1:10" ht="18.25" customHeight="1">
      <c r="A57" s="22">
        <v>55</v>
      </c>
      <c r="B57" s="23" t="s">
        <v>69</v>
      </c>
      <c r="C57" s="18">
        <v>-55.9</v>
      </c>
      <c r="D57" s="18">
        <v>30</v>
      </c>
      <c r="E57" s="18">
        <f t="shared" si="2"/>
        <v>22.05</v>
      </c>
      <c r="F57" s="18">
        <f t="shared" si="3"/>
        <v>303</v>
      </c>
      <c r="G57" s="4" t="s">
        <v>27</v>
      </c>
      <c r="H57" s="24" t="s">
        <v>151</v>
      </c>
      <c r="I57" s="7"/>
      <c r="J57" s="25"/>
    </row>
    <row r="58" spans="1:10" ht="18.25" customHeight="1">
      <c r="A58" s="22">
        <v>56</v>
      </c>
      <c r="B58" s="23" t="s">
        <v>70</v>
      </c>
      <c r="C58" s="18">
        <v>-90.4</v>
      </c>
      <c r="D58" s="18">
        <v>30</v>
      </c>
      <c r="E58" s="18">
        <f t="shared" si="2"/>
        <v>4.7999999999999972</v>
      </c>
      <c r="F58" s="18">
        <f t="shared" si="3"/>
        <v>303</v>
      </c>
      <c r="G58" s="4" t="s">
        <v>27</v>
      </c>
      <c r="H58" s="24" t="s">
        <v>151</v>
      </c>
      <c r="I58" s="7"/>
      <c r="J58" s="25"/>
    </row>
    <row r="59" spans="1:10" ht="18.25" customHeight="1">
      <c r="A59" s="15">
        <v>57</v>
      </c>
      <c r="B59" s="23" t="s">
        <v>71</v>
      </c>
      <c r="C59" s="18">
        <v>-5.2</v>
      </c>
      <c r="D59" s="18">
        <v>30</v>
      </c>
      <c r="E59" s="18">
        <f t="shared" si="2"/>
        <v>47.4</v>
      </c>
      <c r="F59" s="18">
        <f t="shared" si="3"/>
        <v>303</v>
      </c>
      <c r="G59" s="4" t="s">
        <v>27</v>
      </c>
      <c r="H59" s="24" t="s">
        <v>151</v>
      </c>
      <c r="I59" s="7"/>
      <c r="J59" s="25"/>
    </row>
    <row r="60" spans="1:10" ht="18.25" customHeight="1">
      <c r="A60" s="22">
        <v>58</v>
      </c>
      <c r="B60" s="23" t="s">
        <v>72</v>
      </c>
      <c r="C60" s="18">
        <v>-25.8</v>
      </c>
      <c r="D60" s="18">
        <v>30</v>
      </c>
      <c r="E60" s="18">
        <f t="shared" si="2"/>
        <v>37.1</v>
      </c>
      <c r="F60" s="18">
        <f t="shared" si="3"/>
        <v>303</v>
      </c>
      <c r="G60" s="4" t="s">
        <v>27</v>
      </c>
      <c r="H60" s="24" t="s">
        <v>151</v>
      </c>
      <c r="I60" s="7"/>
      <c r="J60" s="25"/>
    </row>
    <row r="61" spans="1:10" ht="18.25" customHeight="1">
      <c r="A61" s="22">
        <v>59</v>
      </c>
      <c r="B61" s="23" t="s">
        <v>73</v>
      </c>
      <c r="C61" s="18">
        <v>-95.6</v>
      </c>
      <c r="D61" s="18">
        <v>30</v>
      </c>
      <c r="E61" s="18">
        <f t="shared" si="2"/>
        <v>2.2000000000000028</v>
      </c>
      <c r="F61" s="18">
        <f t="shared" si="3"/>
        <v>303</v>
      </c>
      <c r="G61" s="4" t="s">
        <v>27</v>
      </c>
      <c r="H61" s="24" t="s">
        <v>151</v>
      </c>
      <c r="I61" s="7"/>
      <c r="J61" s="25"/>
    </row>
    <row r="62" spans="1:10" ht="18.25" customHeight="1">
      <c r="A62" s="15">
        <v>60</v>
      </c>
      <c r="B62" s="23" t="s">
        <v>74</v>
      </c>
      <c r="C62" s="18">
        <v>-9.3000000000000007</v>
      </c>
      <c r="D62" s="18">
        <v>30</v>
      </c>
      <c r="E62" s="18">
        <f t="shared" si="2"/>
        <v>45.35</v>
      </c>
      <c r="F62" s="18">
        <f t="shared" si="3"/>
        <v>303</v>
      </c>
      <c r="G62" s="4" t="s">
        <v>27</v>
      </c>
      <c r="H62" s="24" t="s">
        <v>151</v>
      </c>
      <c r="I62" s="7"/>
      <c r="J62" s="25"/>
    </row>
    <row r="63" spans="1:10" ht="18.25" customHeight="1">
      <c r="A63" s="22">
        <v>61</v>
      </c>
      <c r="B63" s="23" t="s">
        <v>75</v>
      </c>
      <c r="C63" s="18">
        <v>-93.3</v>
      </c>
      <c r="D63" s="18">
        <v>30</v>
      </c>
      <c r="E63" s="18">
        <f t="shared" si="2"/>
        <v>3.3500000000000014</v>
      </c>
      <c r="F63" s="18">
        <f t="shared" si="3"/>
        <v>303</v>
      </c>
      <c r="G63" s="4" t="s">
        <v>27</v>
      </c>
      <c r="H63" s="24" t="s">
        <v>151</v>
      </c>
      <c r="I63" s="7"/>
      <c r="J63" s="25"/>
    </row>
    <row r="64" spans="1:10" ht="18.25" customHeight="1">
      <c r="A64" s="22">
        <v>62</v>
      </c>
      <c r="B64" s="23" t="s">
        <v>76</v>
      </c>
      <c r="C64" s="18">
        <v>59.3</v>
      </c>
      <c r="D64" s="18">
        <v>30</v>
      </c>
      <c r="E64" s="18">
        <f t="shared" si="2"/>
        <v>79.650000000000006</v>
      </c>
      <c r="F64" s="18">
        <f t="shared" si="3"/>
        <v>303</v>
      </c>
      <c r="G64" s="4" t="s">
        <v>27</v>
      </c>
      <c r="H64" s="24" t="s">
        <v>151</v>
      </c>
      <c r="I64" s="7"/>
      <c r="J64" s="25"/>
    </row>
    <row r="65" spans="1:10" ht="23" customHeight="1">
      <c r="A65" s="15">
        <v>63</v>
      </c>
      <c r="B65" s="27" t="s">
        <v>77</v>
      </c>
      <c r="C65" s="18">
        <v>-45</v>
      </c>
      <c r="D65" s="18">
        <v>22.5</v>
      </c>
      <c r="E65" s="18">
        <f t="shared" si="2"/>
        <v>27.5</v>
      </c>
      <c r="F65" s="18">
        <f t="shared" si="3"/>
        <v>295.5</v>
      </c>
      <c r="G65" s="4" t="s">
        <v>27</v>
      </c>
      <c r="H65" s="24" t="s">
        <v>145</v>
      </c>
      <c r="I65" s="6" t="s">
        <v>129</v>
      </c>
      <c r="J65" s="25"/>
    </row>
    <row r="66" spans="1:10" ht="23" customHeight="1">
      <c r="A66" s="22">
        <v>64</v>
      </c>
      <c r="B66" s="27" t="s">
        <v>78</v>
      </c>
      <c r="C66" s="18">
        <v>-80</v>
      </c>
      <c r="D66" s="18">
        <v>22.5</v>
      </c>
      <c r="E66" s="18">
        <f t="shared" si="2"/>
        <v>10</v>
      </c>
      <c r="F66" s="18">
        <f t="shared" si="3"/>
        <v>295.5</v>
      </c>
      <c r="G66" s="4" t="s">
        <v>27</v>
      </c>
      <c r="H66" s="24" t="s">
        <v>145</v>
      </c>
      <c r="I66" s="7"/>
      <c r="J66" s="25"/>
    </row>
    <row r="67" spans="1:10" ht="23" customHeight="1">
      <c r="A67" s="22">
        <v>65</v>
      </c>
      <c r="B67" s="27" t="s">
        <v>79</v>
      </c>
      <c r="C67" s="18">
        <v>-65</v>
      </c>
      <c r="D67" s="18">
        <v>22.5</v>
      </c>
      <c r="E67" s="18">
        <f t="shared" si="2"/>
        <v>17.5</v>
      </c>
      <c r="F67" s="18">
        <f t="shared" si="3"/>
        <v>295.5</v>
      </c>
      <c r="G67" s="4" t="s">
        <v>27</v>
      </c>
      <c r="H67" s="24" t="s">
        <v>145</v>
      </c>
      <c r="I67" s="7"/>
      <c r="J67" s="25"/>
    </row>
    <row r="68" spans="1:10" ht="18.25" customHeight="1">
      <c r="A68" s="15">
        <v>66</v>
      </c>
      <c r="B68" s="23" t="s">
        <v>80</v>
      </c>
      <c r="C68" s="18">
        <v>-71</v>
      </c>
      <c r="D68" s="18">
        <v>23</v>
      </c>
      <c r="E68" s="18">
        <f t="shared" si="2"/>
        <v>14.5</v>
      </c>
      <c r="F68" s="18">
        <f t="shared" si="3"/>
        <v>296</v>
      </c>
      <c r="G68" s="4" t="s">
        <v>27</v>
      </c>
      <c r="H68" s="24" t="s">
        <v>152</v>
      </c>
      <c r="I68" s="10" t="s">
        <v>130</v>
      </c>
      <c r="J68" s="25"/>
    </row>
    <row r="69" spans="1:10" ht="18.25" customHeight="1">
      <c r="A69" s="22">
        <v>67</v>
      </c>
      <c r="B69" s="23" t="s">
        <v>81</v>
      </c>
      <c r="C69" s="18">
        <v>-97</v>
      </c>
      <c r="D69" s="18">
        <v>23</v>
      </c>
      <c r="E69" s="18">
        <f t="shared" si="2"/>
        <v>1.5</v>
      </c>
      <c r="F69" s="18">
        <f t="shared" si="3"/>
        <v>296</v>
      </c>
      <c r="G69" s="4" t="s">
        <v>27</v>
      </c>
      <c r="H69" s="24" t="s">
        <v>153</v>
      </c>
      <c r="I69" s="7" t="s">
        <v>108</v>
      </c>
      <c r="J69" s="25"/>
    </row>
    <row r="70" spans="1:10" ht="18.25" customHeight="1">
      <c r="A70" s="22">
        <v>68</v>
      </c>
      <c r="B70" s="23" t="s">
        <v>82</v>
      </c>
      <c r="C70" s="18">
        <v>-95</v>
      </c>
      <c r="D70" s="18">
        <v>23</v>
      </c>
      <c r="E70" s="18">
        <f t="shared" si="2"/>
        <v>2.5</v>
      </c>
      <c r="F70" s="18">
        <f t="shared" si="3"/>
        <v>296</v>
      </c>
      <c r="G70" s="4" t="s">
        <v>27</v>
      </c>
      <c r="H70" s="24" t="s">
        <v>153</v>
      </c>
      <c r="I70" s="7"/>
      <c r="J70" s="25"/>
    </row>
    <row r="71" spans="1:10" ht="18.25" customHeight="1">
      <c r="A71" s="15">
        <v>69</v>
      </c>
      <c r="B71" s="23" t="s">
        <v>83</v>
      </c>
      <c r="C71" s="18">
        <v>-92</v>
      </c>
      <c r="D71" s="18">
        <v>23</v>
      </c>
      <c r="E71" s="18">
        <f t="shared" si="2"/>
        <v>4</v>
      </c>
      <c r="F71" s="18">
        <f t="shared" si="3"/>
        <v>296</v>
      </c>
      <c r="G71" s="4" t="s">
        <v>27</v>
      </c>
      <c r="H71" s="24" t="s">
        <v>153</v>
      </c>
      <c r="I71" s="7"/>
      <c r="J71" s="25"/>
    </row>
    <row r="72" spans="1:10" ht="18.25" customHeight="1">
      <c r="A72" s="22">
        <v>70</v>
      </c>
      <c r="B72" s="23" t="s">
        <v>84</v>
      </c>
      <c r="C72" s="18">
        <v>-86</v>
      </c>
      <c r="D72" s="18">
        <v>23</v>
      </c>
      <c r="E72" s="18">
        <f t="shared" si="2"/>
        <v>7</v>
      </c>
      <c r="F72" s="18">
        <f t="shared" si="3"/>
        <v>296</v>
      </c>
      <c r="G72" s="4" t="s">
        <v>27</v>
      </c>
      <c r="H72" s="24" t="s">
        <v>153</v>
      </c>
      <c r="I72" s="7"/>
      <c r="J72" s="25"/>
    </row>
    <row r="73" spans="1:10" ht="18.25" customHeight="1">
      <c r="A73" s="22">
        <v>71</v>
      </c>
      <c r="B73" s="23" t="s">
        <v>85</v>
      </c>
      <c r="C73" s="18">
        <v>-91</v>
      </c>
      <c r="D73" s="18">
        <v>23</v>
      </c>
      <c r="E73" s="18">
        <f t="shared" si="2"/>
        <v>4.5</v>
      </c>
      <c r="F73" s="18">
        <f t="shared" si="3"/>
        <v>296</v>
      </c>
      <c r="G73" s="4" t="s">
        <v>27</v>
      </c>
      <c r="H73" s="24" t="s">
        <v>153</v>
      </c>
      <c r="I73" s="7"/>
      <c r="J73" s="25"/>
    </row>
    <row r="74" spans="1:10" ht="18.25" customHeight="1">
      <c r="A74" s="15">
        <v>72</v>
      </c>
      <c r="B74" s="23" t="s">
        <v>86</v>
      </c>
      <c r="C74" s="18">
        <v>-72</v>
      </c>
      <c r="D74" s="18">
        <v>23</v>
      </c>
      <c r="E74" s="18">
        <f t="shared" si="2"/>
        <v>14</v>
      </c>
      <c r="F74" s="18">
        <f t="shared" si="3"/>
        <v>296</v>
      </c>
      <c r="G74" s="4" t="s">
        <v>27</v>
      </c>
      <c r="H74" s="24" t="s">
        <v>153</v>
      </c>
      <c r="I74" s="7"/>
      <c r="J74" s="25"/>
    </row>
    <row r="75" spans="1:10" ht="18.25" customHeight="1">
      <c r="A75" s="22">
        <v>73</v>
      </c>
      <c r="B75" s="23" t="s">
        <v>87</v>
      </c>
      <c r="C75" s="18">
        <v>-90</v>
      </c>
      <c r="D75" s="18">
        <v>23</v>
      </c>
      <c r="E75" s="18">
        <f t="shared" si="2"/>
        <v>5</v>
      </c>
      <c r="F75" s="18">
        <f t="shared" si="3"/>
        <v>296</v>
      </c>
      <c r="G75" s="4" t="s">
        <v>27</v>
      </c>
      <c r="H75" s="24" t="s">
        <v>153</v>
      </c>
      <c r="I75" s="7"/>
      <c r="J75" s="25"/>
    </row>
    <row r="76" spans="1:10" ht="18.25" customHeight="1">
      <c r="A76" s="22">
        <v>74</v>
      </c>
      <c r="B76" s="23" t="s">
        <v>88</v>
      </c>
      <c r="C76" s="18">
        <v>-99</v>
      </c>
      <c r="D76" s="18">
        <v>23</v>
      </c>
      <c r="E76" s="18">
        <f t="shared" si="2"/>
        <v>0.5</v>
      </c>
      <c r="F76" s="18">
        <f t="shared" si="3"/>
        <v>296</v>
      </c>
      <c r="G76" s="4" t="s">
        <v>27</v>
      </c>
      <c r="H76" s="24" t="s">
        <v>153</v>
      </c>
      <c r="I76" s="9"/>
      <c r="J76" s="25" t="s">
        <v>100</v>
      </c>
    </row>
    <row r="77" spans="1:10" ht="18.25" customHeight="1">
      <c r="A77" s="15">
        <v>75</v>
      </c>
      <c r="B77" s="23" t="s">
        <v>89</v>
      </c>
      <c r="C77" s="18">
        <v>-96</v>
      </c>
      <c r="D77" s="18">
        <v>23</v>
      </c>
      <c r="E77" s="18">
        <f t="shared" si="2"/>
        <v>2</v>
      </c>
      <c r="F77" s="18">
        <f t="shared" si="3"/>
        <v>296</v>
      </c>
      <c r="G77" s="4" t="s">
        <v>27</v>
      </c>
      <c r="H77" s="24" t="s">
        <v>153</v>
      </c>
      <c r="I77" s="7"/>
      <c r="J77" s="25"/>
    </row>
    <row r="78" spans="1:10" ht="18.25" customHeight="1">
      <c r="A78" s="22">
        <v>76</v>
      </c>
      <c r="B78" s="23" t="s">
        <v>90</v>
      </c>
      <c r="C78" s="18">
        <v>-99</v>
      </c>
      <c r="D78" s="18">
        <v>23</v>
      </c>
      <c r="E78" s="18">
        <f t="shared" si="2"/>
        <v>0.5</v>
      </c>
      <c r="F78" s="18">
        <f t="shared" si="3"/>
        <v>296</v>
      </c>
      <c r="G78" s="4" t="s">
        <v>27</v>
      </c>
      <c r="H78" s="24" t="s">
        <v>153</v>
      </c>
      <c r="I78" s="7"/>
      <c r="J78" s="25"/>
    </row>
    <row r="79" spans="1:10" ht="18.25" customHeight="1">
      <c r="A79" s="22">
        <v>77</v>
      </c>
      <c r="B79" s="23" t="s">
        <v>91</v>
      </c>
      <c r="C79" s="18">
        <v>-86</v>
      </c>
      <c r="D79" s="18">
        <v>23</v>
      </c>
      <c r="E79" s="18">
        <f t="shared" si="2"/>
        <v>7</v>
      </c>
      <c r="F79" s="18">
        <f t="shared" si="3"/>
        <v>296</v>
      </c>
      <c r="G79" s="4" t="s">
        <v>27</v>
      </c>
      <c r="H79" s="24" t="s">
        <v>153</v>
      </c>
      <c r="I79" s="7"/>
      <c r="J79" s="25"/>
    </row>
    <row r="80" spans="1:10" ht="18.25" customHeight="1">
      <c r="A80" s="15">
        <v>78</v>
      </c>
      <c r="B80" s="23" t="s">
        <v>92</v>
      </c>
      <c r="C80" s="18">
        <v>-95</v>
      </c>
      <c r="D80" s="18">
        <v>23</v>
      </c>
      <c r="E80" s="18">
        <f t="shared" si="2"/>
        <v>2.5</v>
      </c>
      <c r="F80" s="18">
        <f t="shared" si="3"/>
        <v>296</v>
      </c>
      <c r="G80" s="4" t="s">
        <v>27</v>
      </c>
      <c r="H80" s="24" t="s">
        <v>153</v>
      </c>
      <c r="I80" s="7"/>
      <c r="J80" s="25"/>
    </row>
    <row r="81" spans="1:10" ht="18.25" customHeight="1">
      <c r="A81" s="22">
        <v>79</v>
      </c>
      <c r="B81" s="23" t="s">
        <v>93</v>
      </c>
      <c r="C81" s="18">
        <v>-92</v>
      </c>
      <c r="D81" s="18">
        <v>23</v>
      </c>
      <c r="E81" s="18">
        <f t="shared" si="2"/>
        <v>4</v>
      </c>
      <c r="F81" s="18">
        <f t="shared" si="3"/>
        <v>296</v>
      </c>
      <c r="G81" s="4" t="s">
        <v>27</v>
      </c>
      <c r="H81" s="24" t="s">
        <v>153</v>
      </c>
      <c r="I81" s="7"/>
      <c r="J81" s="25"/>
    </row>
    <row r="82" spans="1:10" ht="18.25" customHeight="1">
      <c r="A82" s="22">
        <v>80</v>
      </c>
      <c r="B82" s="23" t="s">
        <v>94</v>
      </c>
      <c r="C82" s="18">
        <v>-88</v>
      </c>
      <c r="D82" s="18">
        <v>23</v>
      </c>
      <c r="E82" s="18">
        <f t="shared" si="2"/>
        <v>6</v>
      </c>
      <c r="F82" s="18">
        <f t="shared" si="3"/>
        <v>296</v>
      </c>
      <c r="G82" s="4" t="s">
        <v>27</v>
      </c>
      <c r="H82" s="24" t="s">
        <v>153</v>
      </c>
      <c r="I82" s="7"/>
      <c r="J82" s="25"/>
    </row>
    <row r="83" spans="1:10" ht="18.25" customHeight="1">
      <c r="A83" s="15">
        <v>81</v>
      </c>
      <c r="B83" s="23" t="s">
        <v>95</v>
      </c>
      <c r="C83" s="18">
        <v>-76</v>
      </c>
      <c r="D83" s="18">
        <v>23</v>
      </c>
      <c r="E83" s="18">
        <f t="shared" si="2"/>
        <v>12</v>
      </c>
      <c r="F83" s="18">
        <f t="shared" si="3"/>
        <v>296</v>
      </c>
      <c r="G83" s="4" t="s">
        <v>27</v>
      </c>
      <c r="H83" s="24" t="s">
        <v>153</v>
      </c>
      <c r="I83" s="7"/>
      <c r="J83" s="25"/>
    </row>
    <row r="84" spans="1:10" ht="18.25" customHeight="1">
      <c r="A84" s="22">
        <v>82</v>
      </c>
      <c r="B84" s="23" t="s">
        <v>96</v>
      </c>
      <c r="C84" s="18">
        <v>-17</v>
      </c>
      <c r="D84" s="18">
        <v>23</v>
      </c>
      <c r="E84" s="18">
        <f t="shared" si="2"/>
        <v>41.5</v>
      </c>
      <c r="F84" s="18">
        <f t="shared" si="3"/>
        <v>296</v>
      </c>
      <c r="G84" s="4" t="s">
        <v>27</v>
      </c>
      <c r="H84" s="24" t="s">
        <v>153</v>
      </c>
      <c r="I84" s="7"/>
      <c r="J84" s="25"/>
    </row>
    <row r="85" spans="1:10" ht="23" customHeight="1">
      <c r="A85" s="22">
        <v>83</v>
      </c>
      <c r="B85" s="27" t="s">
        <v>107</v>
      </c>
      <c r="C85" s="18">
        <v>-89</v>
      </c>
      <c r="D85" s="18">
        <v>23</v>
      </c>
      <c r="E85" s="18">
        <f t="shared" si="2"/>
        <v>5.5</v>
      </c>
      <c r="F85" s="18">
        <f t="shared" si="3"/>
        <v>296</v>
      </c>
      <c r="G85" s="4" t="s">
        <v>27</v>
      </c>
      <c r="H85" s="28" t="s">
        <v>109</v>
      </c>
      <c r="I85" s="10" t="s">
        <v>111</v>
      </c>
      <c r="J85" s="25"/>
    </row>
    <row r="86" spans="1:10" ht="23" customHeight="1">
      <c r="A86" s="15">
        <v>84</v>
      </c>
      <c r="B86" s="27" t="s">
        <v>97</v>
      </c>
      <c r="C86" s="18">
        <v>-83</v>
      </c>
      <c r="D86" s="18">
        <v>30</v>
      </c>
      <c r="E86" s="18">
        <f t="shared" si="2"/>
        <v>8.5</v>
      </c>
      <c r="F86" s="18">
        <f t="shared" si="3"/>
        <v>303</v>
      </c>
      <c r="G86" s="4" t="s">
        <v>9</v>
      </c>
      <c r="H86" s="34" t="s">
        <v>110</v>
      </c>
      <c r="I86" s="10" t="s">
        <v>131</v>
      </c>
      <c r="J86" s="25"/>
    </row>
    <row r="87" spans="1:10" ht="23.75" customHeight="1">
      <c r="A87" s="22">
        <v>85</v>
      </c>
      <c r="B87" s="29" t="s">
        <v>98</v>
      </c>
      <c r="C87" s="18">
        <v>-82</v>
      </c>
      <c r="D87" s="18">
        <v>0</v>
      </c>
      <c r="E87" s="18">
        <f t="shared" ref="E87" si="4">50+C87/2</f>
        <v>9</v>
      </c>
      <c r="F87" s="18">
        <f t="shared" ref="F87" si="5">273+D87</f>
        <v>273</v>
      </c>
      <c r="G87" s="33" t="s">
        <v>103</v>
      </c>
      <c r="H87" s="35" t="s">
        <v>101</v>
      </c>
      <c r="I87" s="10" t="s">
        <v>154</v>
      </c>
      <c r="J87" s="26" t="s">
        <v>99</v>
      </c>
    </row>
    <row r="88" spans="1:10" ht="23" customHeight="1">
      <c r="A88" s="15">
        <v>86</v>
      </c>
      <c r="B88" s="16" t="s">
        <v>161</v>
      </c>
      <c r="C88" s="18">
        <v>-93</v>
      </c>
      <c r="D88" s="18">
        <v>0</v>
      </c>
      <c r="E88" s="18">
        <f>50+C88/2</f>
        <v>3.5</v>
      </c>
      <c r="F88" s="18">
        <v>273</v>
      </c>
      <c r="G88" s="3" t="s">
        <v>157</v>
      </c>
      <c r="H88" s="38" t="s">
        <v>164</v>
      </c>
      <c r="I88" s="10" t="s">
        <v>163</v>
      </c>
      <c r="J88" s="26" t="s">
        <v>162</v>
      </c>
    </row>
    <row r="89" spans="1:10" ht="23" customHeight="1">
      <c r="A89" s="22">
        <v>87</v>
      </c>
      <c r="B89" s="23" t="s">
        <v>159</v>
      </c>
      <c r="C89" s="18">
        <v>90</v>
      </c>
      <c r="D89" s="18">
        <v>-10</v>
      </c>
      <c r="E89" s="18">
        <f>50+C89/2</f>
        <v>95</v>
      </c>
      <c r="F89" s="18">
        <f t="shared" ref="F89:F91" si="6">273+D89</f>
        <v>263</v>
      </c>
      <c r="G89" s="4" t="s">
        <v>157</v>
      </c>
      <c r="H89" s="24" t="s">
        <v>160</v>
      </c>
      <c r="I89" s="10"/>
      <c r="J89" s="26"/>
    </row>
    <row r="90" spans="1:10" ht="23" customHeight="1">
      <c r="A90" s="15">
        <v>88</v>
      </c>
      <c r="B90" s="29" t="s">
        <v>156</v>
      </c>
      <c r="C90" s="18">
        <v>-80</v>
      </c>
      <c r="D90" s="18">
        <v>0</v>
      </c>
      <c r="E90" s="18">
        <f>50+C90/2</f>
        <v>10</v>
      </c>
      <c r="F90" s="18">
        <f t="shared" si="6"/>
        <v>273</v>
      </c>
      <c r="G90" s="3" t="s">
        <v>157</v>
      </c>
      <c r="H90" s="39" t="s">
        <v>158</v>
      </c>
      <c r="I90" s="10"/>
      <c r="J90" s="26"/>
    </row>
    <row r="91" spans="1:10" ht="23" customHeight="1">
      <c r="A91" s="22">
        <v>89</v>
      </c>
      <c r="B91" s="29" t="s">
        <v>165</v>
      </c>
      <c r="C91" s="18">
        <v>-93</v>
      </c>
      <c r="D91" s="18">
        <v>-20</v>
      </c>
      <c r="E91" s="18">
        <f>50+C91/2</f>
        <v>3.5</v>
      </c>
      <c r="F91" s="18">
        <f t="shared" si="6"/>
        <v>253</v>
      </c>
      <c r="G91" s="3" t="s">
        <v>103</v>
      </c>
      <c r="H91" s="28" t="s">
        <v>166</v>
      </c>
      <c r="I91" s="10"/>
      <c r="J91" s="26"/>
    </row>
    <row r="92" spans="1:10" ht="23" customHeight="1">
      <c r="A92" s="15">
        <v>90</v>
      </c>
      <c r="B92" s="23" t="s">
        <v>167</v>
      </c>
      <c r="C92" s="18">
        <v>68</v>
      </c>
      <c r="D92" s="18">
        <v>-20</v>
      </c>
      <c r="E92" s="18">
        <f>50+C92/2</f>
        <v>84</v>
      </c>
      <c r="F92" s="18">
        <f>273+D92</f>
        <v>253</v>
      </c>
      <c r="G92" s="3" t="s">
        <v>103</v>
      </c>
      <c r="H92" s="28" t="s">
        <v>168</v>
      </c>
      <c r="I92" s="10"/>
      <c r="J92" s="26"/>
    </row>
    <row r="93" spans="1:10" ht="23" customHeight="1">
      <c r="A93" s="22">
        <v>91</v>
      </c>
      <c r="B93" s="29" t="s">
        <v>169</v>
      </c>
      <c r="C93" s="18">
        <v>-94</v>
      </c>
      <c r="D93" s="18">
        <v>-20</v>
      </c>
      <c r="E93" s="18">
        <f>50+C93/2</f>
        <v>3</v>
      </c>
      <c r="F93" s="18">
        <f t="shared" ref="F93:F99" si="7">273+D93</f>
        <v>253</v>
      </c>
      <c r="G93" s="36" t="s">
        <v>157</v>
      </c>
      <c r="H93" s="30" t="s">
        <v>170</v>
      </c>
      <c r="I93" s="10"/>
      <c r="J93" s="26"/>
    </row>
    <row r="94" spans="1:10" ht="23" customHeight="1">
      <c r="A94" s="15">
        <v>92</v>
      </c>
      <c r="B94" s="29" t="s">
        <v>171</v>
      </c>
      <c r="C94" s="18">
        <v>-91</v>
      </c>
      <c r="D94" s="18">
        <v>-20</v>
      </c>
      <c r="E94" s="18">
        <f>50+C94/2</f>
        <v>4.5</v>
      </c>
      <c r="F94" s="18">
        <f t="shared" si="7"/>
        <v>253</v>
      </c>
      <c r="G94" s="36" t="s">
        <v>157</v>
      </c>
      <c r="H94" s="28"/>
      <c r="I94" s="10"/>
      <c r="J94" s="26"/>
    </row>
    <row r="95" spans="1:10" ht="23" customHeight="1">
      <c r="A95" s="22">
        <v>93</v>
      </c>
      <c r="B95" s="29" t="s">
        <v>172</v>
      </c>
      <c r="C95" s="18">
        <v>-87</v>
      </c>
      <c r="D95" s="18">
        <v>-20</v>
      </c>
      <c r="E95" s="18">
        <f>50+C95/2</f>
        <v>6.5</v>
      </c>
      <c r="F95" s="18">
        <f t="shared" si="7"/>
        <v>253</v>
      </c>
      <c r="G95" s="36" t="s">
        <v>157</v>
      </c>
      <c r="H95" s="28"/>
      <c r="I95" s="10"/>
      <c r="J95" s="26"/>
    </row>
    <row r="96" spans="1:10" ht="23" customHeight="1">
      <c r="A96" s="15">
        <v>94</v>
      </c>
      <c r="B96" s="29" t="s">
        <v>173</v>
      </c>
      <c r="C96" s="18">
        <v>-88</v>
      </c>
      <c r="D96" s="18">
        <v>-20</v>
      </c>
      <c r="E96" s="18">
        <f>50+C96/2</f>
        <v>6</v>
      </c>
      <c r="F96" s="18">
        <f t="shared" si="7"/>
        <v>253</v>
      </c>
      <c r="G96" s="36" t="s">
        <v>157</v>
      </c>
      <c r="H96" s="30"/>
      <c r="I96" s="10"/>
      <c r="J96" s="26"/>
    </row>
    <row r="97" spans="1:10" ht="23" customHeight="1">
      <c r="A97" s="22">
        <v>95</v>
      </c>
      <c r="B97" s="29" t="s">
        <v>174</v>
      </c>
      <c r="C97" s="37">
        <v>-94</v>
      </c>
      <c r="D97" s="18">
        <v>-20</v>
      </c>
      <c r="E97" s="18">
        <f>50+C97/2</f>
        <v>3</v>
      </c>
      <c r="F97" s="18">
        <f t="shared" si="7"/>
        <v>253</v>
      </c>
      <c r="G97" s="36" t="s">
        <v>157</v>
      </c>
      <c r="H97" s="28"/>
      <c r="I97" s="10"/>
      <c r="J97" s="26"/>
    </row>
    <row r="98" spans="1:10" ht="23" customHeight="1">
      <c r="A98" s="22">
        <v>96</v>
      </c>
      <c r="B98" s="29" t="s">
        <v>175</v>
      </c>
      <c r="C98" s="18">
        <v>-88</v>
      </c>
      <c r="D98" s="18">
        <v>-20</v>
      </c>
      <c r="E98" s="18">
        <f>50+C98/2</f>
        <v>6</v>
      </c>
      <c r="F98" s="18">
        <f t="shared" si="7"/>
        <v>253</v>
      </c>
      <c r="G98" s="36" t="s">
        <v>157</v>
      </c>
      <c r="H98" s="28"/>
      <c r="I98" s="10"/>
      <c r="J98" s="26"/>
    </row>
    <row r="99" spans="1:10" ht="23" customHeight="1">
      <c r="A99" s="15">
        <v>97</v>
      </c>
      <c r="B99" s="29" t="s">
        <v>176</v>
      </c>
      <c r="C99" s="37">
        <v>-99</v>
      </c>
      <c r="D99" s="18">
        <v>-20</v>
      </c>
      <c r="E99" s="18">
        <f>50+C99/2</f>
        <v>0.5</v>
      </c>
      <c r="F99" s="18">
        <f t="shared" si="7"/>
        <v>253</v>
      </c>
      <c r="G99" s="36" t="s">
        <v>157</v>
      </c>
      <c r="H99" s="30"/>
      <c r="I99" s="10"/>
      <c r="J99" s="26" t="s">
        <v>177</v>
      </c>
    </row>
    <row r="100" spans="1:10" ht="23" customHeight="1">
      <c r="A100" s="22">
        <v>98</v>
      </c>
      <c r="B100" s="29" t="s">
        <v>178</v>
      </c>
      <c r="C100" s="18">
        <v>-69</v>
      </c>
      <c r="D100" s="18">
        <v>22</v>
      </c>
      <c r="E100" s="18">
        <f>50+C100/2</f>
        <v>15.5</v>
      </c>
      <c r="F100" s="18">
        <f>273+D100</f>
        <v>295</v>
      </c>
      <c r="G100" s="40" t="s">
        <v>179</v>
      </c>
      <c r="H100" s="32" t="s">
        <v>180</v>
      </c>
      <c r="I100" s="10"/>
      <c r="J100" s="26"/>
    </row>
    <row r="101" spans="1:10" ht="23" customHeight="1">
      <c r="A101" s="15">
        <v>99</v>
      </c>
      <c r="B101" s="29" t="s">
        <v>182</v>
      </c>
      <c r="C101" s="18">
        <v>96</v>
      </c>
      <c r="D101" s="18">
        <v>-10</v>
      </c>
      <c r="E101" s="18">
        <f t="shared" ref="E101:E102" si="8">50+C101/2</f>
        <v>98</v>
      </c>
      <c r="F101" s="18">
        <f t="shared" ref="F101:F102" si="9">273+D101</f>
        <v>263</v>
      </c>
      <c r="G101" s="41" t="s">
        <v>103</v>
      </c>
      <c r="H101" s="41" t="s">
        <v>181</v>
      </c>
      <c r="I101" s="41"/>
      <c r="J101" s="41" t="s">
        <v>183</v>
      </c>
    </row>
    <row r="102" spans="1:10" ht="23" customHeight="1">
      <c r="A102" s="22">
        <v>100</v>
      </c>
      <c r="B102" s="29" t="s">
        <v>184</v>
      </c>
      <c r="C102" s="18">
        <v>92</v>
      </c>
      <c r="D102" s="18">
        <v>0</v>
      </c>
      <c r="E102" s="18">
        <f t="shared" si="8"/>
        <v>96</v>
      </c>
      <c r="F102" s="18">
        <f t="shared" si="9"/>
        <v>273</v>
      </c>
      <c r="G102" s="41" t="s">
        <v>103</v>
      </c>
      <c r="H102" s="41" t="s">
        <v>185</v>
      </c>
      <c r="I102" s="41"/>
      <c r="J102" s="41" t="s">
        <v>186</v>
      </c>
    </row>
    <row r="103" spans="1:10" ht="23" customHeight="1">
      <c r="B103" s="42"/>
    </row>
    <row r="104" spans="1:10" ht="23" customHeight="1">
      <c r="B104" s="42"/>
    </row>
  </sheetData>
  <phoneticPr fontId="1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9" r:id="rId17" xr:uid="{00000000-0004-0000-0000-000010000000}"/>
    <hyperlink ref="H20" r:id="rId18" xr:uid="{00000000-0004-0000-0000-000011000000}"/>
    <hyperlink ref="H21" r:id="rId19" xr:uid="{00000000-0004-0000-0000-000012000000}"/>
    <hyperlink ref="H22" r:id="rId20" xr:uid="{00000000-0004-0000-0000-000013000000}"/>
    <hyperlink ref="H23" r:id="rId21" xr:uid="{00000000-0004-0000-0000-000014000000}"/>
    <hyperlink ref="H24" r:id="rId22" xr:uid="{00000000-0004-0000-0000-000015000000}"/>
    <hyperlink ref="H25" r:id="rId23" xr:uid="{00000000-0004-0000-0000-000016000000}"/>
    <hyperlink ref="H26" r:id="rId24" xr:uid="{00000000-0004-0000-0000-000017000000}"/>
    <hyperlink ref="H27" r:id="rId25" xr:uid="{00000000-0004-0000-0000-000018000000}"/>
    <hyperlink ref="H28" r:id="rId26" xr:uid="{00000000-0004-0000-0000-000019000000}"/>
    <hyperlink ref="H29" r:id="rId27" xr:uid="{00000000-0004-0000-0000-00001B000000}"/>
    <hyperlink ref="H30" r:id="rId28" xr:uid="{00000000-0004-0000-0000-00001C000000}"/>
    <hyperlink ref="H31" r:id="rId29" xr:uid="{00000000-0004-0000-0000-00001D000000}"/>
    <hyperlink ref="H32" r:id="rId30" xr:uid="{00000000-0004-0000-0000-00001E000000}"/>
    <hyperlink ref="H33" r:id="rId31" xr:uid="{00000000-0004-0000-0000-00001F000000}"/>
    <hyperlink ref="H34" r:id="rId32" xr:uid="{00000000-0004-0000-0000-000020000000}"/>
    <hyperlink ref="H35" r:id="rId33" xr:uid="{00000000-0004-0000-0000-000021000000}"/>
    <hyperlink ref="H36" r:id="rId34" xr:uid="{00000000-0004-0000-0000-000022000000}"/>
    <hyperlink ref="H37" r:id="rId35" xr:uid="{00000000-0004-0000-0000-000023000000}"/>
    <hyperlink ref="H38" r:id="rId36" xr:uid="{00000000-0004-0000-0000-000024000000}"/>
    <hyperlink ref="H39" r:id="rId37" xr:uid="{00000000-0004-0000-0000-000025000000}"/>
    <hyperlink ref="H40" r:id="rId38" xr:uid="{00000000-0004-0000-0000-000026000000}"/>
    <hyperlink ref="H41" r:id="rId39" xr:uid="{00000000-0004-0000-0000-000027000000}"/>
    <hyperlink ref="H42" r:id="rId40" xr:uid="{00000000-0004-0000-0000-000028000000}"/>
    <hyperlink ref="H43" r:id="rId41" xr:uid="{00000000-0004-0000-0000-000029000000}"/>
    <hyperlink ref="H44" r:id="rId42" xr:uid="{00000000-0004-0000-0000-00002A000000}"/>
    <hyperlink ref="H45" r:id="rId43" xr:uid="{00000000-0004-0000-0000-00002B000000}"/>
    <hyperlink ref="H46" r:id="rId44" xr:uid="{00000000-0004-0000-0000-00002C000000}"/>
    <hyperlink ref="H47" r:id="rId45" xr:uid="{00000000-0004-0000-0000-00002D000000}"/>
    <hyperlink ref="H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E000000}"/>
    <hyperlink ref="H49" r:id="rId47" xr:uid="{00000000-0004-0000-0000-00002F000000}"/>
    <hyperlink ref="H50" r:id="rId48" xr:uid="{00000000-0004-0000-0000-000030000000}"/>
    <hyperlink ref="H54" r:id="rId49" location="sch2" xr:uid="{00000000-0004-0000-0000-000040000000}"/>
    <hyperlink ref="H55" r:id="rId50" location="sch2" xr:uid="{00000000-0004-0000-0000-000043000000}"/>
    <hyperlink ref="H56" r:id="rId51" location="sch2" xr:uid="{00000000-0004-0000-0000-000044000000}"/>
    <hyperlink ref="H57" r:id="rId52" location="sch2" xr:uid="{00000000-0004-0000-0000-000045000000}"/>
    <hyperlink ref="H58" r:id="rId53" location="sch2" xr:uid="{00000000-0004-0000-0000-000046000000}"/>
    <hyperlink ref="H59" r:id="rId54" location="sch2" xr:uid="{00000000-0004-0000-0000-000047000000}"/>
    <hyperlink ref="H60" r:id="rId55" location="sch2" xr:uid="{00000000-0004-0000-0000-000048000000}"/>
    <hyperlink ref="H61" r:id="rId56" location="sch2" xr:uid="{00000000-0004-0000-0000-000049000000}"/>
    <hyperlink ref="H62" r:id="rId57" location="sch2" xr:uid="{00000000-0004-0000-0000-00004A000000}"/>
    <hyperlink ref="H63" r:id="rId58" location="sch2" xr:uid="{00000000-0004-0000-0000-00004B000000}"/>
    <hyperlink ref="H64" r:id="rId59" location="sch2" xr:uid="{00000000-0004-0000-0000-00004C000000}"/>
    <hyperlink ref="H65" r:id="rId60" xr:uid="{00000000-0004-0000-0000-00004D000000}"/>
    <hyperlink ref="H66" r:id="rId61" xr:uid="{00000000-0004-0000-0000-00004E000000}"/>
    <hyperlink ref="H67" r:id="rId62" xr:uid="{00000000-0004-0000-0000-00004F000000}"/>
    <hyperlink ref="H68" r:id="rId63" xr:uid="{00000000-0004-0000-0000-000050000000}"/>
    <hyperlink ref="H69" r:id="rId64" xr:uid="{00000000-0004-0000-0000-000051000000}"/>
    <hyperlink ref="H70" r:id="rId65" xr:uid="{00000000-0004-0000-0000-000052000000}"/>
    <hyperlink ref="H71" r:id="rId66" xr:uid="{00000000-0004-0000-0000-000053000000}"/>
    <hyperlink ref="H72" r:id="rId67" xr:uid="{00000000-0004-0000-0000-000054000000}"/>
    <hyperlink ref="H73" r:id="rId68" xr:uid="{00000000-0004-0000-0000-000055000000}"/>
    <hyperlink ref="H74" r:id="rId69" xr:uid="{00000000-0004-0000-0000-000056000000}"/>
    <hyperlink ref="H75" r:id="rId70" xr:uid="{00000000-0004-0000-0000-000057000000}"/>
    <hyperlink ref="H76" r:id="rId71" xr:uid="{00000000-0004-0000-0000-000058000000}"/>
    <hyperlink ref="H77" r:id="rId72" xr:uid="{00000000-0004-0000-0000-000059000000}"/>
    <hyperlink ref="H78" r:id="rId73" xr:uid="{00000000-0004-0000-0000-00005A000000}"/>
    <hyperlink ref="H79" r:id="rId74" xr:uid="{00000000-0004-0000-0000-00005B000000}"/>
    <hyperlink ref="H80" r:id="rId75" xr:uid="{00000000-0004-0000-0000-00005C000000}"/>
    <hyperlink ref="H81" r:id="rId76" xr:uid="{00000000-0004-0000-0000-00005D000000}"/>
    <hyperlink ref="H82" r:id="rId77" xr:uid="{00000000-0004-0000-0000-00005E000000}"/>
    <hyperlink ref="H83" r:id="rId78" xr:uid="{00000000-0004-0000-0000-00005F000000}"/>
    <hyperlink ref="H84" r:id="rId79" xr:uid="{00000000-0004-0000-0000-000060000000}"/>
    <hyperlink ref="H87" r:id="rId80" tooltip="Persistent link using digital object identifier" xr:uid="{61F8F0BE-168F-DA41-8EFF-659D02A1EC0C}"/>
    <hyperlink ref="H85" r:id="rId81" xr:uid="{9F3BDA94-D20A-9145-A3E8-751C3E14545F}"/>
    <hyperlink ref="H86" r:id="rId82" xr:uid="{A8F9D0AE-ABA4-E748-B095-874BCB5E0E03}"/>
    <hyperlink ref="H53" r:id="rId83" location="sch2" xr:uid="{ACA52647-392E-884B-8ECA-3FDDE58BC8D9}"/>
    <hyperlink ref="H90" r:id="rId84" xr:uid="{60F1AB1C-70D0-7949-A658-1C63C5296B34}"/>
    <hyperlink ref="H93" r:id="rId85" xr:uid="{EC8C2513-1023-5340-A16A-93687652292C}"/>
    <hyperlink ref="H100" r:id="rId86" xr:uid="{54A2D4EA-68D9-B548-9A14-D401F90D45E7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2024-03-12T08:25:59Z</dcterms:created>
  <dcterms:modified xsi:type="dcterms:W3CDTF">2024-04-26T02:14:42Z</dcterms:modified>
</cp:coreProperties>
</file>