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_poclab/PycharmProjects/CoMFA_model/sampledata/"/>
    </mc:Choice>
  </mc:AlternateContent>
  <xr:revisionPtr revIDLastSave="0" documentId="8_{E211635C-5D4F-784D-BB60-031710D0C97F}" xr6:coauthVersionLast="47" xr6:coauthVersionMax="47" xr10:uidLastSave="{00000000-0000-0000-0000-000000000000}"/>
  <bookViews>
    <workbookView xWindow="5440" yWindow="2360" windowWidth="29380" windowHeight="16400" tabRatio="500" xr2:uid="{00000000-000D-0000-FFFF-FFFF00000000}"/>
  </bookViews>
  <sheets>
    <sheet name="シート1 - cbs_hand_read_0116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1" l="1"/>
  <c r="E101" i="1"/>
  <c r="F100" i="1"/>
  <c r="E100" i="1"/>
  <c r="F99" i="1"/>
  <c r="E99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<sst xmlns="http://schemas.openxmlformats.org/spreadsheetml/2006/main" count="413" uniqueCount="182">
  <si>
    <t>entry</t>
  </si>
  <si>
    <t>SMILES</t>
  </si>
  <si>
    <t>ee.</t>
  </si>
  <si>
    <t>temperature[celcius]</t>
  </si>
  <si>
    <t>er.</t>
  </si>
  <si>
    <t>temperature</t>
  </si>
  <si>
    <t>Reductant</t>
  </si>
  <si>
    <t>Reference url</t>
  </si>
  <si>
    <t>citation</t>
  </si>
  <si>
    <t>Note</t>
  </si>
  <si>
    <t>c1ccccc1C(=O)C</t>
  </si>
  <si>
    <t>BTHF</t>
  </si>
  <si>
    <t>https://pubs.acs.org/doi/pdf/10.1021/ja00259a075</t>
  </si>
  <si>
    <r>
      <rPr>
        <sz val="10"/>
        <rFont val="Times New Roman"/>
        <family val="1"/>
        <charset val="1"/>
      </rPr>
      <t xml:space="preserve">E. J. Corey </t>
    </r>
    <r>
      <rPr>
        <i/>
        <sz val="10"/>
        <rFont val="Times New Roman"/>
        <family val="1"/>
        <charset val="1"/>
      </rPr>
      <t>et al.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J. Am. Chem. Soc.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1987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109</t>
    </r>
    <r>
      <rPr>
        <sz val="10"/>
        <rFont val="Times New Roman"/>
        <family val="1"/>
        <charset val="1"/>
      </rPr>
      <t>, 7925-7926.</t>
    </r>
  </si>
  <si>
    <t>c1ccccc1C(=O)CC</t>
  </si>
  <si>
    <t>ClCC(=O)c1ccccc1</t>
  </si>
  <si>
    <t>CC(C)(C)C(=O)C</t>
  </si>
  <si>
    <t>c12ccccc1CCCC2(=O)</t>
  </si>
  <si>
    <t>C1CCCCC1C(=O)C</t>
  </si>
  <si>
    <t>O=C1C(Br)=CCCC1</t>
  </si>
  <si>
    <t>O=C(C1=CC=C(C=C(OC)C=C2)C2=C1)C</t>
  </si>
  <si>
    <t>C(=O)(c1ccccc1)CCC(=O)OC</t>
  </si>
  <si>
    <t>C(=O)(c1ccccc1)CCCC(=O)OC</t>
  </si>
  <si>
    <t>C(=O)(c1ccc(OC)c(OC)c1)CCC(=O)OC</t>
  </si>
  <si>
    <t>https://pubs.acs.org/doi/abs/10.1021/ja00259a075</t>
  </si>
  <si>
    <t>C1=C(CC(OC)(OC))C(=O)CC1</t>
  </si>
  <si>
    <t xml:space="preserve">https://doi.org/10.1016/0040-4039(88)85121-9 </t>
  </si>
  <si>
    <r>
      <rPr>
        <sz val="10"/>
        <rFont val="Times New Roman"/>
        <family val="1"/>
        <charset val="1"/>
      </rPr>
      <t xml:space="preserve">E. J. Corey </t>
    </r>
    <r>
      <rPr>
        <i/>
        <sz val="10"/>
        <rFont val="Times New Roman"/>
        <family val="1"/>
        <charset val="1"/>
      </rPr>
      <t>et al.</t>
    </r>
    <r>
      <rPr>
        <sz val="10"/>
        <rFont val="Times New Roman"/>
        <family val="1"/>
        <charset val="1"/>
      </rPr>
      <t>,</t>
    </r>
    <r>
      <rPr>
        <i/>
        <sz val="10"/>
        <rFont val="Times New Roman"/>
        <family val="1"/>
        <charset val="1"/>
      </rPr>
      <t xml:space="preserve"> Tetrahedron Lett</t>
    </r>
    <r>
      <rPr>
        <sz val="10"/>
        <rFont val="Times New Roman"/>
        <family val="1"/>
        <charset val="1"/>
      </rPr>
      <t xml:space="preserve">. </t>
    </r>
    <r>
      <rPr>
        <b/>
        <sz val="10"/>
        <rFont val="Times New Roman"/>
        <family val="1"/>
        <charset val="1"/>
      </rPr>
      <t>1988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29</t>
    </r>
    <r>
      <rPr>
        <sz val="10"/>
        <rFont val="Times New Roman"/>
        <family val="1"/>
        <charset val="1"/>
      </rPr>
      <t>, 3201-3204.</t>
    </r>
  </si>
  <si>
    <t>C=CC1=C(C)C(=O)CCC1(C)C</t>
  </si>
  <si>
    <t xml:space="preserve">https://doi.org/10.1021/ja00219a059 </t>
  </si>
  <si>
    <r>
      <rPr>
        <sz val="10"/>
        <rFont val="Times New Roman"/>
        <family val="1"/>
        <charset val="1"/>
      </rPr>
      <t xml:space="preserve">E. J. Corey, P. S. Jardine, J. C. Rohloff, </t>
    </r>
    <r>
      <rPr>
        <i/>
        <sz val="10"/>
        <rFont val="Times New Roman"/>
        <family val="1"/>
        <charset val="1"/>
      </rPr>
      <t>J. Am. Chem. Soc.</t>
    </r>
    <r>
      <rPr>
        <sz val="10"/>
        <rFont val="Times New Roman"/>
        <family val="1"/>
        <charset val="1"/>
      </rPr>
      <t xml:space="preserve">, </t>
    </r>
    <r>
      <rPr>
        <b/>
        <sz val="10"/>
        <rFont val="Times New Roman"/>
        <family val="1"/>
        <charset val="1"/>
      </rPr>
      <t>1988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110</t>
    </r>
    <r>
      <rPr>
        <sz val="10"/>
        <rFont val="Times New Roman"/>
        <family val="1"/>
        <charset val="1"/>
      </rPr>
      <t>, 3672-3273.</t>
    </r>
  </si>
  <si>
    <t>O=C(c1ccccc1)CCCl</t>
  </si>
  <si>
    <t xml:space="preserve">https://doi.org/10.1016/S0040-4039(01)93743-8 </t>
  </si>
  <si>
    <r>
      <rPr>
        <sz val="10"/>
        <rFont val="Times New Roman"/>
        <family val="1"/>
        <charset val="1"/>
      </rPr>
      <t xml:space="preserve">E. J. Corey, G. A. Reichard,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1989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30</t>
    </r>
    <r>
      <rPr>
        <sz val="10"/>
        <rFont val="Times New Roman"/>
        <family val="1"/>
        <charset val="1"/>
      </rPr>
      <t>, 5207-5210.</t>
    </r>
  </si>
  <si>
    <t>C=C(OC(=O)OCC)C1=C(C)C(=O)CCC1(C)C</t>
  </si>
  <si>
    <t xml:space="preserve">https://doi.org/10.1016/S0040-4039(00)70681-2 </t>
  </si>
  <si>
    <r>
      <rPr>
        <sz val="10"/>
        <rFont val="Times New Roman"/>
        <family val="1"/>
        <charset val="1"/>
      </rPr>
      <t xml:space="preserve">E. J. Corey, P. D. S. Jardine,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1989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30</t>
    </r>
    <r>
      <rPr>
        <sz val="10"/>
        <rFont val="Times New Roman"/>
        <family val="1"/>
        <charset val="1"/>
      </rPr>
      <t>, 7297-7300.</t>
    </r>
  </si>
  <si>
    <t>C(=O)(c1cc(Br)ccc1)C</t>
  </si>
  <si>
    <t xml:space="preserve">https://doi.org/10.1016/0040-4039(91)80469-M </t>
  </si>
  <si>
    <r>
      <rPr>
        <sz val="10"/>
        <rFont val="Times New Roman"/>
        <family val="1"/>
        <charset val="1"/>
      </rPr>
      <t xml:space="preserve">C. P. Chen </t>
    </r>
    <r>
      <rPr>
        <i/>
        <sz val="10"/>
        <rFont val="Times New Roman"/>
        <family val="1"/>
        <charset val="1"/>
      </rPr>
      <t>et al.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1991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32</t>
    </r>
    <r>
      <rPr>
        <sz val="10"/>
        <rFont val="Times New Roman"/>
        <family val="1"/>
        <charset val="1"/>
      </rPr>
      <t>, 7175-7178.</t>
    </r>
  </si>
  <si>
    <t>C(=O)(c1cc(OC)ccc1)C</t>
  </si>
  <si>
    <t>C(=O)(c1cc2ccccc2cc1)C</t>
  </si>
  <si>
    <t>C1=C(Br)C(=O)CC1</t>
  </si>
  <si>
    <t xml:space="preserve">https://doi.org/10.1016/S0040-4039(00)92265-2 </t>
  </si>
  <si>
    <r>
      <rPr>
        <sz val="10"/>
        <rFont val="Times New Roman"/>
        <family val="1"/>
        <charset val="1"/>
      </rPr>
      <t xml:space="preserve">E. J. Corey, K. S. Rao,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1991</t>
    </r>
    <r>
      <rPr>
        <sz val="10"/>
        <rFont val="Times New Roman"/>
        <family val="1"/>
        <charset val="1"/>
      </rPr>
      <t>,</t>
    </r>
    <r>
      <rPr>
        <b/>
        <sz val="10"/>
        <rFont val="Times New Roman"/>
        <family val="1"/>
        <charset val="1"/>
      </rPr>
      <t xml:space="preserve"> </t>
    </r>
    <r>
      <rPr>
        <i/>
        <sz val="10"/>
        <rFont val="Times New Roman"/>
        <family val="1"/>
        <charset val="1"/>
      </rPr>
      <t>32</t>
    </r>
    <r>
      <rPr>
        <sz val="10"/>
        <rFont val="Times New Roman"/>
        <family val="1"/>
        <charset val="1"/>
      </rPr>
      <t>, 4623.</t>
    </r>
  </si>
  <si>
    <t>C(=O)(C(c1ccccc1)(c1ccccc1)c1ccccc1)C</t>
  </si>
  <si>
    <t xml:space="preserve">https://doi.org/10.1016/0040-4039(91)80419-7 </t>
  </si>
  <si>
    <r>
      <rPr>
        <sz val="10"/>
        <rFont val="Times New Roman"/>
        <family val="1"/>
        <charset val="1"/>
      </rPr>
      <t xml:space="preserve">E. J. Corey, </t>
    </r>
    <r>
      <rPr>
        <i/>
        <sz val="10"/>
        <rFont val="Times New Roman"/>
        <family val="1"/>
        <charset val="1"/>
      </rPr>
      <t>et al.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1991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32</t>
    </r>
    <r>
      <rPr>
        <sz val="10"/>
        <rFont val="Times New Roman"/>
        <family val="1"/>
        <charset val="1"/>
      </rPr>
      <t>, 6835.</t>
    </r>
  </si>
  <si>
    <t>C(=O)(C1=CC=CS1)C</t>
  </si>
  <si>
    <t>BMS</t>
  </si>
  <si>
    <t xml:space="preserve">https://doi.org/10.1016/0040-4039(93)89012-F </t>
  </si>
  <si>
    <r>
      <rPr>
        <sz val="10"/>
        <rFont val="Times New Roman"/>
        <family val="1"/>
        <charset val="1"/>
      </rPr>
      <t xml:space="preserve">G. J. Quallich, T. M. Woodall,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1993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34,</t>
    </r>
    <r>
      <rPr>
        <sz val="10"/>
        <rFont val="Times New Roman"/>
        <family val="1"/>
        <charset val="1"/>
      </rPr>
      <t xml:space="preserve"> 785-788.</t>
    </r>
  </si>
  <si>
    <t>C(=O)(c1ccc(Br)cc1)CCC(=C(C)O2)N=C2c1ccccc1</t>
  </si>
  <si>
    <t>O=C1C2=CC(Cl)=CN=C2CCC1</t>
  </si>
  <si>
    <r>
      <rPr>
        <sz val="10"/>
        <rFont val="Times New Roman"/>
        <family val="1"/>
        <charset val="1"/>
      </rPr>
      <t>G. J. Quallich, T. M. Woodall, 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> </t>
    </r>
    <r>
      <rPr>
        <b/>
        <sz val="10"/>
        <rFont val="Times New Roman"/>
        <family val="1"/>
        <charset val="1"/>
      </rPr>
      <t>1993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34</t>
    </r>
    <r>
      <rPr>
        <sz val="10"/>
        <rFont val="Times New Roman"/>
        <family val="1"/>
        <charset val="1"/>
      </rPr>
      <t xml:space="preserve">, 785-788. </t>
    </r>
  </si>
  <si>
    <t>O=C1c2ccccc2OCC1</t>
  </si>
  <si>
    <t>O=C1c2ccccc2SCC1</t>
  </si>
  <si>
    <t>C(=O)(c1ccc(C#N)cc1)C</t>
  </si>
  <si>
    <t>C(=O)(CCCC#N)C</t>
  </si>
  <si>
    <t>CCCCC(C)=O</t>
  </si>
  <si>
    <t>O=C(C1=NC=CC=C1)C</t>
  </si>
  <si>
    <r>
      <rPr>
        <sz val="10"/>
        <rFont val="Times New Roman"/>
        <family val="1"/>
        <charset val="1"/>
      </rPr>
      <t xml:space="preserve">G. J. Quallich, T. M. Woodall,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1993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34</t>
    </r>
    <r>
      <rPr>
        <sz val="10"/>
        <rFont val="Times New Roman"/>
        <family val="1"/>
        <charset val="1"/>
      </rPr>
      <t>, 785-788.</t>
    </r>
  </si>
  <si>
    <t>O=C(C1=CN=CC=C1)C</t>
  </si>
  <si>
    <t>O=C(C1=CC=NC=C1)C</t>
  </si>
  <si>
    <t>C(=O)(c1ccc(F)cc1)C</t>
  </si>
  <si>
    <t>https://pubs.acs.org/doi/pdf/10.1021/jo00062a037</t>
  </si>
  <si>
    <r>
      <rPr>
        <sz val="10"/>
        <rFont val="Times New Roman"/>
        <family val="1"/>
        <charset val="1"/>
      </rPr>
      <t xml:space="preserve">D. J. Mathre, </t>
    </r>
    <r>
      <rPr>
        <i/>
        <sz val="10"/>
        <rFont val="Times New Roman"/>
        <family val="1"/>
        <charset val="1"/>
      </rPr>
      <t>et al.,</t>
    </r>
    <r>
      <rPr>
        <sz val="10"/>
        <rFont val="Times New Roman"/>
        <family val="1"/>
        <charset val="1"/>
      </rPr>
      <t xml:space="preserve"> </t>
    </r>
    <r>
      <rPr>
        <i/>
        <sz val="10"/>
        <rFont val="Times New Roman"/>
        <family val="1"/>
        <charset val="1"/>
      </rPr>
      <t>J. Org. Chem.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1993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58</t>
    </r>
    <r>
      <rPr>
        <sz val="10"/>
        <rFont val="Times New Roman"/>
        <family val="1"/>
        <charset val="1"/>
      </rPr>
      <t>, 2880-2888.</t>
    </r>
  </si>
  <si>
    <t>C(=O)(c1ccc(OC)cc1)C</t>
  </si>
  <si>
    <t>c12ccccc1CCCCC2(=O)</t>
  </si>
  <si>
    <t>c12ccccc1CCC2(=O)</t>
  </si>
  <si>
    <t>C(=O)(C[C@H](C)C[C@H](C)C[C@H](C)CC)C</t>
  </si>
  <si>
    <t xml:space="preserve">https://doi.org/10.1002/jlac.1995199511280 </t>
  </si>
  <si>
    <r>
      <rPr>
        <sz val="10"/>
        <rFont val="Times New Roman"/>
        <family val="1"/>
        <charset val="1"/>
      </rPr>
      <t xml:space="preserve">M. Morr, C. Proppe, V. Wray, </t>
    </r>
    <r>
      <rPr>
        <i/>
        <sz val="10"/>
        <rFont val="Times New Roman"/>
        <family val="1"/>
        <charset val="1"/>
      </rPr>
      <t xml:space="preserve">Liebigs Ann. </t>
    </r>
    <r>
      <rPr>
        <b/>
        <sz val="10"/>
        <rFont val="Times New Roman"/>
        <family val="1"/>
        <charset val="1"/>
      </rPr>
      <t>1995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11</t>
    </r>
    <r>
      <rPr>
        <sz val="10"/>
        <rFont val="Times New Roman"/>
        <family val="1"/>
        <charset val="1"/>
      </rPr>
      <t>, 2001-2004.</t>
    </r>
  </si>
  <si>
    <t>COc1cc(C(C)=O)ccc1OC(C)=O</t>
  </si>
  <si>
    <t>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</t>
  </si>
  <si>
    <r>
      <rPr>
        <sz val="10"/>
        <rFont val="Times New Roman"/>
        <family val="1"/>
        <charset val="1"/>
      </rPr>
      <t xml:space="preserve">V. U. Ponzo, T. S. Kaufman,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1995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36</t>
    </r>
    <r>
      <rPr>
        <sz val="10"/>
        <rFont val="Times New Roman"/>
        <family val="1"/>
        <charset val="1"/>
      </rPr>
      <t>, 9105-9108.</t>
    </r>
  </si>
  <si>
    <t>O=C1C(C2=CC=CC=C2)(C3=CC=CC=C3)CCC1</t>
  </si>
  <si>
    <t>https://pubs.acs.org/doi/pdf/10.1021/jo00115a042</t>
  </si>
  <si>
    <r>
      <rPr>
        <sz val="10"/>
        <rFont val="Times New Roman"/>
        <family val="1"/>
        <charset val="1"/>
      </rPr>
      <t xml:space="preserve">S. E. Denmark, </t>
    </r>
    <r>
      <rPr>
        <i/>
        <sz val="10"/>
        <rFont val="Times New Roman"/>
        <family val="1"/>
        <charset val="1"/>
      </rPr>
      <t>et al.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J. Org. Chem.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1995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60</t>
    </r>
    <r>
      <rPr>
        <sz val="10"/>
        <rFont val="Times New Roman"/>
        <family val="1"/>
        <charset val="1"/>
      </rPr>
      <t>, 3205-3220.</t>
    </r>
  </si>
  <si>
    <t>C(=O)(c1c(OC)c(OC)ccc1)C</t>
  </si>
  <si>
    <t xml:space="preserve">https://doi.org/10.1016/0040-4039(96)01122-7 </t>
  </si>
  <si>
    <r>
      <rPr>
        <sz val="10"/>
        <rFont val="Times New Roman"/>
        <family val="1"/>
        <charset val="1"/>
      </rPr>
      <t xml:space="preserve">T. S. Kaufman,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1996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37</t>
    </r>
    <r>
      <rPr>
        <sz val="10"/>
        <rFont val="Times New Roman"/>
        <family val="1"/>
        <charset val="1"/>
      </rPr>
      <t>, 5329-5332.</t>
    </r>
  </si>
  <si>
    <t>C(=O)(c1c(OC)cccc1)C</t>
  </si>
  <si>
    <t>O=C(c1ccccc1Oc2ccccc2)C</t>
  </si>
  <si>
    <t>O=C(c1c(Oc2ccccc2)c(OC)ccc1)C</t>
  </si>
  <si>
    <t>O=C(C3=CCCC3)CC1=C(OC)C(C)=C2C(C(OC2)=O)=C1[Si](C(C)(C)C)(C)C</t>
  </si>
  <si>
    <t xml:space="preserve">https://doi.org/10.1021/jo951883t </t>
  </si>
  <si>
    <r>
      <rPr>
        <sz val="10"/>
        <rFont val="Times New Roman"/>
        <family val="1"/>
        <charset val="1"/>
      </rPr>
      <t xml:space="preserve">D. B. Smith, </t>
    </r>
    <r>
      <rPr>
        <i/>
        <sz val="10"/>
        <color rgb="FF000000"/>
        <rFont val="Times New Roman"/>
        <family val="1"/>
        <charset val="1"/>
      </rPr>
      <t>et al</t>
    </r>
    <r>
      <rPr>
        <sz val="10"/>
        <rFont val="Times New Roman"/>
        <family val="1"/>
        <charset val="1"/>
      </rPr>
      <t xml:space="preserve">., J. Org. Chem. </t>
    </r>
    <r>
      <rPr>
        <b/>
        <sz val="10"/>
        <color rgb="FF000000"/>
        <rFont val="Times New Roman"/>
        <family val="1"/>
        <charset val="1"/>
      </rPr>
      <t>1996</t>
    </r>
    <r>
      <rPr>
        <sz val="10"/>
        <rFont val="Times New Roman"/>
        <family val="1"/>
        <charset val="1"/>
      </rPr>
      <t>, 61, 2236.</t>
    </r>
  </si>
  <si>
    <t>c1ccccc1C#CC(=O)C</t>
  </si>
  <si>
    <t>https://pubs.acs.org/doi/pdf/10.1021/jo951712o</t>
  </si>
  <si>
    <r>
      <rPr>
        <sz val="10"/>
        <rFont val="Times New Roman"/>
        <family val="1"/>
        <charset val="1"/>
      </rPr>
      <t xml:space="preserve">K. A. Parker, M. W. Ledeboer, </t>
    </r>
    <r>
      <rPr>
        <i/>
        <sz val="10"/>
        <rFont val="Times New Roman"/>
        <family val="1"/>
        <charset val="1"/>
      </rPr>
      <t>J. Org. Chem.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1996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61</t>
    </r>
    <r>
      <rPr>
        <sz val="10"/>
        <rFont val="Times New Roman"/>
        <family val="1"/>
        <charset val="1"/>
      </rPr>
      <t>, 3214-3217.</t>
    </r>
  </si>
  <si>
    <t>O=C(C#CC1=CC=CC=C1)CC</t>
  </si>
  <si>
    <t>O=C(C#CC1=CC=CC=C1)CCCCCC</t>
  </si>
  <si>
    <t>O=C(C#CC1=CC=CC=C1)C(C)C</t>
  </si>
  <si>
    <t>O=C(C#CC1=CC=CC=C1)C2CCCCC2</t>
  </si>
  <si>
    <t>O=C(C#C)CCCCCCC</t>
  </si>
  <si>
    <t>O=C(C#C)C1CCCCC1</t>
  </si>
  <si>
    <t>O=C2/C(CCC2)=C\c1ccccc1</t>
  </si>
  <si>
    <t xml:space="preserve">https://doi.org/10.1016/S0957-4166(97)00034-7 </t>
  </si>
  <si>
    <r>
      <rPr>
        <sz val="10"/>
        <rFont val="Times New Roman"/>
        <family val="1"/>
        <charset val="1"/>
      </rPr>
      <t xml:space="preserve">A. F. Simpson, </t>
    </r>
    <r>
      <rPr>
        <i/>
        <sz val="10"/>
        <rFont val="Times New Roman"/>
        <family val="1"/>
        <charset val="1"/>
      </rPr>
      <t>et al</t>
    </r>
    <r>
      <rPr>
        <sz val="10"/>
        <rFont val="Times New Roman"/>
        <family val="1"/>
        <charset val="1"/>
      </rPr>
      <t xml:space="preserve">., </t>
    </r>
    <r>
      <rPr>
        <i/>
        <sz val="10"/>
        <rFont val="Times New Roman"/>
        <family val="1"/>
        <charset val="1"/>
      </rPr>
      <t>Tetrahedron Asymmetry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1997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8</t>
    </r>
    <r>
      <rPr>
        <sz val="10"/>
        <rFont val="Times New Roman"/>
        <family val="1"/>
        <charset val="1"/>
      </rPr>
      <t>, 673-676.</t>
    </r>
  </si>
  <si>
    <t>C2(=O)\C(=C\c1ccccc1)CCC2</t>
  </si>
  <si>
    <t>C2(=O)\C(=C\c1ccccc1)CCCC2</t>
  </si>
  <si>
    <t>C2(=O)C(=C1CCCC1)CCC2</t>
  </si>
  <si>
    <t>C2(=O)\C(=C\C(C)C)CCC2</t>
  </si>
  <si>
    <t>C2(=O)\C(=C\CCCCCCC)CCC2</t>
  </si>
  <si>
    <t>C1(=O)C2=CCCC(=O)N2CC1</t>
  </si>
  <si>
    <t>C1(=O)C2=CCCCC(=O)N2CC1</t>
  </si>
  <si>
    <t>O=C1C3(CCN(CC(=O)OC(C)(C)C)CC3)C2=CC=CC=C2C1</t>
  </si>
  <si>
    <t xml:space="preserve">https://doi.org/10.1016/S0957-4166(99)00172-X </t>
  </si>
  <si>
    <r>
      <rPr>
        <sz val="10"/>
        <color rgb="FF222222"/>
        <rFont val="Times New Roman"/>
        <family val="1"/>
        <charset val="1"/>
      </rPr>
      <t xml:space="preserve">T. Takemoto, </t>
    </r>
    <r>
      <rPr>
        <i/>
        <sz val="10"/>
        <color rgb="FF222222"/>
        <rFont val="Times New Roman"/>
        <family val="1"/>
        <charset val="1"/>
      </rPr>
      <t>et al</t>
    </r>
    <r>
      <rPr>
        <sz val="10"/>
        <color rgb="FF222222"/>
        <rFont val="Times New Roman"/>
        <family val="1"/>
        <charset val="1"/>
      </rPr>
      <t>., </t>
    </r>
    <r>
      <rPr>
        <i/>
        <sz val="10"/>
        <color rgb="FF222222"/>
        <rFont val="Times New Roman"/>
        <family val="1"/>
        <charset val="1"/>
      </rPr>
      <t xml:space="preserve">Tetrahedron Asymmetry. </t>
    </r>
    <r>
      <rPr>
        <b/>
        <sz val="10"/>
        <color rgb="FF222222"/>
        <rFont val="Times New Roman"/>
        <family val="1"/>
        <charset val="1"/>
      </rPr>
      <t>1998</t>
    </r>
    <r>
      <rPr>
        <i/>
        <sz val="10"/>
        <color rgb="FF222222"/>
        <rFont val="Times New Roman"/>
        <family val="1"/>
        <charset val="1"/>
      </rPr>
      <t>,</t>
    </r>
    <r>
      <rPr>
        <sz val="10"/>
        <color rgb="FF222222"/>
        <rFont val="Times New Roman"/>
        <family val="1"/>
        <charset val="1"/>
      </rPr>
      <t> </t>
    </r>
    <r>
      <rPr>
        <i/>
        <sz val="10"/>
        <color rgb="FF222222"/>
        <rFont val="Times New Roman"/>
        <family val="1"/>
        <charset val="1"/>
      </rPr>
      <t>10</t>
    </r>
    <r>
      <rPr>
        <sz val="10"/>
        <color rgb="FF222222"/>
        <rFont val="Times New Roman"/>
        <family val="1"/>
        <charset val="1"/>
      </rPr>
      <t>, 1787-1793.</t>
    </r>
  </si>
  <si>
    <t>C(=O)(C(CC)=C)C</t>
  </si>
  <si>
    <t xml:space="preserve">https://doi.org/10.1021/jo9823644 </t>
  </si>
  <si>
    <r>
      <rPr>
        <sz val="10"/>
        <color rgb="FF222222"/>
        <rFont val="Times New Roman"/>
        <family val="1"/>
        <charset val="1"/>
      </rPr>
      <t xml:space="preserve">Takayama, Hiromitsu, </t>
    </r>
    <r>
      <rPr>
        <i/>
        <sz val="10"/>
        <color rgb="FF222222"/>
        <rFont val="Times New Roman"/>
        <family val="1"/>
        <charset val="1"/>
      </rPr>
      <t>et al.</t>
    </r>
    <r>
      <rPr>
        <b/>
        <sz val="10"/>
        <color rgb="FF222222"/>
        <rFont val="Times New Roman"/>
        <family val="1"/>
        <charset val="1"/>
      </rPr>
      <t xml:space="preserve"> 1999</t>
    </r>
    <r>
      <rPr>
        <sz val="10"/>
        <color rgb="FF222222"/>
        <rFont val="Times New Roman"/>
        <family val="1"/>
        <charset val="1"/>
      </rPr>
      <t>, 1772-1773.</t>
    </r>
  </si>
  <si>
    <t>O=C1C(Br)=C(C)CCC1</t>
  </si>
  <si>
    <t>https://doi.org/10.1039/B111676B</t>
  </si>
  <si>
    <r>
      <rPr>
        <sz val="10"/>
        <color rgb="FF222222"/>
        <rFont val="Times New Roman"/>
        <family val="1"/>
        <charset val="1"/>
      </rPr>
      <t xml:space="preserve">M. Hansson, </t>
    </r>
    <r>
      <rPr>
        <i/>
        <sz val="10"/>
        <color rgb="FF222222"/>
        <rFont val="Times New Roman"/>
        <family val="1"/>
        <charset val="1"/>
      </rPr>
      <t>et al</t>
    </r>
    <r>
      <rPr>
        <sz val="10"/>
        <color rgb="FF222222"/>
        <rFont val="Times New Roman"/>
        <family val="1"/>
        <charset val="1"/>
      </rPr>
      <t>., </t>
    </r>
    <r>
      <rPr>
        <i/>
        <sz val="10"/>
        <color rgb="FF222222"/>
        <rFont val="Times New Roman"/>
        <family val="1"/>
        <charset val="1"/>
      </rPr>
      <t>Journal of the Chemical Society, Perkin Transactions</t>
    </r>
    <r>
      <rPr>
        <sz val="10"/>
        <color rgb="FF222222"/>
        <rFont val="Times New Roman"/>
        <family val="1"/>
        <charset val="1"/>
      </rPr>
      <t xml:space="preserve">. </t>
    </r>
    <r>
      <rPr>
        <b/>
        <sz val="10"/>
        <color rgb="FF222222"/>
        <rFont val="Times New Roman"/>
        <family val="1"/>
        <charset val="1"/>
      </rPr>
      <t>2002</t>
    </r>
    <r>
      <rPr>
        <sz val="10"/>
        <color rgb="FF222222"/>
        <rFont val="Times New Roman"/>
        <family val="1"/>
        <charset val="1"/>
      </rPr>
      <t>, 2, 763-767</t>
    </r>
  </si>
  <si>
    <t>C(=O)(C(C)C)C</t>
  </si>
  <si>
    <t>N-tert-butyl-N-trimethylsilylamine–borane</t>
  </si>
  <si>
    <t xml:space="preserve">https://doi.org/10.1016/S0040-4039(03)01036-0 </t>
  </si>
  <si>
    <r>
      <rPr>
        <sz val="10"/>
        <color rgb="FF222222"/>
        <rFont val="Times New Roman"/>
        <family val="1"/>
        <charset val="1"/>
      </rPr>
      <t xml:space="preserve">Huertas, Ramón E., Joseph A. Corella, and John A. Soderquist. </t>
    </r>
    <r>
      <rPr>
        <i/>
        <sz val="10"/>
        <color rgb="FF222222"/>
        <rFont val="Times New Roman"/>
        <family val="1"/>
        <charset val="1"/>
      </rPr>
      <t>Tetrahedron lett.</t>
    </r>
    <r>
      <rPr>
        <sz val="10"/>
        <color rgb="FF222222"/>
        <rFont val="Times New Roman"/>
        <family val="1"/>
        <charset val="1"/>
      </rPr>
      <t xml:space="preserve"> </t>
    </r>
    <r>
      <rPr>
        <b/>
        <sz val="10"/>
        <color rgb="FF222222"/>
        <rFont val="Times New Roman"/>
        <family val="1"/>
        <charset val="1"/>
      </rPr>
      <t>2003</t>
    </r>
    <r>
      <rPr>
        <sz val="10"/>
        <color rgb="FF222222"/>
        <rFont val="Times New Roman"/>
        <family val="1"/>
        <charset val="1"/>
      </rPr>
      <t xml:space="preserve">, </t>
    </r>
    <r>
      <rPr>
        <i/>
        <sz val="10"/>
        <color rgb="FF222222"/>
        <rFont val="Times New Roman"/>
        <family val="1"/>
        <charset val="1"/>
      </rPr>
      <t>44</t>
    </r>
    <r>
      <rPr>
        <sz val="10"/>
        <color rgb="FF222222"/>
        <rFont val="Times New Roman"/>
        <family val="1"/>
        <charset val="1"/>
      </rPr>
      <t>, 4435-4437.</t>
    </r>
  </si>
  <si>
    <t>O=C(CCl)c1ccc(OC)cc1</t>
  </si>
  <si>
    <t xml:space="preserve">https://doi.org/10.1016/j.tetasy.2004.03.012 </t>
  </si>
  <si>
    <r>
      <rPr>
        <sz val="10"/>
        <rFont val="Times New Roman"/>
        <family val="1"/>
        <charset val="1"/>
      </rPr>
      <t xml:space="preserve">S. Degni, C. E. Wilen, A. Rosling, </t>
    </r>
    <r>
      <rPr>
        <i/>
        <sz val="10"/>
        <rFont val="Times New Roman"/>
        <family val="1"/>
        <charset val="1"/>
      </rPr>
      <t>Tetrahedron Asymmetry.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2004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15</t>
    </r>
    <r>
      <rPr>
        <sz val="10"/>
        <rFont val="Times New Roman"/>
        <family val="1"/>
        <charset val="1"/>
      </rPr>
      <t>, 1495-1499.</t>
    </r>
  </si>
  <si>
    <t>O=C(c1ccc(C)cc1)C</t>
  </si>
  <si>
    <r>
      <rPr>
        <sz val="10"/>
        <rFont val="Times New Roman"/>
        <family val="1"/>
        <charset val="1"/>
      </rPr>
      <t xml:space="preserve">S. Degni, </t>
    </r>
    <r>
      <rPr>
        <i/>
        <sz val="10"/>
        <rFont val="Times New Roman"/>
        <family val="1"/>
        <charset val="1"/>
      </rPr>
      <t>et al.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Tetrahedron Asymmetry</t>
    </r>
    <r>
      <rPr>
        <sz val="10"/>
        <rFont val="Times New Roman"/>
        <family val="1"/>
        <charset val="1"/>
      </rPr>
      <t xml:space="preserve">, </t>
    </r>
    <r>
      <rPr>
        <b/>
        <sz val="10"/>
        <rFont val="Times New Roman"/>
        <family val="1"/>
        <charset val="1"/>
      </rPr>
      <t>2004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15</t>
    </r>
    <r>
      <rPr>
        <sz val="10"/>
        <rFont val="Times New Roman"/>
        <family val="1"/>
        <charset val="1"/>
      </rPr>
      <t>, 1495-1499.</t>
    </r>
  </si>
  <si>
    <t>O=C1C(C)=CCCC1</t>
  </si>
  <si>
    <t>https://doi.org/10.1016/j.tet.2005.09.073</t>
  </si>
  <si>
    <r>
      <rPr>
        <sz val="10"/>
        <color rgb="FF222222"/>
        <rFont val="Times New Roman"/>
        <family val="1"/>
        <charset val="1"/>
      </rPr>
      <t xml:space="preserve">D. Bourgeois, </t>
    </r>
    <r>
      <rPr>
        <i/>
        <sz val="10"/>
        <color rgb="FF222222"/>
        <rFont val="Times New Roman"/>
        <family val="1"/>
        <charset val="1"/>
      </rPr>
      <t>et al</t>
    </r>
    <r>
      <rPr>
        <sz val="10"/>
        <color rgb="FF222222"/>
        <rFont val="Times New Roman"/>
        <family val="1"/>
        <charset val="1"/>
      </rPr>
      <t>., </t>
    </r>
    <r>
      <rPr>
        <i/>
        <sz val="10"/>
        <color rgb="FF222222"/>
        <rFont val="Times New Roman"/>
        <family val="1"/>
        <charset val="1"/>
      </rPr>
      <t xml:space="preserve">Tetrahedron. </t>
    </r>
    <r>
      <rPr>
        <b/>
        <i/>
        <sz val="10"/>
        <color rgb="FF222222"/>
        <rFont val="Times New Roman"/>
        <family val="1"/>
        <charset val="1"/>
      </rPr>
      <t>2006</t>
    </r>
    <r>
      <rPr>
        <i/>
        <sz val="10"/>
        <color rgb="FF222222"/>
        <rFont val="Times New Roman"/>
        <family val="1"/>
        <charset val="1"/>
      </rPr>
      <t>.</t>
    </r>
    <r>
      <rPr>
        <sz val="10"/>
        <color rgb="FF222222"/>
        <rFont val="Times New Roman"/>
        <family val="1"/>
        <charset val="1"/>
      </rPr>
      <t> 62. 483-495.</t>
    </r>
  </si>
  <si>
    <t>O=C(c2ccccc2CNS(=O)(C3=CC=C(C)C=C3)=O)c1ccccc1</t>
  </si>
  <si>
    <t xml:space="preserve">https://doi.org/10.1016/j.tet.2006.05.036 </t>
  </si>
  <si>
    <r>
      <rPr>
        <sz val="10"/>
        <rFont val="Times New Roman"/>
        <family val="1"/>
        <charset val="1"/>
      </rPr>
      <t xml:space="preserve">Cho, Byung Tae. </t>
    </r>
    <r>
      <rPr>
        <i/>
        <sz val="10"/>
        <rFont val="Times New Roman"/>
        <family val="1"/>
        <charset val="1"/>
      </rPr>
      <t>Tetrahedron,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2006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62</t>
    </r>
    <r>
      <rPr>
        <sz val="10"/>
        <rFont val="Times New Roman"/>
        <family val="1"/>
        <charset val="1"/>
      </rPr>
      <t>. 7621-7643.</t>
    </r>
  </si>
  <si>
    <t>C(=O)(Cc1ccccc1)C</t>
  </si>
  <si>
    <t xml:space="preserve">https://doi.org/10.1016/j.tet.2009.09.058 </t>
  </si>
  <si>
    <r>
      <rPr>
        <sz val="10"/>
        <rFont val="Times New Roman"/>
        <family val="1"/>
        <charset val="1"/>
      </rPr>
      <t xml:space="preserve">T. Ema, </t>
    </r>
    <r>
      <rPr>
        <i/>
        <sz val="10"/>
        <rFont val="Times New Roman"/>
        <family val="1"/>
        <charset val="1"/>
      </rPr>
      <t>et al.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Tetrahedron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2009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65</t>
    </r>
    <r>
      <rPr>
        <sz val="10"/>
        <rFont val="Times New Roman"/>
        <family val="1"/>
        <charset val="1"/>
      </rPr>
      <t>, 9583-9591.</t>
    </r>
  </si>
  <si>
    <t>C(=O)(CCc1ccccc1)C</t>
  </si>
  <si>
    <t>C(=O)(Cc1ccccc1)CCCC</t>
  </si>
  <si>
    <t>C(=O)(Cc1ccccc1)CCc2ccccc2</t>
  </si>
  <si>
    <t>C(=O)(C1CCCCC1)Cc2ccccc2</t>
  </si>
  <si>
    <t>C(=O)(c1ccccc1)Cc2ccccc2</t>
  </si>
  <si>
    <t>C(=O)(CCc1ccccc1)CCCC</t>
  </si>
  <si>
    <t>C(=O)(C1CCCCC1)CCCC</t>
  </si>
  <si>
    <t>C(=O)(c1ccccc1)CCCC</t>
  </si>
  <si>
    <t>C(=O)(C1CCCCC1)CCc2ccccc2</t>
  </si>
  <si>
    <t>C(=O)(c1ccccc1)CCc2ccccc2</t>
  </si>
  <si>
    <t>C(=O)(c1ccccc1)C2CCCCC2</t>
  </si>
  <si>
    <t>O=C1C=CCC1</t>
  </si>
  <si>
    <t xml:space="preserve">https://doi.org/10.1016/j.tetlet.2010.04.105 </t>
  </si>
  <si>
    <r>
      <rPr>
        <sz val="10"/>
        <color rgb="FF222222"/>
        <rFont val="Times New Roman"/>
        <family val="1"/>
        <charset val="1"/>
      </rPr>
      <t xml:space="preserve">O. Hamed, </t>
    </r>
    <r>
      <rPr>
        <i/>
        <sz val="10"/>
        <color rgb="FF222222"/>
        <rFont val="Times New Roman"/>
        <family val="1"/>
        <charset val="1"/>
      </rPr>
      <t>et al</t>
    </r>
    <r>
      <rPr>
        <sz val="10"/>
        <color rgb="FF222222"/>
        <rFont val="Times New Roman"/>
        <family val="1"/>
        <charset val="1"/>
      </rPr>
      <t>., </t>
    </r>
    <r>
      <rPr>
        <i/>
        <sz val="10"/>
        <color rgb="FF222222"/>
        <rFont val="Times New Roman"/>
        <family val="1"/>
        <charset val="1"/>
      </rPr>
      <t>Tetrahedron Lett.</t>
    </r>
    <r>
      <rPr>
        <sz val="10"/>
        <color rgb="FF222222"/>
        <rFont val="Times New Roman"/>
        <family val="1"/>
        <charset val="1"/>
      </rPr>
      <t> </t>
    </r>
    <r>
      <rPr>
        <b/>
        <sz val="10"/>
        <color rgb="FF222222"/>
        <rFont val="Times New Roman"/>
        <family val="1"/>
        <charset val="1"/>
      </rPr>
      <t>2010</t>
    </r>
    <r>
      <rPr>
        <sz val="10"/>
        <color rgb="FF222222"/>
        <rFont val="Times New Roman"/>
        <family val="1"/>
        <charset val="1"/>
      </rPr>
      <t>, 51, 3514-3517.</t>
    </r>
  </si>
  <si>
    <t>c1ccccc1C(=O)CCCCCCCCC</t>
  </si>
  <si>
    <t xml:space="preserve">https://doi.org/10.1016/j.tetasy.2010.12.010 </t>
  </si>
  <si>
    <r>
      <rPr>
        <sz val="10"/>
        <rFont val="Times New Roman"/>
        <family val="1"/>
        <charset val="1"/>
      </rPr>
      <t xml:space="preserve">T. Yıldız, A. Yusufoğlu., Tetrahedron Asymmetry. </t>
    </r>
    <r>
      <rPr>
        <b/>
        <sz val="10"/>
        <color rgb="FF000000"/>
        <rFont val="Times New Roman"/>
        <family val="1"/>
        <charset val="1"/>
      </rPr>
      <t>2010</t>
    </r>
    <r>
      <rPr>
        <sz val="10"/>
        <rFont val="Times New Roman"/>
        <family val="1"/>
        <charset val="1"/>
      </rPr>
      <t>, 21, 2981-2987.</t>
    </r>
  </si>
  <si>
    <t>c1ccccc1C(=O)CCCCCCCCCC</t>
  </si>
  <si>
    <t>c1ccccc1C(=O)CCCCCCCCCCC</t>
  </si>
  <si>
    <t>c1ccccc1C(=O)CCCCCCCCCCCC</t>
  </si>
  <si>
    <t>c1ccccc1C(=O)CCCCCCCCCCCCC</t>
  </si>
  <si>
    <t>c1ccccc1C(=O)CCCCCCCCCCCCCCCC</t>
  </si>
  <si>
    <t>c1ccccc1C(=O)CCCCCCCCCCCCCCCCC</t>
  </si>
  <si>
    <t>c1cc(C)ccc1C(=O)CCCCCCCCCC</t>
  </si>
  <si>
    <t>100ee</t>
  </si>
  <si>
    <t>c1cc(Br)ccc1C(=O)CCCCCCCCCCC</t>
  </si>
  <si>
    <t>c1cc(O)ccc1C(=O)CCCCCCCCCCC</t>
  </si>
  <si>
    <t>C1C=CCOC1C(=O)CCCCCCCCCCCCC</t>
  </si>
  <si>
    <t>C(=O)(C1=CC=CO1)CCCCCCCCCCCCC</t>
  </si>
  <si>
    <t>C(=O)(C1=CC=CS1)CCCCCCCCCCCCC</t>
  </si>
  <si>
    <t>C(=O)(C1=CC=CN1)CCCCCCCCCCCCC</t>
  </si>
  <si>
    <t>O=C(c1ccc2=CC=CC=c2c1)CCCCCCCCCC</t>
  </si>
  <si>
    <t>C(=O)(c1ccc(C(C)(C)C)cc1)c2ccccc2</t>
  </si>
  <si>
    <t>C(=O)(c1c(C)cccc1)C</t>
  </si>
  <si>
    <t xml:space="preserve">US8058300B2 - Polycyclic antagonists of lysophosphatidic acid receptors - Google Patents </t>
  </si>
  <si>
    <t>J. H. Hutchinson, et al., "Polycyclic antagonists of lysophosphatidic acid receptors.", U.S. Patent No. 8,058,300. 15 Nov. 2011.</t>
  </si>
  <si>
    <t>p39,step 5</t>
  </si>
  <si>
    <t>C(=O)(c1c(C)ccc(C)c1)c1ccccc1</t>
  </si>
  <si>
    <t xml:space="preserve">https://doi.org/10.3762/bjoc.14.6 </t>
  </si>
  <si>
    <r>
      <rPr>
        <sz val="10"/>
        <color rgb="FF222222"/>
        <rFont val="Times New Roman"/>
        <family val="1"/>
        <charset val="1"/>
      </rPr>
      <t xml:space="preserve">Keddie, Neil S., </t>
    </r>
    <r>
      <rPr>
        <i/>
        <sz val="10"/>
        <color rgb="FF222222"/>
        <rFont val="Times New Roman"/>
        <family val="1"/>
        <charset val="1"/>
      </rPr>
      <t>et al.</t>
    </r>
    <r>
      <rPr>
        <sz val="10"/>
        <color rgb="FF222222"/>
        <rFont val="Times New Roman"/>
        <family val="1"/>
        <charset val="1"/>
      </rPr>
      <t xml:space="preserve"> </t>
    </r>
    <r>
      <rPr>
        <i/>
        <sz val="10"/>
        <color rgb="FF222222"/>
        <rFont val="Times New Roman"/>
        <family val="1"/>
        <charset val="1"/>
      </rPr>
      <t xml:space="preserve">Beilstein Journal of Organic Chemistry, </t>
    </r>
    <r>
      <rPr>
        <b/>
        <sz val="10"/>
        <color rgb="FF222222"/>
        <rFont val="Times New Roman"/>
        <family val="1"/>
        <charset val="1"/>
      </rPr>
      <t>2018</t>
    </r>
    <r>
      <rPr>
        <sz val="10"/>
        <color rgb="FF222222"/>
        <rFont val="Times New Roman"/>
        <family val="1"/>
        <charset val="1"/>
      </rPr>
      <t xml:space="preserve">, </t>
    </r>
    <r>
      <rPr>
        <i/>
        <sz val="10"/>
        <color rgb="FF222222"/>
        <rFont val="Times New Roman"/>
        <family val="1"/>
        <charset val="1"/>
      </rPr>
      <t>14,</t>
    </r>
    <r>
      <rPr>
        <sz val="10"/>
        <color rgb="FF222222"/>
        <rFont val="Times New Roman"/>
        <family val="1"/>
        <charset val="1"/>
      </rPr>
      <t xml:space="preserve"> 106-113.</t>
    </r>
  </si>
  <si>
    <t>O=C(c2cc(C)ccc2CCNS(=O)(C3=CC=C(C)C=C3)=O)c1ccccc1</t>
  </si>
  <si>
    <t>https://doi.org/10.1038/s41467-019-11245-2</t>
  </si>
  <si>
    <r>
      <rPr>
        <sz val="10"/>
        <rFont val="Times New Roman"/>
        <family val="1"/>
        <charset val="1"/>
      </rPr>
      <t xml:space="preserve">Zhou, Bo, </t>
    </r>
    <r>
      <rPr>
        <i/>
        <sz val="10"/>
        <rFont val="Times New Roman"/>
        <family val="1"/>
        <charset val="1"/>
      </rPr>
      <t>et al.</t>
    </r>
    <r>
      <rPr>
        <sz val="10"/>
        <rFont val="Times New Roman"/>
        <family val="1"/>
        <charset val="1"/>
      </rPr>
      <t> </t>
    </r>
    <r>
      <rPr>
        <i/>
        <sz val="10"/>
        <rFont val="Times New Roman"/>
        <family val="1"/>
        <charset val="1"/>
      </rPr>
      <t>Nature Communications</t>
    </r>
    <r>
      <rPr>
        <sz val="10"/>
        <rFont val="Times New Roman"/>
        <family val="1"/>
        <charset val="1"/>
      </rPr>
      <t xml:space="preserve">, </t>
    </r>
    <r>
      <rPr>
        <b/>
        <sz val="10"/>
        <rFont val="Times New Roman"/>
        <family val="1"/>
        <charset val="1"/>
      </rPr>
      <t>2019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10</t>
    </r>
    <r>
      <rPr>
        <sz val="10"/>
        <rFont val="Times New Roman"/>
        <family val="1"/>
        <charset val="1"/>
      </rPr>
      <t xml:space="preserve">., 3234. </t>
    </r>
  </si>
  <si>
    <t>C(=O)(c1c(C)cccc1)c2ccccc2</t>
  </si>
  <si>
    <t xml:space="preserve">https://doi.org/10.1002/ejoc.201900104 </t>
  </si>
  <si>
    <r>
      <rPr>
        <sz val="10"/>
        <color rgb="FF222222"/>
        <rFont val="Times New Roman"/>
        <family val="1"/>
        <charset val="1"/>
      </rPr>
      <t xml:space="preserve">J. Regier,et al., </t>
    </r>
    <r>
      <rPr>
        <i/>
        <sz val="10"/>
        <color rgb="FF222222"/>
        <rFont val="Times New Roman"/>
        <family val="1"/>
        <charset val="1"/>
      </rPr>
      <t>European Journal of Organic Chemistry</t>
    </r>
    <r>
      <rPr>
        <sz val="10"/>
        <color rgb="FF222222"/>
        <rFont val="Times New Roman"/>
        <family val="1"/>
        <charset val="1"/>
      </rPr>
      <t> ,</t>
    </r>
    <r>
      <rPr>
        <b/>
        <sz val="10"/>
        <color rgb="FF222222"/>
        <rFont val="Times New Roman"/>
        <family val="1"/>
        <charset val="1"/>
      </rPr>
      <t>2019</t>
    </r>
    <r>
      <rPr>
        <sz val="10"/>
        <color rgb="FF222222"/>
        <rFont val="Times New Roman"/>
        <family val="1"/>
        <charset val="1"/>
      </rPr>
      <t xml:space="preserve">, </t>
    </r>
    <r>
      <rPr>
        <i/>
        <sz val="10"/>
        <color rgb="FF222222"/>
        <rFont val="Times New Roman"/>
        <family val="1"/>
        <charset val="1"/>
      </rPr>
      <t>13,</t>
    </r>
    <r>
      <rPr>
        <sz val="10"/>
        <color rgb="FF222222"/>
        <rFont val="Times New Roman"/>
        <family val="1"/>
        <charset val="1"/>
      </rPr>
      <t xml:space="preserve"> 2390-2396. </t>
    </r>
  </si>
  <si>
    <t>Corrected to match the selectivity of the reaction with n-butyl CBS. E.J.Corey,C.J.Helal,TetrahedronLett.1996,37,5675-5678.</t>
  </si>
  <si>
    <t>C(=O)(c1ccc(Cl)c(Cl)c1)CCN(C)C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</si>
</sst>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ヒラギノ角ゴ ProN W3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i/>
      <sz val="10"/>
      <name val="Times New Roman"/>
      <family val="1"/>
      <charset val="1"/>
    </font>
    <font>
      <b/>
      <sz val="10"/>
      <name val="Times New Roman"/>
      <family val="1"/>
      <charset val="1"/>
    </font>
    <font>
      <sz val="13"/>
      <name val="Times New Roman"/>
      <family val="1"/>
      <charset val="1"/>
    </font>
    <font>
      <i/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4"/>
      <name val="Times New Roman"/>
      <family val="1"/>
      <charset val="1"/>
    </font>
    <font>
      <u/>
      <sz val="10"/>
      <color rgb="FF0000FF"/>
      <name val="Times New Roman"/>
      <family val="1"/>
      <charset val="1"/>
    </font>
    <font>
      <u/>
      <sz val="10"/>
      <color rgb="FF0000FF"/>
      <name val="ヒラギノ角ゴ ProN W3"/>
      <family val="2"/>
      <charset val="1"/>
    </font>
    <font>
      <sz val="10"/>
      <color rgb="FF222222"/>
      <name val="Times New Roman"/>
      <family val="1"/>
      <charset val="1"/>
    </font>
    <font>
      <i/>
      <sz val="10"/>
      <color rgb="FF222222"/>
      <name val="Times New Roman"/>
      <family val="1"/>
      <charset val="1"/>
    </font>
    <font>
      <b/>
      <sz val="10"/>
      <color rgb="FF222222"/>
      <name val="Times New Roman"/>
      <family val="1"/>
      <charset val="1"/>
    </font>
    <font>
      <b/>
      <i/>
      <sz val="10"/>
      <color rgb="FF222222"/>
      <name val="Times New Roman"/>
      <family val="1"/>
      <charset val="1"/>
    </font>
    <font>
      <sz val="6"/>
      <name val="Tsukushi A Round Gothic Bold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top" wrapText="1"/>
    </xf>
    <xf numFmtId="0" fontId="10" fillId="0" borderId="0" applyBorder="0" applyProtection="0">
      <alignment vertical="top" wrapText="1"/>
    </xf>
  </cellStyleXfs>
  <cellXfs count="29">
    <xf numFmtId="0" fontId="0" fillId="0" borderId="0" xfId="0">
      <alignment vertical="top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49" fontId="1" fillId="2" borderId="3" xfId="0" applyNumberFormat="1" applyFont="1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0" fontId="1" fillId="0" borderId="1" xfId="0" applyFont="1" applyBorder="1">
      <alignment vertical="top" wrapText="1"/>
    </xf>
    <xf numFmtId="49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2" fillId="0" borderId="0" xfId="0" applyFont="1">
      <alignment vertical="top" wrapText="1"/>
    </xf>
    <xf numFmtId="0" fontId="1" fillId="0" borderId="0" xfId="0" applyFont="1">
      <alignment vertical="top" wrapText="1"/>
    </xf>
    <xf numFmtId="49" fontId="5" fillId="0" borderId="1" xfId="0" applyNumberFormat="1" applyFont="1" applyBorder="1" applyAlignment="1">
      <alignment horizontal="left" vertical="top" readingOrder="1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>
      <alignment vertical="top"/>
    </xf>
    <xf numFmtId="49" fontId="8" fillId="0" borderId="1" xfId="0" applyNumberFormat="1" applyFont="1" applyBorder="1" applyAlignment="1">
      <alignment vertical="top" readingOrder="1"/>
    </xf>
    <xf numFmtId="0" fontId="1" fillId="0" borderId="4" xfId="0" applyFont="1" applyBorder="1" applyAlignment="1">
      <alignment vertical="top"/>
    </xf>
    <xf numFmtId="0" fontId="9" fillId="0" borderId="0" xfId="1" applyFont="1" applyBorder="1" applyProtection="1">
      <alignment vertical="top" wrapText="1"/>
    </xf>
    <xf numFmtId="0" fontId="11" fillId="0" borderId="1" xfId="0" applyFont="1" applyBorder="1">
      <alignment vertical="top" wrapText="1"/>
    </xf>
    <xf numFmtId="49" fontId="9" fillId="0" borderId="5" xfId="1" applyNumberFormat="1" applyFont="1" applyBorder="1" applyAlignment="1" applyProtection="1">
      <alignment vertical="top"/>
    </xf>
    <xf numFmtId="0" fontId="1" fillId="0" borderId="2" xfId="0" applyFont="1" applyBorder="1" applyAlignment="1">
      <alignment vertical="top"/>
    </xf>
    <xf numFmtId="0" fontId="9" fillId="0" borderId="1" xfId="1" applyFont="1" applyBorder="1" applyProtection="1">
      <alignment vertical="top" wrapText="1"/>
    </xf>
    <xf numFmtId="49" fontId="1" fillId="0" borderId="1" xfId="0" applyNumberFormat="1" applyFont="1" applyBorder="1" applyAlignment="1">
      <alignment vertical="top" readingOrder="1"/>
    </xf>
    <xf numFmtId="0" fontId="1" fillId="0" borderId="3" xfId="0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11" fillId="0" borderId="0" xfId="0" applyFo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6/0040-4039(93)89012-F" TargetMode="External"/><Relationship Id="rId21" Type="http://schemas.openxmlformats.org/officeDocument/2006/relationships/hyperlink" Target="https://doi.org/10.1016/0040-4039(93)89012-F" TargetMode="External"/><Relationship Id="rId42" Type="http://schemas.openxmlformats.org/officeDocument/2006/relationships/hyperlink" Target="https://doi.org/10.1016/0040-4039(96)01122-7" TargetMode="External"/><Relationship Id="rId47" Type="http://schemas.openxmlformats.org/officeDocument/2006/relationships/hyperlink" Target="https://pubs.acs.org/doi/pdf/10.1021/jo951712o" TargetMode="External"/><Relationship Id="rId63" Type="http://schemas.openxmlformats.org/officeDocument/2006/relationships/hyperlink" Target="https://doi.org/10.1016/j.tetasy.2004.03.012" TargetMode="External"/><Relationship Id="rId68" Type="http://schemas.openxmlformats.org/officeDocument/2006/relationships/hyperlink" Target="https://doi.org/10.1016/j.tet.2009.09.058" TargetMode="External"/><Relationship Id="rId84" Type="http://schemas.openxmlformats.org/officeDocument/2006/relationships/hyperlink" Target="https://doi.org/10.1016/j.tetasy.2010.12.010" TargetMode="External"/><Relationship Id="rId89" Type="http://schemas.openxmlformats.org/officeDocument/2006/relationships/hyperlink" Target="https://doi.org/10.1016/j.tetasy.2010.12.010" TargetMode="External"/><Relationship Id="rId16" Type="http://schemas.openxmlformats.org/officeDocument/2006/relationships/hyperlink" Target="https://doi.org/10.1016/0040-4039(91)80469-M" TargetMode="External"/><Relationship Id="rId11" Type="http://schemas.openxmlformats.org/officeDocument/2006/relationships/hyperlink" Target="https://pubs.acs.org/doi/abs/10.1021/ja00259a075" TargetMode="External"/><Relationship Id="rId32" Type="http://schemas.openxmlformats.org/officeDocument/2006/relationships/hyperlink" Target="https://doi.org/10.1016/0040-4039(93)89012-F" TargetMode="External"/><Relationship Id="rId37" Type="http://schemas.openxmlformats.org/officeDocument/2006/relationships/hyperlink" Target="https://doi.org/10.1002/jlac.1995199511280" TargetMode="External"/><Relationship Id="rId53" Type="http://schemas.openxmlformats.org/officeDocument/2006/relationships/hyperlink" Target="https://doi.org/10.1016/S0957-4166(97)00034-7" TargetMode="External"/><Relationship Id="rId58" Type="http://schemas.openxmlformats.org/officeDocument/2006/relationships/hyperlink" Target="https://doi.org/10.1016/S0957-4166(97)00034-7" TargetMode="External"/><Relationship Id="rId74" Type="http://schemas.openxmlformats.org/officeDocument/2006/relationships/hyperlink" Target="https://doi.org/10.1016/j.tet.2009.09.058" TargetMode="External"/><Relationship Id="rId79" Type="http://schemas.openxmlformats.org/officeDocument/2006/relationships/hyperlink" Target="https://doi.org/10.1016/j.tetlet.2010.04.105" TargetMode="External"/><Relationship Id="rId5" Type="http://schemas.openxmlformats.org/officeDocument/2006/relationships/hyperlink" Target="https://pubs.acs.org/doi/pdf/10.1021/ja00259a075" TargetMode="External"/><Relationship Id="rId90" Type="http://schemas.openxmlformats.org/officeDocument/2006/relationships/hyperlink" Target="https://doi.org/10.1016/j.tetasy.2010.12.010" TargetMode="External"/><Relationship Id="rId95" Type="http://schemas.openxmlformats.org/officeDocument/2006/relationships/hyperlink" Target="https://doi.org/10.1016/j.tetasy.2010.12.010" TargetMode="External"/><Relationship Id="rId22" Type="http://schemas.openxmlformats.org/officeDocument/2006/relationships/hyperlink" Target="https://doi.org/10.1016/0040-4039(93)89012-F" TargetMode="External"/><Relationship Id="rId27" Type="http://schemas.openxmlformats.org/officeDocument/2006/relationships/hyperlink" Target="https://doi.org/10.1016/0040-4039(93)89012-F" TargetMode="External"/><Relationship Id="rId43" Type="http://schemas.openxmlformats.org/officeDocument/2006/relationships/hyperlink" Target="https://doi.org/10.1016/0040-4039(96)01122-7" TargetMode="External"/><Relationship Id="rId48" Type="http://schemas.openxmlformats.org/officeDocument/2006/relationships/hyperlink" Target="https://pubs.acs.org/doi/pdf/10.1021/jo951712o" TargetMode="External"/><Relationship Id="rId64" Type="http://schemas.openxmlformats.org/officeDocument/2006/relationships/hyperlink" Target="https://doi.org/10.1016/j.tetasy.2004.03.012" TargetMode="External"/><Relationship Id="rId69" Type="http://schemas.openxmlformats.org/officeDocument/2006/relationships/hyperlink" Target="https://doi.org/10.1016/j.tet.2009.09.058" TargetMode="External"/><Relationship Id="rId80" Type="http://schemas.openxmlformats.org/officeDocument/2006/relationships/hyperlink" Target="https://doi.org/10.1016/j.tetasy.2010.12.010" TargetMode="External"/><Relationship Id="rId85" Type="http://schemas.openxmlformats.org/officeDocument/2006/relationships/hyperlink" Target="https://doi.org/10.1016/j.tetasy.2010.12.010" TargetMode="External"/><Relationship Id="rId3" Type="http://schemas.openxmlformats.org/officeDocument/2006/relationships/hyperlink" Target="https://pubs.acs.org/doi/pdf/10.1021/ja00259a075" TargetMode="External"/><Relationship Id="rId12" Type="http://schemas.openxmlformats.org/officeDocument/2006/relationships/hyperlink" Target="https://doi.org/10.1016/0040-4039(88)85121-9" TargetMode="External"/><Relationship Id="rId17" Type="http://schemas.openxmlformats.org/officeDocument/2006/relationships/hyperlink" Target="https://doi.org/10.1016/0040-4039(91)80469-M" TargetMode="External"/><Relationship Id="rId25" Type="http://schemas.openxmlformats.org/officeDocument/2006/relationships/hyperlink" Target="https://doi.org/10.1016/0040-4039(93)89012-F" TargetMode="External"/><Relationship Id="rId33" Type="http://schemas.openxmlformats.org/officeDocument/2006/relationships/hyperlink" Target="https://pubs.acs.org/doi/pdf/10.1021/jo00062a037" TargetMode="External"/><Relationship Id="rId38" Type="http://schemas.openxmlformats.org/officeDocument/2006/relationships/hyperlink" Target="https://pdf.sciencedirectassets.com/271373/1-s2.0-S0040403905X80078/1-s2.0-004040399501975N/main.pdf?X-Amz-Security-Token=IQoJb3JpZ2luX2VjEHEaCXVzLWVhc3QtMSJHMEUCIHCnlnYVMN40FdC5JvdAFlh9NNSH%2BBvdbN0Rmi03EEsuAiEAjrtm8xqTh138AONcVXsdlY0aqbaME0sgwKr0gkyk6S4" TargetMode="External"/><Relationship Id="rId46" Type="http://schemas.openxmlformats.org/officeDocument/2006/relationships/hyperlink" Target="https://pubs.acs.org/doi/pdf/10.1021/jo951712o" TargetMode="External"/><Relationship Id="rId59" Type="http://schemas.openxmlformats.org/officeDocument/2006/relationships/hyperlink" Target="https://doi.org/10.1016/S0957-4166(97)00034-7" TargetMode="External"/><Relationship Id="rId67" Type="http://schemas.openxmlformats.org/officeDocument/2006/relationships/hyperlink" Target="https://doi.org/10.1016/j.tet.2009.09.058" TargetMode="External"/><Relationship Id="rId20" Type="http://schemas.openxmlformats.org/officeDocument/2006/relationships/hyperlink" Target="https://doi.org/10.1016/0040-4039(91)80419-7" TargetMode="External"/><Relationship Id="rId41" Type="http://schemas.openxmlformats.org/officeDocument/2006/relationships/hyperlink" Target="https://doi.org/10.1016/0040-4039(96)01122-7" TargetMode="External"/><Relationship Id="rId54" Type="http://schemas.openxmlformats.org/officeDocument/2006/relationships/hyperlink" Target="https://doi.org/10.1016/S0957-4166(97)00034-7" TargetMode="External"/><Relationship Id="rId62" Type="http://schemas.openxmlformats.org/officeDocument/2006/relationships/hyperlink" Target="https://doi.org/10.1016/S0040-4039(03)01036-0" TargetMode="External"/><Relationship Id="rId70" Type="http://schemas.openxmlformats.org/officeDocument/2006/relationships/hyperlink" Target="https://doi.org/10.1016/j.tet.2009.09.058" TargetMode="External"/><Relationship Id="rId75" Type="http://schemas.openxmlformats.org/officeDocument/2006/relationships/hyperlink" Target="https://doi.org/10.1016/j.tet.2009.09.058" TargetMode="External"/><Relationship Id="rId83" Type="http://schemas.openxmlformats.org/officeDocument/2006/relationships/hyperlink" Target="https://doi.org/10.1016/j.tetasy.2010.12.010" TargetMode="External"/><Relationship Id="rId88" Type="http://schemas.openxmlformats.org/officeDocument/2006/relationships/hyperlink" Target="https://doi.org/10.1016/j.tetasy.2010.12.010" TargetMode="External"/><Relationship Id="rId91" Type="http://schemas.openxmlformats.org/officeDocument/2006/relationships/hyperlink" Target="https://doi.org/10.1016/j.tetasy.2010.12.010" TargetMode="External"/><Relationship Id="rId96" Type="http://schemas.openxmlformats.org/officeDocument/2006/relationships/hyperlink" Target="https://patents.google.com/patent/US8058300B2/en" TargetMode="External"/><Relationship Id="rId1" Type="http://schemas.openxmlformats.org/officeDocument/2006/relationships/hyperlink" Target="https://pubs.acs.org/doi/pdf/10.1021/ja00259a075" TargetMode="External"/><Relationship Id="rId6" Type="http://schemas.openxmlformats.org/officeDocument/2006/relationships/hyperlink" Target="https://pubs.acs.org/doi/pdf/10.1021/ja00259a075" TargetMode="External"/><Relationship Id="rId15" Type="http://schemas.openxmlformats.org/officeDocument/2006/relationships/hyperlink" Target="https://doi.org/10.1016/S0040-4039(00)70681-2" TargetMode="External"/><Relationship Id="rId23" Type="http://schemas.openxmlformats.org/officeDocument/2006/relationships/hyperlink" Target="https://doi.org/10.1016/0040-4039(93)89012-F" TargetMode="External"/><Relationship Id="rId28" Type="http://schemas.openxmlformats.org/officeDocument/2006/relationships/hyperlink" Target="https://doi.org/10.1016/0040-4039(93)89012-F" TargetMode="External"/><Relationship Id="rId36" Type="http://schemas.openxmlformats.org/officeDocument/2006/relationships/hyperlink" Target="https://pubs.acs.org/doi/pdf/10.1021/jo00062a037" TargetMode="External"/><Relationship Id="rId49" Type="http://schemas.openxmlformats.org/officeDocument/2006/relationships/hyperlink" Target="https://pubs.acs.org/doi/pdf/10.1021/jo951712o" TargetMode="External"/><Relationship Id="rId57" Type="http://schemas.openxmlformats.org/officeDocument/2006/relationships/hyperlink" Target="https://doi.org/10.1016/S0957-4166(97)00034-7" TargetMode="External"/><Relationship Id="rId10" Type="http://schemas.openxmlformats.org/officeDocument/2006/relationships/hyperlink" Target="https://pubs.acs.org/doi/pdf/10.1021/ja00259a075" TargetMode="External"/><Relationship Id="rId31" Type="http://schemas.openxmlformats.org/officeDocument/2006/relationships/hyperlink" Target="https://doi.org/10.1016/0040-4039(93)89012-F" TargetMode="External"/><Relationship Id="rId44" Type="http://schemas.openxmlformats.org/officeDocument/2006/relationships/hyperlink" Target="https://doi.org/10.1021/jo951883t" TargetMode="External"/><Relationship Id="rId52" Type="http://schemas.openxmlformats.org/officeDocument/2006/relationships/hyperlink" Target="https://doi.org/10.1016/S0957-4166(97)00034-7" TargetMode="External"/><Relationship Id="rId60" Type="http://schemas.openxmlformats.org/officeDocument/2006/relationships/hyperlink" Target="https://doi.org/10.1016/S0957-4166(99)00172-X" TargetMode="External"/><Relationship Id="rId65" Type="http://schemas.openxmlformats.org/officeDocument/2006/relationships/hyperlink" Target="https://doi.org/10.1016/j.tet.2005.09.073" TargetMode="External"/><Relationship Id="rId73" Type="http://schemas.openxmlformats.org/officeDocument/2006/relationships/hyperlink" Target="https://doi.org/10.1016/j.tet.2009.09.058" TargetMode="External"/><Relationship Id="rId78" Type="http://schemas.openxmlformats.org/officeDocument/2006/relationships/hyperlink" Target="https://doi.org/10.1016/j.tet.2009.09.058" TargetMode="External"/><Relationship Id="rId81" Type="http://schemas.openxmlformats.org/officeDocument/2006/relationships/hyperlink" Target="https://doi.org/10.1016/j.tetasy.2010.12.010" TargetMode="External"/><Relationship Id="rId86" Type="http://schemas.openxmlformats.org/officeDocument/2006/relationships/hyperlink" Target="https://doi.org/10.1016/j.tetasy.2010.12.010" TargetMode="External"/><Relationship Id="rId94" Type="http://schemas.openxmlformats.org/officeDocument/2006/relationships/hyperlink" Target="https://doi.org/10.1016/j.tetasy.2010.12.010" TargetMode="External"/><Relationship Id="rId99" Type="http://schemas.openxmlformats.org/officeDocument/2006/relationships/hyperlink" Target="https://doi.org/10.1002/ejoc.201900104" TargetMode="External"/><Relationship Id="rId4" Type="http://schemas.openxmlformats.org/officeDocument/2006/relationships/hyperlink" Target="https://pubs.acs.org/doi/pdf/10.1021/ja00259a075" TargetMode="External"/><Relationship Id="rId9" Type="http://schemas.openxmlformats.org/officeDocument/2006/relationships/hyperlink" Target="https://pubs.acs.org/doi/pdf/10.1021/ja00259a075" TargetMode="External"/><Relationship Id="rId13" Type="http://schemas.openxmlformats.org/officeDocument/2006/relationships/hyperlink" Target="https://doi.org/10.1021/ja00219a059" TargetMode="External"/><Relationship Id="rId18" Type="http://schemas.openxmlformats.org/officeDocument/2006/relationships/hyperlink" Target="https://doi.org/10.1016/0040-4039(91)80469-M" TargetMode="External"/><Relationship Id="rId39" Type="http://schemas.openxmlformats.org/officeDocument/2006/relationships/hyperlink" Target="https://pubs.acs.org/doi/pdf/10.1021/jo00115a042" TargetMode="External"/><Relationship Id="rId34" Type="http://schemas.openxmlformats.org/officeDocument/2006/relationships/hyperlink" Target="https://pubs.acs.org/doi/pdf/10.1021/jo00062a037" TargetMode="External"/><Relationship Id="rId50" Type="http://schemas.openxmlformats.org/officeDocument/2006/relationships/hyperlink" Target="https://pubs.acs.org/doi/pdf/10.1021/jo951712o" TargetMode="External"/><Relationship Id="rId55" Type="http://schemas.openxmlformats.org/officeDocument/2006/relationships/hyperlink" Target="https://doi.org/10.1016/S0957-4166(97)00034-7" TargetMode="External"/><Relationship Id="rId76" Type="http://schemas.openxmlformats.org/officeDocument/2006/relationships/hyperlink" Target="https://doi.org/10.1016/j.tet.2009.09.058" TargetMode="External"/><Relationship Id="rId97" Type="http://schemas.openxmlformats.org/officeDocument/2006/relationships/hyperlink" Target="https://doi.org/10.3762/bjoc.14.6" TargetMode="External"/><Relationship Id="rId7" Type="http://schemas.openxmlformats.org/officeDocument/2006/relationships/hyperlink" Target="https://pubs.acs.org/doi/pdf/10.1021/ja00259a075" TargetMode="External"/><Relationship Id="rId71" Type="http://schemas.openxmlformats.org/officeDocument/2006/relationships/hyperlink" Target="https://doi.org/10.1016/j.tet.2009.09.058" TargetMode="External"/><Relationship Id="rId92" Type="http://schemas.openxmlformats.org/officeDocument/2006/relationships/hyperlink" Target="https://doi.org/10.1016/j.tetasy.2010.12.010" TargetMode="External"/><Relationship Id="rId2" Type="http://schemas.openxmlformats.org/officeDocument/2006/relationships/hyperlink" Target="https://pubs.acs.org/doi/pdf/10.1021/ja00259a075" TargetMode="External"/><Relationship Id="rId29" Type="http://schemas.openxmlformats.org/officeDocument/2006/relationships/hyperlink" Target="https://doi.org/10.1016/0040-4039(93)89012-F" TargetMode="External"/><Relationship Id="rId24" Type="http://schemas.openxmlformats.org/officeDocument/2006/relationships/hyperlink" Target="https://doi.org/10.1016/0040-4039(93)89012-F" TargetMode="External"/><Relationship Id="rId40" Type="http://schemas.openxmlformats.org/officeDocument/2006/relationships/hyperlink" Target="https://doi.org/10.1016/0040-4039(96)01122-7" TargetMode="External"/><Relationship Id="rId45" Type="http://schemas.openxmlformats.org/officeDocument/2006/relationships/hyperlink" Target="https://pubs.acs.org/doi/pdf/10.1021/jo951712o" TargetMode="External"/><Relationship Id="rId66" Type="http://schemas.openxmlformats.org/officeDocument/2006/relationships/hyperlink" Target="https://doi.org/10.1016/j.tet.2006.05.036" TargetMode="External"/><Relationship Id="rId87" Type="http://schemas.openxmlformats.org/officeDocument/2006/relationships/hyperlink" Target="https://doi.org/10.1016/j.tetasy.2010.12.010" TargetMode="External"/><Relationship Id="rId61" Type="http://schemas.openxmlformats.org/officeDocument/2006/relationships/hyperlink" Target="https://doi.org/10.1021/jo9823644" TargetMode="External"/><Relationship Id="rId82" Type="http://schemas.openxmlformats.org/officeDocument/2006/relationships/hyperlink" Target="https://doi.org/10.1016/j.tetasy.2010.12.010" TargetMode="External"/><Relationship Id="rId19" Type="http://schemas.openxmlformats.org/officeDocument/2006/relationships/hyperlink" Target="https://doi.org/10.1016/S0040-4039(00)92265-2" TargetMode="External"/><Relationship Id="rId14" Type="http://schemas.openxmlformats.org/officeDocument/2006/relationships/hyperlink" Target="https://doi.org/10.1016/S0040-4039(01)93743-8" TargetMode="External"/><Relationship Id="rId30" Type="http://schemas.openxmlformats.org/officeDocument/2006/relationships/hyperlink" Target="https://doi.org/10.1016/0040-4039(93)89012-F" TargetMode="External"/><Relationship Id="rId35" Type="http://schemas.openxmlformats.org/officeDocument/2006/relationships/hyperlink" Target="https://pubs.acs.org/doi/pdf/10.1021/jo00062a037" TargetMode="External"/><Relationship Id="rId56" Type="http://schemas.openxmlformats.org/officeDocument/2006/relationships/hyperlink" Target="https://doi.org/10.1016/S0957-4166(97)00034-7" TargetMode="External"/><Relationship Id="rId77" Type="http://schemas.openxmlformats.org/officeDocument/2006/relationships/hyperlink" Target="https://doi.org/10.1016/j.tet.2009.09.058" TargetMode="External"/><Relationship Id="rId8" Type="http://schemas.openxmlformats.org/officeDocument/2006/relationships/hyperlink" Target="https://pubs.acs.org/doi/pdf/10.1021/ja00259a075" TargetMode="External"/><Relationship Id="rId51" Type="http://schemas.openxmlformats.org/officeDocument/2006/relationships/hyperlink" Target="https://pubs.acs.org/doi/pdf/10.1021/jo951712o" TargetMode="External"/><Relationship Id="rId72" Type="http://schemas.openxmlformats.org/officeDocument/2006/relationships/hyperlink" Target="https://doi.org/10.1016/j.tet.2009.09.058" TargetMode="External"/><Relationship Id="rId93" Type="http://schemas.openxmlformats.org/officeDocument/2006/relationships/hyperlink" Target="https://doi.org/10.1016/j.tetasy.2010.12.010" TargetMode="External"/><Relationship Id="rId98" Type="http://schemas.openxmlformats.org/officeDocument/2006/relationships/hyperlink" Target="https://doi.org/10.1038/s41467-019-11245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01"/>
  <sheetViews>
    <sheetView showGridLines="0" tabSelected="1" zoomScaleNormal="100" workbookViewId="0">
      <selection activeCell="C8" sqref="C8"/>
    </sheetView>
  </sheetViews>
  <sheetFormatPr baseColWidth="10" defaultColWidth="9" defaultRowHeight="13"/>
  <cols>
    <col min="1" max="1" width="4.59765625" style="1" customWidth="1"/>
    <col min="2" max="2" width="74.59765625" style="1" customWidth="1"/>
    <col min="3" max="3" width="7" style="1" customWidth="1"/>
    <col min="4" max="4" width="24.3984375" style="1" customWidth="1"/>
    <col min="5" max="5" width="7.59765625" style="1" customWidth="1"/>
    <col min="6" max="6" width="20.19921875" style="1" customWidth="1"/>
    <col min="7" max="8" width="13" style="1" customWidth="1"/>
    <col min="9" max="9" width="69.59765625" style="1" customWidth="1"/>
    <col min="10" max="10" width="71.59765625" style="1" customWidth="1"/>
    <col min="11" max="1025" width="10" style="1" customWidth="1"/>
  </cols>
  <sheetData>
    <row r="1" spans="1:10" ht="18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</row>
    <row r="2" spans="1:10" ht="18.5" customHeight="1">
      <c r="A2" s="2">
        <v>1</v>
      </c>
      <c r="B2" s="6" t="s">
        <v>10</v>
      </c>
      <c r="C2" s="7">
        <v>-96.5</v>
      </c>
      <c r="D2" s="7">
        <v>2</v>
      </c>
      <c r="E2" s="7">
        <f t="shared" ref="E2:E33" si="0">50+C2/2</f>
        <v>1.75</v>
      </c>
      <c r="F2" s="7">
        <f t="shared" ref="F2:F33" si="1">273+D2</f>
        <v>275</v>
      </c>
      <c r="G2" s="6" t="s">
        <v>11</v>
      </c>
      <c r="H2" s="8" t="s">
        <v>12</v>
      </c>
      <c r="I2" s="9" t="s">
        <v>13</v>
      </c>
      <c r="J2" s="10"/>
    </row>
    <row r="3" spans="1:10" ht="18.25" customHeight="1">
      <c r="A3" s="2">
        <v>2</v>
      </c>
      <c r="B3" s="6" t="s">
        <v>14</v>
      </c>
      <c r="C3" s="7">
        <v>-96.7</v>
      </c>
      <c r="D3" s="7">
        <v>-10</v>
      </c>
      <c r="E3" s="7">
        <f t="shared" si="0"/>
        <v>1.6499999999999986</v>
      </c>
      <c r="F3" s="7">
        <f t="shared" si="1"/>
        <v>263</v>
      </c>
      <c r="G3" s="6" t="s">
        <v>11</v>
      </c>
      <c r="H3" s="8" t="s">
        <v>12</v>
      </c>
      <c r="I3" s="9" t="s">
        <v>13</v>
      </c>
      <c r="J3" s="11"/>
    </row>
    <row r="4" spans="1:10" ht="18.25" customHeight="1">
      <c r="A4" s="2">
        <v>3</v>
      </c>
      <c r="B4" s="6" t="s">
        <v>15</v>
      </c>
      <c r="C4" s="7">
        <v>95.3</v>
      </c>
      <c r="D4" s="7">
        <v>32</v>
      </c>
      <c r="E4" s="7">
        <f t="shared" si="0"/>
        <v>97.65</v>
      </c>
      <c r="F4" s="7">
        <f t="shared" si="1"/>
        <v>305</v>
      </c>
      <c r="G4" s="6" t="s">
        <v>11</v>
      </c>
      <c r="H4" s="8" t="s">
        <v>12</v>
      </c>
      <c r="I4" s="9" t="s">
        <v>13</v>
      </c>
      <c r="J4" s="10"/>
    </row>
    <row r="5" spans="1:10" ht="18.25" customHeight="1">
      <c r="A5" s="2">
        <v>4</v>
      </c>
      <c r="B5" s="6" t="s">
        <v>16</v>
      </c>
      <c r="C5" s="7">
        <v>-97.3</v>
      </c>
      <c r="D5" s="7">
        <v>-10</v>
      </c>
      <c r="E5" s="7">
        <f t="shared" si="0"/>
        <v>1.3500000000000014</v>
      </c>
      <c r="F5" s="7">
        <f t="shared" si="1"/>
        <v>263</v>
      </c>
      <c r="G5" s="6" t="s">
        <v>11</v>
      </c>
      <c r="H5" s="8" t="s">
        <v>12</v>
      </c>
      <c r="I5" s="9" t="s">
        <v>13</v>
      </c>
      <c r="J5" s="11"/>
    </row>
    <row r="6" spans="1:10" ht="18.25" customHeight="1">
      <c r="A6" s="2">
        <v>5</v>
      </c>
      <c r="B6" s="6" t="s">
        <v>17</v>
      </c>
      <c r="C6" s="7">
        <v>-86</v>
      </c>
      <c r="D6" s="7">
        <v>-15</v>
      </c>
      <c r="E6" s="7">
        <f t="shared" si="0"/>
        <v>7</v>
      </c>
      <c r="F6" s="7">
        <f t="shared" si="1"/>
        <v>258</v>
      </c>
      <c r="G6" s="6" t="s">
        <v>11</v>
      </c>
      <c r="H6" s="8" t="s">
        <v>12</v>
      </c>
      <c r="I6" s="9" t="s">
        <v>13</v>
      </c>
      <c r="J6" s="11"/>
    </row>
    <row r="7" spans="1:10" ht="18.25" customHeight="1">
      <c r="A7" s="2">
        <v>6</v>
      </c>
      <c r="B7" s="6" t="s">
        <v>18</v>
      </c>
      <c r="C7" s="7">
        <v>-84</v>
      </c>
      <c r="D7" s="7">
        <v>-10</v>
      </c>
      <c r="E7" s="7">
        <f t="shared" si="0"/>
        <v>8</v>
      </c>
      <c r="F7" s="7">
        <f t="shared" si="1"/>
        <v>263</v>
      </c>
      <c r="G7" s="6" t="s">
        <v>11</v>
      </c>
      <c r="H7" s="8" t="s">
        <v>12</v>
      </c>
      <c r="I7" s="9" t="s">
        <v>13</v>
      </c>
      <c r="J7" s="11"/>
    </row>
    <row r="8" spans="1:10" ht="18.25" customHeight="1">
      <c r="A8" s="2">
        <v>7</v>
      </c>
      <c r="B8" s="6" t="s">
        <v>19</v>
      </c>
      <c r="C8" s="7">
        <v>-91</v>
      </c>
      <c r="D8" s="7">
        <v>23</v>
      </c>
      <c r="E8" s="7">
        <f t="shared" si="0"/>
        <v>4.5</v>
      </c>
      <c r="F8" s="7">
        <f t="shared" si="1"/>
        <v>296</v>
      </c>
      <c r="G8" s="6" t="s">
        <v>11</v>
      </c>
      <c r="H8" s="8" t="s">
        <v>12</v>
      </c>
      <c r="I8" s="9" t="s">
        <v>13</v>
      </c>
      <c r="J8" s="11"/>
    </row>
    <row r="9" spans="1:10" ht="18.25" customHeight="1">
      <c r="A9" s="2">
        <v>8</v>
      </c>
      <c r="B9" s="6" t="s">
        <v>20</v>
      </c>
      <c r="C9" s="7">
        <v>-97.6</v>
      </c>
      <c r="D9" s="7">
        <v>23</v>
      </c>
      <c r="E9" s="7">
        <f t="shared" si="0"/>
        <v>1.2000000000000028</v>
      </c>
      <c r="F9" s="7">
        <f t="shared" si="1"/>
        <v>296</v>
      </c>
      <c r="G9" s="6" t="s">
        <v>11</v>
      </c>
      <c r="H9" s="8" t="s">
        <v>12</v>
      </c>
      <c r="I9" s="9" t="s">
        <v>13</v>
      </c>
      <c r="J9" s="11"/>
    </row>
    <row r="10" spans="1:10" ht="18.25" customHeight="1">
      <c r="A10" s="2">
        <v>9</v>
      </c>
      <c r="B10" s="6" t="s">
        <v>21</v>
      </c>
      <c r="C10" s="7">
        <v>-94</v>
      </c>
      <c r="D10" s="7">
        <v>0</v>
      </c>
      <c r="E10" s="7">
        <f t="shared" si="0"/>
        <v>3</v>
      </c>
      <c r="F10" s="7">
        <f t="shared" si="1"/>
        <v>273</v>
      </c>
      <c r="G10" s="6" t="s">
        <v>11</v>
      </c>
      <c r="H10" s="8" t="s">
        <v>12</v>
      </c>
      <c r="I10" s="9" t="s">
        <v>13</v>
      </c>
      <c r="J10" s="11"/>
    </row>
    <row r="11" spans="1:10" ht="18.25" customHeight="1">
      <c r="A11" s="2">
        <v>10</v>
      </c>
      <c r="B11" s="6" t="s">
        <v>22</v>
      </c>
      <c r="C11" s="7">
        <v>-96.7</v>
      </c>
      <c r="D11" s="7">
        <v>0</v>
      </c>
      <c r="E11" s="7">
        <f t="shared" si="0"/>
        <v>1.6499999999999986</v>
      </c>
      <c r="F11" s="7">
        <f t="shared" si="1"/>
        <v>273</v>
      </c>
      <c r="G11" s="6" t="s">
        <v>11</v>
      </c>
      <c r="H11" s="8" t="s">
        <v>12</v>
      </c>
      <c r="I11" s="9" t="s">
        <v>13</v>
      </c>
      <c r="J11" s="11"/>
    </row>
    <row r="12" spans="1:10" ht="18.25" customHeight="1">
      <c r="A12" s="2">
        <v>11</v>
      </c>
      <c r="B12" s="6" t="s">
        <v>23</v>
      </c>
      <c r="C12" s="7">
        <v>-95</v>
      </c>
      <c r="D12" s="7">
        <v>0</v>
      </c>
      <c r="E12" s="7">
        <f t="shared" si="0"/>
        <v>2.5</v>
      </c>
      <c r="F12" s="7">
        <f t="shared" si="1"/>
        <v>273</v>
      </c>
      <c r="G12" s="6" t="s">
        <v>11</v>
      </c>
      <c r="H12" s="8" t="s">
        <v>24</v>
      </c>
      <c r="I12" s="9" t="s">
        <v>13</v>
      </c>
      <c r="J12" s="11"/>
    </row>
    <row r="13" spans="1:10" ht="18.25" customHeight="1">
      <c r="A13" s="2">
        <v>12</v>
      </c>
      <c r="B13" s="6" t="s">
        <v>25</v>
      </c>
      <c r="C13" s="7">
        <v>-93</v>
      </c>
      <c r="D13" s="7">
        <v>10</v>
      </c>
      <c r="E13" s="7">
        <f t="shared" si="0"/>
        <v>3.5</v>
      </c>
      <c r="F13" s="7">
        <f t="shared" si="1"/>
        <v>283</v>
      </c>
      <c r="G13" s="6" t="s">
        <v>11</v>
      </c>
      <c r="H13" s="12" t="s">
        <v>26</v>
      </c>
      <c r="I13" s="9" t="s">
        <v>27</v>
      </c>
      <c r="J13" s="11"/>
    </row>
    <row r="14" spans="1:10" ht="18.25" customHeight="1">
      <c r="A14" s="2">
        <v>13</v>
      </c>
      <c r="B14" s="6" t="s">
        <v>28</v>
      </c>
      <c r="C14" s="7">
        <v>-90</v>
      </c>
      <c r="D14" s="7">
        <v>35</v>
      </c>
      <c r="E14" s="7">
        <f t="shared" si="0"/>
        <v>5</v>
      </c>
      <c r="F14" s="7">
        <f t="shared" si="1"/>
        <v>308</v>
      </c>
      <c r="G14" s="6" t="s">
        <v>11</v>
      </c>
      <c r="H14" s="12" t="s">
        <v>29</v>
      </c>
      <c r="I14" s="9" t="s">
        <v>30</v>
      </c>
      <c r="J14" s="11"/>
    </row>
    <row r="15" spans="1:10" ht="18.25" customHeight="1">
      <c r="A15" s="2">
        <v>14</v>
      </c>
      <c r="B15" s="6" t="s">
        <v>31</v>
      </c>
      <c r="C15" s="7">
        <v>-94</v>
      </c>
      <c r="D15" s="7">
        <v>0</v>
      </c>
      <c r="E15" s="7">
        <f t="shared" si="0"/>
        <v>3</v>
      </c>
      <c r="F15" s="7">
        <f t="shared" si="1"/>
        <v>273</v>
      </c>
      <c r="G15" s="6" t="s">
        <v>11</v>
      </c>
      <c r="H15" s="12" t="s">
        <v>32</v>
      </c>
      <c r="I15" s="9" t="s">
        <v>33</v>
      </c>
      <c r="J15" s="11"/>
    </row>
    <row r="16" spans="1:10" ht="18.25" customHeight="1">
      <c r="A16" s="2">
        <v>15</v>
      </c>
      <c r="B16" s="6" t="s">
        <v>34</v>
      </c>
      <c r="C16" s="7">
        <v>-93</v>
      </c>
      <c r="D16" s="7">
        <v>35</v>
      </c>
      <c r="E16" s="7">
        <f t="shared" si="0"/>
        <v>3.5</v>
      </c>
      <c r="F16" s="7">
        <f t="shared" si="1"/>
        <v>308</v>
      </c>
      <c r="G16" s="6" t="s">
        <v>11</v>
      </c>
      <c r="H16" s="12" t="s">
        <v>35</v>
      </c>
      <c r="I16" s="9" t="s">
        <v>36</v>
      </c>
      <c r="J16" s="11"/>
    </row>
    <row r="17" spans="1:10" ht="18.25" customHeight="1">
      <c r="A17" s="2">
        <v>16</v>
      </c>
      <c r="B17" s="6" t="s">
        <v>37</v>
      </c>
      <c r="C17" s="7">
        <v>-96</v>
      </c>
      <c r="D17" s="7">
        <v>23</v>
      </c>
      <c r="E17" s="7">
        <f t="shared" si="0"/>
        <v>2</v>
      </c>
      <c r="F17" s="7">
        <f t="shared" si="1"/>
        <v>296</v>
      </c>
      <c r="G17" s="6" t="s">
        <v>11</v>
      </c>
      <c r="H17" s="12" t="s">
        <v>38</v>
      </c>
      <c r="I17" s="9" t="s">
        <v>39</v>
      </c>
      <c r="J17" s="11"/>
    </row>
    <row r="18" spans="1:10" ht="18.25" customHeight="1">
      <c r="A18" s="2">
        <v>17</v>
      </c>
      <c r="B18" s="6" t="s">
        <v>40</v>
      </c>
      <c r="C18" s="7">
        <v>-97</v>
      </c>
      <c r="D18" s="7">
        <v>23</v>
      </c>
      <c r="E18" s="7">
        <f t="shared" si="0"/>
        <v>1.5</v>
      </c>
      <c r="F18" s="7">
        <f t="shared" si="1"/>
        <v>296</v>
      </c>
      <c r="G18" s="6" t="s">
        <v>11</v>
      </c>
      <c r="H18" s="12" t="s">
        <v>38</v>
      </c>
      <c r="I18" s="9" t="s">
        <v>39</v>
      </c>
      <c r="J18" s="11"/>
    </row>
    <row r="19" spans="1:10" ht="18.25" customHeight="1">
      <c r="A19" s="2">
        <v>18</v>
      </c>
      <c r="B19" s="6" t="s">
        <v>41</v>
      </c>
      <c r="C19" s="7">
        <v>-96</v>
      </c>
      <c r="D19" s="7">
        <v>23</v>
      </c>
      <c r="E19" s="7">
        <f t="shared" si="0"/>
        <v>2</v>
      </c>
      <c r="F19" s="7">
        <f t="shared" si="1"/>
        <v>296</v>
      </c>
      <c r="G19" s="6" t="s">
        <v>11</v>
      </c>
      <c r="H19" s="12" t="s">
        <v>38</v>
      </c>
      <c r="I19" s="9" t="s">
        <v>39</v>
      </c>
      <c r="J19" s="11"/>
    </row>
    <row r="20" spans="1:10" ht="18.25" customHeight="1">
      <c r="A20" s="2">
        <v>19</v>
      </c>
      <c r="B20" s="6" t="s">
        <v>42</v>
      </c>
      <c r="C20" s="7">
        <v>-90</v>
      </c>
      <c r="D20" s="7">
        <v>23</v>
      </c>
      <c r="E20" s="7">
        <f t="shared" si="0"/>
        <v>5</v>
      </c>
      <c r="F20" s="7">
        <f t="shared" si="1"/>
        <v>296</v>
      </c>
      <c r="G20" s="6" t="s">
        <v>11</v>
      </c>
      <c r="H20" s="12" t="s">
        <v>43</v>
      </c>
      <c r="I20" s="9" t="s">
        <v>44</v>
      </c>
      <c r="J20" s="11"/>
    </row>
    <row r="21" spans="1:10" ht="18.25" customHeight="1">
      <c r="A21" s="2">
        <v>20</v>
      </c>
      <c r="B21" s="6" t="s">
        <v>45</v>
      </c>
      <c r="C21" s="7">
        <v>-97</v>
      </c>
      <c r="D21" s="7">
        <v>23</v>
      </c>
      <c r="E21" s="7">
        <f t="shared" si="0"/>
        <v>1.5</v>
      </c>
      <c r="F21" s="7">
        <f t="shared" si="1"/>
        <v>296</v>
      </c>
      <c r="G21" s="6" t="s">
        <v>11</v>
      </c>
      <c r="H21" s="12" t="s">
        <v>46</v>
      </c>
      <c r="I21" s="9" t="s">
        <v>47</v>
      </c>
      <c r="J21" s="11"/>
    </row>
    <row r="22" spans="1:10" ht="18.25" customHeight="1">
      <c r="A22" s="2">
        <v>21</v>
      </c>
      <c r="B22" s="6" t="s">
        <v>48</v>
      </c>
      <c r="C22" s="7">
        <v>-94</v>
      </c>
      <c r="D22" s="7">
        <v>22.5</v>
      </c>
      <c r="E22" s="7">
        <f t="shared" si="0"/>
        <v>3</v>
      </c>
      <c r="F22" s="7">
        <f t="shared" si="1"/>
        <v>295.5</v>
      </c>
      <c r="G22" s="6" t="s">
        <v>49</v>
      </c>
      <c r="H22" s="12" t="s">
        <v>50</v>
      </c>
      <c r="I22" s="9" t="s">
        <v>51</v>
      </c>
      <c r="J22" s="10"/>
    </row>
    <row r="23" spans="1:10" ht="18.25" customHeight="1">
      <c r="A23" s="2">
        <v>22</v>
      </c>
      <c r="B23" s="6" t="s">
        <v>52</v>
      </c>
      <c r="C23" s="7">
        <v>-94</v>
      </c>
      <c r="D23" s="7">
        <v>22.5</v>
      </c>
      <c r="E23" s="7">
        <f t="shared" si="0"/>
        <v>3</v>
      </c>
      <c r="F23" s="7">
        <f t="shared" si="1"/>
        <v>295.5</v>
      </c>
      <c r="G23" s="6" t="s">
        <v>49</v>
      </c>
      <c r="H23" s="12" t="s">
        <v>50</v>
      </c>
      <c r="I23" s="9" t="s">
        <v>51</v>
      </c>
      <c r="J23" s="10"/>
    </row>
    <row r="24" spans="1:10" ht="18.25" customHeight="1">
      <c r="A24" s="2">
        <v>23</v>
      </c>
      <c r="B24" s="6" t="s">
        <v>53</v>
      </c>
      <c r="C24" s="7">
        <v>-40</v>
      </c>
      <c r="D24" s="7">
        <v>22.5</v>
      </c>
      <c r="E24" s="7">
        <f t="shared" si="0"/>
        <v>30</v>
      </c>
      <c r="F24" s="7">
        <f t="shared" si="1"/>
        <v>295.5</v>
      </c>
      <c r="G24" s="6" t="s">
        <v>49</v>
      </c>
      <c r="H24" s="12" t="s">
        <v>50</v>
      </c>
      <c r="I24" s="9" t="s">
        <v>51</v>
      </c>
      <c r="J24" s="10"/>
    </row>
    <row r="25" spans="1:10" ht="18.25" customHeight="1">
      <c r="A25" s="2">
        <v>24</v>
      </c>
      <c r="B25" s="6" t="s">
        <v>181</v>
      </c>
      <c r="C25" s="7">
        <v>-90</v>
      </c>
      <c r="D25" s="7">
        <v>22.5</v>
      </c>
      <c r="E25" s="7">
        <f t="shared" si="0"/>
        <v>5</v>
      </c>
      <c r="F25" s="7">
        <f t="shared" si="1"/>
        <v>295.5</v>
      </c>
      <c r="G25" s="6" t="s">
        <v>49</v>
      </c>
      <c r="H25" s="12" t="s">
        <v>50</v>
      </c>
      <c r="I25" s="13" t="s">
        <v>54</v>
      </c>
      <c r="J25" s="10"/>
    </row>
    <row r="26" spans="1:10" ht="18.25" customHeight="1">
      <c r="A26" s="2">
        <v>25</v>
      </c>
      <c r="B26" s="6" t="s">
        <v>55</v>
      </c>
      <c r="C26" s="7">
        <v>-96</v>
      </c>
      <c r="D26" s="7">
        <v>22.5</v>
      </c>
      <c r="E26" s="7">
        <f t="shared" si="0"/>
        <v>2</v>
      </c>
      <c r="F26" s="7">
        <f t="shared" si="1"/>
        <v>295.5</v>
      </c>
      <c r="G26" s="6" t="s">
        <v>49</v>
      </c>
      <c r="H26" s="12" t="s">
        <v>50</v>
      </c>
      <c r="I26" s="13" t="s">
        <v>54</v>
      </c>
      <c r="J26" s="10"/>
    </row>
    <row r="27" spans="1:10" ht="18.25" customHeight="1">
      <c r="A27" s="2">
        <v>26</v>
      </c>
      <c r="B27" s="6" t="s">
        <v>56</v>
      </c>
      <c r="C27" s="7">
        <v>-92</v>
      </c>
      <c r="D27" s="7">
        <v>22.5</v>
      </c>
      <c r="E27" s="7">
        <f t="shared" si="0"/>
        <v>4</v>
      </c>
      <c r="F27" s="7">
        <f t="shared" si="1"/>
        <v>295.5</v>
      </c>
      <c r="G27" s="6" t="s">
        <v>49</v>
      </c>
      <c r="H27" s="12" t="s">
        <v>50</v>
      </c>
      <c r="I27" s="13" t="s">
        <v>54</v>
      </c>
      <c r="J27" s="10"/>
    </row>
    <row r="28" spans="1:10" ht="18.25" customHeight="1">
      <c r="A28" s="2">
        <v>27</v>
      </c>
      <c r="B28" s="6" t="s">
        <v>57</v>
      </c>
      <c r="C28" s="7">
        <v>-90</v>
      </c>
      <c r="D28" s="7">
        <v>22.5</v>
      </c>
      <c r="E28" s="7">
        <f t="shared" si="0"/>
        <v>5</v>
      </c>
      <c r="F28" s="7">
        <f t="shared" si="1"/>
        <v>295.5</v>
      </c>
      <c r="G28" s="6" t="s">
        <v>49</v>
      </c>
      <c r="H28" s="12" t="s">
        <v>50</v>
      </c>
      <c r="I28" s="13" t="s">
        <v>54</v>
      </c>
      <c r="J28" s="11"/>
    </row>
    <row r="29" spans="1:10" ht="18.25" customHeight="1">
      <c r="A29" s="2">
        <v>28</v>
      </c>
      <c r="B29" s="6" t="s">
        <v>58</v>
      </c>
      <c r="C29" s="7">
        <v>-74</v>
      </c>
      <c r="D29" s="7">
        <v>22.5</v>
      </c>
      <c r="E29" s="7">
        <f t="shared" si="0"/>
        <v>13</v>
      </c>
      <c r="F29" s="7">
        <f t="shared" si="1"/>
        <v>295.5</v>
      </c>
      <c r="G29" s="6" t="s">
        <v>49</v>
      </c>
      <c r="H29" s="12" t="s">
        <v>50</v>
      </c>
      <c r="I29" s="13" t="s">
        <v>54</v>
      </c>
      <c r="J29" s="11"/>
    </row>
    <row r="30" spans="1:10" ht="18.25" customHeight="1">
      <c r="A30" s="2">
        <v>29</v>
      </c>
      <c r="B30" s="6" t="s">
        <v>59</v>
      </c>
      <c r="C30" s="7">
        <v>-66</v>
      </c>
      <c r="D30" s="7">
        <v>22.5</v>
      </c>
      <c r="E30" s="7">
        <f t="shared" si="0"/>
        <v>17</v>
      </c>
      <c r="F30" s="7">
        <f t="shared" si="1"/>
        <v>295.5</v>
      </c>
      <c r="G30" s="6" t="s">
        <v>49</v>
      </c>
      <c r="H30" s="12" t="s">
        <v>50</v>
      </c>
      <c r="I30" s="13" t="s">
        <v>54</v>
      </c>
      <c r="J30" s="11"/>
    </row>
    <row r="31" spans="1:10" ht="23" customHeight="1">
      <c r="A31" s="2">
        <v>30</v>
      </c>
      <c r="B31" s="14" t="s">
        <v>60</v>
      </c>
      <c r="C31" s="7">
        <v>-45</v>
      </c>
      <c r="D31" s="7">
        <v>22.5</v>
      </c>
      <c r="E31" s="7">
        <f t="shared" si="0"/>
        <v>27.5</v>
      </c>
      <c r="F31" s="7">
        <f t="shared" si="1"/>
        <v>295.5</v>
      </c>
      <c r="G31" s="6" t="s">
        <v>49</v>
      </c>
      <c r="H31" s="12" t="s">
        <v>50</v>
      </c>
      <c r="I31" s="9" t="s">
        <v>61</v>
      </c>
      <c r="J31" s="11"/>
    </row>
    <row r="32" spans="1:10" ht="23" customHeight="1">
      <c r="A32" s="2">
        <v>31</v>
      </c>
      <c r="B32" s="14" t="s">
        <v>62</v>
      </c>
      <c r="C32" s="7">
        <v>-80</v>
      </c>
      <c r="D32" s="7">
        <v>22.5</v>
      </c>
      <c r="E32" s="7">
        <f t="shared" si="0"/>
        <v>10</v>
      </c>
      <c r="F32" s="7">
        <f t="shared" si="1"/>
        <v>295.5</v>
      </c>
      <c r="G32" s="6" t="s">
        <v>49</v>
      </c>
      <c r="H32" s="12" t="s">
        <v>50</v>
      </c>
      <c r="I32" s="9" t="s">
        <v>61</v>
      </c>
      <c r="J32" s="11"/>
    </row>
    <row r="33" spans="1:10" ht="23" customHeight="1">
      <c r="A33" s="2">
        <v>32</v>
      </c>
      <c r="B33" s="14" t="s">
        <v>63</v>
      </c>
      <c r="C33" s="7">
        <v>-65</v>
      </c>
      <c r="D33" s="7">
        <v>22.5</v>
      </c>
      <c r="E33" s="7">
        <f t="shared" si="0"/>
        <v>17.5</v>
      </c>
      <c r="F33" s="7">
        <f t="shared" si="1"/>
        <v>295.5</v>
      </c>
      <c r="G33" s="6" t="s">
        <v>49</v>
      </c>
      <c r="H33" s="12" t="s">
        <v>50</v>
      </c>
      <c r="I33" s="9" t="s">
        <v>61</v>
      </c>
      <c r="J33" s="11"/>
    </row>
    <row r="34" spans="1:10" ht="18.25" customHeight="1">
      <c r="A34" s="2">
        <v>33</v>
      </c>
      <c r="B34" s="6" t="s">
        <v>64</v>
      </c>
      <c r="C34" s="7">
        <v>-97</v>
      </c>
      <c r="D34" s="7">
        <v>-20</v>
      </c>
      <c r="E34" s="7">
        <f t="shared" ref="E34:E65" si="2">50+C34/2</f>
        <v>1.5</v>
      </c>
      <c r="F34" s="7">
        <f t="shared" ref="F34:F65" si="3">273+D34</f>
        <v>253</v>
      </c>
      <c r="G34" s="6" t="s">
        <v>49</v>
      </c>
      <c r="H34" s="8" t="s">
        <v>65</v>
      </c>
      <c r="I34" s="9" t="s">
        <v>66</v>
      </c>
      <c r="J34" s="10"/>
    </row>
    <row r="35" spans="1:10" ht="18.25" customHeight="1">
      <c r="A35" s="2">
        <v>34</v>
      </c>
      <c r="B35" s="6" t="s">
        <v>67</v>
      </c>
      <c r="C35" s="7">
        <v>-99</v>
      </c>
      <c r="D35" s="7">
        <v>-20</v>
      </c>
      <c r="E35" s="7">
        <f t="shared" si="2"/>
        <v>0.5</v>
      </c>
      <c r="F35" s="7">
        <f t="shared" si="3"/>
        <v>253</v>
      </c>
      <c r="G35" s="6" t="s">
        <v>49</v>
      </c>
      <c r="H35" s="8" t="s">
        <v>65</v>
      </c>
      <c r="I35" s="9" t="s">
        <v>66</v>
      </c>
      <c r="J35" s="10"/>
    </row>
    <row r="36" spans="1:10" ht="18.25" customHeight="1">
      <c r="A36" s="2">
        <v>35</v>
      </c>
      <c r="B36" s="6" t="s">
        <v>68</v>
      </c>
      <c r="C36" s="7">
        <v>-99.2</v>
      </c>
      <c r="D36" s="7">
        <v>-20</v>
      </c>
      <c r="E36" s="7">
        <f t="shared" si="2"/>
        <v>0.39999999999999858</v>
      </c>
      <c r="F36" s="7">
        <f t="shared" si="3"/>
        <v>253</v>
      </c>
      <c r="G36" s="6" t="s">
        <v>49</v>
      </c>
      <c r="H36" s="8" t="s">
        <v>65</v>
      </c>
      <c r="I36" s="9" t="s">
        <v>66</v>
      </c>
      <c r="J36" s="10"/>
    </row>
    <row r="37" spans="1:10" ht="18.25" customHeight="1">
      <c r="A37" s="2">
        <v>36</v>
      </c>
      <c r="B37" s="6" t="s">
        <v>69</v>
      </c>
      <c r="C37" s="7">
        <v>-98</v>
      </c>
      <c r="D37" s="7">
        <v>-20</v>
      </c>
      <c r="E37" s="7">
        <f t="shared" si="2"/>
        <v>1</v>
      </c>
      <c r="F37" s="7">
        <f t="shared" si="3"/>
        <v>253</v>
      </c>
      <c r="G37" s="6" t="s">
        <v>49</v>
      </c>
      <c r="H37" s="8" t="s">
        <v>65</v>
      </c>
      <c r="I37" s="9" t="s">
        <v>66</v>
      </c>
      <c r="J37" s="10"/>
    </row>
    <row r="38" spans="1:10" ht="18.25" customHeight="1">
      <c r="A38" s="2">
        <v>37</v>
      </c>
      <c r="B38" s="6" t="s">
        <v>70</v>
      </c>
      <c r="C38" s="7">
        <v>-70</v>
      </c>
      <c r="D38" s="7">
        <v>23</v>
      </c>
      <c r="E38" s="7">
        <f t="shared" si="2"/>
        <v>15</v>
      </c>
      <c r="F38" s="7">
        <f t="shared" si="3"/>
        <v>296</v>
      </c>
      <c r="G38" s="6" t="s">
        <v>11</v>
      </c>
      <c r="H38" s="12" t="s">
        <v>71</v>
      </c>
      <c r="I38" s="9" t="s">
        <v>72</v>
      </c>
      <c r="J38" s="11"/>
    </row>
    <row r="39" spans="1:10" ht="18.25" customHeight="1">
      <c r="A39" s="2">
        <v>38</v>
      </c>
      <c r="B39" s="6" t="s">
        <v>73</v>
      </c>
      <c r="C39" s="15">
        <v>-95</v>
      </c>
      <c r="D39" s="7">
        <v>-20</v>
      </c>
      <c r="E39" s="7">
        <f t="shared" si="2"/>
        <v>2.5</v>
      </c>
      <c r="F39" s="7">
        <f t="shared" si="3"/>
        <v>253</v>
      </c>
      <c r="G39" s="6" t="s">
        <v>49</v>
      </c>
      <c r="H39" s="8" t="s">
        <v>74</v>
      </c>
      <c r="I39" s="9" t="s">
        <v>75</v>
      </c>
      <c r="J39" s="11"/>
    </row>
    <row r="40" spans="1:10" ht="18.25" customHeight="1">
      <c r="A40" s="2">
        <v>39</v>
      </c>
      <c r="B40" s="6" t="s">
        <v>76</v>
      </c>
      <c r="C40" s="7">
        <v>-92</v>
      </c>
      <c r="D40" s="7">
        <v>40</v>
      </c>
      <c r="E40" s="7">
        <f t="shared" si="2"/>
        <v>4</v>
      </c>
      <c r="F40" s="7">
        <f t="shared" si="3"/>
        <v>313</v>
      </c>
      <c r="G40" s="6" t="s">
        <v>49</v>
      </c>
      <c r="H40" s="8" t="s">
        <v>77</v>
      </c>
      <c r="I40" s="9" t="s">
        <v>78</v>
      </c>
      <c r="J40" s="11"/>
    </row>
    <row r="41" spans="1:10" ht="18.25" customHeight="1">
      <c r="A41" s="2">
        <v>40</v>
      </c>
      <c r="B41" s="6" t="s">
        <v>79</v>
      </c>
      <c r="C41" s="7">
        <v>-97</v>
      </c>
      <c r="D41" s="7">
        <v>23</v>
      </c>
      <c r="E41" s="7">
        <f t="shared" si="2"/>
        <v>1.5</v>
      </c>
      <c r="F41" s="7">
        <f t="shared" si="3"/>
        <v>296</v>
      </c>
      <c r="G41" s="6" t="s">
        <v>49</v>
      </c>
      <c r="H41" s="12" t="s">
        <v>80</v>
      </c>
      <c r="I41" s="9" t="s">
        <v>81</v>
      </c>
      <c r="J41" s="10"/>
    </row>
    <row r="42" spans="1:10" ht="18.25" customHeight="1">
      <c r="A42" s="2">
        <v>41</v>
      </c>
      <c r="B42" s="6" t="s">
        <v>82</v>
      </c>
      <c r="C42" s="7">
        <v>-94</v>
      </c>
      <c r="D42" s="7">
        <v>23</v>
      </c>
      <c r="E42" s="7">
        <f t="shared" si="2"/>
        <v>3</v>
      </c>
      <c r="F42" s="7">
        <f t="shared" si="3"/>
        <v>296</v>
      </c>
      <c r="G42" s="6" t="s">
        <v>49</v>
      </c>
      <c r="H42" s="12" t="s">
        <v>80</v>
      </c>
      <c r="I42" s="9" t="s">
        <v>81</v>
      </c>
      <c r="J42" s="10"/>
    </row>
    <row r="43" spans="1:10" ht="18.25" customHeight="1">
      <c r="A43" s="2">
        <v>42</v>
      </c>
      <c r="B43" s="6" t="s">
        <v>83</v>
      </c>
      <c r="C43" s="7">
        <v>-95</v>
      </c>
      <c r="D43" s="7">
        <v>23</v>
      </c>
      <c r="E43" s="7">
        <f t="shared" si="2"/>
        <v>2.5</v>
      </c>
      <c r="F43" s="7">
        <f t="shared" si="3"/>
        <v>296</v>
      </c>
      <c r="G43" s="6" t="s">
        <v>49</v>
      </c>
      <c r="H43" s="12" t="s">
        <v>80</v>
      </c>
      <c r="I43" s="9" t="s">
        <v>81</v>
      </c>
      <c r="J43" s="10"/>
    </row>
    <row r="44" spans="1:10" ht="18.25" customHeight="1">
      <c r="A44" s="2">
        <v>43</v>
      </c>
      <c r="B44" s="6" t="s">
        <v>84</v>
      </c>
      <c r="C44" s="7">
        <v>-95</v>
      </c>
      <c r="D44" s="7">
        <v>23</v>
      </c>
      <c r="E44" s="7">
        <f t="shared" si="2"/>
        <v>2.5</v>
      </c>
      <c r="F44" s="7">
        <f t="shared" si="3"/>
        <v>296</v>
      </c>
      <c r="G44" s="6" t="s">
        <v>49</v>
      </c>
      <c r="H44" s="12" t="s">
        <v>80</v>
      </c>
      <c r="I44" s="9" t="s">
        <v>81</v>
      </c>
      <c r="J44" s="10"/>
    </row>
    <row r="45" spans="1:10" ht="18.25" customHeight="1">
      <c r="A45" s="2">
        <v>44</v>
      </c>
      <c r="B45" s="6" t="s">
        <v>85</v>
      </c>
      <c r="C45" s="16">
        <v>-92</v>
      </c>
      <c r="D45" s="7">
        <v>-30</v>
      </c>
      <c r="E45" s="7">
        <f t="shared" si="2"/>
        <v>4</v>
      </c>
      <c r="F45" s="7">
        <f t="shared" si="3"/>
        <v>243</v>
      </c>
      <c r="G45" s="6" t="s">
        <v>49</v>
      </c>
      <c r="H45" s="12" t="s">
        <v>86</v>
      </c>
      <c r="I45" s="6" t="s">
        <v>87</v>
      </c>
      <c r="J45" s="10"/>
    </row>
    <row r="46" spans="1:10" ht="18.25" customHeight="1">
      <c r="A46" s="2">
        <v>45</v>
      </c>
      <c r="B46" s="6" t="s">
        <v>88</v>
      </c>
      <c r="C46" s="7">
        <v>71</v>
      </c>
      <c r="D46" s="7">
        <v>-30</v>
      </c>
      <c r="E46" s="7">
        <f t="shared" si="2"/>
        <v>85.5</v>
      </c>
      <c r="F46" s="7">
        <f t="shared" si="3"/>
        <v>243</v>
      </c>
      <c r="G46" s="6" t="s">
        <v>49</v>
      </c>
      <c r="H46" s="8" t="s">
        <v>89</v>
      </c>
      <c r="I46" s="9" t="s">
        <v>90</v>
      </c>
      <c r="J46" s="10"/>
    </row>
    <row r="47" spans="1:10" ht="18.25" customHeight="1">
      <c r="A47" s="2">
        <v>46</v>
      </c>
      <c r="B47" s="6" t="s">
        <v>91</v>
      </c>
      <c r="C47" s="7">
        <v>88</v>
      </c>
      <c r="D47" s="7">
        <v>-30</v>
      </c>
      <c r="E47" s="7">
        <f t="shared" si="2"/>
        <v>94</v>
      </c>
      <c r="F47" s="7">
        <f t="shared" si="3"/>
        <v>243</v>
      </c>
      <c r="G47" s="6" t="s">
        <v>49</v>
      </c>
      <c r="H47" s="8" t="s">
        <v>89</v>
      </c>
      <c r="I47" s="9" t="s">
        <v>90</v>
      </c>
      <c r="J47" s="10"/>
    </row>
    <row r="48" spans="1:10" ht="18.25" customHeight="1">
      <c r="A48" s="2">
        <v>47</v>
      </c>
      <c r="B48" s="6" t="s">
        <v>92</v>
      </c>
      <c r="C48" s="7">
        <v>88</v>
      </c>
      <c r="D48" s="7">
        <v>-30</v>
      </c>
      <c r="E48" s="7">
        <f t="shared" si="2"/>
        <v>94</v>
      </c>
      <c r="F48" s="7">
        <f t="shared" si="3"/>
        <v>243</v>
      </c>
      <c r="G48" s="6" t="s">
        <v>49</v>
      </c>
      <c r="H48" s="8" t="s">
        <v>89</v>
      </c>
      <c r="I48" s="9" t="s">
        <v>90</v>
      </c>
      <c r="J48" s="10"/>
    </row>
    <row r="49" spans="1:10" ht="18.25" customHeight="1">
      <c r="A49" s="2">
        <v>48</v>
      </c>
      <c r="B49" s="6" t="s">
        <v>93</v>
      </c>
      <c r="C49" s="7">
        <v>94</v>
      </c>
      <c r="D49" s="7">
        <v>-30</v>
      </c>
      <c r="E49" s="7">
        <f t="shared" si="2"/>
        <v>97</v>
      </c>
      <c r="F49" s="7">
        <f t="shared" si="3"/>
        <v>243</v>
      </c>
      <c r="G49" s="6" t="s">
        <v>49</v>
      </c>
      <c r="H49" s="8" t="s">
        <v>89</v>
      </c>
      <c r="I49" s="9" t="s">
        <v>90</v>
      </c>
      <c r="J49" s="10"/>
    </row>
    <row r="50" spans="1:10" ht="18.25" customHeight="1">
      <c r="A50" s="2">
        <v>49</v>
      </c>
      <c r="B50" s="6" t="s">
        <v>94</v>
      </c>
      <c r="C50" s="7">
        <v>96</v>
      </c>
      <c r="D50" s="7">
        <v>-30</v>
      </c>
      <c r="E50" s="7">
        <f t="shared" si="2"/>
        <v>98</v>
      </c>
      <c r="F50" s="7">
        <f t="shared" si="3"/>
        <v>243</v>
      </c>
      <c r="G50" s="6" t="s">
        <v>49</v>
      </c>
      <c r="H50" s="8" t="s">
        <v>89</v>
      </c>
      <c r="I50" s="9" t="s">
        <v>90</v>
      </c>
      <c r="J50" s="10"/>
    </row>
    <row r="51" spans="1:10" ht="18.25" customHeight="1">
      <c r="A51" s="2">
        <v>50</v>
      </c>
      <c r="B51" s="6" t="s">
        <v>95</v>
      </c>
      <c r="C51" s="7">
        <v>95</v>
      </c>
      <c r="D51" s="7">
        <v>-30</v>
      </c>
      <c r="E51" s="7">
        <f t="shared" si="2"/>
        <v>97.5</v>
      </c>
      <c r="F51" s="7">
        <f t="shared" si="3"/>
        <v>243</v>
      </c>
      <c r="G51" s="6" t="s">
        <v>49</v>
      </c>
      <c r="H51" s="8" t="s">
        <v>89</v>
      </c>
      <c r="I51" s="9" t="s">
        <v>90</v>
      </c>
      <c r="J51" s="10"/>
    </row>
    <row r="52" spans="1:10" ht="18.25" customHeight="1">
      <c r="A52" s="2">
        <v>51</v>
      </c>
      <c r="B52" s="6" t="s">
        <v>96</v>
      </c>
      <c r="C52" s="7">
        <v>98</v>
      </c>
      <c r="D52" s="7">
        <v>30</v>
      </c>
      <c r="E52" s="7">
        <f t="shared" si="2"/>
        <v>99</v>
      </c>
      <c r="F52" s="7">
        <f t="shared" si="3"/>
        <v>303</v>
      </c>
      <c r="G52" s="6" t="s">
        <v>49</v>
      </c>
      <c r="H52" s="8" t="s">
        <v>89</v>
      </c>
      <c r="I52" s="9" t="s">
        <v>90</v>
      </c>
      <c r="J52" s="10"/>
    </row>
    <row r="53" spans="1:10" ht="18.25" customHeight="1">
      <c r="A53" s="2">
        <v>52</v>
      </c>
      <c r="B53" s="17" t="s">
        <v>97</v>
      </c>
      <c r="C53" s="7">
        <v>-96</v>
      </c>
      <c r="D53" s="7">
        <v>-20</v>
      </c>
      <c r="E53" s="7">
        <f t="shared" si="2"/>
        <v>2</v>
      </c>
      <c r="F53" s="7">
        <f t="shared" si="3"/>
        <v>253</v>
      </c>
      <c r="G53" s="6" t="s">
        <v>49</v>
      </c>
      <c r="H53" s="12" t="s">
        <v>98</v>
      </c>
      <c r="I53" s="9" t="s">
        <v>99</v>
      </c>
      <c r="J53" s="10"/>
    </row>
    <row r="54" spans="1:10" ht="23" customHeight="1">
      <c r="A54" s="2">
        <v>53</v>
      </c>
      <c r="B54" s="18" t="s">
        <v>100</v>
      </c>
      <c r="C54" s="7">
        <v>-94</v>
      </c>
      <c r="D54" s="7">
        <v>-20</v>
      </c>
      <c r="E54" s="7">
        <f t="shared" si="2"/>
        <v>3</v>
      </c>
      <c r="F54" s="7">
        <f t="shared" si="3"/>
        <v>253</v>
      </c>
      <c r="G54" s="19" t="s">
        <v>49</v>
      </c>
      <c r="H54" s="20" t="s">
        <v>98</v>
      </c>
      <c r="I54" s="9" t="s">
        <v>99</v>
      </c>
      <c r="J54" s="10"/>
    </row>
    <row r="55" spans="1:10" ht="23" customHeight="1">
      <c r="A55" s="2">
        <v>54</v>
      </c>
      <c r="B55" s="18" t="s">
        <v>101</v>
      </c>
      <c r="C55" s="7">
        <v>-91</v>
      </c>
      <c r="D55" s="7">
        <v>-20</v>
      </c>
      <c r="E55" s="7">
        <f t="shared" si="2"/>
        <v>4.5</v>
      </c>
      <c r="F55" s="7">
        <f t="shared" si="3"/>
        <v>253</v>
      </c>
      <c r="G55" s="19" t="s">
        <v>49</v>
      </c>
      <c r="H55" s="20" t="s">
        <v>98</v>
      </c>
      <c r="I55" s="9" t="s">
        <v>99</v>
      </c>
      <c r="J55" s="10"/>
    </row>
    <row r="56" spans="1:10" ht="23" customHeight="1">
      <c r="A56" s="2">
        <v>55</v>
      </c>
      <c r="B56" s="18" t="s">
        <v>102</v>
      </c>
      <c r="C56" s="7">
        <v>-87</v>
      </c>
      <c r="D56" s="7">
        <v>-20</v>
      </c>
      <c r="E56" s="7">
        <f t="shared" si="2"/>
        <v>6.5</v>
      </c>
      <c r="F56" s="7">
        <f t="shared" si="3"/>
        <v>253</v>
      </c>
      <c r="G56" s="19" t="s">
        <v>49</v>
      </c>
      <c r="H56" s="20" t="s">
        <v>98</v>
      </c>
      <c r="I56" s="9" t="s">
        <v>99</v>
      </c>
      <c r="J56" s="10"/>
    </row>
    <row r="57" spans="1:10" ht="23" customHeight="1">
      <c r="A57" s="2">
        <v>56</v>
      </c>
      <c r="B57" s="18" t="s">
        <v>103</v>
      </c>
      <c r="C57" s="7">
        <v>-88</v>
      </c>
      <c r="D57" s="7">
        <v>-20</v>
      </c>
      <c r="E57" s="7">
        <f t="shared" si="2"/>
        <v>6</v>
      </c>
      <c r="F57" s="7">
        <f t="shared" si="3"/>
        <v>253</v>
      </c>
      <c r="G57" s="19" t="s">
        <v>49</v>
      </c>
      <c r="H57" s="20" t="s">
        <v>98</v>
      </c>
      <c r="I57" s="9" t="s">
        <v>99</v>
      </c>
      <c r="J57" s="10"/>
    </row>
    <row r="58" spans="1:10" ht="23" customHeight="1">
      <c r="A58" s="2">
        <v>57</v>
      </c>
      <c r="B58" s="18" t="s">
        <v>104</v>
      </c>
      <c r="C58" s="16">
        <v>-94</v>
      </c>
      <c r="D58" s="7">
        <v>-20</v>
      </c>
      <c r="E58" s="7">
        <f t="shared" si="2"/>
        <v>3</v>
      </c>
      <c r="F58" s="7">
        <f t="shared" si="3"/>
        <v>253</v>
      </c>
      <c r="G58" s="19" t="s">
        <v>49</v>
      </c>
      <c r="H58" s="20" t="s">
        <v>98</v>
      </c>
      <c r="I58" s="9" t="s">
        <v>99</v>
      </c>
      <c r="J58" s="10"/>
    </row>
    <row r="59" spans="1:10" ht="23" customHeight="1">
      <c r="A59" s="2">
        <v>58</v>
      </c>
      <c r="B59" s="18" t="s">
        <v>105</v>
      </c>
      <c r="C59" s="7">
        <v>-88</v>
      </c>
      <c r="D59" s="7">
        <v>-20</v>
      </c>
      <c r="E59" s="7">
        <f t="shared" si="2"/>
        <v>6</v>
      </c>
      <c r="F59" s="7">
        <f t="shared" si="3"/>
        <v>253</v>
      </c>
      <c r="G59" s="19" t="s">
        <v>49</v>
      </c>
      <c r="H59" s="20" t="s">
        <v>98</v>
      </c>
      <c r="I59" s="9" t="s">
        <v>99</v>
      </c>
      <c r="J59" s="10"/>
    </row>
    <row r="60" spans="1:10" ht="23" customHeight="1">
      <c r="A60" s="2">
        <v>59</v>
      </c>
      <c r="B60" s="18" t="s">
        <v>106</v>
      </c>
      <c r="C60" s="16">
        <v>-99</v>
      </c>
      <c r="D60" s="7">
        <v>-20</v>
      </c>
      <c r="E60" s="7">
        <f t="shared" si="2"/>
        <v>0.5</v>
      </c>
      <c r="F60" s="7">
        <f t="shared" si="3"/>
        <v>253</v>
      </c>
      <c r="G60" s="19" t="s">
        <v>49</v>
      </c>
      <c r="H60" s="20" t="s">
        <v>98</v>
      </c>
      <c r="I60" s="9" t="s">
        <v>99</v>
      </c>
      <c r="J60" s="10"/>
    </row>
    <row r="61" spans="1:10" ht="23" customHeight="1">
      <c r="A61" s="2">
        <v>60</v>
      </c>
      <c r="B61" s="14" t="s">
        <v>107</v>
      </c>
      <c r="C61" s="7">
        <v>-89</v>
      </c>
      <c r="D61" s="7">
        <v>23</v>
      </c>
      <c r="E61" s="7">
        <f t="shared" si="2"/>
        <v>5.5</v>
      </c>
      <c r="F61" s="7">
        <f t="shared" si="3"/>
        <v>296</v>
      </c>
      <c r="G61" s="6" t="s">
        <v>49</v>
      </c>
      <c r="H61" s="20" t="s">
        <v>108</v>
      </c>
      <c r="I61" s="21" t="s">
        <v>109</v>
      </c>
      <c r="J61" s="11"/>
    </row>
    <row r="62" spans="1:10" ht="23" customHeight="1">
      <c r="A62" s="2">
        <v>61</v>
      </c>
      <c r="B62" s="18" t="s">
        <v>110</v>
      </c>
      <c r="C62" s="7">
        <v>-93</v>
      </c>
      <c r="D62" s="7">
        <v>-20</v>
      </c>
      <c r="E62" s="7">
        <f t="shared" si="2"/>
        <v>3.5</v>
      </c>
      <c r="F62" s="7">
        <f t="shared" si="3"/>
        <v>253</v>
      </c>
      <c r="G62" s="7" t="s">
        <v>11</v>
      </c>
      <c r="H62" s="20" t="s">
        <v>111</v>
      </c>
      <c r="I62" s="21" t="s">
        <v>112</v>
      </c>
      <c r="J62" s="10"/>
    </row>
    <row r="63" spans="1:10" ht="23" customHeight="1">
      <c r="A63" s="2">
        <v>62</v>
      </c>
      <c r="B63" s="14" t="s">
        <v>113</v>
      </c>
      <c r="C63" s="7">
        <v>-83</v>
      </c>
      <c r="D63" s="7">
        <v>30</v>
      </c>
      <c r="E63" s="7">
        <f t="shared" si="2"/>
        <v>8.5</v>
      </c>
      <c r="F63" s="7">
        <f t="shared" si="3"/>
        <v>303</v>
      </c>
      <c r="G63" s="6" t="s">
        <v>11</v>
      </c>
      <c r="H63" s="22" t="s">
        <v>114</v>
      </c>
      <c r="I63" s="21" t="s">
        <v>115</v>
      </c>
      <c r="J63" s="11"/>
    </row>
    <row r="64" spans="1:10" ht="23" customHeight="1">
      <c r="A64" s="2">
        <v>63</v>
      </c>
      <c r="B64" s="18" t="s">
        <v>116</v>
      </c>
      <c r="C64" s="7">
        <v>-69</v>
      </c>
      <c r="D64" s="7">
        <v>22</v>
      </c>
      <c r="E64" s="7">
        <f t="shared" si="2"/>
        <v>15.5</v>
      </c>
      <c r="F64" s="7">
        <f t="shared" si="3"/>
        <v>295</v>
      </c>
      <c r="G64" s="13" t="s">
        <v>117</v>
      </c>
      <c r="H64" s="20" t="s">
        <v>118</v>
      </c>
      <c r="I64" s="21" t="s">
        <v>119</v>
      </c>
      <c r="J64" s="10"/>
    </row>
    <row r="65" spans="1:10" ht="18.25" customHeight="1">
      <c r="A65" s="2">
        <v>64</v>
      </c>
      <c r="B65" s="6" t="s">
        <v>120</v>
      </c>
      <c r="C65" s="7">
        <v>98</v>
      </c>
      <c r="D65" s="7">
        <v>20</v>
      </c>
      <c r="E65" s="7">
        <f t="shared" si="2"/>
        <v>99</v>
      </c>
      <c r="F65" s="7">
        <f t="shared" si="3"/>
        <v>293</v>
      </c>
      <c r="G65" s="6" t="s">
        <v>49</v>
      </c>
      <c r="H65" s="12" t="s">
        <v>121</v>
      </c>
      <c r="I65" s="9" t="s">
        <v>122</v>
      </c>
      <c r="J65" s="11"/>
    </row>
    <row r="66" spans="1:10" ht="18.25" customHeight="1">
      <c r="A66" s="2">
        <v>65</v>
      </c>
      <c r="B66" s="6" t="s">
        <v>123</v>
      </c>
      <c r="C66" s="7">
        <v>-94</v>
      </c>
      <c r="D66" s="7">
        <v>20</v>
      </c>
      <c r="E66" s="7">
        <f t="shared" ref="E66:E101" si="4">50+C66/2</f>
        <v>3</v>
      </c>
      <c r="F66" s="7">
        <f t="shared" ref="F66:F97" si="5">273+D66</f>
        <v>293</v>
      </c>
      <c r="G66" s="6" t="s">
        <v>49</v>
      </c>
      <c r="H66" s="12" t="s">
        <v>121</v>
      </c>
      <c r="I66" s="6" t="s">
        <v>124</v>
      </c>
      <c r="J66" s="11"/>
    </row>
    <row r="67" spans="1:10" ht="23.75" customHeight="1">
      <c r="A67" s="2">
        <v>66</v>
      </c>
      <c r="B67" s="18" t="s">
        <v>125</v>
      </c>
      <c r="C67" s="7">
        <v>-82</v>
      </c>
      <c r="D67" s="7">
        <v>0</v>
      </c>
      <c r="E67" s="7">
        <f t="shared" si="4"/>
        <v>9</v>
      </c>
      <c r="F67" s="7">
        <f t="shared" si="5"/>
        <v>273</v>
      </c>
      <c r="G67" s="23" t="s">
        <v>11</v>
      </c>
      <c r="H67" s="24" t="s">
        <v>126</v>
      </c>
      <c r="I67" s="21" t="s">
        <v>127</v>
      </c>
      <c r="J67" s="10"/>
    </row>
    <row r="68" spans="1:10" ht="23" customHeight="1">
      <c r="A68" s="2">
        <v>67</v>
      </c>
      <c r="B68" s="18" t="s">
        <v>128</v>
      </c>
      <c r="C68" s="7">
        <v>96</v>
      </c>
      <c r="D68" s="7">
        <v>-10</v>
      </c>
      <c r="E68" s="7">
        <f t="shared" si="4"/>
        <v>98</v>
      </c>
      <c r="F68" s="7">
        <f t="shared" si="5"/>
        <v>263</v>
      </c>
      <c r="G68" s="25" t="s">
        <v>11</v>
      </c>
      <c r="H68" s="12" t="s">
        <v>129</v>
      </c>
      <c r="I68" s="25" t="s">
        <v>130</v>
      </c>
      <c r="J68" s="25"/>
    </row>
    <row r="69" spans="1:10" ht="18.25" customHeight="1">
      <c r="A69" s="2">
        <v>68</v>
      </c>
      <c r="B69" s="6" t="s">
        <v>131</v>
      </c>
      <c r="C69" s="7">
        <v>-50.7</v>
      </c>
      <c r="D69" s="7">
        <v>30</v>
      </c>
      <c r="E69" s="7">
        <f t="shared" si="4"/>
        <v>24.65</v>
      </c>
      <c r="F69" s="7">
        <f t="shared" si="5"/>
        <v>303</v>
      </c>
      <c r="G69" s="6" t="s">
        <v>49</v>
      </c>
      <c r="H69" s="12" t="s">
        <v>132</v>
      </c>
      <c r="I69" s="9" t="s">
        <v>133</v>
      </c>
      <c r="J69" s="11"/>
    </row>
    <row r="70" spans="1:10" ht="18.25" customHeight="1">
      <c r="A70" s="2">
        <v>69</v>
      </c>
      <c r="B70" s="6" t="s">
        <v>134</v>
      </c>
      <c r="C70" s="7">
        <v>-67.7</v>
      </c>
      <c r="D70" s="7">
        <v>30</v>
      </c>
      <c r="E70" s="7">
        <f t="shared" si="4"/>
        <v>16.149999999999999</v>
      </c>
      <c r="F70" s="7">
        <f t="shared" si="5"/>
        <v>303</v>
      </c>
      <c r="G70" s="6" t="s">
        <v>49</v>
      </c>
      <c r="H70" s="12" t="s">
        <v>132</v>
      </c>
      <c r="I70" s="9" t="s">
        <v>133</v>
      </c>
      <c r="J70" s="11"/>
    </row>
    <row r="71" spans="1:10" ht="18.25" customHeight="1">
      <c r="A71" s="2">
        <v>70</v>
      </c>
      <c r="B71" s="6" t="s">
        <v>135</v>
      </c>
      <c r="C71" s="7">
        <v>36</v>
      </c>
      <c r="D71" s="7">
        <v>30</v>
      </c>
      <c r="E71" s="7">
        <f t="shared" si="4"/>
        <v>68</v>
      </c>
      <c r="F71" s="7">
        <f t="shared" si="5"/>
        <v>303</v>
      </c>
      <c r="G71" s="6" t="s">
        <v>49</v>
      </c>
      <c r="H71" s="12" t="s">
        <v>132</v>
      </c>
      <c r="I71" s="9" t="s">
        <v>133</v>
      </c>
      <c r="J71" s="11"/>
    </row>
    <row r="72" spans="1:10" ht="18.25" customHeight="1">
      <c r="A72" s="2">
        <v>71</v>
      </c>
      <c r="B72" s="6" t="s">
        <v>136</v>
      </c>
      <c r="C72" s="7">
        <v>39.5</v>
      </c>
      <c r="D72" s="7">
        <v>30</v>
      </c>
      <c r="E72" s="7">
        <f t="shared" si="4"/>
        <v>69.75</v>
      </c>
      <c r="F72" s="7">
        <f t="shared" si="5"/>
        <v>303</v>
      </c>
      <c r="G72" s="6" t="s">
        <v>49</v>
      </c>
      <c r="H72" s="12" t="s">
        <v>132</v>
      </c>
      <c r="I72" s="9" t="s">
        <v>133</v>
      </c>
      <c r="J72" s="11"/>
    </row>
    <row r="73" spans="1:10" ht="18.25" customHeight="1">
      <c r="A73" s="2">
        <v>72</v>
      </c>
      <c r="B73" s="6" t="s">
        <v>137</v>
      </c>
      <c r="C73" s="7">
        <v>-55.9</v>
      </c>
      <c r="D73" s="7">
        <v>30</v>
      </c>
      <c r="E73" s="7">
        <f t="shared" si="4"/>
        <v>22.05</v>
      </c>
      <c r="F73" s="7">
        <f t="shared" si="5"/>
        <v>303</v>
      </c>
      <c r="G73" s="6" t="s">
        <v>49</v>
      </c>
      <c r="H73" s="12" t="s">
        <v>132</v>
      </c>
      <c r="I73" s="9" t="s">
        <v>133</v>
      </c>
      <c r="J73" s="11"/>
    </row>
    <row r="74" spans="1:10" ht="18.25" customHeight="1">
      <c r="A74" s="2">
        <v>73</v>
      </c>
      <c r="B74" s="6" t="s">
        <v>138</v>
      </c>
      <c r="C74" s="7">
        <v>-90.4</v>
      </c>
      <c r="D74" s="7">
        <v>30</v>
      </c>
      <c r="E74" s="7">
        <f t="shared" si="4"/>
        <v>4.7999999999999972</v>
      </c>
      <c r="F74" s="7">
        <f t="shared" si="5"/>
        <v>303</v>
      </c>
      <c r="G74" s="6" t="s">
        <v>49</v>
      </c>
      <c r="H74" s="12" t="s">
        <v>132</v>
      </c>
      <c r="I74" s="9" t="s">
        <v>133</v>
      </c>
      <c r="J74" s="11"/>
    </row>
    <row r="75" spans="1:10" ht="18.25" customHeight="1">
      <c r="A75" s="2">
        <v>74</v>
      </c>
      <c r="B75" s="6" t="s">
        <v>139</v>
      </c>
      <c r="C75" s="7">
        <v>-5.2</v>
      </c>
      <c r="D75" s="7">
        <v>30</v>
      </c>
      <c r="E75" s="7">
        <f t="shared" si="4"/>
        <v>47.4</v>
      </c>
      <c r="F75" s="7">
        <f t="shared" si="5"/>
        <v>303</v>
      </c>
      <c r="G75" s="6" t="s">
        <v>49</v>
      </c>
      <c r="H75" s="12" t="s">
        <v>132</v>
      </c>
      <c r="I75" s="9" t="s">
        <v>133</v>
      </c>
      <c r="J75" s="11"/>
    </row>
    <row r="76" spans="1:10" ht="18.25" customHeight="1">
      <c r="A76" s="2">
        <v>75</v>
      </c>
      <c r="B76" s="6" t="s">
        <v>140</v>
      </c>
      <c r="C76" s="7">
        <v>-25.8</v>
      </c>
      <c r="D76" s="7">
        <v>30</v>
      </c>
      <c r="E76" s="7">
        <f t="shared" si="4"/>
        <v>37.1</v>
      </c>
      <c r="F76" s="7">
        <f t="shared" si="5"/>
        <v>303</v>
      </c>
      <c r="G76" s="6" t="s">
        <v>49</v>
      </c>
      <c r="H76" s="12" t="s">
        <v>132</v>
      </c>
      <c r="I76" s="9" t="s">
        <v>133</v>
      </c>
      <c r="J76" s="11"/>
    </row>
    <row r="77" spans="1:10" ht="18.25" customHeight="1">
      <c r="A77" s="2">
        <v>76</v>
      </c>
      <c r="B77" s="6" t="s">
        <v>141</v>
      </c>
      <c r="C77" s="7">
        <v>-95.6</v>
      </c>
      <c r="D77" s="7">
        <v>30</v>
      </c>
      <c r="E77" s="7">
        <f t="shared" si="4"/>
        <v>2.2000000000000028</v>
      </c>
      <c r="F77" s="7">
        <f t="shared" si="5"/>
        <v>303</v>
      </c>
      <c r="G77" s="6" t="s">
        <v>49</v>
      </c>
      <c r="H77" s="12" t="s">
        <v>132</v>
      </c>
      <c r="I77" s="9" t="s">
        <v>133</v>
      </c>
      <c r="J77" s="11"/>
    </row>
    <row r="78" spans="1:10" ht="18.25" customHeight="1">
      <c r="A78" s="2">
        <v>77</v>
      </c>
      <c r="B78" s="6" t="s">
        <v>142</v>
      </c>
      <c r="C78" s="7">
        <v>-9.3000000000000007</v>
      </c>
      <c r="D78" s="7">
        <v>30</v>
      </c>
      <c r="E78" s="7">
        <f t="shared" si="4"/>
        <v>45.35</v>
      </c>
      <c r="F78" s="7">
        <f t="shared" si="5"/>
        <v>303</v>
      </c>
      <c r="G78" s="6" t="s">
        <v>49</v>
      </c>
      <c r="H78" s="12" t="s">
        <v>132</v>
      </c>
      <c r="I78" s="9" t="s">
        <v>133</v>
      </c>
      <c r="J78" s="11"/>
    </row>
    <row r="79" spans="1:10" ht="18.25" customHeight="1">
      <c r="A79" s="2">
        <v>78</v>
      </c>
      <c r="B79" s="6" t="s">
        <v>143</v>
      </c>
      <c r="C79" s="7">
        <v>-93.3</v>
      </c>
      <c r="D79" s="7">
        <v>30</v>
      </c>
      <c r="E79" s="7">
        <f t="shared" si="4"/>
        <v>3.3500000000000014</v>
      </c>
      <c r="F79" s="7">
        <f t="shared" si="5"/>
        <v>303</v>
      </c>
      <c r="G79" s="6" t="s">
        <v>49</v>
      </c>
      <c r="H79" s="12" t="s">
        <v>132</v>
      </c>
      <c r="I79" s="9" t="s">
        <v>133</v>
      </c>
      <c r="J79" s="11"/>
    </row>
    <row r="80" spans="1:10" ht="18.25" customHeight="1">
      <c r="A80" s="2">
        <v>79</v>
      </c>
      <c r="B80" s="6" t="s">
        <v>144</v>
      </c>
      <c r="C80" s="7">
        <v>59.3</v>
      </c>
      <c r="D80" s="7">
        <v>30</v>
      </c>
      <c r="E80" s="7">
        <f t="shared" si="4"/>
        <v>79.650000000000006</v>
      </c>
      <c r="F80" s="7">
        <f t="shared" si="5"/>
        <v>303</v>
      </c>
      <c r="G80" s="6" t="s">
        <v>49</v>
      </c>
      <c r="H80" s="12" t="s">
        <v>132</v>
      </c>
      <c r="I80" s="9" t="s">
        <v>133</v>
      </c>
      <c r="J80" s="11"/>
    </row>
    <row r="81" spans="1:10" ht="18.25" customHeight="1">
      <c r="A81" s="2">
        <v>80</v>
      </c>
      <c r="B81" s="6" t="s">
        <v>145</v>
      </c>
      <c r="C81" s="7">
        <v>-71</v>
      </c>
      <c r="D81" s="7">
        <v>23</v>
      </c>
      <c r="E81" s="7">
        <f t="shared" si="4"/>
        <v>14.5</v>
      </c>
      <c r="F81" s="7">
        <f t="shared" si="5"/>
        <v>296</v>
      </c>
      <c r="G81" s="6" t="s">
        <v>49</v>
      </c>
      <c r="H81" s="12" t="s">
        <v>146</v>
      </c>
      <c r="I81" s="21" t="s">
        <v>147</v>
      </c>
      <c r="J81" s="11"/>
    </row>
    <row r="82" spans="1:10" ht="18.25" customHeight="1">
      <c r="A82" s="2">
        <v>81</v>
      </c>
      <c r="B82" s="6" t="s">
        <v>148</v>
      </c>
      <c r="C82" s="7">
        <v>-97</v>
      </c>
      <c r="D82" s="7">
        <v>23</v>
      </c>
      <c r="E82" s="7">
        <f t="shared" si="4"/>
        <v>1.5</v>
      </c>
      <c r="F82" s="7">
        <f t="shared" si="5"/>
        <v>296</v>
      </c>
      <c r="G82" s="6" t="s">
        <v>49</v>
      </c>
      <c r="H82" s="12" t="s">
        <v>149</v>
      </c>
      <c r="I82" s="7" t="s">
        <v>150</v>
      </c>
      <c r="J82" s="11"/>
    </row>
    <row r="83" spans="1:10" ht="18.25" customHeight="1">
      <c r="A83" s="2">
        <v>82</v>
      </c>
      <c r="B83" s="6" t="s">
        <v>151</v>
      </c>
      <c r="C83" s="7">
        <v>-95</v>
      </c>
      <c r="D83" s="7">
        <v>23</v>
      </c>
      <c r="E83" s="7">
        <f t="shared" si="4"/>
        <v>2.5</v>
      </c>
      <c r="F83" s="7">
        <f t="shared" si="5"/>
        <v>296</v>
      </c>
      <c r="G83" s="6" t="s">
        <v>49</v>
      </c>
      <c r="H83" s="12" t="s">
        <v>149</v>
      </c>
      <c r="I83" s="7" t="s">
        <v>150</v>
      </c>
      <c r="J83" s="11"/>
    </row>
    <row r="84" spans="1:10" ht="18.25" customHeight="1">
      <c r="A84" s="2">
        <v>83</v>
      </c>
      <c r="B84" s="6" t="s">
        <v>152</v>
      </c>
      <c r="C84" s="7">
        <v>-92</v>
      </c>
      <c r="D84" s="7">
        <v>23</v>
      </c>
      <c r="E84" s="7">
        <f t="shared" si="4"/>
        <v>4</v>
      </c>
      <c r="F84" s="7">
        <f t="shared" si="5"/>
        <v>296</v>
      </c>
      <c r="G84" s="6" t="s">
        <v>49</v>
      </c>
      <c r="H84" s="12" t="s">
        <v>149</v>
      </c>
      <c r="I84" s="7" t="s">
        <v>150</v>
      </c>
      <c r="J84" s="11"/>
    </row>
    <row r="85" spans="1:10" ht="18.25" customHeight="1">
      <c r="A85" s="2">
        <v>84</v>
      </c>
      <c r="B85" s="6" t="s">
        <v>153</v>
      </c>
      <c r="C85" s="7">
        <v>-86</v>
      </c>
      <c r="D85" s="7">
        <v>23</v>
      </c>
      <c r="E85" s="7">
        <f t="shared" si="4"/>
        <v>7</v>
      </c>
      <c r="F85" s="7">
        <f t="shared" si="5"/>
        <v>296</v>
      </c>
      <c r="G85" s="6" t="s">
        <v>49</v>
      </c>
      <c r="H85" s="12" t="s">
        <v>149</v>
      </c>
      <c r="I85" s="7" t="s">
        <v>150</v>
      </c>
      <c r="J85" s="11"/>
    </row>
    <row r="86" spans="1:10" ht="18.25" customHeight="1">
      <c r="A86" s="2">
        <v>85</v>
      </c>
      <c r="B86" s="6" t="s">
        <v>154</v>
      </c>
      <c r="C86" s="7">
        <v>-91</v>
      </c>
      <c r="D86" s="7">
        <v>23</v>
      </c>
      <c r="E86" s="7">
        <f t="shared" si="4"/>
        <v>4.5</v>
      </c>
      <c r="F86" s="7">
        <f t="shared" si="5"/>
        <v>296</v>
      </c>
      <c r="G86" s="6" t="s">
        <v>49</v>
      </c>
      <c r="H86" s="12" t="s">
        <v>149</v>
      </c>
      <c r="I86" s="7" t="s">
        <v>150</v>
      </c>
      <c r="J86" s="11"/>
    </row>
    <row r="87" spans="1:10" ht="18.25" customHeight="1">
      <c r="A87" s="2">
        <v>86</v>
      </c>
      <c r="B87" s="6" t="s">
        <v>155</v>
      </c>
      <c r="C87" s="7">
        <v>-72</v>
      </c>
      <c r="D87" s="7">
        <v>23</v>
      </c>
      <c r="E87" s="7">
        <f t="shared" si="4"/>
        <v>14</v>
      </c>
      <c r="F87" s="7">
        <f t="shared" si="5"/>
        <v>296</v>
      </c>
      <c r="G87" s="6" t="s">
        <v>49</v>
      </c>
      <c r="H87" s="12" t="s">
        <v>149</v>
      </c>
      <c r="I87" s="7" t="s">
        <v>150</v>
      </c>
      <c r="J87" s="11"/>
    </row>
    <row r="88" spans="1:10" ht="18.25" customHeight="1">
      <c r="A88" s="2">
        <v>87</v>
      </c>
      <c r="B88" s="6" t="s">
        <v>156</v>
      </c>
      <c r="C88" s="7">
        <v>-90</v>
      </c>
      <c r="D88" s="7">
        <v>23</v>
      </c>
      <c r="E88" s="7">
        <f t="shared" si="4"/>
        <v>5</v>
      </c>
      <c r="F88" s="7">
        <f t="shared" si="5"/>
        <v>296</v>
      </c>
      <c r="G88" s="6" t="s">
        <v>49</v>
      </c>
      <c r="H88" s="12" t="s">
        <v>149</v>
      </c>
      <c r="I88" s="7" t="s">
        <v>150</v>
      </c>
      <c r="J88" s="11"/>
    </row>
    <row r="89" spans="1:10" ht="18.25" customHeight="1">
      <c r="A89" s="2">
        <v>88</v>
      </c>
      <c r="B89" s="6" t="s">
        <v>157</v>
      </c>
      <c r="C89" s="7">
        <v>-99</v>
      </c>
      <c r="D89" s="7">
        <v>23</v>
      </c>
      <c r="E89" s="7">
        <f t="shared" si="4"/>
        <v>0.5</v>
      </c>
      <c r="F89" s="7">
        <f t="shared" si="5"/>
        <v>296</v>
      </c>
      <c r="G89" s="6" t="s">
        <v>49</v>
      </c>
      <c r="H89" s="12" t="s">
        <v>149</v>
      </c>
      <c r="I89" s="7" t="s">
        <v>150</v>
      </c>
      <c r="J89" s="26" t="s">
        <v>158</v>
      </c>
    </row>
    <row r="90" spans="1:10" ht="18.25" customHeight="1">
      <c r="A90" s="2">
        <v>89</v>
      </c>
      <c r="B90" s="6" t="s">
        <v>159</v>
      </c>
      <c r="C90" s="7">
        <v>-96</v>
      </c>
      <c r="D90" s="7">
        <v>23</v>
      </c>
      <c r="E90" s="7">
        <f t="shared" si="4"/>
        <v>2</v>
      </c>
      <c r="F90" s="7">
        <f t="shared" si="5"/>
        <v>296</v>
      </c>
      <c r="G90" s="6" t="s">
        <v>49</v>
      </c>
      <c r="H90" s="12" t="s">
        <v>149</v>
      </c>
      <c r="I90" s="7" t="s">
        <v>150</v>
      </c>
      <c r="J90" s="11"/>
    </row>
    <row r="91" spans="1:10" ht="18.25" customHeight="1">
      <c r="A91" s="2">
        <v>90</v>
      </c>
      <c r="B91" s="6" t="s">
        <v>160</v>
      </c>
      <c r="C91" s="7">
        <v>-99</v>
      </c>
      <c r="D91" s="7">
        <v>23</v>
      </c>
      <c r="E91" s="7">
        <f t="shared" si="4"/>
        <v>0.5</v>
      </c>
      <c r="F91" s="7">
        <f t="shared" si="5"/>
        <v>296</v>
      </c>
      <c r="G91" s="6" t="s">
        <v>49</v>
      </c>
      <c r="H91" s="12" t="s">
        <v>149</v>
      </c>
      <c r="I91" s="7" t="s">
        <v>150</v>
      </c>
      <c r="J91" s="11"/>
    </row>
    <row r="92" spans="1:10" ht="18.25" customHeight="1">
      <c r="A92" s="2">
        <v>91</v>
      </c>
      <c r="B92" s="6" t="s">
        <v>161</v>
      </c>
      <c r="C92" s="7">
        <v>-86</v>
      </c>
      <c r="D92" s="7">
        <v>23</v>
      </c>
      <c r="E92" s="7">
        <f t="shared" si="4"/>
        <v>7</v>
      </c>
      <c r="F92" s="7">
        <f t="shared" si="5"/>
        <v>296</v>
      </c>
      <c r="G92" s="6" t="s">
        <v>49</v>
      </c>
      <c r="H92" s="12" t="s">
        <v>149</v>
      </c>
      <c r="I92" s="7" t="s">
        <v>150</v>
      </c>
      <c r="J92" s="11"/>
    </row>
    <row r="93" spans="1:10" ht="18.25" customHeight="1">
      <c r="A93" s="2">
        <v>92</v>
      </c>
      <c r="B93" s="6" t="s">
        <v>162</v>
      </c>
      <c r="C93" s="7">
        <v>-95</v>
      </c>
      <c r="D93" s="7">
        <v>23</v>
      </c>
      <c r="E93" s="7">
        <f t="shared" si="4"/>
        <v>2.5</v>
      </c>
      <c r="F93" s="7">
        <f t="shared" si="5"/>
        <v>296</v>
      </c>
      <c r="G93" s="6" t="s">
        <v>49</v>
      </c>
      <c r="H93" s="12" t="s">
        <v>149</v>
      </c>
      <c r="I93" s="7" t="s">
        <v>150</v>
      </c>
      <c r="J93" s="11"/>
    </row>
    <row r="94" spans="1:10" ht="18.25" customHeight="1">
      <c r="A94" s="2">
        <v>93</v>
      </c>
      <c r="B94" s="6" t="s">
        <v>163</v>
      </c>
      <c r="C94" s="7">
        <v>-92</v>
      </c>
      <c r="D94" s="7">
        <v>23</v>
      </c>
      <c r="E94" s="7">
        <f t="shared" si="4"/>
        <v>4</v>
      </c>
      <c r="F94" s="7">
        <f t="shared" si="5"/>
        <v>296</v>
      </c>
      <c r="G94" s="6" t="s">
        <v>49</v>
      </c>
      <c r="H94" s="12" t="s">
        <v>149</v>
      </c>
      <c r="I94" s="7" t="s">
        <v>150</v>
      </c>
      <c r="J94" s="11"/>
    </row>
    <row r="95" spans="1:10" ht="18.25" customHeight="1">
      <c r="A95" s="2">
        <v>94</v>
      </c>
      <c r="B95" s="6" t="s">
        <v>164</v>
      </c>
      <c r="C95" s="7">
        <v>-88</v>
      </c>
      <c r="D95" s="7">
        <v>23</v>
      </c>
      <c r="E95" s="7">
        <f t="shared" si="4"/>
        <v>6</v>
      </c>
      <c r="F95" s="7">
        <f t="shared" si="5"/>
        <v>296</v>
      </c>
      <c r="G95" s="6" t="s">
        <v>49</v>
      </c>
      <c r="H95" s="12" t="s">
        <v>149</v>
      </c>
      <c r="I95" s="7" t="s">
        <v>150</v>
      </c>
      <c r="J95" s="11"/>
    </row>
    <row r="96" spans="1:10" ht="18.25" customHeight="1">
      <c r="A96" s="2">
        <v>95</v>
      </c>
      <c r="B96" s="6" t="s">
        <v>165</v>
      </c>
      <c r="C96" s="7">
        <v>-76</v>
      </c>
      <c r="D96" s="7">
        <v>23</v>
      </c>
      <c r="E96" s="7">
        <f t="shared" si="4"/>
        <v>12</v>
      </c>
      <c r="F96" s="7">
        <f t="shared" si="5"/>
        <v>296</v>
      </c>
      <c r="G96" s="6" t="s">
        <v>49</v>
      </c>
      <c r="H96" s="12" t="s">
        <v>149</v>
      </c>
      <c r="I96" s="7" t="s">
        <v>150</v>
      </c>
      <c r="J96" s="11"/>
    </row>
    <row r="97" spans="1:10" ht="18.25" customHeight="1">
      <c r="A97" s="2">
        <v>96</v>
      </c>
      <c r="B97" s="6" t="s">
        <v>166</v>
      </c>
      <c r="C97" s="7">
        <v>-17</v>
      </c>
      <c r="D97" s="7">
        <v>23</v>
      </c>
      <c r="E97" s="7">
        <f t="shared" si="4"/>
        <v>41.5</v>
      </c>
      <c r="F97" s="7">
        <f t="shared" si="5"/>
        <v>296</v>
      </c>
      <c r="G97" s="6" t="s">
        <v>49</v>
      </c>
      <c r="H97" s="12" t="s">
        <v>149</v>
      </c>
      <c r="I97" s="7" t="s">
        <v>150</v>
      </c>
      <c r="J97" s="11"/>
    </row>
    <row r="98" spans="1:10" ht="23" customHeight="1">
      <c r="A98" s="2">
        <v>97</v>
      </c>
      <c r="B98" s="6" t="s">
        <v>167</v>
      </c>
      <c r="C98" s="7">
        <v>-93</v>
      </c>
      <c r="D98" s="7">
        <v>0</v>
      </c>
      <c r="E98" s="7">
        <f t="shared" si="4"/>
        <v>3.5</v>
      </c>
      <c r="F98" s="7">
        <v>273</v>
      </c>
      <c r="G98" s="7" t="s">
        <v>49</v>
      </c>
      <c r="H98" s="20" t="s">
        <v>168</v>
      </c>
      <c r="I98" s="21" t="s">
        <v>169</v>
      </c>
      <c r="J98" s="27" t="s">
        <v>170</v>
      </c>
    </row>
    <row r="99" spans="1:10" ht="23" customHeight="1">
      <c r="A99" s="2">
        <v>98</v>
      </c>
      <c r="B99" s="6" t="s">
        <v>171</v>
      </c>
      <c r="C99" s="7">
        <v>68</v>
      </c>
      <c r="D99" s="7">
        <v>-20</v>
      </c>
      <c r="E99" s="7">
        <f t="shared" si="4"/>
        <v>84</v>
      </c>
      <c r="F99" s="7">
        <f>273+D99</f>
        <v>253</v>
      </c>
      <c r="G99" s="7" t="s">
        <v>11</v>
      </c>
      <c r="H99" s="20" t="s">
        <v>172</v>
      </c>
      <c r="I99" s="21" t="s">
        <v>173</v>
      </c>
      <c r="J99" s="10"/>
    </row>
    <row r="100" spans="1:10" ht="23" customHeight="1">
      <c r="A100" s="2">
        <v>99</v>
      </c>
      <c r="B100" s="18" t="s">
        <v>174</v>
      </c>
      <c r="C100" s="7">
        <v>92</v>
      </c>
      <c r="D100" s="7">
        <v>0</v>
      </c>
      <c r="E100" s="7">
        <f t="shared" si="4"/>
        <v>96</v>
      </c>
      <c r="F100" s="7">
        <f>273+D100</f>
        <v>273</v>
      </c>
      <c r="G100" s="25" t="s">
        <v>11</v>
      </c>
      <c r="H100" s="12" t="s">
        <v>175</v>
      </c>
      <c r="I100" s="13" t="s">
        <v>176</v>
      </c>
      <c r="J100" s="25"/>
    </row>
    <row r="101" spans="1:10" ht="23" customHeight="1">
      <c r="A101" s="2">
        <v>100</v>
      </c>
      <c r="B101" s="18" t="s">
        <v>177</v>
      </c>
      <c r="C101" s="15">
        <v>80</v>
      </c>
      <c r="D101" s="7">
        <v>0</v>
      </c>
      <c r="E101" s="7">
        <f t="shared" si="4"/>
        <v>90</v>
      </c>
      <c r="F101" s="7">
        <f>273+D101</f>
        <v>273</v>
      </c>
      <c r="G101" s="7" t="s">
        <v>49</v>
      </c>
      <c r="H101" s="20" t="s">
        <v>178</v>
      </c>
      <c r="I101" s="28" t="s">
        <v>179</v>
      </c>
      <c r="J101" s="27" t="s">
        <v>180</v>
      </c>
    </row>
  </sheetData>
  <phoneticPr fontId="15"/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display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4" r:id="rId62" xr:uid="{00000000-0004-0000-0000-00003D000000}"/>
    <hyperlink ref="H65" r:id="rId63" xr:uid="{00000000-0004-0000-0000-00003E000000}"/>
    <hyperlink ref="H66" r:id="rId64" xr:uid="{00000000-0004-0000-0000-00003F000000}"/>
    <hyperlink ref="H67" r:id="rId65" xr:uid="{00000000-0004-0000-0000-000040000000}"/>
    <hyperlink ref="H68" r:id="rId66" xr:uid="{00000000-0004-0000-0000-000041000000}"/>
    <hyperlink ref="H69" r:id="rId67" xr:uid="{00000000-0004-0000-0000-000042000000}"/>
    <hyperlink ref="H70" r:id="rId68" xr:uid="{00000000-0004-0000-0000-000043000000}"/>
    <hyperlink ref="H71" r:id="rId69" xr:uid="{00000000-0004-0000-0000-000044000000}"/>
    <hyperlink ref="H72" r:id="rId70" xr:uid="{00000000-0004-0000-0000-000045000000}"/>
    <hyperlink ref="H73" r:id="rId71" xr:uid="{00000000-0004-0000-0000-000046000000}"/>
    <hyperlink ref="H74" r:id="rId72" xr:uid="{00000000-0004-0000-0000-000047000000}"/>
    <hyperlink ref="H75" r:id="rId73" xr:uid="{00000000-0004-0000-0000-000048000000}"/>
    <hyperlink ref="H76" r:id="rId74" xr:uid="{00000000-0004-0000-0000-000049000000}"/>
    <hyperlink ref="H77" r:id="rId75" xr:uid="{00000000-0004-0000-0000-00004A000000}"/>
    <hyperlink ref="H78" r:id="rId76" xr:uid="{00000000-0004-0000-0000-00004B000000}"/>
    <hyperlink ref="H79" r:id="rId77" xr:uid="{00000000-0004-0000-0000-00004C000000}"/>
    <hyperlink ref="H80" r:id="rId78" xr:uid="{00000000-0004-0000-0000-00004D000000}"/>
    <hyperlink ref="H81" r:id="rId79" xr:uid="{00000000-0004-0000-0000-00004E000000}"/>
    <hyperlink ref="H82" r:id="rId80" xr:uid="{00000000-0004-0000-0000-00004F000000}"/>
    <hyperlink ref="H83" r:id="rId81" xr:uid="{00000000-0004-0000-0000-000050000000}"/>
    <hyperlink ref="H84" r:id="rId82" xr:uid="{00000000-0004-0000-0000-000051000000}"/>
    <hyperlink ref="H85" r:id="rId83" xr:uid="{00000000-0004-0000-0000-000052000000}"/>
    <hyperlink ref="H86" r:id="rId84" xr:uid="{00000000-0004-0000-0000-000053000000}"/>
    <hyperlink ref="H87" r:id="rId85" xr:uid="{00000000-0004-0000-0000-000054000000}"/>
    <hyperlink ref="H88" r:id="rId86" xr:uid="{00000000-0004-0000-0000-000055000000}"/>
    <hyperlink ref="H89" r:id="rId87" xr:uid="{00000000-0004-0000-0000-000056000000}"/>
    <hyperlink ref="H90" r:id="rId88" xr:uid="{00000000-0004-0000-0000-000057000000}"/>
    <hyperlink ref="H91" r:id="rId89" xr:uid="{00000000-0004-0000-0000-000058000000}"/>
    <hyperlink ref="H92" r:id="rId90" xr:uid="{00000000-0004-0000-0000-000059000000}"/>
    <hyperlink ref="H93" r:id="rId91" xr:uid="{00000000-0004-0000-0000-00005A000000}"/>
    <hyperlink ref="H94" r:id="rId92" xr:uid="{00000000-0004-0000-0000-00005B000000}"/>
    <hyperlink ref="H95" r:id="rId93" xr:uid="{00000000-0004-0000-0000-00005C000000}"/>
    <hyperlink ref="H96" r:id="rId94" xr:uid="{00000000-0004-0000-0000-00005D000000}"/>
    <hyperlink ref="H97" r:id="rId95" xr:uid="{00000000-0004-0000-0000-00005E000000}"/>
    <hyperlink ref="H98" r:id="rId96" xr:uid="{00000000-0004-0000-0000-00005F000000}"/>
    <hyperlink ref="H99" r:id="rId97" xr:uid="{00000000-0004-0000-0000-000060000000}"/>
    <hyperlink ref="H100" r:id="rId98" xr:uid="{00000000-0004-0000-0000-000061000000}"/>
    <hyperlink ref="H101" r:id="rId99" xr:uid="{00000000-0004-0000-0000-000062000000}"/>
  </hyperlinks>
  <pageMargins left="1" right="1" top="1" bottom="1" header="0.51180555555555496" footer="0.25"/>
  <pageSetup firstPageNumber="0" orientation="portrait" horizontalDpi="300" verticalDpi="300"/>
  <headerFooter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5265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シート1 - cbs_hand_read_0116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shimono-masaki-rb@ynu.jp</cp:lastModifiedBy>
  <cp:revision>15</cp:revision>
  <dcterms:created xsi:type="dcterms:W3CDTF">2024-03-12T08:25:59Z</dcterms:created>
  <dcterms:modified xsi:type="dcterms:W3CDTF">2024-11-18T03:49:05Z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