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c_poclab/PycharmProjects/CoMFA_model/sampledata/"/>
    </mc:Choice>
  </mc:AlternateContent>
  <xr:revisionPtr revIDLastSave="0" documentId="13_ncr:1_{1C9042BF-4F39-4D47-97B1-DA6365C3D49B}" xr6:coauthVersionLast="47" xr6:coauthVersionMax="47" xr10:uidLastSave="{00000000-0000-0000-0000-000000000000}"/>
  <bookViews>
    <workbookView xWindow="0" yWindow="500" windowWidth="22440" windowHeight="17180" tabRatio="500" xr2:uid="{00000000-000D-0000-FFFF-FFFF00000000}"/>
  </bookViews>
  <sheets>
    <sheet name="シート1 - DIP-chloride_origin_020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28" i="1" l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<sst xmlns="http://schemas.openxmlformats.org/spreadsheetml/2006/main" count="554" uniqueCount="227">
  <si>
    <t>entry</t>
  </si>
  <si>
    <t>SMILES</t>
  </si>
  <si>
    <t>ee.</t>
  </si>
  <si>
    <t>temperature[celcius]</t>
  </si>
  <si>
    <t>temperature</t>
  </si>
  <si>
    <t>er.</t>
  </si>
  <si>
    <t>solvent</t>
  </si>
  <si>
    <t>location</t>
  </si>
  <si>
    <t>Reference url</t>
  </si>
  <si>
    <t>citation</t>
  </si>
  <si>
    <t>note</t>
  </si>
  <si>
    <t>CCC(=O)C</t>
  </si>
  <si>
    <t>THF</t>
  </si>
  <si>
    <t>Table III</t>
  </si>
  <si>
    <t xml:space="preserve">https://doi.org/10.1021/ja00213a030 </t>
  </si>
  <si>
    <r>
      <rPr>
        <sz val="10.5"/>
        <rFont val="Times New Roman"/>
        <family val="1"/>
        <charset val="1"/>
      </rPr>
      <t>H. C. Brown,</t>
    </r>
    <r>
      <rPr>
        <sz val="10.5"/>
        <rFont val="Century"/>
        <family val="1"/>
        <charset val="1"/>
      </rPr>
      <t xml:space="preserve"> </t>
    </r>
    <r>
      <rPr>
        <sz val="10.5"/>
        <rFont val="Times New Roman"/>
        <family val="1"/>
        <charset val="1"/>
      </rPr>
      <t xml:space="preserve">J. Chandrasekharan, P. V. Ramachandran, </t>
    </r>
    <r>
      <rPr>
        <i/>
        <sz val="10.5"/>
        <rFont val="Times New Roman"/>
        <family val="1"/>
        <charset val="1"/>
      </rPr>
      <t>J. Am. Chem. Soc.</t>
    </r>
    <r>
      <rPr>
        <sz val="10.5"/>
        <rFont val="Times New Roman"/>
        <family val="1"/>
        <charset val="1"/>
      </rPr>
      <t xml:space="preserve"> </t>
    </r>
    <r>
      <rPr>
        <b/>
        <sz val="10.5"/>
        <rFont val="Times New Roman"/>
        <family val="1"/>
        <charset val="1"/>
      </rPr>
      <t>1988</t>
    </r>
    <r>
      <rPr>
        <sz val="10.5"/>
        <rFont val="Times New Roman"/>
        <family val="1"/>
        <charset val="1"/>
      </rPr>
      <t xml:space="preserve">, </t>
    </r>
    <r>
      <rPr>
        <i/>
        <sz val="10.5"/>
        <rFont val="Times New Roman"/>
        <family val="1"/>
        <charset val="1"/>
      </rPr>
      <t>110</t>
    </r>
    <r>
      <rPr>
        <sz val="10.5"/>
        <rFont val="Times New Roman"/>
        <family val="1"/>
        <charset val="1"/>
      </rPr>
      <t>, 1539-1546.</t>
    </r>
  </si>
  <si>
    <t>CCCCCCC(=O)C</t>
  </si>
  <si>
    <t>c1ccccc1C(=O)C</t>
  </si>
  <si>
    <t>Table IV</t>
  </si>
  <si>
    <t>c1ccccc1C(=O)CC</t>
  </si>
  <si>
    <t>c1ccccc1C(=O)CCC</t>
  </si>
  <si>
    <t>c1ccccc1C(=O)CCCCCCCCC</t>
  </si>
  <si>
    <t>c1ccccc1C(=O)C(C)C</t>
  </si>
  <si>
    <t>c1ccccc1C(=O)C(C)(C)C</t>
  </si>
  <si>
    <t>c12ccccc1CCC2(=O)</t>
  </si>
  <si>
    <t>c12ccccc1CCCC2(=O)</t>
  </si>
  <si>
    <t>c1c2ccccc2ccc1C(=O)C</t>
  </si>
  <si>
    <t>c1ncccc1C(=O)C</t>
  </si>
  <si>
    <t>s1cccc1C(=O)C</t>
  </si>
  <si>
    <t>CCOC(=O)C(C)C(=O)C</t>
  </si>
  <si>
    <t>None</t>
  </si>
  <si>
    <t>Table V.</t>
  </si>
  <si>
    <t>BrCC(=O)c1ccccc1</t>
  </si>
  <si>
    <t>Table I.</t>
  </si>
  <si>
    <t xml:space="preserve">https://doi.org/10.1021/jo00248a005 </t>
  </si>
  <si>
    <r>
      <rPr>
        <sz val="10.5"/>
        <rFont val="Times New Roman"/>
        <family val="1"/>
        <charset val="1"/>
      </rPr>
      <t xml:space="preserve">M. Srebr, P. V. Ramachandran, H. C. Brown, </t>
    </r>
    <r>
      <rPr>
        <i/>
        <sz val="10.5"/>
        <rFont val="Times New Roman"/>
        <family val="1"/>
        <charset val="1"/>
      </rPr>
      <t>J. Org. Chem.</t>
    </r>
    <r>
      <rPr>
        <sz val="10.5"/>
        <rFont val="Times New Roman"/>
        <family val="1"/>
        <charset val="1"/>
      </rPr>
      <t xml:space="preserve"> </t>
    </r>
    <r>
      <rPr>
        <b/>
        <sz val="10.5"/>
        <rFont val="Times New Roman"/>
        <family val="1"/>
        <charset val="1"/>
      </rPr>
      <t>1988</t>
    </r>
    <r>
      <rPr>
        <sz val="10.5"/>
        <rFont val="Times New Roman"/>
        <family val="1"/>
        <charset val="1"/>
      </rPr>
      <t xml:space="preserve">, </t>
    </r>
    <r>
      <rPr>
        <i/>
        <sz val="10.5"/>
        <rFont val="Times New Roman"/>
        <family val="1"/>
        <charset val="1"/>
      </rPr>
      <t>53</t>
    </r>
    <r>
      <rPr>
        <sz val="10.5"/>
        <rFont val="Times New Roman"/>
        <family val="1"/>
        <charset val="1"/>
      </rPr>
      <t>, 2916-2920.</t>
    </r>
  </si>
  <si>
    <t>ICC(=O)c1ccccc1</t>
  </si>
  <si>
    <t>c1cc(Br)ccc1C(=O)C</t>
  </si>
  <si>
    <t>c1ccccc1C(=O)CCCl</t>
  </si>
  <si>
    <t>c1cc(Cl)ccc1C(=O)CC</t>
  </si>
  <si>
    <t>ClCC(=O)c1c(Cl)cc(Cl)cc1</t>
  </si>
  <si>
    <t>c1cc(Br)ccc1c2cc(Cl)ccc2C(=O)CCC</t>
  </si>
  <si>
    <t>C1CCCCC1C(=O)C</t>
  </si>
  <si>
    <t xml:space="preserve">https://doi.org/10.1021/jo00280a013 </t>
  </si>
  <si>
    <r>
      <rPr>
        <sz val="10.5"/>
        <rFont val="Times New Roman"/>
        <family val="1"/>
        <charset val="1"/>
      </rPr>
      <t xml:space="preserve">H. C. Brown, P. V. Ramachandran, </t>
    </r>
    <r>
      <rPr>
        <i/>
        <sz val="10.5"/>
        <rFont val="Times New Roman"/>
        <family val="1"/>
        <charset val="1"/>
      </rPr>
      <t>J. Org. Chem.</t>
    </r>
    <r>
      <rPr>
        <sz val="10.5"/>
        <rFont val="Times New Roman"/>
        <family val="1"/>
        <charset val="1"/>
      </rPr>
      <t xml:space="preserve"> </t>
    </r>
    <r>
      <rPr>
        <b/>
        <sz val="10.5"/>
        <rFont val="Times New Roman"/>
        <family val="1"/>
        <charset val="1"/>
      </rPr>
      <t>1989</t>
    </r>
    <r>
      <rPr>
        <sz val="10.5"/>
        <rFont val="Times New Roman"/>
        <family val="1"/>
        <charset val="1"/>
      </rPr>
      <t xml:space="preserve">, </t>
    </r>
    <r>
      <rPr>
        <i/>
        <sz val="10.5"/>
        <rFont val="Times New Roman"/>
        <family val="1"/>
        <charset val="1"/>
      </rPr>
      <t>54</t>
    </r>
    <r>
      <rPr>
        <sz val="10.5"/>
        <rFont val="Times New Roman"/>
        <family val="1"/>
        <charset val="1"/>
      </rPr>
      <t>, 4504-4511.</t>
    </r>
  </si>
  <si>
    <t>C1CCCCC1C(=O)CC</t>
  </si>
  <si>
    <t>C1CCCCC1C(=O)CCC</t>
  </si>
  <si>
    <t>C1CCCC1C(=O)C</t>
  </si>
  <si>
    <t>c1ccccc1C2(c1ccccc1)C(=O)CCC2</t>
  </si>
  <si>
    <t xml:space="preserve">https://doi.org/10.1021/ja00165a036 </t>
  </si>
  <si>
    <r>
      <rPr>
        <sz val="10.5"/>
        <rFont val="Times New Roman"/>
        <family val="1"/>
        <charset val="1"/>
      </rPr>
      <t xml:space="preserve">D. Potin, F Dumas, J D'Angelo, </t>
    </r>
    <r>
      <rPr>
        <i/>
        <sz val="10.5"/>
        <rFont val="Times New Roman"/>
        <family val="1"/>
        <charset val="1"/>
      </rPr>
      <t>J. Am. Chem.</t>
    </r>
    <r>
      <rPr>
        <sz val="10.5"/>
        <rFont val="Times New Roman"/>
        <family val="1"/>
        <charset val="1"/>
      </rPr>
      <t xml:space="preserve"> </t>
    </r>
    <r>
      <rPr>
        <i/>
        <sz val="10.5"/>
        <rFont val="Times New Roman"/>
        <family val="1"/>
        <charset val="1"/>
      </rPr>
      <t xml:space="preserve">Soc. </t>
    </r>
    <r>
      <rPr>
        <b/>
        <sz val="10.5"/>
        <rFont val="Times New Roman"/>
        <family val="1"/>
        <charset val="1"/>
      </rPr>
      <t>1990</t>
    </r>
    <r>
      <rPr>
        <sz val="10.5"/>
        <rFont val="Times New Roman"/>
        <family val="1"/>
        <charset val="1"/>
      </rPr>
      <t xml:space="preserve">, </t>
    </r>
    <r>
      <rPr>
        <i/>
        <sz val="10.5"/>
        <rFont val="Times New Roman"/>
        <family val="1"/>
        <charset val="1"/>
      </rPr>
      <t>112</t>
    </r>
    <r>
      <rPr>
        <sz val="10.5"/>
        <rFont val="Times New Roman"/>
        <family val="1"/>
        <charset val="1"/>
      </rPr>
      <t>, 3483.</t>
    </r>
  </si>
  <si>
    <t>reagent = (+)-B-chlorodiisopinocampheylborane, room temperature</t>
  </si>
  <si>
    <t>I/C=C/C(=O)CCCCC</t>
  </si>
  <si>
    <t>eq3</t>
  </si>
  <si>
    <t xml:space="preserve">https://doi.org/10.1021/ar00013a003 </t>
  </si>
  <si>
    <r>
      <rPr>
        <sz val="10.5"/>
        <rFont val="Times New Roman"/>
        <family val="1"/>
        <charset val="1"/>
      </rPr>
      <t xml:space="preserve">H. C. Brown, P. V. Ramachandran, </t>
    </r>
    <r>
      <rPr>
        <i/>
        <sz val="10.5"/>
        <rFont val="Times New Roman"/>
        <family val="1"/>
        <charset val="1"/>
      </rPr>
      <t>Acc. Chem. Res.</t>
    </r>
    <r>
      <rPr>
        <sz val="10.5"/>
        <rFont val="Times New Roman"/>
        <family val="1"/>
        <charset val="1"/>
      </rPr>
      <t xml:space="preserve"> </t>
    </r>
    <r>
      <rPr>
        <b/>
        <sz val="10.5"/>
        <rFont val="Times New Roman"/>
        <family val="1"/>
        <charset val="1"/>
      </rPr>
      <t>1992</t>
    </r>
    <r>
      <rPr>
        <sz val="10.5"/>
        <rFont val="Times New Roman"/>
        <family val="1"/>
        <charset val="1"/>
      </rPr>
      <t xml:space="preserve">, </t>
    </r>
    <r>
      <rPr>
        <i/>
        <sz val="10.5"/>
        <rFont val="Times New Roman"/>
        <family val="1"/>
        <charset val="1"/>
      </rPr>
      <t>25</t>
    </r>
    <r>
      <rPr>
        <sz val="10.5"/>
        <rFont val="Times New Roman"/>
        <family val="1"/>
        <charset val="1"/>
      </rPr>
      <t>, 16-24.</t>
    </r>
  </si>
  <si>
    <t>I/C=C/C(=O)C1CCCC1</t>
  </si>
  <si>
    <t>eq4</t>
  </si>
  <si>
    <t>COCC(=O)c1ccccc1</t>
  </si>
  <si>
    <t>Figure 11.</t>
  </si>
  <si>
    <t>c1cc([N+]([O-])=O)ccc1C(=O)CC</t>
  </si>
  <si>
    <t>Brc1ccccc1C(=O)C</t>
  </si>
  <si>
    <t>c1cc(Br)ccc1C(=O)CCCl</t>
  </si>
  <si>
    <t>COc1ccc(OC)cc1C(=O)CC</t>
  </si>
  <si>
    <t>CC(C)(C)C(=O)C</t>
  </si>
  <si>
    <t>Figure 15.</t>
  </si>
  <si>
    <t>unknown Cyp group</t>
  </si>
  <si>
    <t>CC(C(=O)OCC)(C)C(=O)C</t>
  </si>
  <si>
    <t>CC1(C)C(=O)CCC1</t>
  </si>
  <si>
    <t>COC(=O)[C@@]1(C)C(=O)CCC1</t>
  </si>
  <si>
    <r>
      <rPr>
        <sz val="10"/>
        <rFont val="Times New Roman"/>
        <family val="1"/>
        <charset val="1"/>
      </rPr>
      <t>96%ee at -25</t>
    </r>
    <r>
      <rPr>
        <sz val="10"/>
        <rFont val="ヒラギノ角ゴ ProN W3"/>
        <charset val="1"/>
      </rPr>
      <t>℃</t>
    </r>
  </si>
  <si>
    <t>CC1(C)C(=O)CCCC1</t>
  </si>
  <si>
    <t>C1CCCC12C(=O)CCC2</t>
  </si>
  <si>
    <t>CCCCCCCCC#CC(=O)C(C)(C)C</t>
  </si>
  <si>
    <t>c1ccccc1C(C)(C)C(=O)C#CCCCCCCCC</t>
  </si>
  <si>
    <t>CCCCCCCCC#CC(=O)C(C)(C)CC=C</t>
  </si>
  <si>
    <t>CCCCCCCCC#CC(=O)C(C)(C)CCC</t>
  </si>
  <si>
    <t>&gt;99%ee</t>
  </si>
  <si>
    <t>CCCCCCCCC#CC(=O)C(C)(CC)CCC</t>
  </si>
  <si>
    <t>CCCCCCCCC#CC(=O)C(CC)(CC)CCC</t>
  </si>
  <si>
    <t>CC(C)C(=O)C</t>
  </si>
  <si>
    <t>Figure 18.</t>
  </si>
  <si>
    <t>ClCC(=O)c1ccccc1</t>
  </si>
  <si>
    <t>c1ccccc1/C=C/C(=O)C</t>
  </si>
  <si>
    <t>O=C1C=CCCC1</t>
  </si>
  <si>
    <t>c1ccccc1C#CC(=O)C</t>
  </si>
  <si>
    <t>C#CC(=O)C</t>
  </si>
  <si>
    <t>Table 1</t>
  </si>
  <si>
    <t>https://pubs.acs.org/doi/epdf/10.1021/jo00034a034</t>
  </si>
  <si>
    <r>
      <rPr>
        <sz val="10"/>
        <rFont val="Times New Roman"/>
        <family val="1"/>
        <charset val="1"/>
      </rPr>
      <t xml:space="preserve">P. V. Ramachandran, </t>
    </r>
    <r>
      <rPr>
        <i/>
        <sz val="10"/>
        <color rgb="FF000000"/>
        <rFont val="Times New Roman"/>
        <family val="1"/>
        <charset val="1"/>
      </rPr>
      <t>et al</t>
    </r>
    <r>
      <rPr>
        <sz val="10"/>
        <rFont val="Times New Roman"/>
        <family val="1"/>
        <charset val="1"/>
      </rPr>
      <t xml:space="preserve">., </t>
    </r>
    <r>
      <rPr>
        <i/>
        <sz val="10"/>
        <color rgb="FF000000"/>
        <rFont val="Times New Roman"/>
        <family val="1"/>
        <charset val="1"/>
      </rPr>
      <t>J. Org. Chem</t>
    </r>
    <r>
      <rPr>
        <sz val="10"/>
        <rFont val="Times New Roman"/>
        <family val="1"/>
        <charset val="1"/>
      </rPr>
      <t xml:space="preserve">. </t>
    </r>
    <r>
      <rPr>
        <b/>
        <sz val="10"/>
        <color rgb="FF000000"/>
        <rFont val="Times New Roman"/>
        <family val="1"/>
        <charset val="1"/>
      </rPr>
      <t>1992</t>
    </r>
    <r>
      <rPr>
        <sz val="10"/>
        <rFont val="Times New Roman"/>
        <family val="1"/>
        <charset val="1"/>
      </rPr>
      <t>, 57, 2379-2386</t>
    </r>
  </si>
  <si>
    <t>c1ccccc1C#CC(=O)CC</t>
  </si>
  <si>
    <t>c1ccccc1C#CC(=O)C(C)C</t>
  </si>
  <si>
    <t>C1CCCCC1C#CC(=O)C(C)C</t>
  </si>
  <si>
    <t>C1CCCCC1C#CC(=O)C(C)(C)C</t>
  </si>
  <si>
    <t>c1cc(F)ccc1C(=O)CCCCl</t>
  </si>
  <si>
    <t>Et2O</t>
  </si>
  <si>
    <t xml:space="preserve">https://doi.org/10.1016/S0957-4166(00)82208-9 </t>
  </si>
  <si>
    <r>
      <rPr>
        <sz val="10.5"/>
        <rFont val="Times New Roman"/>
        <family val="1"/>
        <charset val="1"/>
      </rPr>
      <t xml:space="preserve">P. V. Ramachandran, B Gong, H. C. Brown, </t>
    </r>
    <r>
      <rPr>
        <i/>
        <sz val="10.5"/>
        <rFont val="Times New Roman"/>
        <family val="1"/>
        <charset val="1"/>
      </rPr>
      <t>Tetrahedron Asymm.</t>
    </r>
    <r>
      <rPr>
        <sz val="10.5"/>
        <rFont val="Times New Roman"/>
        <family val="1"/>
        <charset val="1"/>
      </rPr>
      <t xml:space="preserve"> </t>
    </r>
    <r>
      <rPr>
        <b/>
        <sz val="10.5"/>
        <rFont val="Times New Roman"/>
        <family val="1"/>
        <charset val="1"/>
      </rPr>
      <t>1993</t>
    </r>
    <r>
      <rPr>
        <sz val="10.5"/>
        <rFont val="Times New Roman"/>
        <family val="1"/>
        <charset val="1"/>
      </rPr>
      <t xml:space="preserve">, </t>
    </r>
    <r>
      <rPr>
        <i/>
        <sz val="10.5"/>
        <rFont val="Times New Roman"/>
        <family val="1"/>
        <charset val="1"/>
      </rPr>
      <t>4</t>
    </r>
    <r>
      <rPr>
        <sz val="10.5"/>
        <rFont val="Times New Roman"/>
        <family val="1"/>
        <charset val="1"/>
      </rPr>
      <t>, 2399-2400.</t>
    </r>
  </si>
  <si>
    <t>C(=O)(C(F)(F)F)c1c2ccccc2ccc1</t>
  </si>
  <si>
    <t>Table3</t>
  </si>
  <si>
    <t xml:space="preserve">https://doi.org/10.1016/S0040-4020(01)80530-5 </t>
  </si>
  <si>
    <r>
      <rPr>
        <sz val="10"/>
        <rFont val="Times New Roman"/>
        <family val="1"/>
        <charset val="1"/>
      </rPr>
      <t xml:space="preserve">P. V. AV Teodorovic, . H.C Brown, Tetra. h.edron, </t>
    </r>
    <r>
      <rPr>
        <b/>
        <sz val="10"/>
        <rFont val="Times New Roman"/>
        <family val="1"/>
        <charset val="1"/>
      </rPr>
      <t>1</t>
    </r>
    <r>
      <rPr>
        <b/>
        <i/>
        <sz val="10"/>
        <rFont val="Times New Roman"/>
        <family val="1"/>
        <charset val="1"/>
      </rPr>
      <t>993</t>
    </r>
    <r>
      <rPr>
        <i/>
        <sz val="10"/>
        <rFont val="Times New Roman"/>
        <family val="1"/>
        <charset val="1"/>
      </rPr>
      <t xml:space="preserve">, </t>
    </r>
    <r>
      <rPr>
        <sz val="10"/>
        <rFont val="Times New Roman"/>
        <family val="1"/>
        <charset val="1"/>
      </rPr>
      <t>49</t>
    </r>
    <r>
      <rPr>
        <i/>
        <sz val="10"/>
        <rFont val="Times New Roman"/>
        <family val="1"/>
        <charset val="1"/>
      </rPr>
      <t>, 17</t>
    </r>
    <r>
      <rPr>
        <sz val="10"/>
        <rFont val="Times New Roman"/>
        <family val="1"/>
        <charset val="1"/>
      </rPr>
      <t>25-1738.</t>
    </r>
  </si>
  <si>
    <t>C(=O)(C(F)(F)F)c1cc2ccccc2cc1</t>
  </si>
  <si>
    <t>O=C(C(F)(F)F)c1c(cccc2)c2cc3c1cccc3</t>
  </si>
  <si>
    <t>C(=O)(C(F)(F)C(F)(F)F)c1ccccc1</t>
  </si>
  <si>
    <t>C(=O)(C(F)(F)C(F)(F)C(F)(F)F)c1ccccc1</t>
  </si>
  <si>
    <t>C(=O)(C(F)(F)F)CCCCCCC</t>
  </si>
  <si>
    <t>C(=O)(C(F)(F)F)CCCCCCCC</t>
  </si>
  <si>
    <t>C(=O)(C(F)(F)F)C1CCCCC1</t>
  </si>
  <si>
    <t>C(=O)(C#Cc1ccccc1)C(C)(C)C</t>
  </si>
  <si>
    <t>neat</t>
  </si>
  <si>
    <t>Table1</t>
  </si>
  <si>
    <t xml:space="preserve">https://doi.org/10.1016/0957-4166(94)80056-1 </t>
  </si>
  <si>
    <r>
      <rPr>
        <sz val="10"/>
        <rFont val="Times New Roman"/>
        <family val="1"/>
        <charset val="1"/>
      </rPr>
      <t xml:space="preserve">P. V. Ramachandran, B. Gong, A. V. Teodorovic, </t>
    </r>
    <r>
      <rPr>
        <i/>
        <sz val="10"/>
        <rFont val="Times New Roman"/>
        <family val="1"/>
        <charset val="1"/>
      </rPr>
      <t>Tetrahedron,</t>
    </r>
    <r>
      <rPr>
        <sz val="10"/>
        <rFont val="Times New Roman"/>
        <family val="1"/>
        <charset val="1"/>
      </rPr>
      <t xml:space="preserve"> </t>
    </r>
    <r>
      <rPr>
        <b/>
        <sz val="10"/>
        <rFont val="Times New Roman"/>
        <family val="1"/>
        <charset val="1"/>
      </rPr>
      <t>1994</t>
    </r>
    <r>
      <rPr>
        <sz val="10"/>
        <rFont val="Times New Roman"/>
        <family val="1"/>
        <charset val="1"/>
      </rPr>
      <t xml:space="preserve">, </t>
    </r>
    <r>
      <rPr>
        <i/>
        <sz val="10"/>
        <rFont val="Times New Roman"/>
        <family val="1"/>
        <charset val="1"/>
      </rPr>
      <t>5</t>
    </r>
    <r>
      <rPr>
        <sz val="10"/>
        <rFont val="Times New Roman"/>
        <family val="1"/>
        <charset val="1"/>
      </rPr>
      <t>, 1061-1074.</t>
    </r>
  </si>
  <si>
    <t>C(=O)(C(F)(F)F)C#Cc1ccccc1</t>
  </si>
  <si>
    <t>C(=O)(CF)C#Cc1ccccc1</t>
  </si>
  <si>
    <t>Table2</t>
  </si>
  <si>
    <t>C(=O)(C(F)F)C#Cc1ccccc1</t>
  </si>
  <si>
    <t>C(=O)(C(F)(F)C(F)(F)F)C#Cc1ccccc1</t>
  </si>
  <si>
    <t>C(=O)(C(F)(F)C(F)(F)C(F)(F)F)C#Cc1ccccc1</t>
  </si>
  <si>
    <t>C(=O)(CF)C#CCCCC</t>
  </si>
  <si>
    <t>C(=O)(C(F)F)C#CCCCC</t>
  </si>
  <si>
    <t>C(=O)(C(F)(F)F)C#CCCCC</t>
  </si>
  <si>
    <t>C(=O)(C(F)(F)C(F)(F)F)C#CCCCC</t>
  </si>
  <si>
    <t>C(=O)(C(F)(F)C(F)(F)C(F)(F)F)C#CCCCC</t>
  </si>
  <si>
    <t>Oc1ccccc1C(=O)C</t>
  </si>
  <si>
    <t>1a</t>
  </si>
  <si>
    <t xml:space="preserve">https://doi.org/10.1016/S0040-4039(00)76780-3 </t>
  </si>
  <si>
    <r>
      <rPr>
        <sz val="10.5"/>
        <rFont val="Times New Roman"/>
        <family val="1"/>
        <charset val="1"/>
      </rPr>
      <t xml:space="preserve">P. V. Ramachandran, B Gong, H. C. Brown, </t>
    </r>
    <r>
      <rPr>
        <i/>
        <sz val="10.5"/>
        <rFont val="Times New Roman"/>
        <family val="1"/>
        <charset val="1"/>
      </rPr>
      <t>Tetrahedron Lett.</t>
    </r>
    <r>
      <rPr>
        <sz val="10.5"/>
        <rFont val="Times New Roman"/>
        <family val="1"/>
        <charset val="1"/>
      </rPr>
      <t xml:space="preserve"> </t>
    </r>
    <r>
      <rPr>
        <b/>
        <sz val="10.5"/>
        <rFont val="Times New Roman"/>
        <family val="1"/>
        <charset val="1"/>
      </rPr>
      <t>1994</t>
    </r>
    <r>
      <rPr>
        <sz val="10.5"/>
        <rFont val="Times New Roman"/>
        <family val="1"/>
        <charset val="1"/>
      </rPr>
      <t xml:space="preserve">, </t>
    </r>
    <r>
      <rPr>
        <i/>
        <sz val="10.5"/>
        <rFont val="Times New Roman"/>
        <family val="1"/>
        <charset val="1"/>
      </rPr>
      <t>35</t>
    </r>
    <r>
      <rPr>
        <sz val="10.5"/>
        <rFont val="Times New Roman"/>
        <family val="1"/>
        <charset val="1"/>
      </rPr>
      <t>, 2141-2144.</t>
    </r>
  </si>
  <si>
    <t>Special Coordination, room temperature</t>
  </si>
  <si>
    <t>Oc1cccc(OC)c1C(=O)C</t>
  </si>
  <si>
    <t>2a</t>
  </si>
  <si>
    <t>Oc1ccc(OC)cc1C(=O)C</t>
  </si>
  <si>
    <t>3a</t>
  </si>
  <si>
    <t>Oc1ccc(C)cc1C(=O)C</t>
  </si>
  <si>
    <t>4a</t>
  </si>
  <si>
    <t>Oc1ccc(F)cc1C(=O)C</t>
  </si>
  <si>
    <t>5a</t>
  </si>
  <si>
    <t>Oc1c(Cl)cc(Cl)cc1C(=O)C</t>
  </si>
  <si>
    <t>6a</t>
  </si>
  <si>
    <t>Special Coordination</t>
  </si>
  <si>
    <t>Oc1cc(OC)cc(C(=O)OC)c1C(=O)C</t>
  </si>
  <si>
    <t>7a</t>
  </si>
  <si>
    <t>COc1cccc(OC)c1C(=O)C</t>
  </si>
  <si>
    <t>2b</t>
  </si>
  <si>
    <t>COc1ccc(OC)cc1C(=O)C</t>
  </si>
  <si>
    <t>3b</t>
  </si>
  <si>
    <t>COc1ccc(C)cc1C(=O)C</t>
  </si>
  <si>
    <t>4b</t>
  </si>
  <si>
    <t>COc1ccc(F)cc1C(=O)C</t>
  </si>
  <si>
    <t>5b</t>
  </si>
  <si>
    <t>COc1c(Cl)cc(Cl)cc1C(=O)C</t>
  </si>
  <si>
    <t>6b</t>
  </si>
  <si>
    <t>COc1cc(OC)cc(C(=O)OC)c1C(=O)C</t>
  </si>
  <si>
    <t>7b</t>
  </si>
  <si>
    <t>C(=O)(c1c(O)cccc1)c2ccccc2</t>
  </si>
  <si>
    <t xml:space="preserve">https://doi.org/10.1016/0040-4039(95)00609-G </t>
  </si>
  <si>
    <r>
      <rPr>
        <sz val="10"/>
        <rFont val="Times New Roman"/>
        <family val="1"/>
        <charset val="1"/>
      </rPr>
      <t xml:space="preserve">Shieh, Wen-Chung, William R. Cantrell Jr, and John A. Carlson. </t>
    </r>
    <r>
      <rPr>
        <i/>
        <sz val="10"/>
        <rFont val="Times New Roman"/>
        <family val="1"/>
        <charset val="1"/>
      </rPr>
      <t>Tetrahedron letters,</t>
    </r>
    <r>
      <rPr>
        <sz val="10"/>
        <rFont val="Times New Roman"/>
        <family val="1"/>
        <charset val="1"/>
      </rPr>
      <t xml:space="preserve"> </t>
    </r>
    <r>
      <rPr>
        <b/>
        <sz val="10"/>
        <rFont val="Times New Roman"/>
        <family val="1"/>
        <charset val="1"/>
      </rPr>
      <t>1995</t>
    </r>
    <r>
      <rPr>
        <sz val="10"/>
        <rFont val="Times New Roman"/>
        <family val="1"/>
        <charset val="1"/>
      </rPr>
      <t xml:space="preserve">, </t>
    </r>
    <r>
      <rPr>
        <i/>
        <sz val="10"/>
        <rFont val="Times New Roman"/>
        <family val="1"/>
        <charset val="1"/>
      </rPr>
      <t>36,</t>
    </r>
    <r>
      <rPr>
        <sz val="10"/>
        <rFont val="Times New Roman"/>
        <family val="1"/>
        <charset val="1"/>
      </rPr>
      <t xml:space="preserve"> 3797-3800.</t>
    </r>
  </si>
  <si>
    <t>Special Coordination, OH</t>
  </si>
  <si>
    <t>C(=O)(c1c(N)cccc1)c2ccccc2</t>
  </si>
  <si>
    <t>C(=O)(c1c(O)ccc(Oc3c(C)cc([N+]([O-])=O)cc3(C))c1)c2ccccc2</t>
  </si>
  <si>
    <t>C(=O)(c1c(OC)cccc1)c2ccccc2</t>
  </si>
  <si>
    <t>C(=O)(c1c(F)cccc1)c2ccccc2</t>
  </si>
  <si>
    <t>C(=O)(c1c(Cl)cccc1)c2ccccc2</t>
  </si>
  <si>
    <t>C(=O)(c1c(C)cccc1)c2ccccc2</t>
  </si>
  <si>
    <t>C(=O)(CBr)C(F)(F)F</t>
  </si>
  <si>
    <t xml:space="preserve">https://doi.org/10.1021/jo00106a012 </t>
  </si>
  <si>
    <r>
      <rPr>
        <sz val="10"/>
        <rFont val="Times New Roman"/>
        <family val="1"/>
        <charset val="1"/>
      </rPr>
      <t xml:space="preserve">P. V. Ramachandran, B. Gong, H. C. Brown, </t>
    </r>
    <r>
      <rPr>
        <i/>
        <sz val="10"/>
        <rFont val="Times New Roman"/>
        <family val="1"/>
        <charset val="1"/>
      </rPr>
      <t>The Journal of Organic Chemistry</t>
    </r>
    <r>
      <rPr>
        <sz val="10"/>
        <rFont val="Times New Roman"/>
        <family val="1"/>
        <charset val="1"/>
      </rPr>
      <t xml:space="preserve">, </t>
    </r>
    <r>
      <rPr>
        <b/>
        <sz val="10"/>
        <rFont val="Times New Roman"/>
        <family val="1"/>
        <charset val="1"/>
      </rPr>
      <t>1995</t>
    </r>
    <r>
      <rPr>
        <sz val="10"/>
        <rFont val="Times New Roman"/>
        <family val="1"/>
        <charset val="1"/>
      </rPr>
      <t xml:space="preserve">,  </t>
    </r>
    <r>
      <rPr>
        <i/>
        <sz val="10"/>
        <rFont val="Times New Roman"/>
        <family val="1"/>
        <charset val="1"/>
      </rPr>
      <t>60</t>
    </r>
    <r>
      <rPr>
        <sz val="10"/>
        <rFont val="Times New Roman"/>
        <family val="1"/>
        <charset val="1"/>
      </rPr>
      <t>, 41-46.</t>
    </r>
  </si>
  <si>
    <t>C(=O)(c1c(C(=O)OC)cccc1)C</t>
  </si>
  <si>
    <t xml:space="preserve">https://doi.org/10.1016/0040-4039(96)00260-2 </t>
  </si>
  <si>
    <r>
      <rPr>
        <sz val="10"/>
        <rFont val="Times New Roman"/>
        <family val="1"/>
        <charset val="1"/>
      </rPr>
      <t xml:space="preserve">P. V. Ramachandran, G. M. Chen, H. C. Brown, </t>
    </r>
    <r>
      <rPr>
        <i/>
        <sz val="10"/>
        <rFont val="Times New Roman"/>
        <family val="1"/>
        <charset val="1"/>
      </rPr>
      <t>Tetrahedron letters</t>
    </r>
    <r>
      <rPr>
        <sz val="10"/>
        <rFont val="Times New Roman"/>
        <family val="1"/>
        <charset val="1"/>
      </rPr>
      <t xml:space="preserve">, 1996, </t>
    </r>
    <r>
      <rPr>
        <i/>
        <sz val="10"/>
        <rFont val="Times New Roman"/>
        <family val="1"/>
        <charset val="1"/>
      </rPr>
      <t>37</t>
    </r>
    <r>
      <rPr>
        <sz val="10"/>
        <rFont val="Times New Roman"/>
        <family val="1"/>
        <charset val="1"/>
      </rPr>
      <t>, 2205-2208.</t>
    </r>
  </si>
  <si>
    <t>C(=O)(c1c(C(=O)O)cccc1)C</t>
  </si>
  <si>
    <t>6days</t>
  </si>
  <si>
    <t>C(=O)(c1c(C(=O)OC)cccc1)CC</t>
  </si>
  <si>
    <t>C(=O)(c1c(C(=O)OC)cccc1)CCCC</t>
  </si>
  <si>
    <t>C(=O)(c1c(C(=O)OC)cccc1)c2ccccc2</t>
  </si>
  <si>
    <t>COc1ccccc1C(=O)C</t>
  </si>
  <si>
    <t>unknown</t>
  </si>
  <si>
    <t>table</t>
  </si>
  <si>
    <t xml:space="preserve">https://doi.org/10.1016/S0040-4039(97)00440-1 </t>
  </si>
  <si>
    <r>
      <rPr>
        <sz val="10.5"/>
        <rFont val="Times New Roman"/>
        <family val="1"/>
        <charset val="1"/>
      </rPr>
      <t xml:space="preserve">M. Zhao, </t>
    </r>
    <r>
      <rPr>
        <i/>
        <sz val="10.5"/>
        <rFont val="Times New Roman"/>
        <family val="1"/>
        <charset val="1"/>
      </rPr>
      <t>et al.</t>
    </r>
    <r>
      <rPr>
        <sz val="10.5"/>
        <rFont val="Times New Roman"/>
        <family val="1"/>
        <charset val="1"/>
      </rPr>
      <t xml:space="preserve">, </t>
    </r>
    <r>
      <rPr>
        <i/>
        <sz val="10.5"/>
        <rFont val="Times New Roman"/>
        <family val="1"/>
        <charset val="1"/>
      </rPr>
      <t>Tetrahedron Lett.</t>
    </r>
    <r>
      <rPr>
        <sz val="10.5"/>
        <rFont val="Times New Roman"/>
        <family val="1"/>
        <charset val="1"/>
      </rPr>
      <t xml:space="preserve"> </t>
    </r>
    <r>
      <rPr>
        <b/>
        <sz val="10.5"/>
        <rFont val="Times New Roman"/>
        <family val="1"/>
        <charset val="1"/>
      </rPr>
      <t>1997</t>
    </r>
    <r>
      <rPr>
        <sz val="10.5"/>
        <rFont val="Times New Roman"/>
        <family val="1"/>
        <charset val="1"/>
      </rPr>
      <t xml:space="preserve">, </t>
    </r>
    <r>
      <rPr>
        <i/>
        <sz val="10.5"/>
        <rFont val="Times New Roman"/>
        <family val="1"/>
        <charset val="1"/>
      </rPr>
      <t>38</t>
    </r>
    <r>
      <rPr>
        <sz val="10.5"/>
        <rFont val="Times New Roman"/>
        <family val="1"/>
        <charset val="1"/>
      </rPr>
      <t>, 2641-2644.</t>
    </r>
  </si>
  <si>
    <t>COc(c1)cccc1C(=O)C</t>
  </si>
  <si>
    <t>COc(cc1)ccc1C(=O)C</t>
  </si>
  <si>
    <t>COc(c(OC)c1)ccc1C(=O)C</t>
  </si>
  <si>
    <t>C(=O)(c1c(N)cccc1)C</t>
  </si>
  <si>
    <t xml:space="preserve">https://doi.org/10.1016/S0040-4039(96)02489-6 </t>
  </si>
  <si>
    <r>
      <rPr>
        <sz val="10"/>
        <rFont val="Times New Roman"/>
        <family val="1"/>
        <charset val="1"/>
      </rPr>
      <t xml:space="preserve">PV Ramachandran, SV Malhotra, HC Brown, </t>
    </r>
    <r>
      <rPr>
        <i/>
        <sz val="10"/>
        <rFont val="Times New Roman"/>
        <family val="1"/>
        <charset val="1"/>
      </rPr>
      <t>Tetrahedron letters</t>
    </r>
    <r>
      <rPr>
        <sz val="10"/>
        <rFont val="Times New Roman"/>
        <family val="1"/>
        <charset val="1"/>
      </rPr>
      <t xml:space="preserve">, </t>
    </r>
    <r>
      <rPr>
        <b/>
        <sz val="10"/>
        <rFont val="Times New Roman"/>
        <family val="1"/>
        <charset val="1"/>
      </rPr>
      <t>1997</t>
    </r>
    <r>
      <rPr>
        <sz val="10"/>
        <rFont val="Times New Roman"/>
        <family val="1"/>
        <charset val="1"/>
      </rPr>
      <t xml:space="preserve">, </t>
    </r>
    <r>
      <rPr>
        <i/>
        <sz val="10"/>
        <rFont val="Times New Roman"/>
        <family val="1"/>
        <charset val="1"/>
      </rPr>
      <t>38</t>
    </r>
    <r>
      <rPr>
        <sz val="10"/>
        <rFont val="Times New Roman"/>
        <family val="1"/>
        <charset val="1"/>
      </rPr>
      <t>., 957-960.</t>
    </r>
  </si>
  <si>
    <t>rt</t>
  </si>
  <si>
    <t>C(=O)(c1c(NC)cccc1)C</t>
  </si>
  <si>
    <t>C(=O)(c1c(NC)cccc1)c2ccccc2</t>
  </si>
  <si>
    <t>C(=O)(c1c(N[Li])cccc1)C</t>
  </si>
  <si>
    <t>rt,7days</t>
  </si>
  <si>
    <t>C(=O)(c1c(N[Li])cccc1)c2ccccc2</t>
  </si>
  <si>
    <t>COC(=O)C(=O)c1ccccc1</t>
  </si>
  <si>
    <t>no.4</t>
  </si>
  <si>
    <t xml:space="preserve">https://doi.org/10.1021/jo025594y </t>
  </si>
  <si>
    <r>
      <rPr>
        <sz val="10.5"/>
        <rFont val="Times New Roman"/>
        <family val="1"/>
        <charset val="1"/>
      </rPr>
      <t xml:space="preserve">P. V. Ramachandran, S. Pitre, H. C. Brown, </t>
    </r>
    <r>
      <rPr>
        <i/>
        <sz val="10.5"/>
        <rFont val="Times New Roman"/>
        <family val="1"/>
        <charset val="1"/>
      </rPr>
      <t>J. Org.Chem.</t>
    </r>
    <r>
      <rPr>
        <sz val="10.5"/>
        <rFont val="Times New Roman"/>
        <family val="1"/>
        <charset val="1"/>
      </rPr>
      <t xml:space="preserve"> </t>
    </r>
    <r>
      <rPr>
        <b/>
        <sz val="10.5"/>
        <rFont val="Times New Roman"/>
        <family val="1"/>
        <charset val="1"/>
      </rPr>
      <t>2002</t>
    </r>
    <r>
      <rPr>
        <sz val="10.5"/>
        <rFont val="Times New Roman"/>
        <family val="1"/>
        <charset val="1"/>
      </rPr>
      <t xml:space="preserve">, </t>
    </r>
    <r>
      <rPr>
        <i/>
        <sz val="10.5"/>
        <rFont val="Times New Roman"/>
        <family val="1"/>
        <charset val="1"/>
      </rPr>
      <t>67</t>
    </r>
    <r>
      <rPr>
        <sz val="10.5"/>
        <rFont val="Times New Roman"/>
        <family val="1"/>
        <charset val="1"/>
      </rPr>
      <t>, 5315-5319.</t>
    </r>
  </si>
  <si>
    <t>CCOC(=O)C(=O)c1ccccc1</t>
  </si>
  <si>
    <t>no.6</t>
  </si>
  <si>
    <t>CCOC(=O)C(=O)C</t>
  </si>
  <si>
    <t>no.8</t>
  </si>
  <si>
    <t>c1ccccc1C(=O)CCC(=O)OCC</t>
  </si>
  <si>
    <t>no.20</t>
  </si>
  <si>
    <t>CCOC(=O)CCC(=O)C</t>
  </si>
  <si>
    <t>no.23</t>
  </si>
  <si>
    <t>c1ccccc1C(=O)CCCC(=O)OCC</t>
  </si>
  <si>
    <t>no.33</t>
  </si>
  <si>
    <t>ClC(Cl)C(=O)c1ccccc1</t>
  </si>
  <si>
    <t xml:space="preserve">https://doi.org/10.1016/j.jfluchem.2007.04.015 </t>
  </si>
  <si>
    <r>
      <rPr>
        <sz val="10.5"/>
        <rFont val="Times New Roman"/>
        <family val="1"/>
        <charset val="1"/>
      </rPr>
      <t xml:space="preserve">P. V. Ramachandran, B. Gong, A. V. Teodorovic, </t>
    </r>
    <r>
      <rPr>
        <i/>
        <sz val="10.5"/>
        <rFont val="Times New Roman"/>
        <family val="1"/>
        <charset val="1"/>
      </rPr>
      <t>J Fluor Chem.</t>
    </r>
    <r>
      <rPr>
        <sz val="10.5"/>
        <rFont val="Times New Roman"/>
        <family val="1"/>
        <charset val="1"/>
      </rPr>
      <t xml:space="preserve"> </t>
    </r>
    <r>
      <rPr>
        <b/>
        <sz val="10.5"/>
        <rFont val="Times New Roman"/>
        <family val="1"/>
        <charset val="1"/>
      </rPr>
      <t>2007</t>
    </r>
    <r>
      <rPr>
        <sz val="10.5"/>
        <rFont val="Times New Roman"/>
        <family val="1"/>
        <charset val="1"/>
      </rPr>
      <t xml:space="preserve">, </t>
    </r>
    <r>
      <rPr>
        <i/>
        <sz val="10.5"/>
        <rFont val="Times New Roman"/>
        <family val="1"/>
        <charset val="1"/>
      </rPr>
      <t>128</t>
    </r>
    <r>
      <rPr>
        <sz val="10.5"/>
        <rFont val="Times New Roman"/>
        <family val="1"/>
        <charset val="1"/>
      </rPr>
      <t>, 844-850.</t>
    </r>
  </si>
  <si>
    <t>ClC(Cl)(Cl)C(=O)c1ccccc1</t>
  </si>
  <si>
    <t>room temperature</t>
  </si>
  <si>
    <t>ClCC(=O)C</t>
  </si>
  <si>
    <t>9a</t>
  </si>
  <si>
    <t>ClC(Cl)C(=O)C</t>
  </si>
  <si>
    <t>11a</t>
  </si>
  <si>
    <t>ClC(Cl)(Cl)C(=O)C</t>
  </si>
  <si>
    <t>13a</t>
  </si>
  <si>
    <t>FCC(=O)c1ccccc1</t>
  </si>
  <si>
    <t>FC(F)C(=O)c1ccccc1</t>
  </si>
  <si>
    <t>FC(F)(F)C(=O)c1ccccc1</t>
  </si>
  <si>
    <t>FCC(=O)C</t>
  </si>
  <si>
    <t>9b</t>
  </si>
  <si>
    <t>FC(F)C(=O)C</t>
  </si>
  <si>
    <t>11b</t>
  </si>
  <si>
    <t>FC(F)(F)C(=O)C</t>
  </si>
  <si>
    <t>13b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</si>
</sst>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name val="ヒラギノ角ゴ ProN W3"/>
      <charset val="1"/>
    </font>
    <font>
      <sz val="10"/>
      <name val="Times New Roman"/>
      <family val="1"/>
      <charset val="1"/>
    </font>
    <font>
      <sz val="10"/>
      <color rgb="FF0000FF"/>
      <name val="Times New Roman"/>
      <family val="1"/>
      <charset val="1"/>
    </font>
    <font>
      <sz val="10.5"/>
      <name val="Times New Roman"/>
      <family val="1"/>
      <charset val="1"/>
    </font>
    <font>
      <sz val="10.5"/>
      <name val="Century"/>
      <family val="1"/>
      <charset val="1"/>
    </font>
    <font>
      <i/>
      <sz val="10.5"/>
      <name val="Times New Roman"/>
      <family val="1"/>
      <charset val="1"/>
    </font>
    <font>
      <b/>
      <sz val="10.5"/>
      <name val="Times New Roman"/>
      <family val="1"/>
      <charset val="1"/>
    </font>
    <font>
      <u/>
      <sz val="10"/>
      <color rgb="FF0000FF"/>
      <name val="Times New Roman"/>
      <family val="1"/>
      <charset val="1"/>
    </font>
    <font>
      <u/>
      <sz val="10"/>
      <color rgb="FF0000FF"/>
      <name val="ヒラギノ角ゴ ProN W3"/>
      <charset val="1"/>
    </font>
    <font>
      <i/>
      <sz val="10"/>
      <color rgb="FF000000"/>
      <name val="Times New Roman"/>
      <family val="1"/>
      <charset val="1"/>
    </font>
    <font>
      <b/>
      <sz val="10"/>
      <color rgb="FF000000"/>
      <name val="Times New Roman"/>
      <family val="1"/>
      <charset val="1"/>
    </font>
    <font>
      <b/>
      <sz val="10"/>
      <name val="Times New Roman"/>
      <family val="1"/>
      <charset val="1"/>
    </font>
    <font>
      <b/>
      <i/>
      <sz val="10"/>
      <name val="Times New Roman"/>
      <family val="1"/>
      <charset val="1"/>
    </font>
    <font>
      <i/>
      <sz val="10"/>
      <name val="Times New Roman"/>
      <family val="1"/>
      <charset val="1"/>
    </font>
    <font>
      <sz val="13"/>
      <name val="Times New Roman"/>
      <family val="1"/>
      <charset val="1"/>
    </font>
    <font>
      <sz val="6"/>
      <name val="Tsukushi A Round Gothic Bold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top" wrapText="1"/>
    </xf>
    <xf numFmtId="0" fontId="8" fillId="0" borderId="0" applyBorder="0" applyProtection="0">
      <alignment vertical="top" wrapText="1"/>
    </xf>
  </cellStyleXfs>
  <cellXfs count="16">
    <xf numFmtId="0" fontId="0" fillId="0" borderId="0" xfId="0">
      <alignment vertical="top" wrapText="1"/>
    </xf>
    <xf numFmtId="0" fontId="0" fillId="0" borderId="0" xfId="0" applyAlignment="1">
      <alignment vertical="top"/>
    </xf>
    <xf numFmtId="0" fontId="1" fillId="2" borderId="1" xfId="0" applyFont="1" applyFill="1" applyBorder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0" fontId="1" fillId="0" borderId="1" xfId="0" applyFont="1" applyBorder="1" applyAlignment="1">
      <alignment vertical="top"/>
    </xf>
    <xf numFmtId="49" fontId="1" fillId="0" borderId="1" xfId="0" applyNumberFormat="1" applyFont="1" applyBorder="1" applyAlignment="1">
      <alignment vertical="top"/>
    </xf>
    <xf numFmtId="0" fontId="2" fillId="0" borderId="0" xfId="0" applyFont="1">
      <alignment vertical="top" wrapText="1"/>
    </xf>
    <xf numFmtId="0" fontId="3" fillId="0" borderId="0" xfId="0" applyFont="1">
      <alignment vertical="top" wrapText="1"/>
    </xf>
    <xf numFmtId="0" fontId="1" fillId="0" borderId="2" xfId="0" applyFont="1" applyBorder="1" applyAlignment="1">
      <alignment vertical="top"/>
    </xf>
    <xf numFmtId="49" fontId="1" fillId="0" borderId="3" xfId="0" applyNumberFormat="1" applyFont="1" applyBorder="1" applyAlignment="1">
      <alignment vertical="top"/>
    </xf>
    <xf numFmtId="0" fontId="1" fillId="0" borderId="4" xfId="0" applyFont="1" applyBorder="1" applyAlignment="1">
      <alignment vertical="top"/>
    </xf>
    <xf numFmtId="0" fontId="0" fillId="0" borderId="3" xfId="0" applyBorder="1" applyAlignment="1">
      <alignment vertical="top"/>
    </xf>
    <xf numFmtId="0" fontId="1" fillId="0" borderId="0" xfId="0" applyFont="1" applyAlignment="1">
      <alignment vertical="top"/>
    </xf>
    <xf numFmtId="0" fontId="7" fillId="0" borderId="1" xfId="1" applyFont="1" applyBorder="1" applyAlignment="1" applyProtection="1">
      <alignment vertical="top"/>
    </xf>
    <xf numFmtId="0" fontId="1" fillId="0" borderId="0" xfId="0" applyFont="1">
      <alignment vertical="top" wrapText="1"/>
    </xf>
    <xf numFmtId="0" fontId="14" fillId="0" borderId="0" xfId="0" applyFont="1">
      <alignment vertical="top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oi.org/10.1021/ja00165a036" TargetMode="External"/><Relationship Id="rId117" Type="http://schemas.openxmlformats.org/officeDocument/2006/relationships/hyperlink" Target="https://doi.org/10.1016/j.jfluchem.2007.04.015" TargetMode="External"/><Relationship Id="rId21" Type="http://schemas.openxmlformats.org/officeDocument/2006/relationships/hyperlink" Target="https://doi.org/10.1021/jo00248a005" TargetMode="External"/><Relationship Id="rId42" Type="http://schemas.openxmlformats.org/officeDocument/2006/relationships/hyperlink" Target="https://doi.org/10.1021/ar00013a003" TargetMode="External"/><Relationship Id="rId47" Type="http://schemas.openxmlformats.org/officeDocument/2006/relationships/hyperlink" Target="https://doi.org/10.1021/ar00013a003" TargetMode="External"/><Relationship Id="rId63" Type="http://schemas.openxmlformats.org/officeDocument/2006/relationships/hyperlink" Target="https://doi.org/10.1016/S0040-4020(01)80530-5" TargetMode="External"/><Relationship Id="rId68" Type="http://schemas.openxmlformats.org/officeDocument/2006/relationships/hyperlink" Target="https://doi.org/10.1016/0957-4166(94)80056-1" TargetMode="External"/><Relationship Id="rId84" Type="http://schemas.openxmlformats.org/officeDocument/2006/relationships/hyperlink" Target="https://doi.org/10.1016/S0040-4039(00)76780-3" TargetMode="External"/><Relationship Id="rId89" Type="http://schemas.openxmlformats.org/officeDocument/2006/relationships/hyperlink" Target="https://doi.org/10.1016/0040-4039(95)00609-G" TargetMode="External"/><Relationship Id="rId112" Type="http://schemas.openxmlformats.org/officeDocument/2006/relationships/hyperlink" Target="https://doi.org/10.1021/jo025594y" TargetMode="External"/><Relationship Id="rId16" Type="http://schemas.openxmlformats.org/officeDocument/2006/relationships/hyperlink" Target="https://doi.org/10.1021/jo00248a005" TargetMode="External"/><Relationship Id="rId107" Type="http://schemas.openxmlformats.org/officeDocument/2006/relationships/hyperlink" Target="https://doi.org/10.1016/S0040-4039(96)02489-6" TargetMode="External"/><Relationship Id="rId11" Type="http://schemas.openxmlformats.org/officeDocument/2006/relationships/hyperlink" Target="https://doi.org/10.1021/ja00213a030" TargetMode="External"/><Relationship Id="rId32" Type="http://schemas.openxmlformats.org/officeDocument/2006/relationships/hyperlink" Target="https://doi.org/10.1021/ar00013a003" TargetMode="External"/><Relationship Id="rId37" Type="http://schemas.openxmlformats.org/officeDocument/2006/relationships/hyperlink" Target="https://doi.org/10.1021/ar00013a003" TargetMode="External"/><Relationship Id="rId53" Type="http://schemas.openxmlformats.org/officeDocument/2006/relationships/hyperlink" Target="https://pubs.acs.org/doi/epdf/10.1021/jo00034a034" TargetMode="External"/><Relationship Id="rId58" Type="http://schemas.openxmlformats.org/officeDocument/2006/relationships/hyperlink" Target="https://doi.org/10.1016/S0040-4020(01)80530-5" TargetMode="External"/><Relationship Id="rId74" Type="http://schemas.openxmlformats.org/officeDocument/2006/relationships/hyperlink" Target="https://doi.org/10.1016/0957-4166(94)80056-1" TargetMode="External"/><Relationship Id="rId79" Type="http://schemas.openxmlformats.org/officeDocument/2006/relationships/hyperlink" Target="https://doi.org/10.1016/S0040-4039(00)76780-3" TargetMode="External"/><Relationship Id="rId102" Type="http://schemas.openxmlformats.org/officeDocument/2006/relationships/hyperlink" Target="https://doi.org/10.1016/S0040-4039(97)00440-1" TargetMode="External"/><Relationship Id="rId123" Type="http://schemas.openxmlformats.org/officeDocument/2006/relationships/hyperlink" Target="https://doi.org/10.1016/j.jfluchem.2007.04.015" TargetMode="External"/><Relationship Id="rId5" Type="http://schemas.openxmlformats.org/officeDocument/2006/relationships/hyperlink" Target="https://doi.org/10.1021/ja00213a030" TargetMode="External"/><Relationship Id="rId90" Type="http://schemas.openxmlformats.org/officeDocument/2006/relationships/hyperlink" Target="https://doi.org/10.1016/0040-4039(95)00609-G" TargetMode="External"/><Relationship Id="rId95" Type="http://schemas.openxmlformats.org/officeDocument/2006/relationships/hyperlink" Target="https://doi.org/10.1016/0040-4039(95)00609-G" TargetMode="External"/><Relationship Id="rId22" Type="http://schemas.openxmlformats.org/officeDocument/2006/relationships/hyperlink" Target="https://doi.org/10.1021/jo00280a013" TargetMode="External"/><Relationship Id="rId27" Type="http://schemas.openxmlformats.org/officeDocument/2006/relationships/hyperlink" Target="https://doi.org/10.1021/ar00013a003" TargetMode="External"/><Relationship Id="rId43" Type="http://schemas.openxmlformats.org/officeDocument/2006/relationships/hyperlink" Target="https://doi.org/10.1021/ar00013a003" TargetMode="External"/><Relationship Id="rId48" Type="http://schemas.openxmlformats.org/officeDocument/2006/relationships/hyperlink" Target="https://doi.org/10.1021/ar00013a003" TargetMode="External"/><Relationship Id="rId64" Type="http://schemas.openxmlformats.org/officeDocument/2006/relationships/hyperlink" Target="https://doi.org/10.1016/S0040-4020(01)80530-5" TargetMode="External"/><Relationship Id="rId69" Type="http://schemas.openxmlformats.org/officeDocument/2006/relationships/hyperlink" Target="https://doi.org/10.1016/0957-4166(94)80056-1" TargetMode="External"/><Relationship Id="rId113" Type="http://schemas.openxmlformats.org/officeDocument/2006/relationships/hyperlink" Target="https://doi.org/10.1021/jo025594y" TargetMode="External"/><Relationship Id="rId118" Type="http://schemas.openxmlformats.org/officeDocument/2006/relationships/hyperlink" Target="https://doi.org/10.1016/j.jfluchem.2007.04.015" TargetMode="External"/><Relationship Id="rId80" Type="http://schemas.openxmlformats.org/officeDocument/2006/relationships/hyperlink" Target="https://doi.org/10.1016/S0040-4039(00)76780-3" TargetMode="External"/><Relationship Id="rId85" Type="http://schemas.openxmlformats.org/officeDocument/2006/relationships/hyperlink" Target="https://doi.org/10.1016/S0040-4039(00)76780-3" TargetMode="External"/><Relationship Id="rId12" Type="http://schemas.openxmlformats.org/officeDocument/2006/relationships/hyperlink" Target="https://doi.org/10.1021/ja00213a030" TargetMode="External"/><Relationship Id="rId17" Type="http://schemas.openxmlformats.org/officeDocument/2006/relationships/hyperlink" Target="https://doi.org/10.1021/jo00248a005" TargetMode="External"/><Relationship Id="rId33" Type="http://schemas.openxmlformats.org/officeDocument/2006/relationships/hyperlink" Target="https://doi.org/10.1021/ar00013a003" TargetMode="External"/><Relationship Id="rId38" Type="http://schemas.openxmlformats.org/officeDocument/2006/relationships/hyperlink" Target="https://doi.org/10.1021/ar00013a003" TargetMode="External"/><Relationship Id="rId59" Type="http://schemas.openxmlformats.org/officeDocument/2006/relationships/hyperlink" Target="https://doi.org/10.1016/S0040-4020(01)80530-5" TargetMode="External"/><Relationship Id="rId103" Type="http://schemas.openxmlformats.org/officeDocument/2006/relationships/hyperlink" Target="https://doi.org/10.1016/S0040-4039(97)00440-1" TargetMode="External"/><Relationship Id="rId108" Type="http://schemas.openxmlformats.org/officeDocument/2006/relationships/hyperlink" Target="https://doi.org/10.1016/S0040-4039(96)02489-6" TargetMode="External"/><Relationship Id="rId124" Type="http://schemas.openxmlformats.org/officeDocument/2006/relationships/hyperlink" Target="https://doi.org/10.1016/j.jfluchem.2007.04.015" TargetMode="External"/><Relationship Id="rId54" Type="http://schemas.openxmlformats.org/officeDocument/2006/relationships/hyperlink" Target="https://pubs.acs.org/doi/epdf/10.1021/jo00034a034" TargetMode="External"/><Relationship Id="rId70" Type="http://schemas.openxmlformats.org/officeDocument/2006/relationships/hyperlink" Target="https://doi.org/10.1016/0957-4166(94)80056-1" TargetMode="External"/><Relationship Id="rId75" Type="http://schemas.openxmlformats.org/officeDocument/2006/relationships/hyperlink" Target="https://doi.org/10.1016/0957-4166(94)80056-1" TargetMode="External"/><Relationship Id="rId91" Type="http://schemas.openxmlformats.org/officeDocument/2006/relationships/hyperlink" Target="https://doi.org/10.1016/0040-4039(95)00609-G" TargetMode="External"/><Relationship Id="rId96" Type="http://schemas.openxmlformats.org/officeDocument/2006/relationships/hyperlink" Target="https://doi.org/10.1021/jo00106a012" TargetMode="External"/><Relationship Id="rId1" Type="http://schemas.openxmlformats.org/officeDocument/2006/relationships/hyperlink" Target="https://doi.org/10.1021/ja00213a030" TargetMode="External"/><Relationship Id="rId6" Type="http://schemas.openxmlformats.org/officeDocument/2006/relationships/hyperlink" Target="https://doi.org/10.1021/ja00213a030" TargetMode="External"/><Relationship Id="rId23" Type="http://schemas.openxmlformats.org/officeDocument/2006/relationships/hyperlink" Target="https://doi.org/10.1021/jo00280a013" TargetMode="External"/><Relationship Id="rId28" Type="http://schemas.openxmlformats.org/officeDocument/2006/relationships/hyperlink" Target="https://doi.org/10.1021/ar00013a003" TargetMode="External"/><Relationship Id="rId49" Type="http://schemas.openxmlformats.org/officeDocument/2006/relationships/hyperlink" Target="https://doi.org/10.1021/ar00013a003" TargetMode="External"/><Relationship Id="rId114" Type="http://schemas.openxmlformats.org/officeDocument/2006/relationships/hyperlink" Target="https://doi.org/10.1021/jo025594y" TargetMode="External"/><Relationship Id="rId119" Type="http://schemas.openxmlformats.org/officeDocument/2006/relationships/hyperlink" Target="https://doi.org/10.1016/j.jfluchem.2007.04.015" TargetMode="External"/><Relationship Id="rId44" Type="http://schemas.openxmlformats.org/officeDocument/2006/relationships/hyperlink" Target="https://doi.org/10.1021/ar00013a003" TargetMode="External"/><Relationship Id="rId60" Type="http://schemas.openxmlformats.org/officeDocument/2006/relationships/hyperlink" Target="https://doi.org/10.1016/S0040-4020(01)80530-5" TargetMode="External"/><Relationship Id="rId65" Type="http://schemas.openxmlformats.org/officeDocument/2006/relationships/hyperlink" Target="https://doi.org/10.1016/0957-4166(94)80056-1" TargetMode="External"/><Relationship Id="rId81" Type="http://schemas.openxmlformats.org/officeDocument/2006/relationships/hyperlink" Target="https://doi.org/10.1016/S0040-4039(00)76780-3" TargetMode="External"/><Relationship Id="rId86" Type="http://schemas.openxmlformats.org/officeDocument/2006/relationships/hyperlink" Target="https://doi.org/10.1016/S0040-4039(00)76780-3" TargetMode="External"/><Relationship Id="rId13" Type="http://schemas.openxmlformats.org/officeDocument/2006/relationships/hyperlink" Target="https://doi.org/10.1021/ja00213a030" TargetMode="External"/><Relationship Id="rId18" Type="http://schemas.openxmlformats.org/officeDocument/2006/relationships/hyperlink" Target="https://doi.org/10.1021/jo00248a005" TargetMode="External"/><Relationship Id="rId39" Type="http://schemas.openxmlformats.org/officeDocument/2006/relationships/hyperlink" Target="https://doi.org/10.1021/ar00013a003" TargetMode="External"/><Relationship Id="rId109" Type="http://schemas.openxmlformats.org/officeDocument/2006/relationships/hyperlink" Target="https://doi.org/10.1016/S0040-4039(96)02489-6" TargetMode="External"/><Relationship Id="rId34" Type="http://schemas.openxmlformats.org/officeDocument/2006/relationships/hyperlink" Target="https://doi.org/10.1021/ar00013a003" TargetMode="External"/><Relationship Id="rId50" Type="http://schemas.openxmlformats.org/officeDocument/2006/relationships/hyperlink" Target="https://doi.org/10.1021/ar00013a003" TargetMode="External"/><Relationship Id="rId55" Type="http://schemas.openxmlformats.org/officeDocument/2006/relationships/hyperlink" Target="https://pubs.acs.org/doi/epdf/10.1021/jo00034a034" TargetMode="External"/><Relationship Id="rId76" Type="http://schemas.openxmlformats.org/officeDocument/2006/relationships/hyperlink" Target="https://doi.org/10.1016/S0040-4039(00)76780-3" TargetMode="External"/><Relationship Id="rId97" Type="http://schemas.openxmlformats.org/officeDocument/2006/relationships/hyperlink" Target="https://doi.org/10.1016/0040-4039(96)00260-2" TargetMode="External"/><Relationship Id="rId104" Type="http://schemas.openxmlformats.org/officeDocument/2006/relationships/hyperlink" Target="https://doi.org/10.1016/S0040-4039(97)00440-1" TargetMode="External"/><Relationship Id="rId120" Type="http://schemas.openxmlformats.org/officeDocument/2006/relationships/hyperlink" Target="https://doi.org/10.1016/j.jfluchem.2007.04.015" TargetMode="External"/><Relationship Id="rId125" Type="http://schemas.openxmlformats.org/officeDocument/2006/relationships/hyperlink" Target="https://doi.org/10.1016/j.jfluchem.2007.04.015" TargetMode="External"/><Relationship Id="rId7" Type="http://schemas.openxmlformats.org/officeDocument/2006/relationships/hyperlink" Target="https://doi.org/10.1021/ja00213a030" TargetMode="External"/><Relationship Id="rId71" Type="http://schemas.openxmlformats.org/officeDocument/2006/relationships/hyperlink" Target="https://doi.org/10.1016/0957-4166(94)80056-1" TargetMode="External"/><Relationship Id="rId92" Type="http://schemas.openxmlformats.org/officeDocument/2006/relationships/hyperlink" Target="https://doi.org/10.1016/0040-4039(95)00609-G" TargetMode="External"/><Relationship Id="rId2" Type="http://schemas.openxmlformats.org/officeDocument/2006/relationships/hyperlink" Target="https://doi.org/10.1021/ja00213a030" TargetMode="External"/><Relationship Id="rId29" Type="http://schemas.openxmlformats.org/officeDocument/2006/relationships/hyperlink" Target="https://doi.org/10.1021/ar00013a003" TargetMode="External"/><Relationship Id="rId24" Type="http://schemas.openxmlformats.org/officeDocument/2006/relationships/hyperlink" Target="https://doi.org/10.1021/jo00280a013" TargetMode="External"/><Relationship Id="rId40" Type="http://schemas.openxmlformats.org/officeDocument/2006/relationships/hyperlink" Target="https://doi.org/10.1021/ar00013a003" TargetMode="External"/><Relationship Id="rId45" Type="http://schemas.openxmlformats.org/officeDocument/2006/relationships/hyperlink" Target="https://doi.org/10.1021/ar00013a003" TargetMode="External"/><Relationship Id="rId66" Type="http://schemas.openxmlformats.org/officeDocument/2006/relationships/hyperlink" Target="https://doi.org/10.1016/0957-4166(94)80056-1" TargetMode="External"/><Relationship Id="rId87" Type="http://schemas.openxmlformats.org/officeDocument/2006/relationships/hyperlink" Target="https://doi.org/10.1016/S0040-4039(00)76780-3" TargetMode="External"/><Relationship Id="rId110" Type="http://schemas.openxmlformats.org/officeDocument/2006/relationships/hyperlink" Target="https://doi.org/10.1016/S0040-4039(96)02489-6" TargetMode="External"/><Relationship Id="rId115" Type="http://schemas.openxmlformats.org/officeDocument/2006/relationships/hyperlink" Target="https://doi.org/10.1021/jo025594y" TargetMode="External"/><Relationship Id="rId61" Type="http://schemas.openxmlformats.org/officeDocument/2006/relationships/hyperlink" Target="https://doi.org/10.1016/S0040-4020(01)80530-5" TargetMode="External"/><Relationship Id="rId82" Type="http://schemas.openxmlformats.org/officeDocument/2006/relationships/hyperlink" Target="https://doi.org/10.1016/S0040-4039(00)76780-3" TargetMode="External"/><Relationship Id="rId19" Type="http://schemas.openxmlformats.org/officeDocument/2006/relationships/hyperlink" Target="https://doi.org/10.1021/jo00248a005" TargetMode="External"/><Relationship Id="rId14" Type="http://schemas.openxmlformats.org/officeDocument/2006/relationships/hyperlink" Target="https://doi.org/10.1021/ja00213a030" TargetMode="External"/><Relationship Id="rId30" Type="http://schemas.openxmlformats.org/officeDocument/2006/relationships/hyperlink" Target="https://doi.org/10.1021/ar00013a003" TargetMode="External"/><Relationship Id="rId35" Type="http://schemas.openxmlformats.org/officeDocument/2006/relationships/hyperlink" Target="https://doi.org/10.1021/ar00013a003" TargetMode="External"/><Relationship Id="rId56" Type="http://schemas.openxmlformats.org/officeDocument/2006/relationships/hyperlink" Target="https://doi.org/10.1016/S0957-4166(00)82208-9" TargetMode="External"/><Relationship Id="rId77" Type="http://schemas.openxmlformats.org/officeDocument/2006/relationships/hyperlink" Target="https://doi.org/10.1016/S0040-4039(00)76780-3" TargetMode="External"/><Relationship Id="rId100" Type="http://schemas.openxmlformats.org/officeDocument/2006/relationships/hyperlink" Target="https://doi.org/10.1016/0040-4039(96)00260-2" TargetMode="External"/><Relationship Id="rId105" Type="http://schemas.openxmlformats.org/officeDocument/2006/relationships/hyperlink" Target="https://doi.org/10.1016/S0040-4039(97)00440-1" TargetMode="External"/><Relationship Id="rId126" Type="http://schemas.openxmlformats.org/officeDocument/2006/relationships/hyperlink" Target="https://doi.org/10.1016/j.jfluchem.2007.04.015" TargetMode="External"/><Relationship Id="rId8" Type="http://schemas.openxmlformats.org/officeDocument/2006/relationships/hyperlink" Target="https://doi.org/10.1021/ja00213a030" TargetMode="External"/><Relationship Id="rId51" Type="http://schemas.openxmlformats.org/officeDocument/2006/relationships/hyperlink" Target="https://pubs.acs.org/doi/epdf/10.1021/jo00034a034" TargetMode="External"/><Relationship Id="rId72" Type="http://schemas.openxmlformats.org/officeDocument/2006/relationships/hyperlink" Target="https://doi.org/10.1016/0957-4166(94)80056-1" TargetMode="External"/><Relationship Id="rId93" Type="http://schemas.openxmlformats.org/officeDocument/2006/relationships/hyperlink" Target="https://doi.org/10.1016/0040-4039(95)00609-G" TargetMode="External"/><Relationship Id="rId98" Type="http://schemas.openxmlformats.org/officeDocument/2006/relationships/hyperlink" Target="https://doi.org/10.1016/0040-4039(96)00260-2" TargetMode="External"/><Relationship Id="rId121" Type="http://schemas.openxmlformats.org/officeDocument/2006/relationships/hyperlink" Target="https://doi.org/10.1016/j.jfluchem.2007.04.015" TargetMode="External"/><Relationship Id="rId3" Type="http://schemas.openxmlformats.org/officeDocument/2006/relationships/hyperlink" Target="https://doi.org/10.1021/ja00213a030" TargetMode="External"/><Relationship Id="rId25" Type="http://schemas.openxmlformats.org/officeDocument/2006/relationships/hyperlink" Target="https://doi.org/10.1021/jo00280a013" TargetMode="External"/><Relationship Id="rId46" Type="http://schemas.openxmlformats.org/officeDocument/2006/relationships/hyperlink" Target="https://doi.org/10.1021/ar00013a003" TargetMode="External"/><Relationship Id="rId67" Type="http://schemas.openxmlformats.org/officeDocument/2006/relationships/hyperlink" Target="https://doi.org/10.1016/0957-4166(94)80056-1" TargetMode="External"/><Relationship Id="rId116" Type="http://schemas.openxmlformats.org/officeDocument/2006/relationships/hyperlink" Target="https://doi.org/10.1021/jo025594y" TargetMode="External"/><Relationship Id="rId20" Type="http://schemas.openxmlformats.org/officeDocument/2006/relationships/hyperlink" Target="https://doi.org/10.1021/jo00248a005" TargetMode="External"/><Relationship Id="rId41" Type="http://schemas.openxmlformats.org/officeDocument/2006/relationships/hyperlink" Target="https://doi.org/10.1021/ar00013a003" TargetMode="External"/><Relationship Id="rId62" Type="http://schemas.openxmlformats.org/officeDocument/2006/relationships/hyperlink" Target="https://doi.org/10.1016/S0040-4020(01)80530-5" TargetMode="External"/><Relationship Id="rId83" Type="http://schemas.openxmlformats.org/officeDocument/2006/relationships/hyperlink" Target="https://doi.org/10.1016/S0040-4039(00)76780-3" TargetMode="External"/><Relationship Id="rId88" Type="http://schemas.openxmlformats.org/officeDocument/2006/relationships/hyperlink" Target="https://doi.org/10.1016/S0040-4039(00)76780-3" TargetMode="External"/><Relationship Id="rId111" Type="http://schemas.openxmlformats.org/officeDocument/2006/relationships/hyperlink" Target="https://doi.org/10.1021/jo025594y" TargetMode="External"/><Relationship Id="rId15" Type="http://schemas.openxmlformats.org/officeDocument/2006/relationships/hyperlink" Target="https://doi.org/10.1021/jo00248a005" TargetMode="External"/><Relationship Id="rId36" Type="http://schemas.openxmlformats.org/officeDocument/2006/relationships/hyperlink" Target="https://doi.org/10.1021/ar00013a003" TargetMode="External"/><Relationship Id="rId57" Type="http://schemas.openxmlformats.org/officeDocument/2006/relationships/hyperlink" Target="https://doi.org/10.1016/S0040-4020(01)80530-5" TargetMode="External"/><Relationship Id="rId106" Type="http://schemas.openxmlformats.org/officeDocument/2006/relationships/hyperlink" Target="https://doi.org/10.1016/S0040-4039(96)02489-6" TargetMode="External"/><Relationship Id="rId127" Type="http://schemas.openxmlformats.org/officeDocument/2006/relationships/hyperlink" Target="https://doi.org/10.1016/j.jfluchem.2007.04.015" TargetMode="External"/><Relationship Id="rId10" Type="http://schemas.openxmlformats.org/officeDocument/2006/relationships/hyperlink" Target="https://doi.org/10.1021/ja00213a030" TargetMode="External"/><Relationship Id="rId31" Type="http://schemas.openxmlformats.org/officeDocument/2006/relationships/hyperlink" Target="https://doi.org/10.1021/ar00013a003" TargetMode="External"/><Relationship Id="rId52" Type="http://schemas.openxmlformats.org/officeDocument/2006/relationships/hyperlink" Target="https://pubs.acs.org/doi/epdf/10.1021/jo00034a034" TargetMode="External"/><Relationship Id="rId73" Type="http://schemas.openxmlformats.org/officeDocument/2006/relationships/hyperlink" Target="https://doi.org/10.1016/0957-4166(94)80056-1" TargetMode="External"/><Relationship Id="rId78" Type="http://schemas.openxmlformats.org/officeDocument/2006/relationships/hyperlink" Target="https://doi.org/10.1016/S0040-4039(00)76780-3" TargetMode="External"/><Relationship Id="rId94" Type="http://schemas.openxmlformats.org/officeDocument/2006/relationships/hyperlink" Target="https://doi.org/10.1016/0040-4039(95)00609-G" TargetMode="External"/><Relationship Id="rId99" Type="http://schemas.openxmlformats.org/officeDocument/2006/relationships/hyperlink" Target="https://doi.org/10.1016/0040-4039(96)00260-2" TargetMode="External"/><Relationship Id="rId101" Type="http://schemas.openxmlformats.org/officeDocument/2006/relationships/hyperlink" Target="https://doi.org/10.1016/0040-4039(96)00260-2" TargetMode="External"/><Relationship Id="rId122" Type="http://schemas.openxmlformats.org/officeDocument/2006/relationships/hyperlink" Target="https://doi.org/10.1016/j.jfluchem.2007.04.015" TargetMode="External"/><Relationship Id="rId4" Type="http://schemas.openxmlformats.org/officeDocument/2006/relationships/hyperlink" Target="https://doi.org/10.1021/ja00213a030" TargetMode="External"/><Relationship Id="rId9" Type="http://schemas.openxmlformats.org/officeDocument/2006/relationships/hyperlink" Target="https://doi.org/10.1021/ja00213a0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K128"/>
  <sheetViews>
    <sheetView showGridLines="0" tabSelected="1" topLeftCell="A99" zoomScaleNormal="100" workbookViewId="0">
      <selection activeCell="H111" sqref="H111"/>
    </sheetView>
  </sheetViews>
  <sheetFormatPr baseColWidth="10" defaultColWidth="9" defaultRowHeight="13"/>
  <cols>
    <col min="1" max="1" width="6.3984375" style="1" customWidth="1"/>
    <col min="2" max="2" width="41.3984375" style="1" customWidth="1"/>
    <col min="3" max="3" width="7" style="1" customWidth="1"/>
    <col min="4" max="4" width="18.796875" style="1" customWidth="1"/>
    <col min="5" max="5" width="15.3984375" style="1" customWidth="1"/>
    <col min="6" max="6" width="7.59765625" style="1" customWidth="1"/>
    <col min="7" max="8" width="10.59765625" style="1" customWidth="1"/>
    <col min="9" max="9" width="12.3984375" style="1" customWidth="1"/>
    <col min="10" max="10" width="95.3984375" style="1" customWidth="1"/>
    <col min="11" max="11" width="68.59765625" style="1" customWidth="1"/>
    <col min="12" max="1025" width="10" style="1" customWidth="1"/>
  </cols>
  <sheetData>
    <row r="1" spans="1:11" ht="18.5" customHeight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ht="18.5" customHeight="1">
      <c r="A2" s="4">
        <v>1</v>
      </c>
      <c r="B2" s="5" t="s">
        <v>11</v>
      </c>
      <c r="C2" s="4">
        <v>-4</v>
      </c>
      <c r="D2" s="4">
        <v>-25</v>
      </c>
      <c r="E2" s="4">
        <f t="shared" ref="E2:E33" si="0">273+D2</f>
        <v>248</v>
      </c>
      <c r="F2" s="4">
        <f t="shared" ref="F2:F33" si="1">50+C2/2</f>
        <v>48</v>
      </c>
      <c r="G2" s="5" t="s">
        <v>12</v>
      </c>
      <c r="H2" s="5" t="s">
        <v>13</v>
      </c>
      <c r="I2" s="6" t="s">
        <v>14</v>
      </c>
      <c r="J2" s="7" t="s">
        <v>15</v>
      </c>
      <c r="K2" s="4"/>
    </row>
    <row r="3" spans="1:11" ht="18.25" customHeight="1">
      <c r="A3" s="4">
        <v>2</v>
      </c>
      <c r="B3" s="5" t="s">
        <v>16</v>
      </c>
      <c r="C3" s="8">
        <v>7</v>
      </c>
      <c r="D3" s="4">
        <v>-25</v>
      </c>
      <c r="E3" s="4">
        <f t="shared" si="0"/>
        <v>248</v>
      </c>
      <c r="F3" s="4">
        <f t="shared" si="1"/>
        <v>53.5</v>
      </c>
      <c r="G3" s="5" t="s">
        <v>12</v>
      </c>
      <c r="H3" s="5" t="s">
        <v>13</v>
      </c>
      <c r="I3" s="6" t="s">
        <v>14</v>
      </c>
      <c r="J3" s="7" t="s">
        <v>15</v>
      </c>
      <c r="K3" s="4"/>
    </row>
    <row r="4" spans="1:11" ht="18.25" customHeight="1">
      <c r="A4" s="4">
        <v>3</v>
      </c>
      <c r="B4" s="5" t="s">
        <v>17</v>
      </c>
      <c r="C4" s="8">
        <v>-97.4</v>
      </c>
      <c r="D4" s="4">
        <v>-25</v>
      </c>
      <c r="E4" s="4">
        <f t="shared" si="0"/>
        <v>248</v>
      </c>
      <c r="F4" s="4">
        <f t="shared" si="1"/>
        <v>1.2999999999999972</v>
      </c>
      <c r="G4" s="5" t="s">
        <v>12</v>
      </c>
      <c r="H4" s="5" t="s">
        <v>18</v>
      </c>
      <c r="I4" s="6" t="s">
        <v>14</v>
      </c>
      <c r="J4" s="7" t="s">
        <v>15</v>
      </c>
      <c r="K4" s="4"/>
    </row>
    <row r="5" spans="1:11" ht="18.25" customHeight="1">
      <c r="A5" s="4">
        <v>4</v>
      </c>
      <c r="B5" s="5" t="s">
        <v>19</v>
      </c>
      <c r="C5" s="8">
        <v>-97.3</v>
      </c>
      <c r="D5" s="4">
        <v>-25</v>
      </c>
      <c r="E5" s="4">
        <f t="shared" si="0"/>
        <v>248</v>
      </c>
      <c r="F5" s="4">
        <f t="shared" si="1"/>
        <v>1.3500000000000014</v>
      </c>
      <c r="G5" s="5" t="s">
        <v>12</v>
      </c>
      <c r="H5" s="5" t="s">
        <v>18</v>
      </c>
      <c r="I5" s="6" t="s">
        <v>14</v>
      </c>
      <c r="J5" s="7" t="s">
        <v>15</v>
      </c>
      <c r="K5" s="4"/>
    </row>
    <row r="6" spans="1:11" ht="18.25" customHeight="1">
      <c r="A6" s="4">
        <v>5</v>
      </c>
      <c r="B6" s="5" t="s">
        <v>20</v>
      </c>
      <c r="C6" s="8">
        <v>-98.2</v>
      </c>
      <c r="D6" s="4">
        <v>-25</v>
      </c>
      <c r="E6" s="4">
        <f t="shared" si="0"/>
        <v>248</v>
      </c>
      <c r="F6" s="4">
        <f t="shared" si="1"/>
        <v>0.89999999999999858</v>
      </c>
      <c r="G6" s="5" t="s">
        <v>12</v>
      </c>
      <c r="H6" s="5" t="s">
        <v>18</v>
      </c>
      <c r="I6" s="6" t="s">
        <v>14</v>
      </c>
      <c r="J6" s="7" t="s">
        <v>15</v>
      </c>
      <c r="K6" s="4"/>
    </row>
    <row r="7" spans="1:11" ht="18.25" customHeight="1">
      <c r="A7" s="4">
        <v>6</v>
      </c>
      <c r="B7" s="5" t="s">
        <v>21</v>
      </c>
      <c r="C7" s="8">
        <v>-95</v>
      </c>
      <c r="D7" s="4">
        <v>-25</v>
      </c>
      <c r="E7" s="4">
        <f t="shared" si="0"/>
        <v>248</v>
      </c>
      <c r="F7" s="4">
        <f t="shared" si="1"/>
        <v>2.5</v>
      </c>
      <c r="G7" s="5" t="s">
        <v>12</v>
      </c>
      <c r="H7" s="5" t="s">
        <v>18</v>
      </c>
      <c r="I7" s="6" t="s">
        <v>14</v>
      </c>
      <c r="J7" s="7" t="s">
        <v>15</v>
      </c>
      <c r="K7" s="4"/>
    </row>
    <row r="8" spans="1:11" ht="18.25" customHeight="1">
      <c r="A8" s="4">
        <v>7</v>
      </c>
      <c r="B8" s="5" t="s">
        <v>22</v>
      </c>
      <c r="C8" s="8">
        <v>-90</v>
      </c>
      <c r="D8" s="4">
        <v>-25</v>
      </c>
      <c r="E8" s="4">
        <f t="shared" si="0"/>
        <v>248</v>
      </c>
      <c r="F8" s="4">
        <f t="shared" si="1"/>
        <v>5</v>
      </c>
      <c r="G8" s="5" t="s">
        <v>12</v>
      </c>
      <c r="H8" s="5" t="s">
        <v>18</v>
      </c>
      <c r="I8" s="6" t="s">
        <v>14</v>
      </c>
      <c r="J8" s="7" t="s">
        <v>15</v>
      </c>
      <c r="K8" s="4"/>
    </row>
    <row r="9" spans="1:11" ht="18.25" customHeight="1">
      <c r="A9" s="4">
        <v>8</v>
      </c>
      <c r="B9" s="5" t="s">
        <v>23</v>
      </c>
      <c r="C9" s="8">
        <v>79.3</v>
      </c>
      <c r="D9" s="4">
        <v>-25</v>
      </c>
      <c r="E9" s="4">
        <f t="shared" si="0"/>
        <v>248</v>
      </c>
      <c r="F9" s="4">
        <f t="shared" si="1"/>
        <v>89.65</v>
      </c>
      <c r="G9" s="5" t="s">
        <v>12</v>
      </c>
      <c r="H9" s="5" t="s">
        <v>18</v>
      </c>
      <c r="I9" s="6" t="s">
        <v>14</v>
      </c>
      <c r="J9" s="7" t="s">
        <v>15</v>
      </c>
      <c r="K9" s="4"/>
    </row>
    <row r="10" spans="1:11" ht="18.25" customHeight="1">
      <c r="A10" s="4">
        <v>9</v>
      </c>
      <c r="B10" s="5" t="s">
        <v>24</v>
      </c>
      <c r="C10" s="8">
        <v>-97.4</v>
      </c>
      <c r="D10" s="4">
        <v>-25</v>
      </c>
      <c r="E10" s="4">
        <f t="shared" si="0"/>
        <v>248</v>
      </c>
      <c r="F10" s="4">
        <f t="shared" si="1"/>
        <v>1.2999999999999972</v>
      </c>
      <c r="G10" s="5" t="s">
        <v>12</v>
      </c>
      <c r="H10" s="5" t="s">
        <v>18</v>
      </c>
      <c r="I10" s="6" t="s">
        <v>14</v>
      </c>
      <c r="J10" s="7" t="s">
        <v>15</v>
      </c>
      <c r="K10" s="4"/>
    </row>
    <row r="11" spans="1:11" ht="18.25" customHeight="1">
      <c r="A11" s="4">
        <v>10</v>
      </c>
      <c r="B11" s="5" t="s">
        <v>25</v>
      </c>
      <c r="C11" s="8">
        <v>-87.4</v>
      </c>
      <c r="D11" s="4">
        <v>-25</v>
      </c>
      <c r="E11" s="4">
        <f t="shared" si="0"/>
        <v>248</v>
      </c>
      <c r="F11" s="4">
        <f t="shared" si="1"/>
        <v>6.2999999999999972</v>
      </c>
      <c r="G11" s="5" t="s">
        <v>12</v>
      </c>
      <c r="H11" s="5" t="s">
        <v>18</v>
      </c>
      <c r="I11" s="6" t="s">
        <v>14</v>
      </c>
      <c r="J11" s="7" t="s">
        <v>15</v>
      </c>
      <c r="K11" s="4"/>
    </row>
    <row r="12" spans="1:11" ht="18.25" customHeight="1">
      <c r="A12" s="4">
        <v>11</v>
      </c>
      <c r="B12" s="5" t="s">
        <v>26</v>
      </c>
      <c r="C12" s="8">
        <v>-98.1</v>
      </c>
      <c r="D12" s="4">
        <v>-25</v>
      </c>
      <c r="E12" s="4">
        <f t="shared" si="0"/>
        <v>248</v>
      </c>
      <c r="F12" s="4">
        <f t="shared" si="1"/>
        <v>0.95000000000000284</v>
      </c>
      <c r="G12" s="5" t="s">
        <v>12</v>
      </c>
      <c r="H12" s="5" t="s">
        <v>18</v>
      </c>
      <c r="I12" s="6" t="s">
        <v>14</v>
      </c>
      <c r="J12" s="7" t="s">
        <v>15</v>
      </c>
      <c r="K12" s="4"/>
    </row>
    <row r="13" spans="1:11" ht="18.25" customHeight="1">
      <c r="A13" s="4">
        <v>12</v>
      </c>
      <c r="B13" s="5" t="s">
        <v>27</v>
      </c>
      <c r="C13" s="8">
        <v>-92.4</v>
      </c>
      <c r="D13" s="4">
        <v>-25</v>
      </c>
      <c r="E13" s="4">
        <f t="shared" si="0"/>
        <v>248</v>
      </c>
      <c r="F13" s="4">
        <f t="shared" si="1"/>
        <v>3.7999999999999972</v>
      </c>
      <c r="G13" s="5" t="s">
        <v>12</v>
      </c>
      <c r="H13" s="5" t="s">
        <v>18</v>
      </c>
      <c r="I13" s="6" t="s">
        <v>14</v>
      </c>
      <c r="J13" s="7" t="s">
        <v>15</v>
      </c>
      <c r="K13" s="4"/>
    </row>
    <row r="14" spans="1:11" ht="18.25" customHeight="1">
      <c r="A14" s="4">
        <v>13</v>
      </c>
      <c r="B14" s="5" t="s">
        <v>28</v>
      </c>
      <c r="C14" s="8">
        <v>-91.3</v>
      </c>
      <c r="D14" s="4">
        <v>-25</v>
      </c>
      <c r="E14" s="4">
        <f t="shared" si="0"/>
        <v>248</v>
      </c>
      <c r="F14" s="4">
        <f t="shared" si="1"/>
        <v>4.3500000000000014</v>
      </c>
      <c r="G14" s="5" t="s">
        <v>12</v>
      </c>
      <c r="H14" s="5" t="s">
        <v>18</v>
      </c>
      <c r="I14" s="6" t="s">
        <v>14</v>
      </c>
      <c r="J14" s="7" t="s">
        <v>15</v>
      </c>
      <c r="K14" s="4"/>
    </row>
    <row r="15" spans="1:11" ht="18.25" customHeight="1">
      <c r="A15" s="4">
        <v>14</v>
      </c>
      <c r="B15" s="5" t="s">
        <v>29</v>
      </c>
      <c r="C15" s="8">
        <v>-84</v>
      </c>
      <c r="D15" s="4">
        <v>25</v>
      </c>
      <c r="E15" s="4">
        <f t="shared" si="0"/>
        <v>298</v>
      </c>
      <c r="F15" s="4">
        <f t="shared" si="1"/>
        <v>8</v>
      </c>
      <c r="G15" s="5" t="s">
        <v>30</v>
      </c>
      <c r="H15" s="5" t="s">
        <v>31</v>
      </c>
      <c r="I15" s="6" t="s">
        <v>14</v>
      </c>
      <c r="J15" s="7" t="s">
        <v>15</v>
      </c>
      <c r="K15" s="4"/>
    </row>
    <row r="16" spans="1:11" ht="18.25" customHeight="1">
      <c r="A16" s="4">
        <v>15</v>
      </c>
      <c r="B16" s="5" t="s">
        <v>32</v>
      </c>
      <c r="C16" s="8">
        <v>86</v>
      </c>
      <c r="D16" s="4">
        <v>-25</v>
      </c>
      <c r="E16" s="4">
        <f t="shared" si="0"/>
        <v>248</v>
      </c>
      <c r="F16" s="4">
        <f t="shared" si="1"/>
        <v>93</v>
      </c>
      <c r="G16" s="5" t="s">
        <v>12</v>
      </c>
      <c r="H16" s="5" t="s">
        <v>33</v>
      </c>
      <c r="I16" s="6" t="s">
        <v>34</v>
      </c>
      <c r="J16" s="7" t="s">
        <v>35</v>
      </c>
      <c r="K16" s="4"/>
    </row>
    <row r="17" spans="1:11" ht="18.25" customHeight="1">
      <c r="A17" s="4">
        <v>16</v>
      </c>
      <c r="B17" s="5" t="s">
        <v>36</v>
      </c>
      <c r="C17" s="8">
        <v>67</v>
      </c>
      <c r="D17" s="4">
        <v>-25</v>
      </c>
      <c r="E17" s="4">
        <f t="shared" si="0"/>
        <v>248</v>
      </c>
      <c r="F17" s="4">
        <f t="shared" si="1"/>
        <v>83.5</v>
      </c>
      <c r="G17" s="5" t="s">
        <v>12</v>
      </c>
      <c r="H17" s="5" t="s">
        <v>33</v>
      </c>
      <c r="I17" s="6" t="s">
        <v>34</v>
      </c>
      <c r="J17" s="7" t="s">
        <v>35</v>
      </c>
      <c r="K17" s="4"/>
    </row>
    <row r="18" spans="1:11" ht="18.25" customHeight="1">
      <c r="A18" s="4">
        <v>17</v>
      </c>
      <c r="B18" s="5" t="s">
        <v>37</v>
      </c>
      <c r="C18" s="8">
        <v>-97</v>
      </c>
      <c r="D18" s="4">
        <v>-25</v>
      </c>
      <c r="E18" s="4">
        <f t="shared" si="0"/>
        <v>248</v>
      </c>
      <c r="F18" s="4">
        <f t="shared" si="1"/>
        <v>1.5</v>
      </c>
      <c r="G18" s="5" t="s">
        <v>12</v>
      </c>
      <c r="H18" s="5" t="s">
        <v>33</v>
      </c>
      <c r="I18" s="6" t="s">
        <v>34</v>
      </c>
      <c r="J18" s="7" t="s">
        <v>35</v>
      </c>
      <c r="K18" s="4"/>
    </row>
    <row r="19" spans="1:11" ht="18.25" customHeight="1">
      <c r="A19" s="4">
        <v>18</v>
      </c>
      <c r="B19" s="5" t="s">
        <v>38</v>
      </c>
      <c r="C19" s="8">
        <v>-97</v>
      </c>
      <c r="D19" s="4">
        <v>-25</v>
      </c>
      <c r="E19" s="4">
        <f t="shared" si="0"/>
        <v>248</v>
      </c>
      <c r="F19" s="4">
        <f t="shared" si="1"/>
        <v>1.5</v>
      </c>
      <c r="G19" s="5" t="s">
        <v>12</v>
      </c>
      <c r="H19" s="5" t="s">
        <v>33</v>
      </c>
      <c r="I19" s="6" t="s">
        <v>34</v>
      </c>
      <c r="J19" s="7" t="s">
        <v>35</v>
      </c>
      <c r="K19" s="4"/>
    </row>
    <row r="20" spans="1:11" ht="18.25" customHeight="1">
      <c r="A20" s="4">
        <v>19</v>
      </c>
      <c r="B20" s="5" t="s">
        <v>39</v>
      </c>
      <c r="C20" s="8">
        <v>-98</v>
      </c>
      <c r="D20" s="4">
        <v>-25</v>
      </c>
      <c r="E20" s="4">
        <f t="shared" si="0"/>
        <v>248</v>
      </c>
      <c r="F20" s="4">
        <f t="shared" si="1"/>
        <v>1</v>
      </c>
      <c r="G20" s="5" t="s">
        <v>12</v>
      </c>
      <c r="H20" s="5" t="s">
        <v>33</v>
      </c>
      <c r="I20" s="6" t="s">
        <v>34</v>
      </c>
      <c r="J20" s="7" t="s">
        <v>35</v>
      </c>
      <c r="K20" s="4"/>
    </row>
    <row r="21" spans="1:11" ht="18.25" customHeight="1">
      <c r="A21" s="4">
        <v>20</v>
      </c>
      <c r="B21" s="5" t="s">
        <v>40</v>
      </c>
      <c r="C21" s="8">
        <v>93</v>
      </c>
      <c r="D21" s="4">
        <v>-25</v>
      </c>
      <c r="E21" s="4">
        <f t="shared" si="0"/>
        <v>248</v>
      </c>
      <c r="F21" s="4">
        <f t="shared" si="1"/>
        <v>96.5</v>
      </c>
      <c r="G21" s="5" t="s">
        <v>12</v>
      </c>
      <c r="H21" s="5" t="s">
        <v>33</v>
      </c>
      <c r="I21" s="6" t="s">
        <v>34</v>
      </c>
      <c r="J21" s="7" t="s">
        <v>35</v>
      </c>
      <c r="K21" s="4"/>
    </row>
    <row r="22" spans="1:11" ht="18.25" customHeight="1">
      <c r="A22" s="4">
        <v>21</v>
      </c>
      <c r="B22" s="5" t="s">
        <v>41</v>
      </c>
      <c r="C22" s="8">
        <v>-98</v>
      </c>
      <c r="D22" s="4">
        <v>-25</v>
      </c>
      <c r="E22" s="4">
        <f t="shared" si="0"/>
        <v>248</v>
      </c>
      <c r="F22" s="4">
        <f t="shared" si="1"/>
        <v>1</v>
      </c>
      <c r="G22" s="5" t="s">
        <v>12</v>
      </c>
      <c r="H22" s="5" t="s">
        <v>33</v>
      </c>
      <c r="I22" s="6" t="s">
        <v>34</v>
      </c>
      <c r="J22" s="7" t="s">
        <v>35</v>
      </c>
      <c r="K22" s="4"/>
    </row>
    <row r="23" spans="1:11" ht="18.25" customHeight="1">
      <c r="A23" s="4">
        <v>22</v>
      </c>
      <c r="B23" s="5" t="s">
        <v>42</v>
      </c>
      <c r="C23" s="8">
        <v>-26</v>
      </c>
      <c r="D23" s="4">
        <v>-25</v>
      </c>
      <c r="E23" s="4">
        <f t="shared" si="0"/>
        <v>248</v>
      </c>
      <c r="F23" s="4">
        <f t="shared" si="1"/>
        <v>37</v>
      </c>
      <c r="G23" s="5" t="s">
        <v>12</v>
      </c>
      <c r="H23" s="5" t="s">
        <v>31</v>
      </c>
      <c r="I23" s="6" t="s">
        <v>43</v>
      </c>
      <c r="J23" s="7" t="s">
        <v>44</v>
      </c>
      <c r="K23" s="4"/>
    </row>
    <row r="24" spans="1:11" ht="18.25" customHeight="1">
      <c r="A24" s="4">
        <v>23</v>
      </c>
      <c r="B24" s="5" t="s">
        <v>45</v>
      </c>
      <c r="C24" s="8">
        <v>-23</v>
      </c>
      <c r="D24" s="4">
        <v>-25</v>
      </c>
      <c r="E24" s="4">
        <f t="shared" si="0"/>
        <v>248</v>
      </c>
      <c r="F24" s="4">
        <f t="shared" si="1"/>
        <v>38.5</v>
      </c>
      <c r="G24" s="5" t="s">
        <v>12</v>
      </c>
      <c r="H24" s="5" t="s">
        <v>31</v>
      </c>
      <c r="I24" s="6" t="s">
        <v>43</v>
      </c>
      <c r="J24" s="7" t="s">
        <v>44</v>
      </c>
      <c r="K24" s="4"/>
    </row>
    <row r="25" spans="1:11" ht="18.25" customHeight="1">
      <c r="A25" s="4">
        <v>24</v>
      </c>
      <c r="B25" s="5" t="s">
        <v>46</v>
      </c>
      <c r="C25" s="8">
        <v>-38</v>
      </c>
      <c r="D25" s="4">
        <v>-25</v>
      </c>
      <c r="E25" s="4">
        <f t="shared" si="0"/>
        <v>248</v>
      </c>
      <c r="F25" s="4">
        <f t="shared" si="1"/>
        <v>31</v>
      </c>
      <c r="G25" s="5" t="s">
        <v>12</v>
      </c>
      <c r="H25" s="5" t="s">
        <v>31</v>
      </c>
      <c r="I25" s="6" t="s">
        <v>43</v>
      </c>
      <c r="J25" s="7" t="s">
        <v>44</v>
      </c>
      <c r="K25" s="4"/>
    </row>
    <row r="26" spans="1:11" ht="18.25" customHeight="1">
      <c r="A26" s="4">
        <v>25</v>
      </c>
      <c r="B26" s="5" t="s">
        <v>47</v>
      </c>
      <c r="C26" s="8">
        <v>-45</v>
      </c>
      <c r="D26" s="4">
        <v>-25</v>
      </c>
      <c r="E26" s="4">
        <f t="shared" si="0"/>
        <v>248</v>
      </c>
      <c r="F26" s="4">
        <f t="shared" si="1"/>
        <v>27.5</v>
      </c>
      <c r="G26" s="5" t="s">
        <v>12</v>
      </c>
      <c r="H26" s="5" t="s">
        <v>31</v>
      </c>
      <c r="I26" s="6" t="s">
        <v>43</v>
      </c>
      <c r="J26" s="7" t="s">
        <v>44</v>
      </c>
      <c r="K26" s="4"/>
    </row>
    <row r="27" spans="1:11" ht="18.25" customHeight="1">
      <c r="A27" s="4">
        <v>26</v>
      </c>
      <c r="B27" s="5" t="s">
        <v>48</v>
      </c>
      <c r="C27" s="8">
        <v>-96</v>
      </c>
      <c r="D27" s="4">
        <v>20</v>
      </c>
      <c r="E27" s="4">
        <f t="shared" si="0"/>
        <v>293</v>
      </c>
      <c r="F27" s="4">
        <f t="shared" si="1"/>
        <v>2</v>
      </c>
      <c r="G27" s="5" t="s">
        <v>12</v>
      </c>
      <c r="H27" s="4">
        <v>12</v>
      </c>
      <c r="I27" s="6" t="s">
        <v>49</v>
      </c>
      <c r="J27" s="7" t="s">
        <v>50</v>
      </c>
      <c r="K27" s="5" t="s">
        <v>51</v>
      </c>
    </row>
    <row r="28" spans="1:11" ht="18.25" customHeight="1">
      <c r="A28" s="4">
        <v>27</v>
      </c>
      <c r="B28" s="5" t="s">
        <v>52</v>
      </c>
      <c r="C28" s="8">
        <v>-85</v>
      </c>
      <c r="D28" s="4">
        <v>-25</v>
      </c>
      <c r="E28" s="4">
        <f t="shared" si="0"/>
        <v>248</v>
      </c>
      <c r="F28" s="4">
        <f t="shared" si="1"/>
        <v>7.5</v>
      </c>
      <c r="G28" s="5" t="s">
        <v>12</v>
      </c>
      <c r="H28" s="5" t="s">
        <v>53</v>
      </c>
      <c r="I28" s="6" t="s">
        <v>54</v>
      </c>
      <c r="J28" s="7" t="s">
        <v>55</v>
      </c>
      <c r="K28" s="4"/>
    </row>
    <row r="29" spans="1:11" ht="18.25" customHeight="1">
      <c r="A29" s="4">
        <v>28</v>
      </c>
      <c r="B29" s="5" t="s">
        <v>56</v>
      </c>
      <c r="C29" s="8">
        <v>-76</v>
      </c>
      <c r="D29" s="4">
        <v>-25</v>
      </c>
      <c r="E29" s="4">
        <f t="shared" si="0"/>
        <v>248</v>
      </c>
      <c r="F29" s="4">
        <f t="shared" si="1"/>
        <v>12</v>
      </c>
      <c r="G29" s="5" t="s">
        <v>12</v>
      </c>
      <c r="H29" s="5" t="s">
        <v>57</v>
      </c>
      <c r="I29" s="6" t="s">
        <v>54</v>
      </c>
      <c r="J29" s="7" t="s">
        <v>55</v>
      </c>
      <c r="K29" s="4"/>
    </row>
    <row r="30" spans="1:11" ht="18.25" customHeight="1">
      <c r="A30" s="4">
        <v>29</v>
      </c>
      <c r="B30" s="5" t="s">
        <v>58</v>
      </c>
      <c r="C30" s="8">
        <v>95</v>
      </c>
      <c r="D30" s="4">
        <v>-25</v>
      </c>
      <c r="E30" s="4">
        <f t="shared" si="0"/>
        <v>248</v>
      </c>
      <c r="F30" s="4">
        <f t="shared" si="1"/>
        <v>97.5</v>
      </c>
      <c r="G30" s="4"/>
      <c r="H30" s="5" t="s">
        <v>59</v>
      </c>
      <c r="I30" s="6" t="s">
        <v>54</v>
      </c>
      <c r="J30" s="7" t="s">
        <v>55</v>
      </c>
      <c r="K30" s="4"/>
    </row>
    <row r="31" spans="1:11" ht="18.25" customHeight="1">
      <c r="A31" s="4">
        <v>30</v>
      </c>
      <c r="B31" s="5" t="s">
        <v>60</v>
      </c>
      <c r="C31" s="8">
        <v>-97</v>
      </c>
      <c r="D31" s="4">
        <v>-25</v>
      </c>
      <c r="E31" s="4">
        <f t="shared" si="0"/>
        <v>248</v>
      </c>
      <c r="F31" s="4">
        <f t="shared" si="1"/>
        <v>1.5</v>
      </c>
      <c r="G31" s="4"/>
      <c r="H31" s="4"/>
      <c r="I31" s="6" t="s">
        <v>54</v>
      </c>
      <c r="J31" s="7" t="s">
        <v>55</v>
      </c>
      <c r="K31" s="4"/>
    </row>
    <row r="32" spans="1:11" ht="18.25" customHeight="1">
      <c r="A32" s="4">
        <v>31</v>
      </c>
      <c r="B32" s="5" t="s">
        <v>61</v>
      </c>
      <c r="C32" s="8">
        <v>-99</v>
      </c>
      <c r="D32" s="4">
        <v>-25</v>
      </c>
      <c r="E32" s="4">
        <f t="shared" si="0"/>
        <v>248</v>
      </c>
      <c r="F32" s="4">
        <f t="shared" si="1"/>
        <v>0.5</v>
      </c>
      <c r="G32" s="4"/>
      <c r="H32" s="4"/>
      <c r="I32" s="6" t="s">
        <v>54</v>
      </c>
      <c r="J32" s="7" t="s">
        <v>55</v>
      </c>
      <c r="K32" s="4"/>
    </row>
    <row r="33" spans="1:11" ht="18.25" customHeight="1">
      <c r="A33" s="4">
        <v>32</v>
      </c>
      <c r="B33" s="5" t="s">
        <v>62</v>
      </c>
      <c r="C33" s="8">
        <v>-98</v>
      </c>
      <c r="D33" s="4">
        <v>-25</v>
      </c>
      <c r="E33" s="4">
        <f t="shared" si="0"/>
        <v>248</v>
      </c>
      <c r="F33" s="4">
        <f t="shared" si="1"/>
        <v>1</v>
      </c>
      <c r="G33" s="4"/>
      <c r="H33" s="4"/>
      <c r="I33" s="6" t="s">
        <v>54</v>
      </c>
      <c r="J33" s="7" t="s">
        <v>55</v>
      </c>
      <c r="K33" s="4"/>
    </row>
    <row r="34" spans="1:11" ht="18.25" customHeight="1">
      <c r="A34" s="4">
        <v>33</v>
      </c>
      <c r="B34" s="5" t="s">
        <v>63</v>
      </c>
      <c r="C34" s="8">
        <v>-96</v>
      </c>
      <c r="D34" s="4">
        <v>-25</v>
      </c>
      <c r="E34" s="4">
        <f t="shared" ref="E34:E65" si="2">273+D34</f>
        <v>248</v>
      </c>
      <c r="F34" s="4">
        <f t="shared" ref="F34:F65" si="3">50+C34/2</f>
        <v>2</v>
      </c>
      <c r="G34" s="4"/>
      <c r="H34" s="4"/>
      <c r="I34" s="6" t="s">
        <v>54</v>
      </c>
      <c r="J34" s="7" t="s">
        <v>55</v>
      </c>
      <c r="K34" s="4"/>
    </row>
    <row r="35" spans="1:11" ht="18.25" customHeight="1">
      <c r="A35" s="4">
        <v>34</v>
      </c>
      <c r="B35" s="5" t="s">
        <v>64</v>
      </c>
      <c r="C35" s="8">
        <v>-95</v>
      </c>
      <c r="D35" s="4">
        <v>-25</v>
      </c>
      <c r="E35" s="4">
        <f t="shared" si="2"/>
        <v>248</v>
      </c>
      <c r="F35" s="4">
        <f t="shared" si="3"/>
        <v>2.5</v>
      </c>
      <c r="G35" s="4"/>
      <c r="H35" s="5" t="s">
        <v>65</v>
      </c>
      <c r="I35" s="6" t="s">
        <v>54</v>
      </c>
      <c r="J35" s="7" t="s">
        <v>55</v>
      </c>
      <c r="K35" s="5" t="s">
        <v>66</v>
      </c>
    </row>
    <row r="36" spans="1:11" ht="18.25" customHeight="1">
      <c r="A36" s="4">
        <v>35</v>
      </c>
      <c r="B36" s="5" t="s">
        <v>67</v>
      </c>
      <c r="C36" s="8">
        <v>-82</v>
      </c>
      <c r="D36" s="4">
        <v>-25</v>
      </c>
      <c r="E36" s="4">
        <f t="shared" si="2"/>
        <v>248</v>
      </c>
      <c r="F36" s="4">
        <f t="shared" si="3"/>
        <v>9</v>
      </c>
      <c r="G36" s="4"/>
      <c r="H36" s="4"/>
      <c r="I36" s="6" t="s">
        <v>54</v>
      </c>
      <c r="J36" s="7" t="s">
        <v>55</v>
      </c>
      <c r="K36" s="4"/>
    </row>
    <row r="37" spans="1:11" ht="18.25" customHeight="1">
      <c r="A37" s="4">
        <v>36</v>
      </c>
      <c r="B37" s="5" t="s">
        <v>68</v>
      </c>
      <c r="C37" s="8">
        <v>-98</v>
      </c>
      <c r="D37" s="4">
        <v>-25</v>
      </c>
      <c r="E37" s="4">
        <f t="shared" si="2"/>
        <v>248</v>
      </c>
      <c r="F37" s="4">
        <f t="shared" si="3"/>
        <v>1</v>
      </c>
      <c r="G37" s="4"/>
      <c r="H37" s="4"/>
      <c r="I37" s="6" t="s">
        <v>54</v>
      </c>
      <c r="J37" s="7" t="s">
        <v>55</v>
      </c>
      <c r="K37" s="4"/>
    </row>
    <row r="38" spans="1:11" ht="18.25" customHeight="1">
      <c r="A38" s="4">
        <v>37</v>
      </c>
      <c r="B38" s="5" t="s">
        <v>69</v>
      </c>
      <c r="C38" s="8">
        <v>-93</v>
      </c>
      <c r="D38" s="4">
        <v>-25</v>
      </c>
      <c r="E38" s="4">
        <f t="shared" si="2"/>
        <v>248</v>
      </c>
      <c r="F38" s="4">
        <f t="shared" si="3"/>
        <v>3.5</v>
      </c>
      <c r="G38" s="4"/>
      <c r="H38" s="4"/>
      <c r="I38" s="6" t="s">
        <v>54</v>
      </c>
      <c r="J38" s="7" t="s">
        <v>55</v>
      </c>
      <c r="K38" s="5" t="s">
        <v>70</v>
      </c>
    </row>
    <row r="39" spans="1:11" ht="18.25" customHeight="1">
      <c r="A39" s="4">
        <v>38</v>
      </c>
      <c r="B39" s="5" t="s">
        <v>71</v>
      </c>
      <c r="C39" s="8">
        <v>-91</v>
      </c>
      <c r="D39" s="4">
        <v>-25</v>
      </c>
      <c r="E39" s="4">
        <f t="shared" si="2"/>
        <v>248</v>
      </c>
      <c r="F39" s="4">
        <f t="shared" si="3"/>
        <v>4.5</v>
      </c>
      <c r="G39" s="4"/>
      <c r="H39" s="4"/>
      <c r="I39" s="6" t="s">
        <v>54</v>
      </c>
      <c r="J39" s="7" t="s">
        <v>55</v>
      </c>
      <c r="K39" s="4"/>
    </row>
    <row r="40" spans="1:11" ht="18.25" customHeight="1">
      <c r="A40" s="4">
        <v>39</v>
      </c>
      <c r="B40" s="5" t="s">
        <v>72</v>
      </c>
      <c r="C40" s="8">
        <v>-95</v>
      </c>
      <c r="D40" s="4">
        <v>-25</v>
      </c>
      <c r="E40" s="4">
        <f t="shared" si="2"/>
        <v>248</v>
      </c>
      <c r="F40" s="4">
        <f t="shared" si="3"/>
        <v>2.5</v>
      </c>
      <c r="G40" s="4"/>
      <c r="H40" s="4"/>
      <c r="I40" s="6" t="s">
        <v>54</v>
      </c>
      <c r="J40" s="7" t="s">
        <v>55</v>
      </c>
      <c r="K40" s="4"/>
    </row>
    <row r="41" spans="1:11" ht="18.25" customHeight="1">
      <c r="A41" s="4">
        <v>40</v>
      </c>
      <c r="B41" s="5" t="s">
        <v>73</v>
      </c>
      <c r="C41" s="8">
        <v>98</v>
      </c>
      <c r="D41" s="4">
        <v>-25</v>
      </c>
      <c r="E41" s="4">
        <f t="shared" si="2"/>
        <v>248</v>
      </c>
      <c r="F41" s="4">
        <f t="shared" si="3"/>
        <v>99</v>
      </c>
      <c r="G41" s="4"/>
      <c r="H41" s="4"/>
      <c r="I41" s="6" t="s">
        <v>54</v>
      </c>
      <c r="J41" s="7" t="s">
        <v>55</v>
      </c>
      <c r="K41" s="4"/>
    </row>
    <row r="42" spans="1:11" ht="18.25" customHeight="1">
      <c r="A42" s="4">
        <v>41</v>
      </c>
      <c r="B42" s="5" t="s">
        <v>74</v>
      </c>
      <c r="C42" s="8">
        <v>97</v>
      </c>
      <c r="D42" s="4">
        <v>-25</v>
      </c>
      <c r="E42" s="4">
        <f t="shared" si="2"/>
        <v>248</v>
      </c>
      <c r="F42" s="4">
        <f t="shared" si="3"/>
        <v>98.5</v>
      </c>
      <c r="G42" s="4"/>
      <c r="H42" s="4"/>
      <c r="I42" s="6" t="s">
        <v>54</v>
      </c>
      <c r="J42" s="7" t="s">
        <v>55</v>
      </c>
      <c r="K42" s="4"/>
    </row>
    <row r="43" spans="1:11" ht="18.25" customHeight="1">
      <c r="A43" s="4">
        <v>42</v>
      </c>
      <c r="B43" s="5" t="s">
        <v>75</v>
      </c>
      <c r="C43" s="8">
        <v>96</v>
      </c>
      <c r="D43" s="4">
        <v>-25</v>
      </c>
      <c r="E43" s="4">
        <f t="shared" si="2"/>
        <v>248</v>
      </c>
      <c r="F43" s="4">
        <f t="shared" si="3"/>
        <v>98</v>
      </c>
      <c r="G43" s="4"/>
      <c r="H43" s="4"/>
      <c r="I43" s="6" t="s">
        <v>54</v>
      </c>
      <c r="J43" s="7" t="s">
        <v>55</v>
      </c>
      <c r="K43" s="4"/>
    </row>
    <row r="44" spans="1:11" ht="18.25" customHeight="1">
      <c r="A44" s="4">
        <v>43</v>
      </c>
      <c r="B44" s="5" t="s">
        <v>76</v>
      </c>
      <c r="C44" s="8">
        <v>99</v>
      </c>
      <c r="D44" s="4">
        <v>-25</v>
      </c>
      <c r="E44" s="4">
        <f t="shared" si="2"/>
        <v>248</v>
      </c>
      <c r="F44" s="4">
        <f t="shared" si="3"/>
        <v>99.5</v>
      </c>
      <c r="G44" s="4"/>
      <c r="H44" s="4"/>
      <c r="I44" s="6" t="s">
        <v>54</v>
      </c>
      <c r="J44" s="7" t="s">
        <v>55</v>
      </c>
      <c r="K44" s="5" t="s">
        <v>77</v>
      </c>
    </row>
    <row r="45" spans="1:11" ht="18.25" customHeight="1">
      <c r="A45" s="4">
        <v>44</v>
      </c>
      <c r="B45" s="5" t="s">
        <v>78</v>
      </c>
      <c r="C45" s="8">
        <v>99</v>
      </c>
      <c r="D45" s="4">
        <v>-25</v>
      </c>
      <c r="E45" s="4">
        <f t="shared" si="2"/>
        <v>248</v>
      </c>
      <c r="F45" s="4">
        <f t="shared" si="3"/>
        <v>99.5</v>
      </c>
      <c r="G45" s="4"/>
      <c r="H45" s="4"/>
      <c r="I45" s="6" t="s">
        <v>54</v>
      </c>
      <c r="J45" s="7" t="s">
        <v>55</v>
      </c>
      <c r="K45" s="5" t="s">
        <v>77</v>
      </c>
    </row>
    <row r="46" spans="1:11" ht="18.25" customHeight="1">
      <c r="A46" s="4">
        <v>45</v>
      </c>
      <c r="B46" s="5" t="s">
        <v>79</v>
      </c>
      <c r="C46" s="8">
        <v>99</v>
      </c>
      <c r="D46" s="4">
        <v>-25</v>
      </c>
      <c r="E46" s="4">
        <f t="shared" si="2"/>
        <v>248</v>
      </c>
      <c r="F46" s="4">
        <f t="shared" si="3"/>
        <v>99.5</v>
      </c>
      <c r="G46" s="4"/>
      <c r="H46" s="4"/>
      <c r="I46" s="6" t="s">
        <v>54</v>
      </c>
      <c r="J46" s="7" t="s">
        <v>55</v>
      </c>
      <c r="K46" s="5" t="s">
        <v>77</v>
      </c>
    </row>
    <row r="47" spans="1:11" ht="18.25" customHeight="1">
      <c r="A47" s="4">
        <v>46</v>
      </c>
      <c r="B47" s="5" t="s">
        <v>80</v>
      </c>
      <c r="C47" s="8">
        <v>-32</v>
      </c>
      <c r="D47" s="4">
        <v>-25</v>
      </c>
      <c r="E47" s="4">
        <f t="shared" si="2"/>
        <v>248</v>
      </c>
      <c r="F47" s="4">
        <f t="shared" si="3"/>
        <v>34</v>
      </c>
      <c r="G47" s="4"/>
      <c r="H47" s="5" t="s">
        <v>81</v>
      </c>
      <c r="I47" s="6" t="s">
        <v>54</v>
      </c>
      <c r="J47" s="7" t="s">
        <v>55</v>
      </c>
      <c r="K47" s="4"/>
    </row>
    <row r="48" spans="1:11" ht="18.25" customHeight="1">
      <c r="A48" s="4">
        <v>47</v>
      </c>
      <c r="B48" s="5" t="s">
        <v>82</v>
      </c>
      <c r="C48" s="8">
        <v>95</v>
      </c>
      <c r="D48" s="4">
        <v>-25</v>
      </c>
      <c r="E48" s="4">
        <f t="shared" si="2"/>
        <v>248</v>
      </c>
      <c r="F48" s="4">
        <f t="shared" si="3"/>
        <v>97.5</v>
      </c>
      <c r="G48" s="4"/>
      <c r="H48" s="4"/>
      <c r="I48" s="6" t="s">
        <v>54</v>
      </c>
      <c r="J48" s="7" t="s">
        <v>55</v>
      </c>
      <c r="K48" s="4"/>
    </row>
    <row r="49" spans="1:11" ht="18.25" customHeight="1">
      <c r="A49" s="4">
        <v>48</v>
      </c>
      <c r="B49" s="5" t="s">
        <v>83</v>
      </c>
      <c r="C49" s="8">
        <v>-81</v>
      </c>
      <c r="D49" s="4">
        <v>-25</v>
      </c>
      <c r="E49" s="4">
        <f t="shared" si="2"/>
        <v>248</v>
      </c>
      <c r="F49" s="4">
        <f t="shared" si="3"/>
        <v>9.5</v>
      </c>
      <c r="G49" s="4"/>
      <c r="H49" s="4"/>
      <c r="I49" s="6" t="s">
        <v>54</v>
      </c>
      <c r="J49" s="7" t="s">
        <v>55</v>
      </c>
      <c r="K49" s="4"/>
    </row>
    <row r="50" spans="1:11" ht="18.25" customHeight="1">
      <c r="A50" s="4">
        <v>49</v>
      </c>
      <c r="B50" s="5" t="s">
        <v>84</v>
      </c>
      <c r="C50" s="8">
        <v>-36</v>
      </c>
      <c r="D50" s="4">
        <v>-25</v>
      </c>
      <c r="E50" s="4">
        <f t="shared" si="2"/>
        <v>248</v>
      </c>
      <c r="F50" s="4">
        <f t="shared" si="3"/>
        <v>32</v>
      </c>
      <c r="G50" s="4"/>
      <c r="H50" s="4"/>
      <c r="I50" s="6" t="s">
        <v>54</v>
      </c>
      <c r="J50" s="7" t="s">
        <v>55</v>
      </c>
      <c r="K50" s="4"/>
    </row>
    <row r="51" spans="1:11" ht="18.25" customHeight="1">
      <c r="A51" s="4">
        <v>50</v>
      </c>
      <c r="B51" s="9" t="s">
        <v>85</v>
      </c>
      <c r="C51" s="10">
        <v>21</v>
      </c>
      <c r="D51" s="4">
        <v>-25</v>
      </c>
      <c r="E51" s="4">
        <f t="shared" si="2"/>
        <v>248</v>
      </c>
      <c r="F51" s="4">
        <f t="shared" si="3"/>
        <v>60.5</v>
      </c>
      <c r="G51" s="11"/>
      <c r="H51" s="11"/>
      <c r="I51" s="6" t="s">
        <v>54</v>
      </c>
      <c r="J51" s="7" t="s">
        <v>55</v>
      </c>
      <c r="K51" s="11"/>
    </row>
    <row r="52" spans="1:11" ht="23" customHeight="1">
      <c r="A52" s="4">
        <v>51</v>
      </c>
      <c r="B52" s="4" t="s">
        <v>86</v>
      </c>
      <c r="C52" s="12">
        <v>17</v>
      </c>
      <c r="D52" s="4">
        <v>-25</v>
      </c>
      <c r="E52" s="4">
        <f t="shared" si="2"/>
        <v>248</v>
      </c>
      <c r="F52" s="4">
        <f t="shared" si="3"/>
        <v>58.5</v>
      </c>
      <c r="G52" s="4"/>
      <c r="H52" s="4" t="s">
        <v>87</v>
      </c>
      <c r="I52" s="13" t="s">
        <v>88</v>
      </c>
      <c r="J52" s="4" t="s">
        <v>89</v>
      </c>
      <c r="K52" s="4"/>
    </row>
    <row r="53" spans="1:11" ht="23" customHeight="1">
      <c r="A53" s="4">
        <v>52</v>
      </c>
      <c r="B53" s="9" t="s">
        <v>90</v>
      </c>
      <c r="C53" s="12">
        <v>28</v>
      </c>
      <c r="D53" s="4">
        <v>-25</v>
      </c>
      <c r="E53" s="4">
        <f t="shared" si="2"/>
        <v>248</v>
      </c>
      <c r="F53" s="4">
        <f t="shared" si="3"/>
        <v>64</v>
      </c>
      <c r="G53" s="4"/>
      <c r="H53" s="4"/>
      <c r="I53" s="13" t="s">
        <v>88</v>
      </c>
      <c r="J53" s="4" t="s">
        <v>89</v>
      </c>
      <c r="K53" s="4"/>
    </row>
    <row r="54" spans="1:11" ht="23" customHeight="1">
      <c r="A54" s="4">
        <v>53</v>
      </c>
      <c r="B54" s="9" t="s">
        <v>91</v>
      </c>
      <c r="C54" s="12">
        <v>53</v>
      </c>
      <c r="D54" s="4">
        <v>-25</v>
      </c>
      <c r="E54" s="4">
        <f t="shared" si="2"/>
        <v>248</v>
      </c>
      <c r="F54" s="4">
        <f t="shared" si="3"/>
        <v>76.5</v>
      </c>
      <c r="G54" s="4"/>
      <c r="H54" s="4"/>
      <c r="I54" s="13" t="s">
        <v>88</v>
      </c>
      <c r="J54" s="4" t="s">
        <v>89</v>
      </c>
      <c r="K54" s="4"/>
    </row>
    <row r="55" spans="1:11" ht="23" customHeight="1">
      <c r="A55" s="4">
        <v>54</v>
      </c>
      <c r="B55" s="9" t="s">
        <v>92</v>
      </c>
      <c r="C55" s="12">
        <v>39</v>
      </c>
      <c r="D55" s="4">
        <v>-25</v>
      </c>
      <c r="E55" s="4">
        <f t="shared" si="2"/>
        <v>248</v>
      </c>
      <c r="F55" s="4">
        <f t="shared" si="3"/>
        <v>69.5</v>
      </c>
      <c r="G55" s="4"/>
      <c r="H55" s="4"/>
      <c r="I55" s="13" t="s">
        <v>88</v>
      </c>
      <c r="J55" s="4" t="s">
        <v>89</v>
      </c>
      <c r="K55" s="4"/>
    </row>
    <row r="56" spans="1:11" ht="23" customHeight="1">
      <c r="A56" s="4">
        <v>55</v>
      </c>
      <c r="B56" s="9" t="s">
        <v>93</v>
      </c>
      <c r="C56" s="12">
        <v>97</v>
      </c>
      <c r="D56" s="4">
        <v>23</v>
      </c>
      <c r="E56" s="4">
        <f t="shared" si="2"/>
        <v>296</v>
      </c>
      <c r="F56" s="4">
        <f t="shared" si="3"/>
        <v>98.5</v>
      </c>
      <c r="G56" s="4"/>
      <c r="H56" s="4"/>
      <c r="I56" s="13" t="s">
        <v>88</v>
      </c>
      <c r="J56" s="4" t="s">
        <v>89</v>
      </c>
      <c r="K56" s="4"/>
    </row>
    <row r="57" spans="1:11" ht="18.25" customHeight="1">
      <c r="A57" s="4">
        <v>56</v>
      </c>
      <c r="B57" s="5" t="s">
        <v>94</v>
      </c>
      <c r="C57" s="8">
        <v>-98</v>
      </c>
      <c r="D57" s="4">
        <v>-25</v>
      </c>
      <c r="E57" s="4">
        <f t="shared" si="2"/>
        <v>248</v>
      </c>
      <c r="F57" s="4">
        <f t="shared" si="3"/>
        <v>1</v>
      </c>
      <c r="G57" s="5" t="s">
        <v>95</v>
      </c>
      <c r="H57" s="4"/>
      <c r="I57" s="6" t="s">
        <v>96</v>
      </c>
      <c r="J57" s="7" t="s">
        <v>97</v>
      </c>
      <c r="K57" s="4"/>
    </row>
    <row r="58" spans="1:11" ht="23" customHeight="1">
      <c r="A58" s="4">
        <v>57</v>
      </c>
      <c r="B58" s="4" t="s">
        <v>98</v>
      </c>
      <c r="C58" s="4">
        <v>-78</v>
      </c>
      <c r="D58" s="4">
        <v>25</v>
      </c>
      <c r="E58" s="4">
        <f t="shared" si="2"/>
        <v>298</v>
      </c>
      <c r="F58" s="4">
        <f t="shared" si="3"/>
        <v>11</v>
      </c>
      <c r="G58" s="4"/>
      <c r="H58" s="4" t="s">
        <v>99</v>
      </c>
      <c r="I58" s="6" t="s">
        <v>100</v>
      </c>
      <c r="J58" s="14" t="s">
        <v>101</v>
      </c>
      <c r="K58" s="4"/>
    </row>
    <row r="59" spans="1:11" ht="23" customHeight="1">
      <c r="A59" s="4">
        <v>58</v>
      </c>
      <c r="B59" s="4" t="s">
        <v>102</v>
      </c>
      <c r="C59" s="4">
        <v>-91</v>
      </c>
      <c r="D59" s="4">
        <v>25</v>
      </c>
      <c r="E59" s="4">
        <f t="shared" si="2"/>
        <v>298</v>
      </c>
      <c r="F59" s="4">
        <f t="shared" si="3"/>
        <v>4.5</v>
      </c>
      <c r="G59" s="4"/>
      <c r="H59" s="4"/>
      <c r="I59" s="6" t="s">
        <v>100</v>
      </c>
      <c r="J59" s="14" t="s">
        <v>101</v>
      </c>
      <c r="K59" s="4"/>
    </row>
    <row r="60" spans="1:11" ht="23" customHeight="1">
      <c r="A60" s="4">
        <v>59</v>
      </c>
      <c r="B60" s="15" t="s">
        <v>103</v>
      </c>
      <c r="C60" s="4">
        <v>-82</v>
      </c>
      <c r="D60" s="4">
        <v>25</v>
      </c>
      <c r="E60" s="4">
        <f t="shared" si="2"/>
        <v>298</v>
      </c>
      <c r="F60" s="4">
        <f t="shared" si="3"/>
        <v>9</v>
      </c>
      <c r="G60" s="4"/>
      <c r="H60" s="4"/>
      <c r="I60" s="6" t="s">
        <v>100</v>
      </c>
      <c r="J60" s="14" t="s">
        <v>101</v>
      </c>
      <c r="K60" s="4"/>
    </row>
    <row r="61" spans="1:11" ht="23" customHeight="1">
      <c r="A61" s="4">
        <v>60</v>
      </c>
      <c r="B61" s="4" t="s">
        <v>104</v>
      </c>
      <c r="C61" s="4">
        <v>-92</v>
      </c>
      <c r="D61" s="4">
        <v>25</v>
      </c>
      <c r="E61" s="4">
        <f t="shared" si="2"/>
        <v>298</v>
      </c>
      <c r="F61" s="4">
        <f t="shared" si="3"/>
        <v>4</v>
      </c>
      <c r="G61" s="4"/>
      <c r="H61" s="4"/>
      <c r="I61" s="6" t="s">
        <v>100</v>
      </c>
      <c r="J61" s="14" t="s">
        <v>101</v>
      </c>
      <c r="K61" s="4"/>
    </row>
    <row r="62" spans="1:11" ht="23" customHeight="1">
      <c r="A62" s="4">
        <v>61</v>
      </c>
      <c r="B62" s="4" t="s">
        <v>105</v>
      </c>
      <c r="C62" s="4">
        <v>-87</v>
      </c>
      <c r="D62" s="4">
        <v>25</v>
      </c>
      <c r="E62" s="4">
        <f t="shared" si="2"/>
        <v>298</v>
      </c>
      <c r="F62" s="4">
        <f t="shared" si="3"/>
        <v>6.5</v>
      </c>
      <c r="G62" s="4"/>
      <c r="H62" s="4"/>
      <c r="I62" s="6" t="s">
        <v>100</v>
      </c>
      <c r="J62" s="14" t="s">
        <v>101</v>
      </c>
      <c r="K62" s="4"/>
    </row>
    <row r="63" spans="1:11" ht="23" customHeight="1">
      <c r="A63" s="4">
        <v>62</v>
      </c>
      <c r="B63" s="4" t="s">
        <v>106</v>
      </c>
      <c r="C63" s="4">
        <v>-92</v>
      </c>
      <c r="D63" s="4">
        <v>25</v>
      </c>
      <c r="E63" s="4">
        <f t="shared" si="2"/>
        <v>298</v>
      </c>
      <c r="F63" s="4">
        <f t="shared" si="3"/>
        <v>4</v>
      </c>
      <c r="G63" s="4"/>
      <c r="H63" s="4"/>
      <c r="I63" s="6" t="s">
        <v>100</v>
      </c>
      <c r="J63" s="14" t="s">
        <v>101</v>
      </c>
      <c r="K63" s="4"/>
    </row>
    <row r="64" spans="1:11" ht="23" customHeight="1">
      <c r="A64" s="4">
        <v>63</v>
      </c>
      <c r="B64" s="4" t="s">
        <v>107</v>
      </c>
      <c r="C64" s="4">
        <v>-91</v>
      </c>
      <c r="D64" s="4">
        <v>25</v>
      </c>
      <c r="E64" s="4">
        <f t="shared" si="2"/>
        <v>298</v>
      </c>
      <c r="F64" s="4">
        <f t="shared" si="3"/>
        <v>4.5</v>
      </c>
      <c r="G64" s="4"/>
      <c r="H64" s="4"/>
      <c r="I64" s="6" t="s">
        <v>100</v>
      </c>
      <c r="J64" s="14" t="s">
        <v>101</v>
      </c>
      <c r="K64" s="4"/>
    </row>
    <row r="65" spans="1:11" ht="23" customHeight="1">
      <c r="A65" s="4">
        <v>64</v>
      </c>
      <c r="B65" s="4" t="s">
        <v>108</v>
      </c>
      <c r="C65" s="4">
        <v>-87</v>
      </c>
      <c r="D65" s="4">
        <v>25</v>
      </c>
      <c r="E65" s="4">
        <f t="shared" si="2"/>
        <v>298</v>
      </c>
      <c r="F65" s="4">
        <f t="shared" si="3"/>
        <v>6.5</v>
      </c>
      <c r="G65" s="4"/>
      <c r="H65" s="4"/>
      <c r="I65" s="6" t="s">
        <v>100</v>
      </c>
      <c r="J65" s="14" t="s">
        <v>101</v>
      </c>
      <c r="K65" s="4"/>
    </row>
    <row r="66" spans="1:11" ht="23" customHeight="1">
      <c r="A66" s="4">
        <v>65</v>
      </c>
      <c r="B66" s="4" t="s">
        <v>109</v>
      </c>
      <c r="C66" s="4">
        <v>99</v>
      </c>
      <c r="D66" s="4">
        <v>-25</v>
      </c>
      <c r="E66" s="4">
        <f t="shared" ref="E66:E97" si="4">273+D66</f>
        <v>248</v>
      </c>
      <c r="F66" s="4">
        <f t="shared" ref="F66:F97" si="5">50+C66/2</f>
        <v>99.5</v>
      </c>
      <c r="G66" s="4" t="s">
        <v>110</v>
      </c>
      <c r="H66" s="4" t="s">
        <v>111</v>
      </c>
      <c r="I66" s="6" t="s">
        <v>112</v>
      </c>
      <c r="J66" s="4" t="s">
        <v>113</v>
      </c>
      <c r="K66" s="4"/>
    </row>
    <row r="67" spans="1:11" ht="23" customHeight="1">
      <c r="A67" s="4">
        <v>66</v>
      </c>
      <c r="B67" s="4" t="s">
        <v>114</v>
      </c>
      <c r="C67" s="4">
        <v>-98</v>
      </c>
      <c r="D67" s="4">
        <v>-25</v>
      </c>
      <c r="E67" s="4">
        <f t="shared" si="4"/>
        <v>248</v>
      </c>
      <c r="F67" s="4">
        <f t="shared" si="5"/>
        <v>1</v>
      </c>
      <c r="G67" s="4" t="s">
        <v>110</v>
      </c>
      <c r="H67" s="4"/>
      <c r="I67" s="6" t="s">
        <v>112</v>
      </c>
      <c r="J67" s="4" t="s">
        <v>113</v>
      </c>
      <c r="K67" s="4"/>
    </row>
    <row r="68" spans="1:11" ht="23" customHeight="1">
      <c r="A68" s="4">
        <v>67</v>
      </c>
      <c r="B68" s="4" t="s">
        <v>115</v>
      </c>
      <c r="C68" s="4">
        <v>28</v>
      </c>
      <c r="D68" s="4">
        <v>25</v>
      </c>
      <c r="E68" s="4">
        <f t="shared" si="4"/>
        <v>298</v>
      </c>
      <c r="F68" s="4">
        <f t="shared" si="5"/>
        <v>64</v>
      </c>
      <c r="G68" s="4" t="s">
        <v>110</v>
      </c>
      <c r="H68" s="4" t="s">
        <v>116</v>
      </c>
      <c r="I68" s="6" t="s">
        <v>112</v>
      </c>
      <c r="J68" s="4" t="s">
        <v>113</v>
      </c>
      <c r="K68" s="4"/>
    </row>
    <row r="69" spans="1:11" ht="23" customHeight="1">
      <c r="A69" s="4">
        <v>68</v>
      </c>
      <c r="B69" s="4" t="s">
        <v>117</v>
      </c>
      <c r="C69" s="4">
        <v>-38</v>
      </c>
      <c r="D69" s="4">
        <v>25</v>
      </c>
      <c r="E69" s="4">
        <f t="shared" si="4"/>
        <v>298</v>
      </c>
      <c r="F69" s="4">
        <f t="shared" si="5"/>
        <v>31</v>
      </c>
      <c r="G69" s="4" t="s">
        <v>110</v>
      </c>
      <c r="H69" s="4"/>
      <c r="I69" s="6" t="s">
        <v>112</v>
      </c>
      <c r="J69" s="4" t="s">
        <v>113</v>
      </c>
      <c r="K69" s="4"/>
    </row>
    <row r="70" spans="1:11" ht="23" customHeight="1">
      <c r="A70" s="4">
        <v>69</v>
      </c>
      <c r="B70" s="4" t="s">
        <v>118</v>
      </c>
      <c r="C70" s="4">
        <v>-96</v>
      </c>
      <c r="D70" s="4">
        <v>25</v>
      </c>
      <c r="E70" s="4">
        <f t="shared" si="4"/>
        <v>298</v>
      </c>
      <c r="F70" s="4">
        <f t="shared" si="5"/>
        <v>2</v>
      </c>
      <c r="G70" s="4" t="s">
        <v>110</v>
      </c>
      <c r="H70" s="4"/>
      <c r="I70" s="6" t="s">
        <v>112</v>
      </c>
      <c r="J70" s="4" t="s">
        <v>113</v>
      </c>
      <c r="K70" s="4"/>
    </row>
    <row r="71" spans="1:11" ht="23" customHeight="1">
      <c r="A71" s="4">
        <v>70</v>
      </c>
      <c r="B71" s="4" t="s">
        <v>119</v>
      </c>
      <c r="C71" s="4">
        <v>-94</v>
      </c>
      <c r="D71" s="4">
        <v>25</v>
      </c>
      <c r="E71" s="4">
        <f t="shared" si="4"/>
        <v>298</v>
      </c>
      <c r="F71" s="4">
        <f t="shared" si="5"/>
        <v>3</v>
      </c>
      <c r="G71" s="4" t="s">
        <v>110</v>
      </c>
      <c r="H71" s="4"/>
      <c r="I71" s="6" t="s">
        <v>112</v>
      </c>
      <c r="J71" s="4" t="s">
        <v>113</v>
      </c>
      <c r="K71" s="4"/>
    </row>
    <row r="72" spans="1:11" ht="23" customHeight="1">
      <c r="A72" s="4">
        <v>71</v>
      </c>
      <c r="B72" s="4" t="s">
        <v>120</v>
      </c>
      <c r="C72" s="4">
        <v>46</v>
      </c>
      <c r="D72" s="4">
        <v>25</v>
      </c>
      <c r="E72" s="4">
        <f t="shared" si="4"/>
        <v>298</v>
      </c>
      <c r="F72" s="4">
        <f t="shared" si="5"/>
        <v>73</v>
      </c>
      <c r="G72" s="4" t="s">
        <v>110</v>
      </c>
      <c r="H72" s="4"/>
      <c r="I72" s="6" t="s">
        <v>112</v>
      </c>
      <c r="J72" s="4" t="s">
        <v>113</v>
      </c>
      <c r="K72" s="4"/>
    </row>
    <row r="73" spans="1:11" ht="23" customHeight="1">
      <c r="A73" s="4">
        <v>72</v>
      </c>
      <c r="B73" s="4" t="s">
        <v>121</v>
      </c>
      <c r="C73" s="4">
        <v>-15</v>
      </c>
      <c r="D73" s="4">
        <v>25</v>
      </c>
      <c r="E73" s="4">
        <f t="shared" si="4"/>
        <v>298</v>
      </c>
      <c r="F73" s="4">
        <f t="shared" si="5"/>
        <v>42.5</v>
      </c>
      <c r="G73" s="4" t="s">
        <v>110</v>
      </c>
      <c r="H73" s="4"/>
      <c r="I73" s="6" t="s">
        <v>112</v>
      </c>
      <c r="J73" s="4" t="s">
        <v>113</v>
      </c>
      <c r="K73" s="4"/>
    </row>
    <row r="74" spans="1:11" ht="23" customHeight="1">
      <c r="A74" s="4">
        <v>73</v>
      </c>
      <c r="B74" s="4" t="s">
        <v>122</v>
      </c>
      <c r="C74" s="4">
        <v>-99</v>
      </c>
      <c r="D74" s="4">
        <v>25</v>
      </c>
      <c r="E74" s="4">
        <f t="shared" si="4"/>
        <v>298</v>
      </c>
      <c r="F74" s="4">
        <f t="shared" si="5"/>
        <v>0.5</v>
      </c>
      <c r="G74" s="4" t="s">
        <v>110</v>
      </c>
      <c r="H74" s="4"/>
      <c r="I74" s="6" t="s">
        <v>112</v>
      </c>
      <c r="J74" s="4" t="s">
        <v>113</v>
      </c>
      <c r="K74" s="4"/>
    </row>
    <row r="75" spans="1:11" ht="23" customHeight="1">
      <c r="A75" s="4">
        <v>74</v>
      </c>
      <c r="B75" s="4" t="s">
        <v>123</v>
      </c>
      <c r="C75" s="4">
        <v>-96</v>
      </c>
      <c r="D75" s="4">
        <v>25</v>
      </c>
      <c r="E75" s="4">
        <f t="shared" si="4"/>
        <v>298</v>
      </c>
      <c r="F75" s="4">
        <f t="shared" si="5"/>
        <v>2</v>
      </c>
      <c r="G75" s="4" t="s">
        <v>110</v>
      </c>
      <c r="H75" s="4"/>
      <c r="I75" s="6" t="s">
        <v>112</v>
      </c>
      <c r="J75" s="4" t="s">
        <v>113</v>
      </c>
      <c r="K75" s="4"/>
    </row>
    <row r="76" spans="1:11" ht="23" customHeight="1">
      <c r="A76" s="4">
        <v>75</v>
      </c>
      <c r="B76" s="4" t="s">
        <v>124</v>
      </c>
      <c r="C76" s="4">
        <v>-92</v>
      </c>
      <c r="D76" s="4">
        <v>25</v>
      </c>
      <c r="E76" s="4">
        <f t="shared" si="4"/>
        <v>298</v>
      </c>
      <c r="F76" s="4">
        <f t="shared" si="5"/>
        <v>4</v>
      </c>
      <c r="G76" s="4" t="s">
        <v>110</v>
      </c>
      <c r="H76" s="4"/>
      <c r="I76" s="6" t="s">
        <v>112</v>
      </c>
      <c r="J76" s="4" t="s">
        <v>113</v>
      </c>
      <c r="K76" s="4"/>
    </row>
    <row r="77" spans="1:11" ht="18.25" customHeight="1">
      <c r="A77" s="4">
        <v>76</v>
      </c>
      <c r="B77" s="5" t="s">
        <v>125</v>
      </c>
      <c r="C77" s="8">
        <v>90</v>
      </c>
      <c r="D77" s="4">
        <v>20</v>
      </c>
      <c r="E77" s="4">
        <f t="shared" si="4"/>
        <v>293</v>
      </c>
      <c r="F77" s="4">
        <f t="shared" si="5"/>
        <v>95</v>
      </c>
      <c r="G77" s="5" t="s">
        <v>12</v>
      </c>
      <c r="H77" s="5" t="s">
        <v>126</v>
      </c>
      <c r="I77" s="6" t="s">
        <v>127</v>
      </c>
      <c r="J77" s="7" t="s">
        <v>128</v>
      </c>
      <c r="K77" s="5" t="s">
        <v>129</v>
      </c>
    </row>
    <row r="78" spans="1:11" ht="18.25" customHeight="1">
      <c r="A78" s="4">
        <v>77</v>
      </c>
      <c r="B78" s="5" t="s">
        <v>130</v>
      </c>
      <c r="C78" s="8">
        <v>96</v>
      </c>
      <c r="D78" s="4">
        <v>20</v>
      </c>
      <c r="E78" s="4">
        <f t="shared" si="4"/>
        <v>293</v>
      </c>
      <c r="F78" s="4">
        <f t="shared" si="5"/>
        <v>98</v>
      </c>
      <c r="G78" s="5" t="s">
        <v>12</v>
      </c>
      <c r="H78" s="5" t="s">
        <v>131</v>
      </c>
      <c r="I78" s="6" t="s">
        <v>127</v>
      </c>
      <c r="J78" s="7" t="s">
        <v>128</v>
      </c>
      <c r="K78" s="5" t="s">
        <v>129</v>
      </c>
    </row>
    <row r="79" spans="1:11" ht="18.25" customHeight="1">
      <c r="A79" s="4">
        <v>78</v>
      </c>
      <c r="B79" s="5" t="s">
        <v>132</v>
      </c>
      <c r="C79" s="8">
        <v>82</v>
      </c>
      <c r="D79" s="4">
        <v>20</v>
      </c>
      <c r="E79" s="4">
        <f t="shared" si="4"/>
        <v>293</v>
      </c>
      <c r="F79" s="4">
        <f t="shared" si="5"/>
        <v>91</v>
      </c>
      <c r="G79" s="5" t="s">
        <v>12</v>
      </c>
      <c r="H79" s="5" t="s">
        <v>133</v>
      </c>
      <c r="I79" s="6" t="s">
        <v>127</v>
      </c>
      <c r="J79" s="7" t="s">
        <v>128</v>
      </c>
      <c r="K79" s="5" t="s">
        <v>129</v>
      </c>
    </row>
    <row r="80" spans="1:11" ht="18.25" customHeight="1">
      <c r="A80" s="4">
        <v>79</v>
      </c>
      <c r="B80" s="5" t="s">
        <v>134</v>
      </c>
      <c r="C80" s="8">
        <v>82</v>
      </c>
      <c r="D80" s="4">
        <v>20</v>
      </c>
      <c r="E80" s="4">
        <f t="shared" si="4"/>
        <v>293</v>
      </c>
      <c r="F80" s="4">
        <f t="shared" si="5"/>
        <v>91</v>
      </c>
      <c r="G80" s="5" t="s">
        <v>12</v>
      </c>
      <c r="H80" s="5" t="s">
        <v>135</v>
      </c>
      <c r="I80" s="6" t="s">
        <v>127</v>
      </c>
      <c r="J80" s="7" t="s">
        <v>128</v>
      </c>
      <c r="K80" s="5" t="s">
        <v>129</v>
      </c>
    </row>
    <row r="81" spans="1:11" ht="18.25" customHeight="1">
      <c r="A81" s="4">
        <v>80</v>
      </c>
      <c r="B81" s="5" t="s">
        <v>136</v>
      </c>
      <c r="C81" s="8">
        <v>79</v>
      </c>
      <c r="D81" s="4">
        <v>20</v>
      </c>
      <c r="E81" s="4">
        <f t="shared" si="4"/>
        <v>293</v>
      </c>
      <c r="F81" s="4">
        <f t="shared" si="5"/>
        <v>89.5</v>
      </c>
      <c r="G81" s="5" t="s">
        <v>12</v>
      </c>
      <c r="H81" s="5" t="s">
        <v>137</v>
      </c>
      <c r="I81" s="6" t="s">
        <v>127</v>
      </c>
      <c r="J81" s="7" t="s">
        <v>128</v>
      </c>
      <c r="K81" s="5" t="s">
        <v>129</v>
      </c>
    </row>
    <row r="82" spans="1:11" ht="18.25" customHeight="1">
      <c r="A82" s="4">
        <v>81</v>
      </c>
      <c r="B82" s="5" t="s">
        <v>138</v>
      </c>
      <c r="C82" s="8">
        <v>78</v>
      </c>
      <c r="D82" s="4">
        <v>0</v>
      </c>
      <c r="E82" s="4">
        <f t="shared" si="4"/>
        <v>273</v>
      </c>
      <c r="F82" s="4">
        <f t="shared" si="5"/>
        <v>89</v>
      </c>
      <c r="G82" s="5" t="s">
        <v>12</v>
      </c>
      <c r="H82" s="5" t="s">
        <v>139</v>
      </c>
      <c r="I82" s="6" t="s">
        <v>127</v>
      </c>
      <c r="J82" s="7" t="s">
        <v>128</v>
      </c>
      <c r="K82" s="5" t="s">
        <v>140</v>
      </c>
    </row>
    <row r="83" spans="1:11" ht="18.25" customHeight="1">
      <c r="A83" s="4">
        <v>82</v>
      </c>
      <c r="B83" s="5" t="s">
        <v>141</v>
      </c>
      <c r="C83" s="8">
        <v>90</v>
      </c>
      <c r="D83" s="4">
        <v>20</v>
      </c>
      <c r="E83" s="4">
        <f t="shared" si="4"/>
        <v>293</v>
      </c>
      <c r="F83" s="4">
        <f t="shared" si="5"/>
        <v>95</v>
      </c>
      <c r="G83" s="5" t="s">
        <v>12</v>
      </c>
      <c r="H83" s="5" t="s">
        <v>142</v>
      </c>
      <c r="I83" s="6" t="s">
        <v>127</v>
      </c>
      <c r="J83" s="7" t="s">
        <v>128</v>
      </c>
      <c r="K83" s="5" t="s">
        <v>129</v>
      </c>
    </row>
    <row r="84" spans="1:11" ht="18.25" customHeight="1">
      <c r="A84" s="4">
        <v>83</v>
      </c>
      <c r="B84" s="5" t="s">
        <v>143</v>
      </c>
      <c r="C84" s="8">
        <v>20</v>
      </c>
      <c r="D84" s="4">
        <v>-25</v>
      </c>
      <c r="E84" s="4">
        <f t="shared" si="4"/>
        <v>248</v>
      </c>
      <c r="F84" s="4">
        <f t="shared" si="5"/>
        <v>60</v>
      </c>
      <c r="G84" s="5" t="s">
        <v>12</v>
      </c>
      <c r="H84" s="5" t="s">
        <v>144</v>
      </c>
      <c r="I84" s="6" t="s">
        <v>127</v>
      </c>
      <c r="J84" s="7" t="s">
        <v>128</v>
      </c>
      <c r="K84"/>
    </row>
    <row r="85" spans="1:11" ht="18.25" customHeight="1">
      <c r="A85" s="4">
        <v>84</v>
      </c>
      <c r="B85" s="5" t="s">
        <v>145</v>
      </c>
      <c r="C85" s="8">
        <v>-93</v>
      </c>
      <c r="D85" s="4">
        <v>0</v>
      </c>
      <c r="E85" s="4">
        <f t="shared" si="4"/>
        <v>273</v>
      </c>
      <c r="F85" s="4">
        <f t="shared" si="5"/>
        <v>3.5</v>
      </c>
      <c r="G85" s="5" t="s">
        <v>12</v>
      </c>
      <c r="H85" s="5" t="s">
        <v>146</v>
      </c>
      <c r="I85" s="6" t="s">
        <v>127</v>
      </c>
      <c r="J85" s="7" t="s">
        <v>128</v>
      </c>
      <c r="K85" s="4"/>
    </row>
    <row r="86" spans="1:11" ht="18.25" customHeight="1">
      <c r="A86" s="4">
        <v>85</v>
      </c>
      <c r="B86" s="5" t="s">
        <v>147</v>
      </c>
      <c r="C86" s="8">
        <v>-95</v>
      </c>
      <c r="D86" s="4">
        <v>-25</v>
      </c>
      <c r="E86" s="4">
        <f t="shared" si="4"/>
        <v>248</v>
      </c>
      <c r="F86" s="4">
        <f t="shared" si="5"/>
        <v>2.5</v>
      </c>
      <c r="G86" s="5" t="s">
        <v>12</v>
      </c>
      <c r="H86" s="5" t="s">
        <v>148</v>
      </c>
      <c r="I86" s="6" t="s">
        <v>127</v>
      </c>
      <c r="J86" s="7" t="s">
        <v>128</v>
      </c>
      <c r="K86" s="4"/>
    </row>
    <row r="87" spans="1:11" ht="18.25" customHeight="1">
      <c r="A87" s="4">
        <v>86</v>
      </c>
      <c r="B87" s="5" t="s">
        <v>149</v>
      </c>
      <c r="C87" s="8">
        <v>-94</v>
      </c>
      <c r="D87" s="4">
        <v>-25</v>
      </c>
      <c r="E87" s="4">
        <f t="shared" si="4"/>
        <v>248</v>
      </c>
      <c r="F87" s="4">
        <f t="shared" si="5"/>
        <v>3</v>
      </c>
      <c r="G87" s="5" t="s">
        <v>12</v>
      </c>
      <c r="H87" s="5" t="s">
        <v>150</v>
      </c>
      <c r="I87" s="6" t="s">
        <v>127</v>
      </c>
      <c r="J87" s="7" t="s">
        <v>128</v>
      </c>
      <c r="K87" s="4"/>
    </row>
    <row r="88" spans="1:11" ht="18.25" customHeight="1">
      <c r="A88" s="4">
        <v>87</v>
      </c>
      <c r="B88" s="5" t="s">
        <v>151</v>
      </c>
      <c r="C88" s="8">
        <v>-94</v>
      </c>
      <c r="D88" s="4">
        <v>-25</v>
      </c>
      <c r="E88" s="4">
        <f t="shared" si="4"/>
        <v>248</v>
      </c>
      <c r="F88" s="4">
        <f t="shared" si="5"/>
        <v>3</v>
      </c>
      <c r="G88" s="5" t="s">
        <v>12</v>
      </c>
      <c r="H88" s="5" t="s">
        <v>152</v>
      </c>
      <c r="I88" s="6" t="s">
        <v>127</v>
      </c>
      <c r="J88" s="7" t="s">
        <v>128</v>
      </c>
      <c r="K88" s="4"/>
    </row>
    <row r="89" spans="1:11" ht="18.25" customHeight="1">
      <c r="A89" s="4">
        <v>88</v>
      </c>
      <c r="B89" s="5" t="s">
        <v>153</v>
      </c>
      <c r="C89" s="8">
        <v>-20</v>
      </c>
      <c r="D89" s="4">
        <v>-25</v>
      </c>
      <c r="E89" s="4">
        <f t="shared" si="4"/>
        <v>248</v>
      </c>
      <c r="F89" s="4">
        <f t="shared" si="5"/>
        <v>40</v>
      </c>
      <c r="G89" s="5" t="s">
        <v>12</v>
      </c>
      <c r="H89" s="5" t="s">
        <v>154</v>
      </c>
      <c r="I89" s="6" t="s">
        <v>127</v>
      </c>
      <c r="J89" s="7" t="s">
        <v>128</v>
      </c>
      <c r="K89" s="4"/>
    </row>
    <row r="90" spans="1:11" ht="23" customHeight="1">
      <c r="A90" s="4">
        <v>89</v>
      </c>
      <c r="B90" s="4" t="s">
        <v>155</v>
      </c>
      <c r="C90" s="4">
        <v>96.4</v>
      </c>
      <c r="D90" s="4">
        <v>-15</v>
      </c>
      <c r="E90" s="4">
        <f t="shared" si="4"/>
        <v>258</v>
      </c>
      <c r="F90" s="4">
        <f t="shared" si="5"/>
        <v>98.2</v>
      </c>
      <c r="G90" s="4" t="s">
        <v>12</v>
      </c>
      <c r="H90" s="4"/>
      <c r="I90" s="6" t="s">
        <v>156</v>
      </c>
      <c r="J90" s="4" t="s">
        <v>157</v>
      </c>
      <c r="K90" s="5" t="s">
        <v>158</v>
      </c>
    </row>
    <row r="91" spans="1:11" ht="23" customHeight="1">
      <c r="A91" s="4">
        <v>90</v>
      </c>
      <c r="B91" s="4" t="s">
        <v>159</v>
      </c>
      <c r="C91" s="4">
        <v>88</v>
      </c>
      <c r="D91" s="4">
        <v>25</v>
      </c>
      <c r="E91" s="4">
        <f t="shared" si="4"/>
        <v>298</v>
      </c>
      <c r="F91" s="4">
        <f t="shared" si="5"/>
        <v>94</v>
      </c>
      <c r="G91" s="4"/>
      <c r="H91" s="4"/>
      <c r="I91" s="6" t="s">
        <v>156</v>
      </c>
      <c r="J91" s="4" t="s">
        <v>157</v>
      </c>
      <c r="K91" s="4"/>
    </row>
    <row r="92" spans="1:11" ht="23" customHeight="1">
      <c r="A92" s="4">
        <v>91</v>
      </c>
      <c r="B92" s="4" t="s">
        <v>160</v>
      </c>
      <c r="C92" s="4">
        <v>96.9</v>
      </c>
      <c r="D92" s="4">
        <v>25</v>
      </c>
      <c r="E92" s="4">
        <f t="shared" si="4"/>
        <v>298</v>
      </c>
      <c r="F92" s="4">
        <f t="shared" si="5"/>
        <v>98.45</v>
      </c>
      <c r="G92" s="4"/>
      <c r="H92" s="4"/>
      <c r="I92" s="6" t="s">
        <v>156</v>
      </c>
      <c r="J92" s="4" t="s">
        <v>157</v>
      </c>
      <c r="K92" s="4"/>
    </row>
    <row r="93" spans="1:11" ht="23" customHeight="1">
      <c r="A93" s="4">
        <v>92</v>
      </c>
      <c r="B93" s="4" t="s">
        <v>161</v>
      </c>
      <c r="C93" s="4">
        <v>0</v>
      </c>
      <c r="D93" s="4">
        <v>25</v>
      </c>
      <c r="E93" s="4">
        <f t="shared" si="4"/>
        <v>298</v>
      </c>
      <c r="F93" s="4">
        <f t="shared" si="5"/>
        <v>50</v>
      </c>
      <c r="G93" s="4"/>
      <c r="H93" s="4"/>
      <c r="I93" s="6" t="s">
        <v>156</v>
      </c>
      <c r="J93" s="4" t="s">
        <v>157</v>
      </c>
      <c r="K93" s="4"/>
    </row>
    <row r="94" spans="1:11" ht="23" customHeight="1">
      <c r="A94" s="4">
        <v>93</v>
      </c>
      <c r="B94" s="4" t="s">
        <v>162</v>
      </c>
      <c r="C94" s="4">
        <v>28</v>
      </c>
      <c r="D94" s="4">
        <v>25</v>
      </c>
      <c r="E94" s="4">
        <f t="shared" si="4"/>
        <v>298</v>
      </c>
      <c r="F94" s="4">
        <f t="shared" si="5"/>
        <v>64</v>
      </c>
      <c r="G94" s="4"/>
      <c r="H94" s="4"/>
      <c r="I94" s="6" t="s">
        <v>156</v>
      </c>
      <c r="J94" s="4" t="s">
        <v>157</v>
      </c>
      <c r="K94" s="4"/>
    </row>
    <row r="95" spans="1:11" ht="23" customHeight="1">
      <c r="A95" s="4">
        <v>94</v>
      </c>
      <c r="B95" s="4" t="s">
        <v>163</v>
      </c>
      <c r="C95" s="4">
        <v>15</v>
      </c>
      <c r="D95" s="4">
        <v>25</v>
      </c>
      <c r="E95" s="4">
        <f t="shared" si="4"/>
        <v>298</v>
      </c>
      <c r="F95" s="4">
        <f t="shared" si="5"/>
        <v>57.5</v>
      </c>
      <c r="G95" s="4"/>
      <c r="H95" s="4"/>
      <c r="I95" s="6" t="s">
        <v>156</v>
      </c>
      <c r="J95" s="4" t="s">
        <v>157</v>
      </c>
      <c r="K95" s="4"/>
    </row>
    <row r="96" spans="1:11" ht="23" customHeight="1">
      <c r="A96" s="4">
        <v>95</v>
      </c>
      <c r="B96" s="4" t="s">
        <v>164</v>
      </c>
      <c r="C96" s="4">
        <v>0</v>
      </c>
      <c r="D96" s="4">
        <v>25</v>
      </c>
      <c r="E96" s="4">
        <f t="shared" si="4"/>
        <v>298</v>
      </c>
      <c r="F96" s="4">
        <f t="shared" si="5"/>
        <v>50</v>
      </c>
      <c r="G96" s="4"/>
      <c r="H96" s="4"/>
      <c r="I96" s="6" t="s">
        <v>156</v>
      </c>
      <c r="J96" s="4" t="s">
        <v>157</v>
      </c>
      <c r="K96" s="4"/>
    </row>
    <row r="97" spans="1:11" ht="23" customHeight="1">
      <c r="A97" s="4">
        <v>96</v>
      </c>
      <c r="B97" s="4" t="s">
        <v>165</v>
      </c>
      <c r="C97" s="4">
        <v>96</v>
      </c>
      <c r="D97" s="4">
        <v>-25</v>
      </c>
      <c r="E97" s="4">
        <f t="shared" si="4"/>
        <v>248</v>
      </c>
      <c r="F97" s="4">
        <f t="shared" si="5"/>
        <v>98</v>
      </c>
      <c r="G97" s="4" t="s">
        <v>95</v>
      </c>
      <c r="H97" s="4" t="s">
        <v>111</v>
      </c>
      <c r="I97" s="6" t="s">
        <v>166</v>
      </c>
      <c r="J97" s="4" t="s">
        <v>167</v>
      </c>
      <c r="K97" s="4"/>
    </row>
    <row r="98" spans="1:11" ht="23" customHeight="1">
      <c r="A98" s="4">
        <v>97</v>
      </c>
      <c r="B98" s="4" t="s">
        <v>168</v>
      </c>
      <c r="C98" s="4">
        <v>-97</v>
      </c>
      <c r="D98" s="4">
        <v>-25</v>
      </c>
      <c r="E98" s="4">
        <f t="shared" ref="E98:E129" si="6">273+D98</f>
        <v>248</v>
      </c>
      <c r="F98" s="4">
        <f t="shared" ref="F98:F128" si="7">50+C98/2</f>
        <v>1.5</v>
      </c>
      <c r="G98" s="5" t="s">
        <v>95</v>
      </c>
      <c r="H98" s="4" t="s">
        <v>87</v>
      </c>
      <c r="I98" s="6" t="s">
        <v>169</v>
      </c>
      <c r="J98" s="4" t="s">
        <v>170</v>
      </c>
      <c r="K98" s="4"/>
    </row>
    <row r="99" spans="1:11" ht="23" customHeight="1">
      <c r="A99" s="4">
        <v>98</v>
      </c>
      <c r="B99" s="4" t="s">
        <v>171</v>
      </c>
      <c r="C99" s="4">
        <v>80</v>
      </c>
      <c r="D99" s="4">
        <v>25</v>
      </c>
      <c r="E99" s="4">
        <f t="shared" si="6"/>
        <v>298</v>
      </c>
      <c r="F99" s="4">
        <f t="shared" si="7"/>
        <v>90</v>
      </c>
      <c r="G99" s="4"/>
      <c r="H99" s="4"/>
      <c r="I99" s="6" t="s">
        <v>169</v>
      </c>
      <c r="J99" s="4" t="s">
        <v>170</v>
      </c>
      <c r="K99" s="4" t="s">
        <v>172</v>
      </c>
    </row>
    <row r="100" spans="1:11" ht="23" customHeight="1">
      <c r="A100" s="4">
        <v>99</v>
      </c>
      <c r="B100" s="4" t="s">
        <v>173</v>
      </c>
      <c r="C100" s="4">
        <v>-98</v>
      </c>
      <c r="D100" s="4">
        <v>-25</v>
      </c>
      <c r="E100" s="4">
        <f t="shared" si="6"/>
        <v>248</v>
      </c>
      <c r="F100" s="4">
        <f t="shared" si="7"/>
        <v>1</v>
      </c>
      <c r="G100" s="4"/>
      <c r="H100" s="4"/>
      <c r="I100" s="6" t="s">
        <v>169</v>
      </c>
      <c r="J100" s="4" t="s">
        <v>170</v>
      </c>
      <c r="K100" s="4"/>
    </row>
    <row r="101" spans="1:11" ht="23" customHeight="1">
      <c r="A101" s="4">
        <v>100</v>
      </c>
      <c r="B101" s="4" t="s">
        <v>174</v>
      </c>
      <c r="C101" s="4">
        <v>-99</v>
      </c>
      <c r="D101" s="4">
        <v>-25</v>
      </c>
      <c r="E101" s="4">
        <f t="shared" si="6"/>
        <v>248</v>
      </c>
      <c r="F101" s="4">
        <f t="shared" si="7"/>
        <v>0.5</v>
      </c>
      <c r="G101" s="4"/>
      <c r="H101" s="4"/>
      <c r="I101" s="6" t="s">
        <v>169</v>
      </c>
      <c r="J101" s="4" t="s">
        <v>170</v>
      </c>
      <c r="K101" s="4"/>
    </row>
    <row r="102" spans="1:11" ht="23" customHeight="1">
      <c r="A102" s="4">
        <v>101</v>
      </c>
      <c r="B102" s="4" t="s">
        <v>175</v>
      </c>
      <c r="C102" s="4">
        <v>30</v>
      </c>
      <c r="D102" s="4">
        <v>25</v>
      </c>
      <c r="E102" s="4">
        <f t="shared" si="6"/>
        <v>298</v>
      </c>
      <c r="F102" s="4">
        <f t="shared" si="7"/>
        <v>65</v>
      </c>
      <c r="G102" s="4" t="s">
        <v>12</v>
      </c>
      <c r="H102" s="4"/>
      <c r="I102" s="6" t="s">
        <v>169</v>
      </c>
      <c r="J102" s="4" t="s">
        <v>170</v>
      </c>
      <c r="K102" s="4"/>
    </row>
    <row r="103" spans="1:11" ht="18.25" customHeight="1">
      <c r="A103" s="4">
        <v>102</v>
      </c>
      <c r="B103" s="5" t="s">
        <v>176</v>
      </c>
      <c r="C103" s="8">
        <v>-97</v>
      </c>
      <c r="D103" s="4">
        <v>-25</v>
      </c>
      <c r="E103" s="4">
        <f t="shared" si="6"/>
        <v>248</v>
      </c>
      <c r="F103" s="4">
        <f t="shared" si="7"/>
        <v>1.5</v>
      </c>
      <c r="G103" s="5" t="s">
        <v>177</v>
      </c>
      <c r="H103" s="5" t="s">
        <v>178</v>
      </c>
      <c r="I103" s="6" t="s">
        <v>179</v>
      </c>
      <c r="J103" s="7" t="s">
        <v>180</v>
      </c>
      <c r="K103" s="4"/>
    </row>
    <row r="104" spans="1:11" ht="18.25" customHeight="1">
      <c r="A104" s="4">
        <v>103</v>
      </c>
      <c r="B104" s="5" t="s">
        <v>181</v>
      </c>
      <c r="C104" s="8">
        <v>-95</v>
      </c>
      <c r="D104" s="4">
        <v>-25</v>
      </c>
      <c r="E104" s="4">
        <f t="shared" si="6"/>
        <v>248</v>
      </c>
      <c r="F104" s="4">
        <f t="shared" si="7"/>
        <v>2.5</v>
      </c>
      <c r="G104" s="5" t="s">
        <v>177</v>
      </c>
      <c r="H104" s="5" t="s">
        <v>178</v>
      </c>
      <c r="I104" s="6" t="s">
        <v>179</v>
      </c>
      <c r="J104" s="7" t="s">
        <v>180</v>
      </c>
      <c r="K104" s="4"/>
    </row>
    <row r="105" spans="1:11" ht="18.25" customHeight="1">
      <c r="A105" s="4">
        <v>104</v>
      </c>
      <c r="B105" s="5" t="s">
        <v>182</v>
      </c>
      <c r="C105" s="8">
        <v>-87</v>
      </c>
      <c r="D105" s="4">
        <v>-25</v>
      </c>
      <c r="E105" s="4">
        <f t="shared" si="6"/>
        <v>248</v>
      </c>
      <c r="F105" s="4">
        <f t="shared" si="7"/>
        <v>6.5</v>
      </c>
      <c r="G105" s="5" t="s">
        <v>177</v>
      </c>
      <c r="H105" s="5" t="s">
        <v>178</v>
      </c>
      <c r="I105" s="6" t="s">
        <v>179</v>
      </c>
      <c r="J105" s="7" t="s">
        <v>180</v>
      </c>
      <c r="K105" s="4"/>
    </row>
    <row r="106" spans="1:11" ht="18.25" customHeight="1">
      <c r="A106" s="4">
        <v>105</v>
      </c>
      <c r="B106" s="5" t="s">
        <v>183</v>
      </c>
      <c r="C106" s="8">
        <v>-94</v>
      </c>
      <c r="D106" s="4">
        <v>-25</v>
      </c>
      <c r="E106" s="4">
        <f t="shared" si="6"/>
        <v>248</v>
      </c>
      <c r="F106" s="4">
        <f t="shared" si="7"/>
        <v>3</v>
      </c>
      <c r="G106" s="5" t="s">
        <v>177</v>
      </c>
      <c r="H106" s="5" t="s">
        <v>178</v>
      </c>
      <c r="I106" s="6" t="s">
        <v>179</v>
      </c>
      <c r="J106" s="7" t="s">
        <v>180</v>
      </c>
      <c r="K106" s="4"/>
    </row>
    <row r="107" spans="1:11" ht="23" customHeight="1">
      <c r="A107" s="4">
        <v>106</v>
      </c>
      <c r="B107" s="4" t="s">
        <v>184</v>
      </c>
      <c r="C107" s="4">
        <v>97</v>
      </c>
      <c r="D107" s="4">
        <v>25</v>
      </c>
      <c r="E107" s="4">
        <f t="shared" si="6"/>
        <v>298</v>
      </c>
      <c r="F107" s="4">
        <f t="shared" si="7"/>
        <v>98.5</v>
      </c>
      <c r="G107" s="4" t="s">
        <v>12</v>
      </c>
      <c r="H107" s="4"/>
      <c r="I107" s="6" t="s">
        <v>185</v>
      </c>
      <c r="J107" s="4" t="s">
        <v>186</v>
      </c>
      <c r="K107" s="4" t="s">
        <v>187</v>
      </c>
    </row>
    <row r="108" spans="1:11" ht="23" customHeight="1">
      <c r="A108" s="4">
        <v>107</v>
      </c>
      <c r="B108" s="4" t="s">
        <v>188</v>
      </c>
      <c r="C108" s="4">
        <v>69</v>
      </c>
      <c r="D108" s="4">
        <v>25</v>
      </c>
      <c r="E108" s="4">
        <f t="shared" si="6"/>
        <v>298</v>
      </c>
      <c r="F108" s="4">
        <f t="shared" si="7"/>
        <v>84.5</v>
      </c>
      <c r="G108" s="4"/>
      <c r="H108" s="4"/>
      <c r="I108" s="6" t="s">
        <v>185</v>
      </c>
      <c r="J108" s="4" t="s">
        <v>186</v>
      </c>
      <c r="K108" s="4" t="s">
        <v>187</v>
      </c>
    </row>
    <row r="109" spans="1:11" ht="23" customHeight="1">
      <c r="A109" s="4">
        <v>108</v>
      </c>
      <c r="B109" s="4" t="s">
        <v>189</v>
      </c>
      <c r="C109" s="4">
        <v>64</v>
      </c>
      <c r="D109" s="4">
        <v>25</v>
      </c>
      <c r="E109" s="4">
        <f t="shared" si="6"/>
        <v>298</v>
      </c>
      <c r="F109" s="4">
        <f t="shared" si="7"/>
        <v>82</v>
      </c>
      <c r="G109" s="4"/>
      <c r="H109" s="4"/>
      <c r="I109" s="6" t="s">
        <v>185</v>
      </c>
      <c r="J109" s="4" t="s">
        <v>186</v>
      </c>
      <c r="K109" s="4" t="s">
        <v>187</v>
      </c>
    </row>
    <row r="110" spans="1:11" ht="23" customHeight="1">
      <c r="A110" s="4">
        <v>109</v>
      </c>
      <c r="B110" s="4" t="s">
        <v>190</v>
      </c>
      <c r="C110" s="4">
        <v>96</v>
      </c>
      <c r="D110" s="4">
        <v>25</v>
      </c>
      <c r="E110" s="4">
        <f t="shared" si="6"/>
        <v>298</v>
      </c>
      <c r="F110" s="4">
        <f t="shared" si="7"/>
        <v>98</v>
      </c>
      <c r="G110" s="4"/>
      <c r="H110" s="4"/>
      <c r="I110" s="6" t="s">
        <v>185</v>
      </c>
      <c r="J110" s="4" t="s">
        <v>186</v>
      </c>
      <c r="K110" s="4" t="s">
        <v>191</v>
      </c>
    </row>
    <row r="111" spans="1:11" ht="23" customHeight="1">
      <c r="A111" s="4">
        <v>110</v>
      </c>
      <c r="B111" s="4" t="s">
        <v>192</v>
      </c>
      <c r="C111" s="4">
        <v>66</v>
      </c>
      <c r="D111" s="4">
        <v>25</v>
      </c>
      <c r="E111" s="4">
        <f t="shared" si="6"/>
        <v>298</v>
      </c>
      <c r="F111" s="4">
        <f t="shared" si="7"/>
        <v>83</v>
      </c>
      <c r="G111" s="4"/>
      <c r="H111" s="4"/>
      <c r="I111" s="6" t="s">
        <v>185</v>
      </c>
      <c r="J111" s="4" t="s">
        <v>186</v>
      </c>
      <c r="K111" s="4" t="s">
        <v>187</v>
      </c>
    </row>
    <row r="112" spans="1:11" ht="18.25" customHeight="1">
      <c r="A112" s="4">
        <v>111</v>
      </c>
      <c r="B112" s="5" t="s">
        <v>193</v>
      </c>
      <c r="C112" s="8">
        <v>92</v>
      </c>
      <c r="D112" s="4">
        <v>-78</v>
      </c>
      <c r="E112" s="4">
        <f t="shared" si="6"/>
        <v>195</v>
      </c>
      <c r="F112" s="4">
        <f t="shared" si="7"/>
        <v>96</v>
      </c>
      <c r="G112" s="5" t="s">
        <v>12</v>
      </c>
      <c r="H112" s="5" t="s">
        <v>194</v>
      </c>
      <c r="I112" s="6" t="s">
        <v>195</v>
      </c>
      <c r="J112" s="7" t="s">
        <v>196</v>
      </c>
      <c r="K112" s="4"/>
    </row>
    <row r="113" spans="1:11" ht="18.25" customHeight="1">
      <c r="A113" s="4">
        <v>112</v>
      </c>
      <c r="B113" s="5" t="s">
        <v>197</v>
      </c>
      <c r="C113" s="8">
        <v>89</v>
      </c>
      <c r="D113" s="4">
        <v>-78</v>
      </c>
      <c r="E113" s="4">
        <f t="shared" si="6"/>
        <v>195</v>
      </c>
      <c r="F113" s="4">
        <f t="shared" si="7"/>
        <v>94.5</v>
      </c>
      <c r="G113" s="5" t="s">
        <v>12</v>
      </c>
      <c r="H113" s="5" t="s">
        <v>198</v>
      </c>
      <c r="I113" s="6" t="s">
        <v>195</v>
      </c>
      <c r="J113" s="7" t="s">
        <v>196</v>
      </c>
      <c r="K113" s="4"/>
    </row>
    <row r="114" spans="1:11" ht="18.25" customHeight="1">
      <c r="A114" s="4">
        <v>113</v>
      </c>
      <c r="B114" s="5" t="s">
        <v>199</v>
      </c>
      <c r="C114" s="8">
        <v>-82</v>
      </c>
      <c r="D114" s="4">
        <v>-78</v>
      </c>
      <c r="E114" s="4">
        <f t="shared" si="6"/>
        <v>195</v>
      </c>
      <c r="F114" s="4">
        <f t="shared" si="7"/>
        <v>9</v>
      </c>
      <c r="G114" s="5" t="s">
        <v>12</v>
      </c>
      <c r="H114" s="5" t="s">
        <v>200</v>
      </c>
      <c r="I114" s="6" t="s">
        <v>195</v>
      </c>
      <c r="J114" s="7" t="s">
        <v>196</v>
      </c>
      <c r="K114" s="4"/>
    </row>
    <row r="115" spans="1:11" ht="18.25" customHeight="1">
      <c r="A115" s="4">
        <v>114</v>
      </c>
      <c r="B115" s="5" t="s">
        <v>201</v>
      </c>
      <c r="C115" s="8">
        <v>-99</v>
      </c>
      <c r="D115" s="4">
        <v>-25</v>
      </c>
      <c r="E115" s="4">
        <f t="shared" si="6"/>
        <v>248</v>
      </c>
      <c r="F115" s="4">
        <f t="shared" si="7"/>
        <v>0.5</v>
      </c>
      <c r="G115" s="5" t="s">
        <v>12</v>
      </c>
      <c r="H115" s="5" t="s">
        <v>202</v>
      </c>
      <c r="I115" s="6" t="s">
        <v>195</v>
      </c>
      <c r="J115" s="7" t="s">
        <v>196</v>
      </c>
      <c r="K115" s="5" t="s">
        <v>77</v>
      </c>
    </row>
    <row r="116" spans="1:11" ht="18.25" customHeight="1">
      <c r="A116" s="4">
        <v>115</v>
      </c>
      <c r="B116" s="5" t="s">
        <v>203</v>
      </c>
      <c r="C116" s="8">
        <v>27</v>
      </c>
      <c r="D116" s="4">
        <v>-25</v>
      </c>
      <c r="E116" s="4">
        <f t="shared" si="6"/>
        <v>248</v>
      </c>
      <c r="F116" s="4">
        <f t="shared" si="7"/>
        <v>63.5</v>
      </c>
      <c r="G116" s="5" t="s">
        <v>12</v>
      </c>
      <c r="H116" s="5" t="s">
        <v>204</v>
      </c>
      <c r="I116" s="6" t="s">
        <v>195</v>
      </c>
      <c r="J116" s="7" t="s">
        <v>196</v>
      </c>
      <c r="K116" s="4"/>
    </row>
    <row r="117" spans="1:11" ht="18.25" customHeight="1">
      <c r="A117" s="4">
        <v>116</v>
      </c>
      <c r="B117" s="5" t="s">
        <v>205</v>
      </c>
      <c r="C117" s="8">
        <v>-98</v>
      </c>
      <c r="D117" s="4">
        <v>-25</v>
      </c>
      <c r="E117" s="4">
        <f t="shared" si="6"/>
        <v>248</v>
      </c>
      <c r="F117" s="4">
        <f t="shared" si="7"/>
        <v>1</v>
      </c>
      <c r="G117" s="5" t="s">
        <v>12</v>
      </c>
      <c r="H117" s="5" t="s">
        <v>206</v>
      </c>
      <c r="I117" s="6" t="s">
        <v>195</v>
      </c>
      <c r="J117" s="7" t="s">
        <v>196</v>
      </c>
      <c r="K117" s="4"/>
    </row>
    <row r="118" spans="1:11" ht="18.25" customHeight="1">
      <c r="A118" s="4">
        <v>117</v>
      </c>
      <c r="B118" s="5" t="s">
        <v>207</v>
      </c>
      <c r="C118" s="8">
        <v>82</v>
      </c>
      <c r="D118" s="4">
        <v>-25</v>
      </c>
      <c r="E118" s="4">
        <f t="shared" si="6"/>
        <v>248</v>
      </c>
      <c r="F118" s="4">
        <f t="shared" si="7"/>
        <v>91</v>
      </c>
      <c r="G118" s="4"/>
      <c r="H118" s="5" t="s">
        <v>137</v>
      </c>
      <c r="I118" s="6" t="s">
        <v>208</v>
      </c>
      <c r="J118" s="7" t="s">
        <v>209</v>
      </c>
      <c r="K118" s="4"/>
    </row>
    <row r="119" spans="1:11" ht="18.25" customHeight="1">
      <c r="A119" s="4">
        <v>118</v>
      </c>
      <c r="B119" s="5" t="s">
        <v>210</v>
      </c>
      <c r="C119" s="8">
        <v>-91</v>
      </c>
      <c r="D119" s="4">
        <v>-25</v>
      </c>
      <c r="E119" s="4">
        <f t="shared" si="6"/>
        <v>248</v>
      </c>
      <c r="F119" s="4">
        <f t="shared" si="7"/>
        <v>4.5</v>
      </c>
      <c r="G119" s="4"/>
      <c r="H119" s="5" t="s">
        <v>142</v>
      </c>
      <c r="I119" s="6" t="s">
        <v>208</v>
      </c>
      <c r="J119" s="7" t="s">
        <v>209</v>
      </c>
      <c r="K119" s="5" t="s">
        <v>211</v>
      </c>
    </row>
    <row r="120" spans="1:11" ht="18.25" customHeight="1">
      <c r="A120" s="4">
        <v>119</v>
      </c>
      <c r="B120" s="5" t="s">
        <v>212</v>
      </c>
      <c r="C120" s="8">
        <v>18</v>
      </c>
      <c r="D120" s="4">
        <v>-25</v>
      </c>
      <c r="E120" s="4">
        <f t="shared" si="6"/>
        <v>248</v>
      </c>
      <c r="F120" s="4">
        <f t="shared" si="7"/>
        <v>59</v>
      </c>
      <c r="G120" s="4"/>
      <c r="H120" s="5" t="s">
        <v>213</v>
      </c>
      <c r="I120" s="6" t="s">
        <v>208</v>
      </c>
      <c r="J120" s="7" t="s">
        <v>209</v>
      </c>
      <c r="K120" s="4"/>
    </row>
    <row r="121" spans="1:11" ht="18.25" customHeight="1">
      <c r="A121" s="4">
        <v>120</v>
      </c>
      <c r="B121" s="5" t="s">
        <v>214</v>
      </c>
      <c r="C121" s="8">
        <v>15</v>
      </c>
      <c r="D121" s="4">
        <v>-25</v>
      </c>
      <c r="E121" s="4">
        <f t="shared" si="6"/>
        <v>248</v>
      </c>
      <c r="F121" s="4">
        <f t="shared" si="7"/>
        <v>57.5</v>
      </c>
      <c r="G121" s="4"/>
      <c r="H121" s="5" t="s">
        <v>215</v>
      </c>
      <c r="I121" s="6" t="s">
        <v>208</v>
      </c>
      <c r="J121" s="7" t="s">
        <v>209</v>
      </c>
      <c r="K121" s="4"/>
    </row>
    <row r="122" spans="1:11" ht="18.25" customHeight="1">
      <c r="A122" s="4">
        <v>121</v>
      </c>
      <c r="B122" s="5" t="s">
        <v>216</v>
      </c>
      <c r="C122" s="8">
        <v>-91</v>
      </c>
      <c r="D122" s="4">
        <v>20</v>
      </c>
      <c r="E122" s="4">
        <f t="shared" si="6"/>
        <v>293</v>
      </c>
      <c r="F122" s="4">
        <f t="shared" si="7"/>
        <v>4.5</v>
      </c>
      <c r="G122" s="4"/>
      <c r="H122" s="5" t="s">
        <v>217</v>
      </c>
      <c r="I122" s="6" t="s">
        <v>208</v>
      </c>
      <c r="J122" s="7" t="s">
        <v>209</v>
      </c>
      <c r="K122" s="5" t="s">
        <v>211</v>
      </c>
    </row>
    <row r="123" spans="1:11" ht="18.25" customHeight="1">
      <c r="A123" s="4">
        <v>122</v>
      </c>
      <c r="B123" s="5" t="s">
        <v>218</v>
      </c>
      <c r="C123" s="8">
        <v>95</v>
      </c>
      <c r="D123" s="4">
        <v>-25</v>
      </c>
      <c r="E123" s="4">
        <f t="shared" si="6"/>
        <v>248</v>
      </c>
      <c r="F123" s="4">
        <f t="shared" si="7"/>
        <v>97.5</v>
      </c>
      <c r="G123" s="4"/>
      <c r="H123" s="5" t="s">
        <v>146</v>
      </c>
      <c r="I123" s="6" t="s">
        <v>208</v>
      </c>
      <c r="J123" s="7" t="s">
        <v>209</v>
      </c>
      <c r="K123" s="4"/>
    </row>
    <row r="124" spans="1:11" ht="18.25" customHeight="1">
      <c r="A124" s="4">
        <v>123</v>
      </c>
      <c r="B124" s="5" t="s">
        <v>219</v>
      </c>
      <c r="C124" s="8">
        <v>85</v>
      </c>
      <c r="D124" s="4">
        <v>-25</v>
      </c>
      <c r="E124" s="4">
        <f t="shared" si="6"/>
        <v>248</v>
      </c>
      <c r="F124" s="4">
        <f t="shared" si="7"/>
        <v>92.5</v>
      </c>
      <c r="G124" s="4"/>
      <c r="H124" s="5" t="s">
        <v>150</v>
      </c>
      <c r="I124" s="6" t="s">
        <v>208</v>
      </c>
      <c r="J124" s="7" t="s">
        <v>209</v>
      </c>
      <c r="K124" s="4"/>
    </row>
    <row r="125" spans="1:11" ht="18.25" customHeight="1">
      <c r="A125" s="4">
        <v>124</v>
      </c>
      <c r="B125" s="5" t="s">
        <v>220</v>
      </c>
      <c r="C125" s="8">
        <v>-90</v>
      </c>
      <c r="D125" s="4">
        <v>20</v>
      </c>
      <c r="E125" s="4">
        <f t="shared" si="6"/>
        <v>293</v>
      </c>
      <c r="F125" s="4">
        <f t="shared" si="7"/>
        <v>5</v>
      </c>
      <c r="G125" s="4"/>
      <c r="H125" s="5" t="s">
        <v>154</v>
      </c>
      <c r="I125" s="6" t="s">
        <v>208</v>
      </c>
      <c r="J125" s="7" t="s">
        <v>209</v>
      </c>
      <c r="K125" s="5" t="s">
        <v>211</v>
      </c>
    </row>
    <row r="126" spans="1:11" ht="18.25" customHeight="1">
      <c r="A126" s="4">
        <v>125</v>
      </c>
      <c r="B126" s="5" t="s">
        <v>221</v>
      </c>
      <c r="C126" s="8">
        <v>-61</v>
      </c>
      <c r="D126" s="4">
        <v>-25</v>
      </c>
      <c r="E126" s="4">
        <f t="shared" si="6"/>
        <v>248</v>
      </c>
      <c r="F126" s="4">
        <f t="shared" si="7"/>
        <v>19.5</v>
      </c>
      <c r="G126" s="4"/>
      <c r="H126" s="5" t="s">
        <v>222</v>
      </c>
      <c r="I126" s="6" t="s">
        <v>208</v>
      </c>
      <c r="J126" s="7" t="s">
        <v>209</v>
      </c>
      <c r="K126" s="4"/>
    </row>
    <row r="127" spans="1:11" ht="18.25" customHeight="1">
      <c r="A127" s="4">
        <v>126</v>
      </c>
      <c r="B127" s="5" t="s">
        <v>223</v>
      </c>
      <c r="C127" s="8">
        <v>5</v>
      </c>
      <c r="D127" s="4">
        <v>-25</v>
      </c>
      <c r="E127" s="4">
        <f t="shared" si="6"/>
        <v>248</v>
      </c>
      <c r="F127" s="4">
        <f t="shared" si="7"/>
        <v>52.5</v>
      </c>
      <c r="G127" s="4"/>
      <c r="H127" s="5" t="s">
        <v>224</v>
      </c>
      <c r="I127" s="6" t="s">
        <v>208</v>
      </c>
      <c r="J127" s="7" t="s">
        <v>209</v>
      </c>
      <c r="K127" s="4"/>
    </row>
    <row r="128" spans="1:11" ht="18.25" customHeight="1">
      <c r="A128" s="4">
        <v>127</v>
      </c>
      <c r="B128" s="5" t="s">
        <v>225</v>
      </c>
      <c r="C128" s="8">
        <v>-96</v>
      </c>
      <c r="D128" s="4">
        <v>20</v>
      </c>
      <c r="E128" s="4">
        <f t="shared" si="6"/>
        <v>293</v>
      </c>
      <c r="F128" s="4">
        <f t="shared" si="7"/>
        <v>2</v>
      </c>
      <c r="G128" s="4"/>
      <c r="H128" s="5" t="s">
        <v>226</v>
      </c>
      <c r="I128" s="6" t="s">
        <v>208</v>
      </c>
      <c r="J128" s="7" t="s">
        <v>209</v>
      </c>
      <c r="K128" s="4"/>
    </row>
  </sheetData>
  <phoneticPr fontId="15"/>
  <hyperlinks>
    <hyperlink ref="I2" r:id="rId1" xr:uid="{00000000-0004-0000-0000-000000000000}"/>
    <hyperlink ref="I3" r:id="rId2" xr:uid="{00000000-0004-0000-0000-000001000000}"/>
    <hyperlink ref="I4" r:id="rId3" xr:uid="{00000000-0004-0000-0000-000002000000}"/>
    <hyperlink ref="I5" r:id="rId4" xr:uid="{00000000-0004-0000-0000-000003000000}"/>
    <hyperlink ref="I6" r:id="rId5" xr:uid="{00000000-0004-0000-0000-000004000000}"/>
    <hyperlink ref="I7" r:id="rId6" xr:uid="{00000000-0004-0000-0000-000005000000}"/>
    <hyperlink ref="I8" r:id="rId7" xr:uid="{00000000-0004-0000-0000-000006000000}"/>
    <hyperlink ref="I9" r:id="rId8" xr:uid="{00000000-0004-0000-0000-000007000000}"/>
    <hyperlink ref="I10" r:id="rId9" xr:uid="{00000000-0004-0000-0000-000008000000}"/>
    <hyperlink ref="I11" r:id="rId10" xr:uid="{00000000-0004-0000-0000-000009000000}"/>
    <hyperlink ref="I12" r:id="rId11" xr:uid="{00000000-0004-0000-0000-00000A000000}"/>
    <hyperlink ref="I13" r:id="rId12" xr:uid="{00000000-0004-0000-0000-00000B000000}"/>
    <hyperlink ref="I14" r:id="rId13" xr:uid="{00000000-0004-0000-0000-00000C000000}"/>
    <hyperlink ref="I15" r:id="rId14" xr:uid="{00000000-0004-0000-0000-00000D000000}"/>
    <hyperlink ref="I16" r:id="rId15" xr:uid="{00000000-0004-0000-0000-00000E000000}"/>
    <hyperlink ref="I17" r:id="rId16" xr:uid="{00000000-0004-0000-0000-00000F000000}"/>
    <hyperlink ref="I18" r:id="rId17" xr:uid="{00000000-0004-0000-0000-000010000000}"/>
    <hyperlink ref="I19" r:id="rId18" xr:uid="{00000000-0004-0000-0000-000011000000}"/>
    <hyperlink ref="I20" r:id="rId19" xr:uid="{00000000-0004-0000-0000-000012000000}"/>
    <hyperlink ref="I21" r:id="rId20" xr:uid="{00000000-0004-0000-0000-000013000000}"/>
    <hyperlink ref="I22" r:id="rId21" xr:uid="{00000000-0004-0000-0000-000014000000}"/>
    <hyperlink ref="I23" r:id="rId22" xr:uid="{00000000-0004-0000-0000-000015000000}"/>
    <hyperlink ref="I24" r:id="rId23" xr:uid="{00000000-0004-0000-0000-000016000000}"/>
    <hyperlink ref="I25" r:id="rId24" xr:uid="{00000000-0004-0000-0000-000017000000}"/>
    <hyperlink ref="I26" r:id="rId25" xr:uid="{00000000-0004-0000-0000-000018000000}"/>
    <hyperlink ref="I27" r:id="rId26" xr:uid="{00000000-0004-0000-0000-000019000000}"/>
    <hyperlink ref="I28" r:id="rId27" xr:uid="{00000000-0004-0000-0000-00001A000000}"/>
    <hyperlink ref="I29" r:id="rId28" xr:uid="{00000000-0004-0000-0000-00001B000000}"/>
    <hyperlink ref="I30" r:id="rId29" xr:uid="{00000000-0004-0000-0000-00001C000000}"/>
    <hyperlink ref="I31" r:id="rId30" xr:uid="{00000000-0004-0000-0000-00001D000000}"/>
    <hyperlink ref="I32" r:id="rId31" xr:uid="{00000000-0004-0000-0000-00001E000000}"/>
    <hyperlink ref="I33" r:id="rId32" xr:uid="{00000000-0004-0000-0000-00001F000000}"/>
    <hyperlink ref="I34" r:id="rId33" xr:uid="{00000000-0004-0000-0000-000020000000}"/>
    <hyperlink ref="I35" r:id="rId34" xr:uid="{00000000-0004-0000-0000-000021000000}"/>
    <hyperlink ref="I36" r:id="rId35" xr:uid="{00000000-0004-0000-0000-000022000000}"/>
    <hyperlink ref="I37" r:id="rId36" xr:uid="{00000000-0004-0000-0000-000023000000}"/>
    <hyperlink ref="I38" r:id="rId37" xr:uid="{00000000-0004-0000-0000-000024000000}"/>
    <hyperlink ref="I39" r:id="rId38" xr:uid="{00000000-0004-0000-0000-000025000000}"/>
    <hyperlink ref="I40" r:id="rId39" xr:uid="{00000000-0004-0000-0000-000026000000}"/>
    <hyperlink ref="I41" r:id="rId40" xr:uid="{00000000-0004-0000-0000-000027000000}"/>
    <hyperlink ref="I42" r:id="rId41" xr:uid="{00000000-0004-0000-0000-000028000000}"/>
    <hyperlink ref="I43" r:id="rId42" xr:uid="{00000000-0004-0000-0000-000029000000}"/>
    <hyperlink ref="I44" r:id="rId43" xr:uid="{00000000-0004-0000-0000-00002A000000}"/>
    <hyperlink ref="I45" r:id="rId44" xr:uid="{00000000-0004-0000-0000-00002B000000}"/>
    <hyperlink ref="I46" r:id="rId45" xr:uid="{00000000-0004-0000-0000-00002C000000}"/>
    <hyperlink ref="I47" r:id="rId46" xr:uid="{00000000-0004-0000-0000-00002D000000}"/>
    <hyperlink ref="I48" r:id="rId47" xr:uid="{00000000-0004-0000-0000-00002E000000}"/>
    <hyperlink ref="I49" r:id="rId48" xr:uid="{00000000-0004-0000-0000-00002F000000}"/>
    <hyperlink ref="I50" r:id="rId49" xr:uid="{00000000-0004-0000-0000-000030000000}"/>
    <hyperlink ref="I51" r:id="rId50" xr:uid="{00000000-0004-0000-0000-000031000000}"/>
    <hyperlink ref="I52" r:id="rId51" xr:uid="{00000000-0004-0000-0000-000032000000}"/>
    <hyperlink ref="I53" r:id="rId52" xr:uid="{00000000-0004-0000-0000-000033000000}"/>
    <hyperlink ref="I54" r:id="rId53" xr:uid="{00000000-0004-0000-0000-000034000000}"/>
    <hyperlink ref="I55" r:id="rId54" xr:uid="{00000000-0004-0000-0000-000035000000}"/>
    <hyperlink ref="I56" r:id="rId55" xr:uid="{00000000-0004-0000-0000-000036000000}"/>
    <hyperlink ref="I57" r:id="rId56" xr:uid="{00000000-0004-0000-0000-000037000000}"/>
    <hyperlink ref="I58" r:id="rId57" xr:uid="{00000000-0004-0000-0000-000038000000}"/>
    <hyperlink ref="I59" r:id="rId58" xr:uid="{00000000-0004-0000-0000-000039000000}"/>
    <hyperlink ref="I60" r:id="rId59" xr:uid="{00000000-0004-0000-0000-00003A000000}"/>
    <hyperlink ref="I61" r:id="rId60" xr:uid="{00000000-0004-0000-0000-00003B000000}"/>
    <hyperlink ref="I62" r:id="rId61" xr:uid="{00000000-0004-0000-0000-00003C000000}"/>
    <hyperlink ref="I63" r:id="rId62" xr:uid="{00000000-0004-0000-0000-00003D000000}"/>
    <hyperlink ref="I64" r:id="rId63" xr:uid="{00000000-0004-0000-0000-00003E000000}"/>
    <hyperlink ref="I65" r:id="rId64" xr:uid="{00000000-0004-0000-0000-00003F000000}"/>
    <hyperlink ref="I66" r:id="rId65" xr:uid="{00000000-0004-0000-0000-000040000000}"/>
    <hyperlink ref="I67" r:id="rId66" xr:uid="{00000000-0004-0000-0000-000041000000}"/>
    <hyperlink ref="I68" r:id="rId67" xr:uid="{00000000-0004-0000-0000-000042000000}"/>
    <hyperlink ref="I69" r:id="rId68" xr:uid="{00000000-0004-0000-0000-000043000000}"/>
    <hyperlink ref="I70" r:id="rId69" xr:uid="{00000000-0004-0000-0000-000044000000}"/>
    <hyperlink ref="I71" r:id="rId70" xr:uid="{00000000-0004-0000-0000-000045000000}"/>
    <hyperlink ref="I72" r:id="rId71" xr:uid="{00000000-0004-0000-0000-000046000000}"/>
    <hyperlink ref="I73" r:id="rId72" xr:uid="{00000000-0004-0000-0000-000047000000}"/>
    <hyperlink ref="I74" r:id="rId73" xr:uid="{00000000-0004-0000-0000-000048000000}"/>
    <hyperlink ref="I75" r:id="rId74" xr:uid="{00000000-0004-0000-0000-000049000000}"/>
    <hyperlink ref="I76" r:id="rId75" xr:uid="{00000000-0004-0000-0000-00004A000000}"/>
    <hyperlink ref="I77" r:id="rId76" xr:uid="{00000000-0004-0000-0000-00004B000000}"/>
    <hyperlink ref="I78" r:id="rId77" xr:uid="{00000000-0004-0000-0000-00004C000000}"/>
    <hyperlink ref="I79" r:id="rId78" xr:uid="{00000000-0004-0000-0000-00004D000000}"/>
    <hyperlink ref="I80" r:id="rId79" xr:uid="{00000000-0004-0000-0000-00004E000000}"/>
    <hyperlink ref="I81" r:id="rId80" xr:uid="{00000000-0004-0000-0000-00004F000000}"/>
    <hyperlink ref="I82" r:id="rId81" xr:uid="{00000000-0004-0000-0000-000050000000}"/>
    <hyperlink ref="I83" r:id="rId82" xr:uid="{00000000-0004-0000-0000-000051000000}"/>
    <hyperlink ref="I84" r:id="rId83" xr:uid="{00000000-0004-0000-0000-000052000000}"/>
    <hyperlink ref="I85" r:id="rId84" xr:uid="{00000000-0004-0000-0000-000053000000}"/>
    <hyperlink ref="I86" r:id="rId85" xr:uid="{00000000-0004-0000-0000-000054000000}"/>
    <hyperlink ref="I87" r:id="rId86" xr:uid="{00000000-0004-0000-0000-000055000000}"/>
    <hyperlink ref="I88" r:id="rId87" xr:uid="{00000000-0004-0000-0000-000056000000}"/>
    <hyperlink ref="I89" r:id="rId88" xr:uid="{00000000-0004-0000-0000-000057000000}"/>
    <hyperlink ref="I90" r:id="rId89" xr:uid="{00000000-0004-0000-0000-000058000000}"/>
    <hyperlink ref="I91" r:id="rId90" xr:uid="{00000000-0004-0000-0000-000059000000}"/>
    <hyperlink ref="I92" r:id="rId91" xr:uid="{00000000-0004-0000-0000-00005A000000}"/>
    <hyperlink ref="I93" r:id="rId92" xr:uid="{00000000-0004-0000-0000-00005B000000}"/>
    <hyperlink ref="I94" r:id="rId93" xr:uid="{00000000-0004-0000-0000-00005C000000}"/>
    <hyperlink ref="I95" r:id="rId94" xr:uid="{00000000-0004-0000-0000-00005D000000}"/>
    <hyperlink ref="I96" r:id="rId95" xr:uid="{00000000-0004-0000-0000-00005E000000}"/>
    <hyperlink ref="I97" r:id="rId96" xr:uid="{00000000-0004-0000-0000-00005F000000}"/>
    <hyperlink ref="I98" r:id="rId97" xr:uid="{00000000-0004-0000-0000-000060000000}"/>
    <hyperlink ref="I99" r:id="rId98" xr:uid="{00000000-0004-0000-0000-000061000000}"/>
    <hyperlink ref="I100" r:id="rId99" xr:uid="{00000000-0004-0000-0000-000062000000}"/>
    <hyperlink ref="I101" r:id="rId100" xr:uid="{00000000-0004-0000-0000-000063000000}"/>
    <hyperlink ref="I102" r:id="rId101" xr:uid="{00000000-0004-0000-0000-000064000000}"/>
    <hyperlink ref="I103" r:id="rId102" xr:uid="{00000000-0004-0000-0000-000065000000}"/>
    <hyperlink ref="I104" r:id="rId103" xr:uid="{00000000-0004-0000-0000-000066000000}"/>
    <hyperlink ref="I105" r:id="rId104" xr:uid="{00000000-0004-0000-0000-000067000000}"/>
    <hyperlink ref="I106" r:id="rId105" xr:uid="{00000000-0004-0000-0000-000068000000}"/>
    <hyperlink ref="I107" r:id="rId106" xr:uid="{00000000-0004-0000-0000-000069000000}"/>
    <hyperlink ref="I108" r:id="rId107" xr:uid="{00000000-0004-0000-0000-00006A000000}"/>
    <hyperlink ref="I109" r:id="rId108" xr:uid="{00000000-0004-0000-0000-00006B000000}"/>
    <hyperlink ref="I110" r:id="rId109" xr:uid="{00000000-0004-0000-0000-00006C000000}"/>
    <hyperlink ref="I111" r:id="rId110" xr:uid="{00000000-0004-0000-0000-00006D000000}"/>
    <hyperlink ref="I112" r:id="rId111" xr:uid="{00000000-0004-0000-0000-00006E000000}"/>
    <hyperlink ref="I113" r:id="rId112" xr:uid="{00000000-0004-0000-0000-00006F000000}"/>
    <hyperlink ref="I114" r:id="rId113" xr:uid="{00000000-0004-0000-0000-000070000000}"/>
    <hyperlink ref="I115" r:id="rId114" xr:uid="{00000000-0004-0000-0000-000071000000}"/>
    <hyperlink ref="I116" r:id="rId115" xr:uid="{00000000-0004-0000-0000-000072000000}"/>
    <hyperlink ref="I117" r:id="rId116" xr:uid="{00000000-0004-0000-0000-000073000000}"/>
    <hyperlink ref="I118" r:id="rId117" xr:uid="{00000000-0004-0000-0000-000074000000}"/>
    <hyperlink ref="I119" r:id="rId118" xr:uid="{00000000-0004-0000-0000-000075000000}"/>
    <hyperlink ref="I120" r:id="rId119" xr:uid="{00000000-0004-0000-0000-000076000000}"/>
    <hyperlink ref="I121" r:id="rId120" xr:uid="{00000000-0004-0000-0000-000077000000}"/>
    <hyperlink ref="I122" r:id="rId121" xr:uid="{00000000-0004-0000-0000-000078000000}"/>
    <hyperlink ref="I123" r:id="rId122" xr:uid="{00000000-0004-0000-0000-000079000000}"/>
    <hyperlink ref="I124" r:id="rId123" xr:uid="{00000000-0004-0000-0000-00007A000000}"/>
    <hyperlink ref="I125" r:id="rId124" xr:uid="{00000000-0004-0000-0000-00007B000000}"/>
    <hyperlink ref="I126" r:id="rId125" xr:uid="{00000000-0004-0000-0000-00007C000000}"/>
    <hyperlink ref="I127" r:id="rId126" xr:uid="{00000000-0004-0000-0000-00007D000000}"/>
    <hyperlink ref="I128" r:id="rId127" xr:uid="{00000000-0004-0000-0000-00007E000000}"/>
  </hyperlinks>
  <pageMargins left="1" right="1" top="1" bottom="1" header="0.51180555555555496" footer="0.25"/>
  <pageSetup firstPageNumber="0" orientation="portrait" horizontalDpi="300" verticalDpi="300"/>
  <headerFooter>
    <oddFooter>&amp;C&amp;12&amp;P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シート1 - DIP-chloride_origin_0206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shimono-masaki-rb@ynu.jp</cp:lastModifiedBy>
  <cp:revision>12</cp:revision>
  <dcterms:created xsi:type="dcterms:W3CDTF">2024-03-18T03:44:15Z</dcterms:created>
  <dcterms:modified xsi:type="dcterms:W3CDTF">2024-11-25T03:51:39Z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