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CF95AE00-CB37-BC48-922E-BFDE73AD1393}" xr6:coauthVersionLast="47" xr6:coauthVersionMax="47" xr10:uidLastSave="{00000000-0000-0000-0000-000000000000}"/>
  <bookViews>
    <workbookView xWindow="16580" yWindow="980" windowWidth="22480" windowHeight="17960" xr2:uid="{00000000-000D-0000-FFFF-FFFF00000000}"/>
  </bookViews>
  <sheets>
    <sheet name="シート1 - cbs_hand_read_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60" i="1"/>
  <c r="F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E94" i="1"/>
</calcChain>
</file>

<file path=xl/sharedStrings.xml><?xml version="1.0" encoding="utf-8"?>
<sst xmlns="http://schemas.openxmlformats.org/spreadsheetml/2006/main" count="361" uniqueCount="162">
  <si>
    <t>smiles</t>
  </si>
  <si>
    <t>ee.</t>
  </si>
  <si>
    <t>temperature[celcius]</t>
  </si>
  <si>
    <t>er.</t>
  </si>
  <si>
    <t>temperature</t>
  </si>
  <si>
    <t>Reductant</t>
  </si>
  <si>
    <t>Reference url</t>
  </si>
  <si>
    <t>citation</t>
  </si>
  <si>
    <t>c1ccccc1C(=O)C</t>
  </si>
  <si>
    <t>BTHF</t>
  </si>
  <si>
    <r>
      <rPr>
        <u/>
        <sz val="10"/>
        <color indexed="8"/>
        <rFont val="ヒラギノ角ゴ ProN W3"/>
        <family val="2"/>
        <charset val="1"/>
      </rPr>
      <t>https://pubs.acs.org/doi/pdf/10.1021/ja00259a075</t>
    </r>
  </si>
  <si>
    <t>E. J. Corey et al., J. Am. Chem. Soc., 109.25 (1987): 7925.</t>
  </si>
  <si>
    <t>E. J. Corey et al., Angew. Chem. Int., 37.15 (1998): 1986</t>
  </si>
  <si>
    <t>c1ccccc1C(=O)CC</t>
  </si>
  <si>
    <t>ClCC(=O)c1ccccc1</t>
  </si>
  <si>
    <t>CC(C)(C)C(=O)C</t>
  </si>
  <si>
    <t>c12ccccc1CCCC2(=O)</t>
  </si>
  <si>
    <t>C1CCCCC1C(=O)C</t>
  </si>
  <si>
    <t>O=C1C(Br)=CCCC1</t>
  </si>
  <si>
    <t>O=C(C1=CC=C(C=C(OC)C=C2)C2=C1)C</t>
  </si>
  <si>
    <t>C(=O)(c1ccccc1)CCC(=O)OC</t>
  </si>
  <si>
    <t>C(=O)(c1ccccc1)CCCC(=O)OC</t>
  </si>
  <si>
    <t>C(=O)(c1cc(Br)ccc1)C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</si>
  <si>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https://www.sciencedirect.com/science/article/pii/004040399180469M</t>
    </r>
  </si>
  <si>
    <t>C.P. Chen et al., Tetrahedron Lett., 32.49 (1991): 7175.</t>
  </si>
  <si>
    <t>C(=O)(c1cc(OC)ccc1)C</t>
  </si>
  <si>
    <t>C(=O)(c1cc2ccccc2cc1)C</t>
  </si>
  <si>
    <t>C1=C(CC(OC)(OC))C(=O)CC1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</si>
  <si>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https://www.sciencedirect.com/science/article/pii/0040403988851219</t>
    </r>
  </si>
  <si>
    <t>E. J. Corey et al., Tetrahedron Lett. 29.26 (1988): 3201.</t>
  </si>
  <si>
    <t>C1=C(Br)C(=O)CC1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</si>
  <si>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https://www.sciencedirect.com/science/article/pii/S0040403900922652</t>
    </r>
  </si>
  <si>
    <t>E. J. Corey et al., Angew. Chem. Int., letters 32.36 (1991): 4623.</t>
  </si>
  <si>
    <t>C(=O)(C(c1ccccc1)(c1ccccc1)c1ccccc1)C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</si>
  <si>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https://www.sciencedirect.com/science/article/pii/0040403991804197</t>
    </r>
  </si>
  <si>
    <t>E. J. Corey et al., Angew. Chem. Int., letters 32.47 (1991): 6835.</t>
  </si>
  <si>
    <t>C(=O)(C[C@H](C)C[C@H](C)C[C@H](C)CC)C</t>
  </si>
  <si>
    <t>Morr, M.; Proppe, C.; Wray, V. Liebigs Ann. Chem. 1995, 2001–2004</t>
  </si>
  <si>
    <t>C(=O)(c1ccc(F)cc1)C</t>
  </si>
  <si>
    <t>BMS</t>
  </si>
  <si>
    <r>
      <rPr>
        <u/>
        <sz val="10"/>
        <color indexed="8"/>
        <rFont val="ヒラギノ角ゴ ProN W3"/>
        <family val="2"/>
        <charset val="1"/>
      </rPr>
      <t>https://pubs.acs.org/doi/pdf/10.1021/jo00062a037</t>
    </r>
  </si>
  <si>
    <t>D. J. Mathre et al., J. Org. Chem., 58.10 (1993): 2880.</t>
  </si>
  <si>
    <t>S</t>
  </si>
  <si>
    <t>C(=O)(c1ccc(OC)cc1)C</t>
  </si>
  <si>
    <t>C(=O)(c1c(OC)c(OC)ccc1)C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</si>
  <si>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https://www.sciencedirect.com/science/article/pii/0040403996011227</t>
    </r>
  </si>
  <si>
    <t>T. S. Kaufman et al.,  Tetrahedron Lett., 37.30 (1996): 5329.</t>
  </si>
  <si>
    <t>C(=O)(c1c(OC)cccc1)C</t>
  </si>
  <si>
    <t>O=C(c1ccccc1Oc2ccccc2)C</t>
  </si>
  <si>
    <t>&gt;95</t>
  </si>
  <si>
    <t>O=C(c1c(Oc2ccccc2)c(OC)ccc1)C</t>
  </si>
  <si>
    <t>c12ccccc1CCCCC2(=O)</t>
  </si>
  <si>
    <t>C(=O)(C1=CC=CS1)C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</si>
  <si>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https://www.sciencedirect.com/science/article/pii/004040399389012F?via%3Dihub</t>
    </r>
  </si>
  <si>
    <t>G. J. Quallich et al., Tetrahedron Lett., 34.5 (1993): 785.</t>
  </si>
  <si>
    <t>R</t>
  </si>
  <si>
    <t>c12ccccc1CCC2(=O)</t>
  </si>
  <si>
    <t>C(=O)(c1ccc(Br)cc1)CCC(=C(C)O2)N=C2c1ccccc1</t>
  </si>
  <si>
    <r>
      <rPr>
        <u/>
        <sz val="10"/>
        <color indexed="8"/>
        <rFont val="ヒラギノ角ゴ ProN W3"/>
        <family val="2"/>
        <charset val="1"/>
      </rPr>
      <t>https://pubs.acs.org/doi/abs/10.1021/ja00259a075</t>
    </r>
  </si>
  <si>
    <t>O=C2/C(CCC2)=C\c1ccccc1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</si>
  <si>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https://www.sciencedirect.com/science/article/pii/S0957416697000347</t>
    </r>
  </si>
  <si>
    <t>A. F. Simpson et al., Tetrahedron Asymmetry., 8.5 (1997): 673.</t>
  </si>
  <si>
    <t>O=C(C3=CCCC3)CC1=C(OC)C(C)=C2C(C(OC2)=O)=C1[Si](C(C)(C)C)(C)C</t>
  </si>
  <si>
    <r>
      <rPr>
        <u/>
        <sz val="10"/>
        <color indexed="8"/>
        <rFont val="ヒラギノ角ゴ ProN W3"/>
        <family val="2"/>
        <charset val="1"/>
      </rPr>
      <t>https://pubs.acs.org/doi/10.1021/jo951883t</t>
    </r>
  </si>
  <si>
    <t>D. B. Smith et al., J. Org. Chem., 61.6 (1996): 2236.</t>
  </si>
  <si>
    <t>c1ccccc1C#CC(=O)C</t>
  </si>
  <si>
    <r>
      <rPr>
        <u/>
        <sz val="10"/>
        <color indexed="8"/>
        <rFont val="ヒラギノ角ゴ ProN W3"/>
        <family val="2"/>
        <charset val="1"/>
      </rPr>
      <t>https://pubs.acs.org/doi/pdf/10.1021/jo951712o</t>
    </r>
  </si>
  <si>
    <t>K. A. Parker et al., J. Org. Chem., 61.9 (1996): 3214.</t>
  </si>
  <si>
    <t>2equiv</t>
  </si>
  <si>
    <t>O=C(C#CC1=CC=CC=C1)CC</t>
  </si>
  <si>
    <t>O=C(C#CC1=CC=CC=C1)CCCCCC</t>
  </si>
  <si>
    <t>O=C(C#CC1=CC=CC=C1)C(C)C</t>
  </si>
  <si>
    <t>O=C(C#CC1=CC=CC=C1)C2CCCCC2</t>
  </si>
  <si>
    <t>O=C(C#C)CCCCCCC</t>
  </si>
  <si>
    <t>O=C(C#C)C1CCCCC1</t>
  </si>
  <si>
    <t>O=C1C(C2=CC=CC=C2)(C3=CC=CC=C3)CCC1</t>
  </si>
  <si>
    <r>
      <rPr>
        <u/>
        <sz val="10"/>
        <color indexed="8"/>
        <rFont val="ヒラギノ角ゴ ProN W3"/>
        <family val="2"/>
        <charset val="1"/>
      </rPr>
      <t>https://pubs.acs.org/doi/pdf/10.1021/jo00115a042</t>
    </r>
  </si>
  <si>
    <t>S. E. Denmark et al., J. Org. Chem., 60.10 (1995): 3205.</t>
  </si>
  <si>
    <t>O=C1C2=CC(Cl)=CN=C2CCC1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</si>
  <si>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https://www.sciencedirect.com/science/article/pii/004040399389012F</t>
    </r>
  </si>
  <si>
    <t>C(=O)(c1ccc(Cl)c(Cl)c1)CNCC</t>
  </si>
  <si>
    <t>O=C1c2ccccc2OCC1</t>
  </si>
  <si>
    <t>O=C1c2ccccc2SCC1</t>
  </si>
  <si>
    <t>C(=O)(c1ccc(C#N)cc1)C</t>
  </si>
  <si>
    <t>C(=O)(CCCC#N)C</t>
  </si>
  <si>
    <t>CCCCC(C)=O</t>
  </si>
  <si>
    <t>O=C(c1ccccc1)CCCl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</si>
  <si>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https://www.sciencedirect.com/science/article/pii/S0040403901937438?via%3Dihub</t>
    </r>
  </si>
  <si>
    <t>E. J. Corey et al., Tetrahedron Lett., 30.39 (1989): 5207.</t>
  </si>
  <si>
    <t>C(=O)(c1ccc(OC)c(OC)c1)CCC(=O)OC</t>
  </si>
  <si>
    <t>COc1cc(C(C)=O)ccc1OC(C)=O</t>
  </si>
  <si>
    <r>
      <rPr>
        <u/>
        <sz val="10"/>
        <color indexed="8"/>
        <rFont val="ヒラギノ角ゴ ProN W3"/>
        <family val="2"/>
        <charset val="1"/>
      </rPr>
      <t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  </r>
  </si>
  <si>
    <t>V. U. Ponzo et al., Tetrahedron Lett., 36.50 (1995): 9105.</t>
  </si>
  <si>
    <t>C=CC1=C(C)C(=O)CCC1(C)C</t>
  </si>
  <si>
    <r>
      <rPr>
        <u/>
        <sz val="10"/>
        <color indexed="8"/>
        <rFont val="ヒラギノ角ゴ ProN W3"/>
        <family val="2"/>
        <charset val="1"/>
      </rPr>
      <t>https://pubs.acs.org/doi/abs/10.1021/ja00219a059</t>
    </r>
  </si>
  <si>
    <t>E. J. Corey et al., J. Am. Chem. Soc., 110.11 (1988): 3672.</t>
  </si>
  <si>
    <t>C=C(OC(=O)OCC)C1=C(C)C(=O)CCC1(C)C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</si>
  <si>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https://www.sciencedirect.com/science/article/pii/S0040403900706812?via%3Dihub</t>
    </r>
  </si>
  <si>
    <t>E. J. Corey et al., Tetrahedron Lett., 30.52 (1989): 7297.</t>
  </si>
  <si>
    <t>C(=O)(c1ccccc1)/C=C/c1ccccc1</t>
  </si>
  <si>
    <r>
      <rPr>
        <u/>
        <sz val="10"/>
        <color indexed="8"/>
        <rFont val="ヒラギノ角ゴ ProN W3"/>
        <family val="2"/>
        <charset val="1"/>
      </rPr>
      <t>https://onlinelibrary.wiley.com/doi/epdf/10.1002/chir.19</t>
    </r>
  </si>
  <si>
    <t>X. Gao et al., Chirality., 10.1‐2 (1998): 120.</t>
  </si>
  <si>
    <t>C(=O)(c1ccc(C(F)(F)F)cc1)c1ccccc1</t>
  </si>
  <si>
    <t>C(=O)(Cc1ccccc1)C</t>
  </si>
  <si>
    <t>X. Gao et al., Chirality., 10.1‐2 (1998): 120</t>
  </si>
  <si>
    <t>C(=O)(COC)c1ccccc1</t>
  </si>
  <si>
    <t>C(=O)(c1ccccc1)C(C)(C)</t>
  </si>
  <si>
    <t>C(=O)(c1ccc(C)cc1)c1ccccc1</t>
  </si>
  <si>
    <t>C(=O)(c1ccccc1)/C=C/C</t>
  </si>
  <si>
    <t>O=C(C1)CCC2=C1C=CC=C2</t>
  </si>
  <si>
    <t>O=C(CCl)c1ccc(OC)cc1</t>
  </si>
  <si>
    <r>
      <rPr>
        <u/>
        <sz val="10"/>
        <color indexed="8"/>
        <rFont val="ヒラギノ角ゴ ProN W3"/>
        <family val="2"/>
        <charset val="1"/>
      </rPr>
      <t>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=client&amp;tsoh=d3d3LnNjaWVuY2VkaXJlY3QuY29t&amp;ua=0c1f585c520500555b&amp;rr=833ac285ee2caf6a&amp;cc=jp</t>
    </r>
  </si>
  <si>
    <t>S. Degni et al., Tetrahedron Asymmetry., 15.9 (2004): 1495.</t>
  </si>
  <si>
    <t>O=C(c1ccc(C)cc1)C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</si>
  <si>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https://www.sciencedirect.com/science/article/pii/S0040402009014215?via%3Dihub#sch2</t>
    </r>
  </si>
  <si>
    <t>C(=O)(CCc1ccccc1)C</t>
  </si>
  <si>
    <t>C(=O)(Cc1ccccc1)CCCC</t>
  </si>
  <si>
    <t>C(=O)(Cc1ccccc1)CCc2ccccc2</t>
  </si>
  <si>
    <t>C(=O)(C1CCCCC1)Cc2ccccc2</t>
  </si>
  <si>
    <t>C(=O)(c1ccccc1)Cc2ccccc2</t>
  </si>
  <si>
    <t>C(=O)(CCc1ccccc1)CCCC</t>
  </si>
  <si>
    <t>C(=O)(C1CCCCC1)CCCC</t>
  </si>
  <si>
    <t>C(=O)(c1ccccc1)CCCC</t>
  </si>
  <si>
    <t>C(=O)(C1CCCCC1)CCc2ccccc2</t>
  </si>
  <si>
    <t>C(=O)(c1ccccc1)CCc2ccccc2</t>
  </si>
  <si>
    <t>C(=O)(c1ccccc1)C2CCCCC2</t>
  </si>
  <si>
    <t>O=C(C1=NC=CC=C1)C</t>
  </si>
  <si>
    <t>O=C(C1=CN=CC=C1)C</t>
  </si>
  <si>
    <t>O=C(C1=CC=NC=C1)C</t>
  </si>
  <si>
    <t>O=C1C=CCC1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</si>
  <si>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https://www.sciencedirect.com/science/article/pii/S0040403910007288?via%3Dihub</t>
    </r>
  </si>
  <si>
    <t>c1ccccc1C(=O)CCCCCCCCC</t>
  </si>
  <si>
    <r>
      <rPr>
        <u/>
        <sz val="10"/>
        <color indexed="8"/>
        <rFont val="ヒラギノ角ゴ ProN W3"/>
        <family val="2"/>
        <charset val="1"/>
      </rPr>
      <t>https://www.sciencedirect.com/science/article/pii/S0957416610008372?ref=pdf_download&amp;fr=RR-2&amp;rr=862915876e767961</t>
    </r>
  </si>
  <si>
    <t>c1ccccc1C(=O)CCCCCCCCCC</t>
  </si>
  <si>
    <t>c1ccccc1C(=O)CCCCCCCCCCC</t>
  </si>
  <si>
    <t>c1ccccc1C(=O)CCCCCCCCCCCC</t>
  </si>
  <si>
    <t>c1ccccc1C(=O)CCCCCCCCCCCCC</t>
  </si>
  <si>
    <t>c1ccccc1C(=O)CCCCCCCCCCCCCCCC</t>
  </si>
  <si>
    <t>c1ccccc1C(=O)CCCCCCCCCCCCCCCCC</t>
  </si>
  <si>
    <t>c1cc(C)ccc1C(=O)CCCCCCCCCC</t>
  </si>
  <si>
    <t>c1cc(Br)ccc1C(=O)CCCCCCCCCCC</t>
  </si>
  <si>
    <t>c1cc(O)ccc1C(=O)CCCCCCCCCCC</t>
  </si>
  <si>
    <t>C1C=CCOC1C(=O)CCCCCCCCCCCCC</t>
  </si>
  <si>
    <t>C(=O)(C1=CC=CO1)CCCCCCCCCCCCC</t>
  </si>
  <si>
    <t>C(=O)(C1=CC=CS1)CCCCCCCCCCCCC</t>
  </si>
  <si>
    <t>C(=O)(C1=CC=CN1)CCCCCCCCCCCCC</t>
  </si>
  <si>
    <t>O=C(c1ccc2=CC=CC=c2c1)CCCCCCCCCC</t>
  </si>
  <si>
    <t>C(=O)(c1ccc(C(C)(C)C)cc1)c2ccccc2</t>
  </si>
  <si>
    <t>O=C1C3(CCN(CC(=O)OC(C)(C)C)CC3)C2=CC=CC=C2C1</t>
  </si>
  <si>
    <r>
      <rPr>
        <u/>
        <sz val="10"/>
        <color indexed="8"/>
        <rFont val="ヒラギノ角ゴ ProN W3"/>
        <family val="2"/>
        <charset val="1"/>
      </rPr>
      <t>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e575e&amp;rr=86299297bc92e380&amp;cc=jp</t>
    </r>
  </si>
  <si>
    <t>O=C1C(Br)=C(C)CCC1</t>
  </si>
  <si>
    <r>
      <rPr>
        <u/>
        <sz val="10"/>
        <color indexed="8"/>
        <rFont val="ヒラギノ角ゴ ProN W3"/>
        <family val="2"/>
        <charset val="1"/>
      </rPr>
      <t>https://pubs.rsc.org/en/content/articlepdf/2002/p2/b111676b</t>
    </r>
  </si>
  <si>
    <t>O=C1C(C)=CCCC1</t>
  </si>
  <si>
    <t>g Substrate had 82% ee by Mosher ester analysis of precursor alcohol 4.</t>
  </si>
  <si>
    <t>100ee</t>
    <phoneticPr fontId="5"/>
  </si>
  <si>
    <t>S. Degni et al., Tetrahedron Asymmetry., 15.9 (2004): 1495.</t>
    <phoneticPr fontId="5"/>
  </si>
  <si>
    <t>https://doi.org/10.1016/j.tet.2005.09.073</t>
  </si>
  <si>
    <t>E. J. Corey et al., J. Am. Chem. Soc., 109.25 (1987): 7925.</t>
    <phoneticPr fontId="5"/>
  </si>
  <si>
    <t>Note</t>
    <phoneticPr fontId="5"/>
  </si>
  <si>
    <t>cat</t>
    <phoneticPr fontId="5"/>
  </si>
  <si>
    <t>S</t>
    <phoneticPr fontId="5"/>
  </si>
  <si>
    <t>M. Morr et al., Liebigs Ann.,1995.11 (1995): 2001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</si>
</sst>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ヒラギノ角ゴ ProN W3"/>
    </font>
    <font>
      <sz val="10"/>
      <color indexed="8"/>
      <name val="ヒラギノ角ゴ ProN W6"/>
      <family val="3"/>
      <charset val="128"/>
    </font>
    <font>
      <u/>
      <sz val="10"/>
      <color indexed="8"/>
      <name val="ヒラギノ角ゴ ProN W3"/>
      <family val="2"/>
      <charset val="1"/>
    </font>
    <font>
      <sz val="13"/>
      <color indexed="8"/>
      <name val="Helvetica Neue"/>
      <family val="2"/>
    </font>
    <font>
      <sz val="14"/>
      <color indexed="13"/>
      <name val="Arial"/>
      <family val="2"/>
    </font>
    <font>
      <sz val="6"/>
      <name val="Yu Gothic"/>
      <family val="3"/>
      <charset val="128"/>
    </font>
    <font>
      <u/>
      <sz val="10"/>
      <color theme="10"/>
      <name val="ヒラギノ角ゴ ProN W3"/>
      <family val="2"/>
      <charset val="1"/>
    </font>
    <font>
      <sz val="10"/>
      <color indexed="8"/>
      <name val="ヒラギノ角ゴ ProN W3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3" fillId="0" borderId="6" xfId="0" applyNumberFormat="1" applyFont="1" applyBorder="1" applyAlignment="1">
      <alignment horizontal="left" vertical="top" readingOrder="1"/>
    </xf>
    <xf numFmtId="49" fontId="4" fillId="0" borderId="6" xfId="0" applyNumberFormat="1" applyFont="1" applyBorder="1" applyAlignment="1">
      <alignment vertical="top" readingOrder="1"/>
    </xf>
    <xf numFmtId="0" fontId="7" fillId="0" borderId="7" xfId="0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0" fontId="6" fillId="0" borderId="0" xfId="1">
      <alignment vertical="top" wrapText="1"/>
    </xf>
    <xf numFmtId="49" fontId="7" fillId="0" borderId="4" xfId="0" applyNumberFormat="1" applyFont="1" applyBorder="1" applyAlignment="1">
      <alignment vertical="top"/>
    </xf>
    <xf numFmtId="0" fontId="0" fillId="0" borderId="8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right" vertical="top"/>
    </xf>
    <xf numFmtId="0" fontId="0" fillId="0" borderId="0" xfId="0" applyNumberFormat="1" applyAlignment="1">
      <alignment horizontal="right"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6262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004040399389012F?via%3Dihub" TargetMode="External"/><Relationship Id="rId21" Type="http://schemas.openxmlformats.org/officeDocument/2006/relationships/hyperlink" Target="https://www.sciencedirect.com/science/article/pii/0040403996011227" TargetMode="External"/><Relationship Id="rId42" Type="http://schemas.openxmlformats.org/officeDocument/2006/relationships/hyperlink" Target="https://www.sciencedirect.com/science/article/pii/004040399389012F" TargetMode="External"/><Relationship Id="rId47" Type="http://schemas.openxmlformats.org/officeDocument/2006/relationships/hyperlink" Target="https://pubs.acs.org/doi/abs/10.1021/ja00219a059" TargetMode="External"/><Relationship Id="rId63" Type="http://schemas.openxmlformats.org/officeDocument/2006/relationships/hyperlink" Target="https://www.sciencedirect.com/science/article/pii/S0040402009014215?via%3Dihub" TargetMode="External"/><Relationship Id="rId68" Type="http://schemas.openxmlformats.org/officeDocument/2006/relationships/hyperlink" Target="https://www.sciencedirect.com/science/article/pii/S0040402009014215?via%3Dihub" TargetMode="External"/><Relationship Id="rId84" Type="http://schemas.openxmlformats.org/officeDocument/2006/relationships/hyperlink" Target="https://www.sciencedirect.com/science/article/pii/S0957416610008372?ref=pdf_download&amp;fr=RR-2&amp;rr=862915876e767961" TargetMode="External"/><Relationship Id="rId89" Type="http://schemas.openxmlformats.org/officeDocument/2006/relationships/hyperlink" Target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TargetMode="External"/><Relationship Id="rId16" Type="http://schemas.openxmlformats.org/officeDocument/2006/relationships/hyperlink" Target="https://www.sciencedirect.com/science/article/pii/0040403991804197" TargetMode="External"/><Relationship Id="rId11" Type="http://schemas.openxmlformats.org/officeDocument/2006/relationships/hyperlink" Target="https://www.sciencedirect.com/science/article/pii/004040399180469M" TargetMode="External"/><Relationship Id="rId32" Type="http://schemas.openxmlformats.org/officeDocument/2006/relationships/hyperlink" Target="https://pubs.acs.org/doi/pdf/10.1021/jo951712o" TargetMode="External"/><Relationship Id="rId37" Type="http://schemas.openxmlformats.org/officeDocument/2006/relationships/hyperlink" Target="https://www.sciencedirect.com/science/article/pii/004040399389012F" TargetMode="External"/><Relationship Id="rId53" Type="http://schemas.openxmlformats.org/officeDocument/2006/relationships/hyperlink" Target="https://onlinelibrary.wiley.com/doi/epdf/10.1002/chir.19" TargetMode="External"/><Relationship Id="rId58" Type="http://schemas.openxmlformats.org/officeDocument/2006/relationships/hyperlink" Target="https://www.sciencedirect.com/science/article/pii/S0040402009014215?via%3Dihub" TargetMode="External"/><Relationship Id="rId74" Type="http://schemas.openxmlformats.org/officeDocument/2006/relationships/hyperlink" Target="https://www.sciencedirect.com/science/article/pii/S0957416610008372?ref=pdf_download&amp;fr=RR-2&amp;rr=862915876e767961" TargetMode="External"/><Relationship Id="rId79" Type="http://schemas.openxmlformats.org/officeDocument/2006/relationships/hyperlink" Target="https://www.sciencedirect.com/science/article/pii/S0957416610008372?ref=pdf_download&amp;fr=RR-2&amp;rr=862915876e767961" TargetMode="External"/><Relationship Id="rId5" Type="http://schemas.openxmlformats.org/officeDocument/2006/relationships/hyperlink" Target="https://pubs.acs.org/doi/pdf/10.1021/ja00259a075" TargetMode="External"/><Relationship Id="rId90" Type="http://schemas.openxmlformats.org/officeDocument/2006/relationships/hyperlink" Target="https://pubs.rsc.org/en/content/articlepdf/2002/p2/b111676b" TargetMode="External"/><Relationship Id="rId14" Type="http://schemas.openxmlformats.org/officeDocument/2006/relationships/hyperlink" Target="https://www.sciencedirect.com/science/article/pii/0040403988851219" TargetMode="External"/><Relationship Id="rId22" Type="http://schemas.openxmlformats.org/officeDocument/2006/relationships/hyperlink" Target="https://www.sciencedirect.com/science/article/pii/0040403996011227" TargetMode="External"/><Relationship Id="rId27" Type="http://schemas.openxmlformats.org/officeDocument/2006/relationships/hyperlink" Target="https://www.sciencedirect.com/science/article/pii/S0957416697000347" TargetMode="External"/><Relationship Id="rId30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43" Type="http://schemas.openxmlformats.org/officeDocument/2006/relationships/hyperlink" Target="https://www.sciencedirect.com/science/article/pii/004040399389012F" TargetMode="External"/><Relationship Id="rId48" Type="http://schemas.openxmlformats.org/officeDocument/2006/relationships/hyperlink" Target="https://www.sciencedirect.com/science/article/pii/S0040403900706812?via%3Dihub" TargetMode="External"/><Relationship Id="rId56" Type="http://schemas.openxmlformats.org/officeDocument/2006/relationships/hyperlink" Target="https://onlinelibrary.wiley.com/doi/epdf/10.1002/chir.19" TargetMode="External"/><Relationship Id="rId64" Type="http://schemas.openxmlformats.org/officeDocument/2006/relationships/hyperlink" Target="https://www.sciencedirect.com/science/article/pii/S0040402009014215?via%3Dihub" TargetMode="External"/><Relationship Id="rId69" Type="http://schemas.openxmlformats.org/officeDocument/2006/relationships/hyperlink" Target="https://www.sciencedirect.com/science/article/pii/004040399389012F" TargetMode="External"/><Relationship Id="rId77" Type="http://schemas.openxmlformats.org/officeDocument/2006/relationships/hyperlink" Target="https://www.sciencedirect.com/science/article/pii/S0957416610008372?ref=pdf_download&amp;fr=RR-2&amp;rr=862915876e767961" TargetMode="External"/><Relationship Id="rId8" Type="http://schemas.openxmlformats.org/officeDocument/2006/relationships/hyperlink" Target="https://pubs.acs.org/doi/pdf/10.1021/ja00259a075" TargetMode="External"/><Relationship Id="rId51" Type="http://schemas.openxmlformats.org/officeDocument/2006/relationships/hyperlink" Target="https://onlinelibrary.wiley.com/doi/epdf/10.1002/chir.19" TargetMode="External"/><Relationship Id="rId72" Type="http://schemas.openxmlformats.org/officeDocument/2006/relationships/hyperlink" Target="https://www.sciencedirect.com/science/article/pii/S0040403910007288?via%3Dihub" TargetMode="External"/><Relationship Id="rId80" Type="http://schemas.openxmlformats.org/officeDocument/2006/relationships/hyperlink" Target="https://www.sciencedirect.com/science/article/pii/S0957416610008372?ref=pdf_download&amp;fr=RR-2&amp;rr=862915876e767961" TargetMode="External"/><Relationship Id="rId85" Type="http://schemas.openxmlformats.org/officeDocument/2006/relationships/hyperlink" Target="https://www.sciencedirect.com/science/article/pii/S0957416610008372?ref=pdf_download&amp;fr=RR-2&amp;rr=862915876e767961" TargetMode="External"/><Relationship Id="rId3" Type="http://schemas.openxmlformats.org/officeDocument/2006/relationships/hyperlink" Target="https://pubs.acs.org/doi/pdf/10.1021/ja00259a075" TargetMode="External"/><Relationship Id="rId12" Type="http://schemas.openxmlformats.org/officeDocument/2006/relationships/hyperlink" Target="https://www.sciencedirect.com/science/article/pii/004040399180469M" TargetMode="External"/><Relationship Id="rId17" Type="http://schemas.openxmlformats.org/officeDocument/2006/relationships/hyperlink" Target="https://pubs.acs.org/doi/pdf/10.1021/jo00062a037" TargetMode="External"/><Relationship Id="rId25" Type="http://schemas.openxmlformats.org/officeDocument/2006/relationships/hyperlink" Target="https://pubs.acs.org/doi/pdf/10.1021/jo00062a037" TargetMode="External"/><Relationship Id="rId33" Type="http://schemas.openxmlformats.org/officeDocument/2006/relationships/hyperlink" Target="https://pubs.acs.org/doi/pdf/10.1021/jo951712o" TargetMode="External"/><Relationship Id="rId38" Type="http://schemas.openxmlformats.org/officeDocument/2006/relationships/hyperlink" Target="https://www.sciencedirect.com/science/article/pii/004040399389012F" TargetMode="External"/><Relationship Id="rId46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TargetMode="External"/><Relationship Id="rId59" Type="http://schemas.openxmlformats.org/officeDocument/2006/relationships/hyperlink" Target="https://www.sciencedirect.com/science/article/pii/S0040402009014215?via%3Dihub" TargetMode="External"/><Relationship Id="rId67" Type="http://schemas.openxmlformats.org/officeDocument/2006/relationships/hyperlink" Target="https://www.sciencedirect.com/science/article/pii/S0040402009014215?via%3Dihub" TargetMode="External"/><Relationship Id="rId20" Type="http://schemas.openxmlformats.org/officeDocument/2006/relationships/hyperlink" Target="https://www.sciencedirect.com/science/article/pii/0040403996011227" TargetMode="External"/><Relationship Id="rId41" Type="http://schemas.openxmlformats.org/officeDocument/2006/relationships/hyperlink" Target="https://www.sciencedirect.com/science/article/pii/004040399389012F" TargetMode="External"/><Relationship Id="rId54" Type="http://schemas.openxmlformats.org/officeDocument/2006/relationships/hyperlink" Target="https://onlinelibrary.wiley.com/doi/epdf/10.1002/chir.19" TargetMode="External"/><Relationship Id="rId62" Type="http://schemas.openxmlformats.org/officeDocument/2006/relationships/hyperlink" Target="https://www.sciencedirect.com/science/article/pii/S0040402009014215?via%3Dihub" TargetMode="External"/><Relationship Id="rId70" Type="http://schemas.openxmlformats.org/officeDocument/2006/relationships/hyperlink" Target="https://www.sciencedirect.com/science/article/pii/004040399389012F" TargetMode="External"/><Relationship Id="rId75" Type="http://schemas.openxmlformats.org/officeDocument/2006/relationships/hyperlink" Target="https://www.sciencedirect.com/science/article/pii/S0957416610008372?ref=pdf_download&amp;fr=RR-2&amp;rr=862915876e767961" TargetMode="External"/><Relationship Id="rId83" Type="http://schemas.openxmlformats.org/officeDocument/2006/relationships/hyperlink" Target="https://www.sciencedirect.com/science/article/pii/S0957416610008372?ref=pdf_download&amp;fr=RR-2&amp;rr=862915876e767961" TargetMode="External"/><Relationship Id="rId88" Type="http://schemas.openxmlformats.org/officeDocument/2006/relationships/hyperlink" Target="https://www.sciencedirect.com/science/article/pii/S0957416610008372?ref=pdf_download&amp;fr=RR-2&amp;rr=862915876e767961" TargetMode="External"/><Relationship Id="rId91" Type="http://schemas.openxmlformats.org/officeDocument/2006/relationships/hyperlink" Target="https://doi.org/10.1016/j.tet.2005.09.073" TargetMode="External"/><Relationship Id="rId1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15" Type="http://schemas.openxmlformats.org/officeDocument/2006/relationships/hyperlink" Target="https://www.sciencedirect.com/science/article/pii/S0040403900922652" TargetMode="External"/><Relationship Id="rId23" Type="http://schemas.openxmlformats.org/officeDocument/2006/relationships/hyperlink" Target="https://pubs.acs.org/doi/pdf/10.1021/jo00062a037" TargetMode="External"/><Relationship Id="rId28" Type="http://schemas.openxmlformats.org/officeDocument/2006/relationships/hyperlink" Target="https://pubs.acs.org/doi/10.1021/jo951883t" TargetMode="External"/><Relationship Id="rId36" Type="http://schemas.openxmlformats.org/officeDocument/2006/relationships/hyperlink" Target="https://pubs.acs.org/doi/pdf/10.1021/jo00115a042" TargetMode="External"/><Relationship Id="rId49" Type="http://schemas.openxmlformats.org/officeDocument/2006/relationships/hyperlink" Target="https://onlinelibrary.wiley.com/doi/epdf/10.1002/chir.19" TargetMode="External"/><Relationship Id="rId57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10" Type="http://schemas.openxmlformats.org/officeDocument/2006/relationships/hyperlink" Target="https://pubs.acs.org/doi/pdf/10.1021/ja00259a075" TargetMode="External"/><Relationship Id="rId31" Type="http://schemas.openxmlformats.org/officeDocument/2006/relationships/hyperlink" Target="https://pubs.acs.org/doi/pdf/10.1021/jo951712o" TargetMode="External"/><Relationship Id="rId44" Type="http://schemas.openxmlformats.org/officeDocument/2006/relationships/hyperlink" Target="https://www.sciencedirect.com/science/article/pii/S0040403901937438?via%3Dihub" TargetMode="External"/><Relationship Id="rId52" Type="http://schemas.openxmlformats.org/officeDocument/2006/relationships/hyperlink" Target="https://onlinelibrary.wiley.com/doi/epdf/10.1002/chir.19" TargetMode="External"/><Relationship Id="rId60" Type="http://schemas.openxmlformats.org/officeDocument/2006/relationships/hyperlink" Target="https://www.sciencedirect.com/science/article/pii/S0040402009014215?via%3Dihub" TargetMode="External"/><Relationship Id="rId65" Type="http://schemas.openxmlformats.org/officeDocument/2006/relationships/hyperlink" Target="https://www.sciencedirect.com/science/article/pii/S0040402009014215?via%3Dihub" TargetMode="External"/><Relationship Id="rId73" Type="http://schemas.openxmlformats.org/officeDocument/2006/relationships/hyperlink" Target="https://www.sciencedirect.com/science/article/pii/S0957416610008372?ref=pdf_download&amp;fr=RR-2&amp;rr=862915876e767961" TargetMode="External"/><Relationship Id="rId78" Type="http://schemas.openxmlformats.org/officeDocument/2006/relationships/hyperlink" Target="https://www.sciencedirect.com/science/article/pii/S0957416610008372?ref=pdf_download&amp;fr=RR-2&amp;rr=862915876e767961" TargetMode="External"/><Relationship Id="rId81" Type="http://schemas.openxmlformats.org/officeDocument/2006/relationships/hyperlink" Target="https://www.sciencedirect.com/science/article/pii/S0957416610008372?ref=pdf_download&amp;fr=RR-2&amp;rr=862915876e767961" TargetMode="External"/><Relationship Id="rId86" Type="http://schemas.openxmlformats.org/officeDocument/2006/relationships/hyperlink" Target="https://www.sciencedirect.com/science/article/pii/S0957416610008372?ref=pdf_download&amp;fr=RR-2&amp;rr=862915876e767961" TargetMode="External"/><Relationship Id="rId4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3" Type="http://schemas.openxmlformats.org/officeDocument/2006/relationships/hyperlink" Target="https://www.sciencedirect.com/science/article/pii/004040399180469M" TargetMode="External"/><Relationship Id="rId18" Type="http://schemas.openxmlformats.org/officeDocument/2006/relationships/hyperlink" Target="https://pubs.acs.org/doi/pdf/10.1021/jo00062a037" TargetMode="External"/><Relationship Id="rId39" Type="http://schemas.openxmlformats.org/officeDocument/2006/relationships/hyperlink" Target="https://www.sciencedirect.com/science/article/pii/004040399389012F" TargetMode="External"/><Relationship Id="rId34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onlinelibrary.wiley.com/doi/epdf/10.1002/chir.19" TargetMode="External"/><Relationship Id="rId55" Type="http://schemas.openxmlformats.org/officeDocument/2006/relationships/hyperlink" Target="https://onlinelibrary.wiley.com/doi/epdf/10.1002/chir.19" TargetMode="External"/><Relationship Id="rId76" Type="http://schemas.openxmlformats.org/officeDocument/2006/relationships/hyperlink" Target="https://www.sciencedirect.com/science/article/pii/S0957416610008372?ref=pdf_download&amp;fr=RR-2&amp;rr=862915876e767961" TargetMode="External"/><Relationship Id="rId7" Type="http://schemas.openxmlformats.org/officeDocument/2006/relationships/hyperlink" Target="https://pubs.acs.org/doi/pdf/10.1021/ja00259a075" TargetMode="External"/><Relationship Id="rId71" Type="http://schemas.openxmlformats.org/officeDocument/2006/relationships/hyperlink" Target="https://www.sciencedirect.com/science/article/pii/004040399389012F" TargetMode="External"/><Relationship Id="rId92" Type="http://schemas.openxmlformats.org/officeDocument/2006/relationships/hyperlink" Target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TargetMode="External"/><Relationship Id="rId2" Type="http://schemas.openxmlformats.org/officeDocument/2006/relationships/hyperlink" Target="https://pubs.acs.org/doi/pdf/10.1021/ja00259a075" TargetMode="External"/><Relationship Id="rId29" Type="http://schemas.openxmlformats.org/officeDocument/2006/relationships/hyperlink" Target="https://pubs.acs.org/doi/pdf/10.1021/jo951712o" TargetMode="External"/><Relationship Id="rId24" Type="http://schemas.openxmlformats.org/officeDocument/2006/relationships/hyperlink" Target="https://www.sciencedirect.com/science/article/pii/004040399389012F?via%3Dihub" TargetMode="External"/><Relationship Id="rId40" Type="http://schemas.openxmlformats.org/officeDocument/2006/relationships/hyperlink" Target="https://www.sciencedirect.com/science/article/pii/004040399389012F" TargetMode="External"/><Relationship Id="rId45" Type="http://schemas.openxmlformats.org/officeDocument/2006/relationships/hyperlink" Target="https://pubs.acs.org/doi/abs/10.1021/ja00259a075" TargetMode="External"/><Relationship Id="rId66" Type="http://schemas.openxmlformats.org/officeDocument/2006/relationships/hyperlink" Target="https://www.sciencedirect.com/science/article/pii/S0040402009014215?via%3Dihub" TargetMode="External"/><Relationship Id="rId87" Type="http://schemas.openxmlformats.org/officeDocument/2006/relationships/hyperlink" Target="https://www.sciencedirect.com/science/article/pii/S0957416610008372?ref=pdf_download&amp;fr=RR-2&amp;rr=862915876e767961" TargetMode="External"/><Relationship Id="rId61" Type="http://schemas.openxmlformats.org/officeDocument/2006/relationships/hyperlink" Target="https://www.sciencedirect.com/science/article/pii/S0040402009014215?via%3Dihub" TargetMode="External"/><Relationship Id="rId82" Type="http://schemas.openxmlformats.org/officeDocument/2006/relationships/hyperlink" Target="https://www.sciencedirect.com/science/article/pii/S0957416610008372?ref=pdf_download&amp;fr=RR-2&amp;rr=862915876e767961" TargetMode="External"/><Relationship Id="rId19" Type="http://schemas.openxmlformats.org/officeDocument/2006/relationships/hyperlink" Target="https://www.sciencedirect.com/science/article/pii/0040403996011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4"/>
  <sheetViews>
    <sheetView showGridLines="0" tabSelected="1" topLeftCell="A64" workbookViewId="0">
      <selection activeCell="C95" sqref="C95"/>
    </sheetView>
  </sheetViews>
  <sheetFormatPr baseColWidth="10" defaultColWidth="10" defaultRowHeight="23" customHeight="1"/>
  <cols>
    <col min="1" max="1" width="4.59765625" style="1" customWidth="1"/>
    <col min="2" max="2" width="74.59765625" style="1" customWidth="1"/>
    <col min="3" max="3" width="7" style="1" customWidth="1"/>
    <col min="4" max="4" width="24.3984375" style="1" customWidth="1"/>
    <col min="5" max="5" width="7.59765625" style="1" customWidth="1"/>
    <col min="6" max="6" width="20.19921875" style="1" customWidth="1"/>
    <col min="7" max="7" width="15.3984375" style="21" customWidth="1"/>
    <col min="8" max="9" width="13" style="1" customWidth="1"/>
    <col min="10" max="10" width="69.59765625" style="1" customWidth="1"/>
    <col min="11" max="11" width="15.19921875" style="1" customWidth="1"/>
    <col min="12" max="12" width="10" style="1" customWidth="1"/>
    <col min="13" max="16384" width="10" style="1"/>
  </cols>
  <sheetData>
    <row r="1" spans="1:11" ht="18.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159</v>
      </c>
      <c r="H1" s="3" t="s">
        <v>5</v>
      </c>
      <c r="I1" s="3" t="s">
        <v>6</v>
      </c>
      <c r="J1" s="3" t="s">
        <v>7</v>
      </c>
      <c r="K1" s="3" t="s">
        <v>158</v>
      </c>
    </row>
    <row r="2" spans="1:11" ht="18.5" customHeight="1">
      <c r="A2" s="4">
        <v>0</v>
      </c>
      <c r="B2" s="5" t="s">
        <v>8</v>
      </c>
      <c r="C2" s="6">
        <v>-96.5</v>
      </c>
      <c r="D2" s="6">
        <v>2</v>
      </c>
      <c r="E2" s="10">
        <f t="shared" ref="E2:E60" si="0">50+C2/2</f>
        <v>1.75</v>
      </c>
      <c r="F2" s="10">
        <f t="shared" ref="F2:F60" si="1">273+D2</f>
        <v>275</v>
      </c>
      <c r="G2" s="19" t="s">
        <v>160</v>
      </c>
      <c r="H2" s="7" t="s">
        <v>9</v>
      </c>
      <c r="I2" s="7" t="s">
        <v>10</v>
      </c>
      <c r="J2" s="18" t="s">
        <v>157</v>
      </c>
      <c r="K2" s="7" t="s">
        <v>12</v>
      </c>
    </row>
    <row r="3" spans="1:11" ht="18.25" customHeight="1">
      <c r="A3" s="8">
        <v>1</v>
      </c>
      <c r="B3" s="9" t="s">
        <v>13</v>
      </c>
      <c r="C3" s="10">
        <v>-96.7</v>
      </c>
      <c r="D3" s="10">
        <v>-10</v>
      </c>
      <c r="E3" s="10">
        <f t="shared" si="0"/>
        <v>1.6499999999999986</v>
      </c>
      <c r="F3" s="10">
        <f t="shared" si="1"/>
        <v>263</v>
      </c>
      <c r="G3" s="20" t="s">
        <v>160</v>
      </c>
      <c r="H3" s="11" t="s">
        <v>9</v>
      </c>
      <c r="I3" s="11" t="s">
        <v>10</v>
      </c>
      <c r="J3" s="12"/>
      <c r="K3" s="12"/>
    </row>
    <row r="4" spans="1:11" ht="18.25" customHeight="1">
      <c r="A4" s="8">
        <v>2</v>
      </c>
      <c r="B4" s="9" t="s">
        <v>14</v>
      </c>
      <c r="C4" s="10">
        <v>95.3</v>
      </c>
      <c r="D4" s="10">
        <v>32</v>
      </c>
      <c r="E4" s="10">
        <f t="shared" si="0"/>
        <v>97.65</v>
      </c>
      <c r="F4" s="10">
        <f t="shared" si="1"/>
        <v>305</v>
      </c>
      <c r="G4" s="20" t="s">
        <v>160</v>
      </c>
      <c r="H4" s="11" t="s">
        <v>9</v>
      </c>
      <c r="I4" s="11" t="s">
        <v>10</v>
      </c>
      <c r="J4" s="12"/>
      <c r="K4" s="11"/>
    </row>
    <row r="5" spans="1:11" ht="18.25" customHeight="1">
      <c r="A5" s="4">
        <v>3</v>
      </c>
      <c r="B5" s="9" t="s">
        <v>15</v>
      </c>
      <c r="C5" s="10">
        <v>-97.3</v>
      </c>
      <c r="D5" s="10">
        <v>-10</v>
      </c>
      <c r="E5" s="10">
        <f t="shared" si="0"/>
        <v>1.3500000000000014</v>
      </c>
      <c r="F5" s="10">
        <f t="shared" si="1"/>
        <v>263</v>
      </c>
      <c r="G5" s="20" t="s">
        <v>160</v>
      </c>
      <c r="H5" s="11" t="s">
        <v>9</v>
      </c>
      <c r="I5" s="11" t="s">
        <v>10</v>
      </c>
      <c r="J5" s="12"/>
      <c r="K5" s="12"/>
    </row>
    <row r="6" spans="1:11" ht="18.25" customHeight="1">
      <c r="A6" s="8">
        <v>4</v>
      </c>
      <c r="B6" s="9" t="s">
        <v>16</v>
      </c>
      <c r="C6" s="10">
        <v>-86</v>
      </c>
      <c r="D6" s="10">
        <v>-15</v>
      </c>
      <c r="E6" s="10">
        <f t="shared" si="0"/>
        <v>7</v>
      </c>
      <c r="F6" s="10">
        <f t="shared" si="1"/>
        <v>258</v>
      </c>
      <c r="G6" s="20" t="s">
        <v>160</v>
      </c>
      <c r="H6" s="11" t="s">
        <v>9</v>
      </c>
      <c r="I6" s="11" t="s">
        <v>10</v>
      </c>
      <c r="J6" s="12"/>
      <c r="K6" s="12"/>
    </row>
    <row r="7" spans="1:11" ht="18.25" customHeight="1">
      <c r="A7" s="8">
        <v>5</v>
      </c>
      <c r="B7" s="9" t="s">
        <v>17</v>
      </c>
      <c r="C7" s="10">
        <v>-84</v>
      </c>
      <c r="D7" s="10">
        <v>-10</v>
      </c>
      <c r="E7" s="10">
        <f t="shared" si="0"/>
        <v>8</v>
      </c>
      <c r="F7" s="10">
        <f t="shared" si="1"/>
        <v>263</v>
      </c>
      <c r="G7" s="20" t="s">
        <v>160</v>
      </c>
      <c r="H7" s="11" t="s">
        <v>9</v>
      </c>
      <c r="I7" s="11" t="s">
        <v>10</v>
      </c>
      <c r="J7" s="12"/>
      <c r="K7" s="12"/>
    </row>
    <row r="8" spans="1:11" ht="18.25" customHeight="1">
      <c r="A8" s="4">
        <v>6</v>
      </c>
      <c r="B8" s="9" t="s">
        <v>18</v>
      </c>
      <c r="C8" s="10">
        <v>-91</v>
      </c>
      <c r="D8" s="10">
        <v>23</v>
      </c>
      <c r="E8" s="10">
        <f t="shared" si="0"/>
        <v>4.5</v>
      </c>
      <c r="F8" s="10">
        <f t="shared" si="1"/>
        <v>296</v>
      </c>
      <c r="G8" s="20" t="s">
        <v>160</v>
      </c>
      <c r="H8" s="11" t="s">
        <v>9</v>
      </c>
      <c r="I8" s="11" t="s">
        <v>10</v>
      </c>
      <c r="J8" s="12"/>
      <c r="K8" s="12"/>
    </row>
    <row r="9" spans="1:11" ht="18.25" customHeight="1">
      <c r="A9" s="8">
        <v>7</v>
      </c>
      <c r="B9" s="9" t="s">
        <v>19</v>
      </c>
      <c r="C9" s="10">
        <v>-97.6</v>
      </c>
      <c r="D9" s="10">
        <v>23</v>
      </c>
      <c r="E9" s="10">
        <f t="shared" si="0"/>
        <v>1.2000000000000028</v>
      </c>
      <c r="F9" s="10">
        <f t="shared" si="1"/>
        <v>296</v>
      </c>
      <c r="G9" s="20" t="s">
        <v>160</v>
      </c>
      <c r="H9" s="11" t="s">
        <v>9</v>
      </c>
      <c r="I9" s="11" t="s">
        <v>10</v>
      </c>
      <c r="J9" s="12"/>
      <c r="K9" s="12"/>
    </row>
    <row r="10" spans="1:11" ht="18.25" customHeight="1">
      <c r="A10" s="8">
        <v>8</v>
      </c>
      <c r="B10" s="9" t="s">
        <v>20</v>
      </c>
      <c r="C10" s="10">
        <v>-94</v>
      </c>
      <c r="D10" s="10">
        <v>0</v>
      </c>
      <c r="E10" s="10">
        <f t="shared" si="0"/>
        <v>3</v>
      </c>
      <c r="F10" s="10">
        <f t="shared" si="1"/>
        <v>273</v>
      </c>
      <c r="G10" s="20" t="s">
        <v>160</v>
      </c>
      <c r="H10" s="11" t="s">
        <v>9</v>
      </c>
      <c r="I10" s="11" t="s">
        <v>10</v>
      </c>
      <c r="J10" s="12"/>
      <c r="K10" s="12"/>
    </row>
    <row r="11" spans="1:11" ht="18.25" customHeight="1">
      <c r="A11" s="4">
        <v>9</v>
      </c>
      <c r="B11" s="9" t="s">
        <v>21</v>
      </c>
      <c r="C11" s="10">
        <v>-96.7</v>
      </c>
      <c r="D11" s="10">
        <v>0</v>
      </c>
      <c r="E11" s="10">
        <f t="shared" si="0"/>
        <v>1.6499999999999986</v>
      </c>
      <c r="F11" s="10">
        <f t="shared" si="1"/>
        <v>273</v>
      </c>
      <c r="G11" s="20" t="s">
        <v>160</v>
      </c>
      <c r="H11" s="11" t="s">
        <v>9</v>
      </c>
      <c r="I11" s="11" t="s">
        <v>10</v>
      </c>
      <c r="J11" s="12"/>
      <c r="K11" s="12"/>
    </row>
    <row r="12" spans="1:11" ht="18.25" customHeight="1">
      <c r="A12" s="8">
        <v>10</v>
      </c>
      <c r="B12" s="9" t="s">
        <v>22</v>
      </c>
      <c r="C12" s="10">
        <v>-96</v>
      </c>
      <c r="D12" s="10">
        <v>23</v>
      </c>
      <c r="E12" s="10">
        <f t="shared" si="0"/>
        <v>2</v>
      </c>
      <c r="F12" s="10">
        <f t="shared" si="1"/>
        <v>296</v>
      </c>
      <c r="G12" s="20" t="s">
        <v>160</v>
      </c>
      <c r="H12" s="11" t="s">
        <v>9</v>
      </c>
      <c r="I12" s="11" t="s">
        <v>23</v>
      </c>
      <c r="J12" s="11" t="s">
        <v>24</v>
      </c>
      <c r="K12" s="12"/>
    </row>
    <row r="13" spans="1:11" ht="18.25" customHeight="1">
      <c r="A13" s="8">
        <v>11</v>
      </c>
      <c r="B13" s="9" t="s">
        <v>25</v>
      </c>
      <c r="C13" s="10">
        <v>-97</v>
      </c>
      <c r="D13" s="10">
        <v>23</v>
      </c>
      <c r="E13" s="10">
        <f t="shared" si="0"/>
        <v>1.5</v>
      </c>
      <c r="F13" s="10">
        <f t="shared" si="1"/>
        <v>296</v>
      </c>
      <c r="G13" s="20" t="s">
        <v>160</v>
      </c>
      <c r="H13" s="11" t="s">
        <v>9</v>
      </c>
      <c r="I13" s="11" t="s">
        <v>23</v>
      </c>
      <c r="J13" s="12"/>
      <c r="K13" s="12"/>
    </row>
    <row r="14" spans="1:11" ht="18.25" customHeight="1">
      <c r="A14" s="4">
        <v>12</v>
      </c>
      <c r="B14" s="9" t="s">
        <v>26</v>
      </c>
      <c r="C14" s="10">
        <v>-96</v>
      </c>
      <c r="D14" s="10">
        <v>23</v>
      </c>
      <c r="E14" s="10">
        <f t="shared" si="0"/>
        <v>2</v>
      </c>
      <c r="F14" s="10">
        <f t="shared" si="1"/>
        <v>296</v>
      </c>
      <c r="G14" s="20" t="s">
        <v>160</v>
      </c>
      <c r="H14" s="11" t="s">
        <v>9</v>
      </c>
      <c r="I14" s="11" t="s">
        <v>23</v>
      </c>
      <c r="J14" s="12"/>
      <c r="K14" s="12"/>
    </row>
    <row r="15" spans="1:11" ht="18.25" customHeight="1">
      <c r="A15" s="8">
        <v>13</v>
      </c>
      <c r="B15" s="9" t="s">
        <v>27</v>
      </c>
      <c r="C15" s="10">
        <v>-93</v>
      </c>
      <c r="D15" s="10">
        <v>10</v>
      </c>
      <c r="E15" s="10">
        <f t="shared" si="0"/>
        <v>3.5</v>
      </c>
      <c r="F15" s="10">
        <f t="shared" si="1"/>
        <v>283</v>
      </c>
      <c r="G15" s="20" t="s">
        <v>160</v>
      </c>
      <c r="H15" s="11" t="s">
        <v>9</v>
      </c>
      <c r="I15" s="11" t="s">
        <v>28</v>
      </c>
      <c r="J15" s="11" t="s">
        <v>29</v>
      </c>
      <c r="K15" s="12"/>
    </row>
    <row r="16" spans="1:11" ht="18.25" customHeight="1">
      <c r="A16" s="8">
        <v>14</v>
      </c>
      <c r="B16" s="9" t="s">
        <v>30</v>
      </c>
      <c r="C16" s="10">
        <v>-90</v>
      </c>
      <c r="D16" s="10">
        <v>23</v>
      </c>
      <c r="E16" s="10">
        <f t="shared" si="0"/>
        <v>5</v>
      </c>
      <c r="F16" s="10">
        <f t="shared" si="1"/>
        <v>296</v>
      </c>
      <c r="G16" s="20" t="s">
        <v>160</v>
      </c>
      <c r="H16" s="11" t="s">
        <v>9</v>
      </c>
      <c r="I16" s="11" t="s">
        <v>31</v>
      </c>
      <c r="J16" s="11" t="s">
        <v>32</v>
      </c>
      <c r="K16" s="12"/>
    </row>
    <row r="17" spans="1:11" ht="18.25" customHeight="1">
      <c r="A17" s="4">
        <v>15</v>
      </c>
      <c r="B17" s="9" t="s">
        <v>33</v>
      </c>
      <c r="C17" s="10">
        <v>-97</v>
      </c>
      <c r="D17" s="10">
        <v>23</v>
      </c>
      <c r="E17" s="10">
        <f t="shared" si="0"/>
        <v>1.5</v>
      </c>
      <c r="F17" s="10">
        <f t="shared" si="1"/>
        <v>296</v>
      </c>
      <c r="G17" s="20" t="s">
        <v>160</v>
      </c>
      <c r="H17" s="11" t="s">
        <v>9</v>
      </c>
      <c r="I17" s="11" t="s">
        <v>34</v>
      </c>
      <c r="J17" s="11" t="s">
        <v>35</v>
      </c>
      <c r="K17" s="12"/>
    </row>
    <row r="18" spans="1:11" ht="18.25" customHeight="1">
      <c r="A18" s="8">
        <v>16</v>
      </c>
      <c r="B18" s="9" t="s">
        <v>36</v>
      </c>
      <c r="C18" s="10">
        <v>-70</v>
      </c>
      <c r="D18" s="10">
        <v>23</v>
      </c>
      <c r="E18" s="10">
        <f t="shared" si="0"/>
        <v>15</v>
      </c>
      <c r="F18" s="10">
        <f t="shared" si="1"/>
        <v>296</v>
      </c>
      <c r="G18" s="20" t="s">
        <v>160</v>
      </c>
      <c r="H18" s="11" t="s">
        <v>9</v>
      </c>
      <c r="I18" s="11" t="s">
        <v>37</v>
      </c>
      <c r="J18" s="11" t="s">
        <v>161</v>
      </c>
      <c r="K18" s="12"/>
    </row>
    <row r="19" spans="1:11" ht="18.25" customHeight="1">
      <c r="A19" s="8">
        <v>17</v>
      </c>
      <c r="B19" s="9" t="s">
        <v>38</v>
      </c>
      <c r="C19" s="10">
        <v>-97</v>
      </c>
      <c r="D19" s="10">
        <v>-20</v>
      </c>
      <c r="E19" s="10">
        <f t="shared" si="0"/>
        <v>1.5</v>
      </c>
      <c r="F19" s="10">
        <f t="shared" si="1"/>
        <v>253</v>
      </c>
      <c r="G19" s="20" t="s">
        <v>160</v>
      </c>
      <c r="H19" s="11" t="s">
        <v>39</v>
      </c>
      <c r="I19" s="11" t="s">
        <v>40</v>
      </c>
      <c r="J19" s="11" t="s">
        <v>41</v>
      </c>
      <c r="K19" s="11" t="s">
        <v>42</v>
      </c>
    </row>
    <row r="20" spans="1:11" ht="18.25" customHeight="1">
      <c r="A20" s="4">
        <v>18</v>
      </c>
      <c r="B20" s="9" t="s">
        <v>43</v>
      </c>
      <c r="C20" s="10">
        <v>-99</v>
      </c>
      <c r="D20" s="10">
        <v>-20</v>
      </c>
      <c r="E20" s="10">
        <f t="shared" si="0"/>
        <v>0.5</v>
      </c>
      <c r="F20" s="10">
        <f t="shared" si="1"/>
        <v>253</v>
      </c>
      <c r="G20" s="20"/>
      <c r="H20" s="11" t="s">
        <v>39</v>
      </c>
      <c r="I20" s="11" t="s">
        <v>40</v>
      </c>
      <c r="J20" s="12"/>
      <c r="K20" s="11" t="s">
        <v>42</v>
      </c>
    </row>
    <row r="21" spans="1:11" ht="18.25" customHeight="1">
      <c r="A21" s="8">
        <v>19</v>
      </c>
      <c r="B21" s="9" t="s">
        <v>44</v>
      </c>
      <c r="C21" s="10">
        <v>-97</v>
      </c>
      <c r="D21" s="10">
        <v>23</v>
      </c>
      <c r="E21" s="10">
        <f t="shared" si="0"/>
        <v>1.5</v>
      </c>
      <c r="F21" s="10">
        <f t="shared" si="1"/>
        <v>296</v>
      </c>
      <c r="G21" s="20"/>
      <c r="H21" s="11" t="s">
        <v>39</v>
      </c>
      <c r="I21" s="11" t="s">
        <v>45</v>
      </c>
      <c r="J21" s="11" t="s">
        <v>46</v>
      </c>
      <c r="K21" s="11" t="s">
        <v>42</v>
      </c>
    </row>
    <row r="22" spans="1:11" ht="18.25" customHeight="1">
      <c r="A22" s="8">
        <v>20</v>
      </c>
      <c r="B22" s="9" t="s">
        <v>47</v>
      </c>
      <c r="C22" s="10">
        <v>-94</v>
      </c>
      <c r="D22" s="10">
        <v>23</v>
      </c>
      <c r="E22" s="10">
        <f t="shared" si="0"/>
        <v>3</v>
      </c>
      <c r="F22" s="10">
        <f t="shared" si="1"/>
        <v>296</v>
      </c>
      <c r="G22" s="20"/>
      <c r="H22" s="11" t="s">
        <v>39</v>
      </c>
      <c r="I22" s="11" t="s">
        <v>45</v>
      </c>
      <c r="J22" s="12"/>
      <c r="K22" s="11" t="s">
        <v>42</v>
      </c>
    </row>
    <row r="23" spans="1:11" ht="18.25" customHeight="1">
      <c r="A23" s="4">
        <v>21</v>
      </c>
      <c r="B23" s="9" t="s">
        <v>48</v>
      </c>
      <c r="C23" s="10">
        <v>-95</v>
      </c>
      <c r="D23" s="10">
        <v>23</v>
      </c>
      <c r="E23" s="10">
        <f t="shared" si="0"/>
        <v>2.5</v>
      </c>
      <c r="F23" s="10">
        <f t="shared" si="1"/>
        <v>296</v>
      </c>
      <c r="G23" s="20"/>
      <c r="H23" s="11" t="s">
        <v>39</v>
      </c>
      <c r="I23" s="11" t="s">
        <v>45</v>
      </c>
      <c r="J23" s="12"/>
      <c r="K23" s="11" t="s">
        <v>49</v>
      </c>
    </row>
    <row r="24" spans="1:11" ht="18.25" customHeight="1">
      <c r="A24" s="8">
        <v>22</v>
      </c>
      <c r="B24" s="9" t="s">
        <v>50</v>
      </c>
      <c r="C24" s="10">
        <v>-95</v>
      </c>
      <c r="D24" s="10">
        <v>23</v>
      </c>
      <c r="E24" s="10">
        <f t="shared" si="0"/>
        <v>2.5</v>
      </c>
      <c r="F24" s="10">
        <f t="shared" si="1"/>
        <v>296</v>
      </c>
      <c r="G24" s="20"/>
      <c r="H24" s="11" t="s">
        <v>39</v>
      </c>
      <c r="I24" s="11" t="s">
        <v>45</v>
      </c>
      <c r="J24" s="12"/>
      <c r="K24" s="11" t="s">
        <v>49</v>
      </c>
    </row>
    <row r="25" spans="1:11" ht="18.25" customHeight="1">
      <c r="A25" s="8">
        <v>23</v>
      </c>
      <c r="B25" s="9" t="s">
        <v>51</v>
      </c>
      <c r="C25" s="10">
        <v>-99.2</v>
      </c>
      <c r="D25" s="10">
        <v>-20</v>
      </c>
      <c r="E25" s="10">
        <f t="shared" si="0"/>
        <v>0.39999999999999858</v>
      </c>
      <c r="F25" s="10">
        <f t="shared" si="1"/>
        <v>253</v>
      </c>
      <c r="G25" s="20"/>
      <c r="H25" s="11" t="s">
        <v>39</v>
      </c>
      <c r="I25" s="11" t="s">
        <v>40</v>
      </c>
      <c r="J25" s="11" t="s">
        <v>41</v>
      </c>
      <c r="K25" s="11" t="s">
        <v>42</v>
      </c>
    </row>
    <row r="26" spans="1:11" ht="18.25" customHeight="1">
      <c r="A26" s="4">
        <v>24</v>
      </c>
      <c r="B26" s="9" t="s">
        <v>52</v>
      </c>
      <c r="C26" s="10">
        <v>-94</v>
      </c>
      <c r="D26" s="10">
        <v>22.5</v>
      </c>
      <c r="E26" s="10">
        <f t="shared" si="0"/>
        <v>3</v>
      </c>
      <c r="F26" s="10">
        <f t="shared" si="1"/>
        <v>295.5</v>
      </c>
      <c r="G26" s="20"/>
      <c r="H26" s="11" t="s">
        <v>39</v>
      </c>
      <c r="I26" s="11" t="s">
        <v>53</v>
      </c>
      <c r="J26" s="11" t="s">
        <v>54</v>
      </c>
      <c r="K26" s="11" t="s">
        <v>55</v>
      </c>
    </row>
    <row r="27" spans="1:11" ht="18.25" customHeight="1">
      <c r="A27" s="8">
        <v>25</v>
      </c>
      <c r="B27" s="9" t="s">
        <v>56</v>
      </c>
      <c r="C27" s="10">
        <v>-98</v>
      </c>
      <c r="D27" s="10">
        <v>-20</v>
      </c>
      <c r="E27" s="10">
        <f t="shared" si="0"/>
        <v>1</v>
      </c>
      <c r="F27" s="10">
        <f t="shared" si="1"/>
        <v>253</v>
      </c>
      <c r="G27" s="20"/>
      <c r="H27" s="11" t="s">
        <v>39</v>
      </c>
      <c r="I27" s="11" t="s">
        <v>40</v>
      </c>
      <c r="J27" s="11" t="s">
        <v>41</v>
      </c>
      <c r="K27" s="11" t="s">
        <v>42</v>
      </c>
    </row>
    <row r="28" spans="1:11" ht="18.25" customHeight="1">
      <c r="A28" s="8">
        <v>26</v>
      </c>
      <c r="B28" s="9" t="s">
        <v>57</v>
      </c>
      <c r="C28" s="10">
        <v>-94</v>
      </c>
      <c r="D28" s="10">
        <v>22.5</v>
      </c>
      <c r="E28" s="10">
        <f t="shared" si="0"/>
        <v>3</v>
      </c>
      <c r="F28" s="10">
        <f t="shared" si="1"/>
        <v>295.5</v>
      </c>
      <c r="G28" s="20"/>
      <c r="H28" s="11" t="s">
        <v>39</v>
      </c>
      <c r="I28" s="11" t="s">
        <v>53</v>
      </c>
      <c r="J28" s="11" t="s">
        <v>54</v>
      </c>
      <c r="K28" s="11" t="s">
        <v>55</v>
      </c>
    </row>
    <row r="29" spans="1:11" ht="18.25" customHeight="1">
      <c r="A29" s="4">
        <v>27</v>
      </c>
      <c r="B29" s="9" t="s">
        <v>59</v>
      </c>
      <c r="C29" s="10">
        <v>-96</v>
      </c>
      <c r="D29" s="10">
        <v>-20</v>
      </c>
      <c r="E29" s="10">
        <f t="shared" si="0"/>
        <v>2</v>
      </c>
      <c r="F29" s="10">
        <f t="shared" si="1"/>
        <v>253</v>
      </c>
      <c r="G29" s="20"/>
      <c r="H29" s="11" t="s">
        <v>39</v>
      </c>
      <c r="I29" s="11" t="s">
        <v>60</v>
      </c>
      <c r="J29" s="11" t="s">
        <v>61</v>
      </c>
      <c r="K29" s="11" t="s">
        <v>42</v>
      </c>
    </row>
    <row r="30" spans="1:11" ht="18.25" customHeight="1">
      <c r="A30" s="8">
        <v>28</v>
      </c>
      <c r="B30" s="9" t="s">
        <v>62</v>
      </c>
      <c r="C30" s="10">
        <v>-94.5</v>
      </c>
      <c r="D30" s="10">
        <v>-30</v>
      </c>
      <c r="E30" s="10">
        <f t="shared" si="0"/>
        <v>2.75</v>
      </c>
      <c r="F30" s="10">
        <f t="shared" si="1"/>
        <v>243</v>
      </c>
      <c r="G30" s="20"/>
      <c r="H30" s="11" t="s">
        <v>39</v>
      </c>
      <c r="I30" s="11" t="s">
        <v>63</v>
      </c>
      <c r="J30" s="11" t="s">
        <v>64</v>
      </c>
      <c r="K30" s="11" t="s">
        <v>55</v>
      </c>
    </row>
    <row r="31" spans="1:11" ht="18.25" customHeight="1">
      <c r="A31" s="8">
        <v>29</v>
      </c>
      <c r="B31" s="9" t="s">
        <v>65</v>
      </c>
      <c r="C31" s="10">
        <v>71</v>
      </c>
      <c r="D31" s="10">
        <v>-30</v>
      </c>
      <c r="E31" s="10">
        <f t="shared" si="0"/>
        <v>85.5</v>
      </c>
      <c r="F31" s="10">
        <f t="shared" si="1"/>
        <v>243</v>
      </c>
      <c r="G31" s="20"/>
      <c r="H31" s="11" t="s">
        <v>39</v>
      </c>
      <c r="I31" s="11" t="s">
        <v>66</v>
      </c>
      <c r="J31" s="11" t="s">
        <v>67</v>
      </c>
      <c r="K31" s="11" t="s">
        <v>68</v>
      </c>
    </row>
    <row r="32" spans="1:11" ht="18.25" customHeight="1">
      <c r="A32" s="4">
        <v>30</v>
      </c>
      <c r="B32" s="9" t="s">
        <v>69</v>
      </c>
      <c r="C32" s="10">
        <v>88</v>
      </c>
      <c r="D32" s="10">
        <v>-30</v>
      </c>
      <c r="E32" s="10">
        <f t="shared" si="0"/>
        <v>94</v>
      </c>
      <c r="F32" s="10">
        <f t="shared" si="1"/>
        <v>243</v>
      </c>
      <c r="G32" s="20"/>
      <c r="H32" s="11" t="s">
        <v>39</v>
      </c>
      <c r="I32" s="11" t="s">
        <v>66</v>
      </c>
      <c r="J32" s="12"/>
      <c r="K32" s="11" t="s">
        <v>68</v>
      </c>
    </row>
    <row r="33" spans="1:11" ht="18.25" customHeight="1">
      <c r="A33" s="8">
        <v>31</v>
      </c>
      <c r="B33" s="9" t="s">
        <v>70</v>
      </c>
      <c r="C33" s="10">
        <v>88</v>
      </c>
      <c r="D33" s="10">
        <v>-30</v>
      </c>
      <c r="E33" s="10">
        <f t="shared" si="0"/>
        <v>94</v>
      </c>
      <c r="F33" s="10">
        <f t="shared" si="1"/>
        <v>243</v>
      </c>
      <c r="G33" s="20"/>
      <c r="H33" s="11" t="s">
        <v>39</v>
      </c>
      <c r="I33" s="11" t="s">
        <v>66</v>
      </c>
      <c r="J33" s="12"/>
      <c r="K33" s="11" t="s">
        <v>68</v>
      </c>
    </row>
    <row r="34" spans="1:11" ht="18.25" customHeight="1">
      <c r="A34" s="8">
        <v>32</v>
      </c>
      <c r="B34" s="9" t="s">
        <v>71</v>
      </c>
      <c r="C34" s="10">
        <v>94</v>
      </c>
      <c r="D34" s="10">
        <v>-30</v>
      </c>
      <c r="E34" s="10">
        <f t="shared" si="0"/>
        <v>97</v>
      </c>
      <c r="F34" s="10">
        <f t="shared" si="1"/>
        <v>243</v>
      </c>
      <c r="G34" s="20"/>
      <c r="H34" s="11" t="s">
        <v>39</v>
      </c>
      <c r="I34" s="11" t="s">
        <v>66</v>
      </c>
      <c r="J34" s="12"/>
      <c r="K34" s="11" t="s">
        <v>68</v>
      </c>
    </row>
    <row r="35" spans="1:11" ht="18.25" customHeight="1">
      <c r="A35" s="4">
        <v>33</v>
      </c>
      <c r="B35" s="9" t="s">
        <v>72</v>
      </c>
      <c r="C35" s="10">
        <v>96</v>
      </c>
      <c r="D35" s="10">
        <v>-30</v>
      </c>
      <c r="E35" s="10">
        <f t="shared" si="0"/>
        <v>98</v>
      </c>
      <c r="F35" s="10">
        <f t="shared" si="1"/>
        <v>243</v>
      </c>
      <c r="G35" s="20"/>
      <c r="H35" s="11" t="s">
        <v>39</v>
      </c>
      <c r="I35" s="11" t="s">
        <v>66</v>
      </c>
      <c r="J35" s="12"/>
      <c r="K35" s="11" t="s">
        <v>68</v>
      </c>
    </row>
    <row r="36" spans="1:11" ht="18.25" customHeight="1">
      <c r="A36" s="8">
        <v>34</v>
      </c>
      <c r="B36" s="9" t="s">
        <v>73</v>
      </c>
      <c r="C36" s="10">
        <v>95</v>
      </c>
      <c r="D36" s="10">
        <v>-30</v>
      </c>
      <c r="E36" s="10">
        <f t="shared" si="0"/>
        <v>97.5</v>
      </c>
      <c r="F36" s="10">
        <f t="shared" si="1"/>
        <v>243</v>
      </c>
      <c r="G36" s="20"/>
      <c r="H36" s="11" t="s">
        <v>39</v>
      </c>
      <c r="I36" s="11" t="s">
        <v>66</v>
      </c>
      <c r="J36" s="12"/>
      <c r="K36" s="11" t="s">
        <v>68</v>
      </c>
    </row>
    <row r="37" spans="1:11" ht="18.25" customHeight="1">
      <c r="A37" s="8">
        <v>35</v>
      </c>
      <c r="B37" s="9" t="s">
        <v>74</v>
      </c>
      <c r="C37" s="10">
        <v>98</v>
      </c>
      <c r="D37" s="10">
        <v>30</v>
      </c>
      <c r="E37" s="10">
        <f t="shared" si="0"/>
        <v>99</v>
      </c>
      <c r="F37" s="10">
        <f t="shared" si="1"/>
        <v>303</v>
      </c>
      <c r="G37" s="20"/>
      <c r="H37" s="11" t="s">
        <v>39</v>
      </c>
      <c r="I37" s="11" t="s">
        <v>66</v>
      </c>
      <c r="J37" s="12"/>
      <c r="K37" s="11" t="s">
        <v>68</v>
      </c>
    </row>
    <row r="38" spans="1:11" ht="18.25" customHeight="1">
      <c r="A38" s="4">
        <v>36</v>
      </c>
      <c r="B38" s="9" t="s">
        <v>75</v>
      </c>
      <c r="C38" s="10">
        <v>-92</v>
      </c>
      <c r="D38" s="10">
        <v>40</v>
      </c>
      <c r="E38" s="10">
        <f t="shared" si="0"/>
        <v>4</v>
      </c>
      <c r="F38" s="10">
        <f t="shared" si="1"/>
        <v>313</v>
      </c>
      <c r="G38" s="20"/>
      <c r="H38" s="11" t="s">
        <v>39</v>
      </c>
      <c r="I38" s="11" t="s">
        <v>76</v>
      </c>
      <c r="J38" s="11" t="s">
        <v>77</v>
      </c>
      <c r="K38" s="12"/>
    </row>
    <row r="39" spans="1:11" ht="18.25" customHeight="1">
      <c r="A39" s="8">
        <v>37</v>
      </c>
      <c r="B39" s="9" t="s">
        <v>78</v>
      </c>
      <c r="C39" s="10">
        <v>-40</v>
      </c>
      <c r="D39" s="10">
        <v>22.5</v>
      </c>
      <c r="E39" s="10">
        <f t="shared" si="0"/>
        <v>30</v>
      </c>
      <c r="F39" s="10">
        <f t="shared" si="1"/>
        <v>295.5</v>
      </c>
      <c r="G39" s="20"/>
      <c r="H39" s="11" t="s">
        <v>39</v>
      </c>
      <c r="I39" s="11" t="s">
        <v>79</v>
      </c>
      <c r="J39" s="11" t="s">
        <v>54</v>
      </c>
      <c r="K39" s="11"/>
    </row>
    <row r="40" spans="1:11" ht="18.25" customHeight="1">
      <c r="A40" s="8">
        <v>38</v>
      </c>
      <c r="B40" s="9" t="s">
        <v>80</v>
      </c>
      <c r="C40" s="10">
        <v>-90</v>
      </c>
      <c r="D40" s="10">
        <v>22.5</v>
      </c>
      <c r="E40" s="10">
        <f t="shared" si="0"/>
        <v>5</v>
      </c>
      <c r="F40" s="10">
        <f t="shared" si="1"/>
        <v>295.5</v>
      </c>
      <c r="G40" s="20"/>
      <c r="H40" s="11" t="s">
        <v>39</v>
      </c>
      <c r="I40" s="11" t="s">
        <v>79</v>
      </c>
      <c r="J40" s="12"/>
      <c r="K40" s="11"/>
    </row>
    <row r="41" spans="1:11" ht="18.25" customHeight="1">
      <c r="A41" s="4">
        <v>39</v>
      </c>
      <c r="B41" s="9" t="s">
        <v>81</v>
      </c>
      <c r="C41" s="10">
        <v>-96</v>
      </c>
      <c r="D41" s="10">
        <v>22.5</v>
      </c>
      <c r="E41" s="10">
        <f t="shared" si="0"/>
        <v>2</v>
      </c>
      <c r="F41" s="10">
        <f t="shared" si="1"/>
        <v>295.5</v>
      </c>
      <c r="G41" s="20"/>
      <c r="H41" s="11" t="s">
        <v>39</v>
      </c>
      <c r="I41" s="11" t="s">
        <v>79</v>
      </c>
      <c r="J41" s="12"/>
      <c r="K41" s="11"/>
    </row>
    <row r="42" spans="1:11" ht="18.25" customHeight="1">
      <c r="A42" s="8">
        <v>40</v>
      </c>
      <c r="B42" s="9" t="s">
        <v>82</v>
      </c>
      <c r="C42" s="10">
        <v>-92</v>
      </c>
      <c r="D42" s="10">
        <v>22.5</v>
      </c>
      <c r="E42" s="10">
        <f t="shared" si="0"/>
        <v>4</v>
      </c>
      <c r="F42" s="10">
        <f t="shared" si="1"/>
        <v>295.5</v>
      </c>
      <c r="G42" s="20"/>
      <c r="H42" s="11" t="s">
        <v>39</v>
      </c>
      <c r="I42" s="11" t="s">
        <v>79</v>
      </c>
      <c r="J42" s="12"/>
      <c r="K42" s="11"/>
    </row>
    <row r="43" spans="1:11" ht="18.25" customHeight="1">
      <c r="A43" s="8">
        <v>41</v>
      </c>
      <c r="B43" s="9" t="s">
        <v>83</v>
      </c>
      <c r="C43" s="10">
        <v>-90</v>
      </c>
      <c r="D43" s="10">
        <v>22.5</v>
      </c>
      <c r="E43" s="10">
        <f t="shared" si="0"/>
        <v>5</v>
      </c>
      <c r="F43" s="10">
        <f t="shared" si="1"/>
        <v>295.5</v>
      </c>
      <c r="G43" s="20"/>
      <c r="H43" s="11" t="s">
        <v>39</v>
      </c>
      <c r="I43" s="11" t="s">
        <v>79</v>
      </c>
      <c r="J43" s="12"/>
      <c r="K43" s="12"/>
    </row>
    <row r="44" spans="1:11" ht="18.25" customHeight="1">
      <c r="A44" s="4">
        <v>42</v>
      </c>
      <c r="B44" s="9" t="s">
        <v>84</v>
      </c>
      <c r="C44" s="10">
        <v>-74</v>
      </c>
      <c r="D44" s="10">
        <v>22.5</v>
      </c>
      <c r="E44" s="10">
        <f t="shared" si="0"/>
        <v>13</v>
      </c>
      <c r="F44" s="10">
        <f t="shared" si="1"/>
        <v>295.5</v>
      </c>
      <c r="G44" s="20"/>
      <c r="H44" s="11" t="s">
        <v>39</v>
      </c>
      <c r="I44" s="11" t="s">
        <v>79</v>
      </c>
      <c r="J44" s="12"/>
      <c r="K44" s="12"/>
    </row>
    <row r="45" spans="1:11" ht="18.25" customHeight="1">
      <c r="A45" s="8">
        <v>43</v>
      </c>
      <c r="B45" s="9" t="s">
        <v>85</v>
      </c>
      <c r="C45" s="10">
        <v>-66</v>
      </c>
      <c r="D45" s="10">
        <v>22.5</v>
      </c>
      <c r="E45" s="10">
        <f t="shared" si="0"/>
        <v>17</v>
      </c>
      <c r="F45" s="10">
        <f t="shared" si="1"/>
        <v>295.5</v>
      </c>
      <c r="G45" s="20"/>
      <c r="H45" s="11" t="s">
        <v>39</v>
      </c>
      <c r="I45" s="11" t="s">
        <v>79</v>
      </c>
      <c r="J45" s="12"/>
      <c r="K45" s="12"/>
    </row>
    <row r="46" spans="1:11" ht="18.25" customHeight="1">
      <c r="A46" s="8">
        <v>44</v>
      </c>
      <c r="B46" s="9" t="s">
        <v>86</v>
      </c>
      <c r="C46" s="10">
        <v>-94</v>
      </c>
      <c r="D46" s="10">
        <v>0</v>
      </c>
      <c r="E46" s="10">
        <f t="shared" si="0"/>
        <v>3</v>
      </c>
      <c r="F46" s="10">
        <f t="shared" si="1"/>
        <v>273</v>
      </c>
      <c r="G46" s="20"/>
      <c r="H46" s="11" t="s">
        <v>9</v>
      </c>
      <c r="I46" s="11" t="s">
        <v>87</v>
      </c>
      <c r="J46" s="11" t="s">
        <v>88</v>
      </c>
      <c r="K46" s="12"/>
    </row>
    <row r="47" spans="1:11" ht="18.25" customHeight="1">
      <c r="A47" s="4">
        <v>45</v>
      </c>
      <c r="B47" s="9" t="s">
        <v>89</v>
      </c>
      <c r="C47" s="10">
        <v>-95</v>
      </c>
      <c r="D47" s="10">
        <v>0</v>
      </c>
      <c r="E47" s="10">
        <f t="shared" si="0"/>
        <v>2.5</v>
      </c>
      <c r="F47" s="10">
        <f t="shared" si="1"/>
        <v>273</v>
      </c>
      <c r="G47" s="20"/>
      <c r="H47" s="11" t="s">
        <v>9</v>
      </c>
      <c r="I47" s="11" t="s">
        <v>58</v>
      </c>
      <c r="J47" s="11" t="s">
        <v>11</v>
      </c>
      <c r="K47" s="12"/>
    </row>
    <row r="48" spans="1:11" ht="18.25" customHeight="1">
      <c r="A48" s="8">
        <v>46</v>
      </c>
      <c r="B48" s="9" t="s">
        <v>90</v>
      </c>
      <c r="C48" s="10">
        <v>-88</v>
      </c>
      <c r="D48" s="10">
        <v>-20</v>
      </c>
      <c r="E48" s="10">
        <f t="shared" si="0"/>
        <v>6</v>
      </c>
      <c r="F48" s="10">
        <f t="shared" si="1"/>
        <v>253</v>
      </c>
      <c r="G48" s="20"/>
      <c r="H48" s="11" t="s">
        <v>39</v>
      </c>
      <c r="I48" s="11" t="s">
        <v>91</v>
      </c>
      <c r="J48" s="11" t="s">
        <v>92</v>
      </c>
      <c r="K48" s="12"/>
    </row>
    <row r="49" spans="1:11" ht="18.25" customHeight="1">
      <c r="A49" s="8">
        <v>47</v>
      </c>
      <c r="B49" s="9" t="s">
        <v>93</v>
      </c>
      <c r="C49" s="10">
        <v>-90</v>
      </c>
      <c r="D49" s="10">
        <v>35</v>
      </c>
      <c r="E49" s="10">
        <f t="shared" si="0"/>
        <v>5</v>
      </c>
      <c r="F49" s="10">
        <f t="shared" si="1"/>
        <v>308</v>
      </c>
      <c r="G49" s="20"/>
      <c r="H49" s="11" t="s">
        <v>9</v>
      </c>
      <c r="I49" s="11" t="s">
        <v>94</v>
      </c>
      <c r="J49" s="11" t="s">
        <v>95</v>
      </c>
      <c r="K49" s="12"/>
    </row>
    <row r="50" spans="1:11" ht="18.25" customHeight="1">
      <c r="A50" s="4">
        <v>48</v>
      </c>
      <c r="B50" s="9" t="s">
        <v>96</v>
      </c>
      <c r="C50" s="10">
        <v>-93</v>
      </c>
      <c r="D50" s="10">
        <v>35</v>
      </c>
      <c r="E50" s="10">
        <f t="shared" si="0"/>
        <v>3.5</v>
      </c>
      <c r="F50" s="10">
        <f t="shared" si="1"/>
        <v>308</v>
      </c>
      <c r="G50" s="20"/>
      <c r="H50" s="11" t="s">
        <v>9</v>
      </c>
      <c r="I50" s="11" t="s">
        <v>97</v>
      </c>
      <c r="J50" s="11" t="s">
        <v>98</v>
      </c>
      <c r="K50" s="12"/>
    </row>
    <row r="51" spans="1:11" ht="18.25" customHeight="1">
      <c r="A51" s="8">
        <v>49</v>
      </c>
      <c r="B51" s="9" t="s">
        <v>99</v>
      </c>
      <c r="C51" s="10">
        <v>35</v>
      </c>
      <c r="D51" s="10">
        <v>20</v>
      </c>
      <c r="E51" s="10">
        <f t="shared" si="0"/>
        <v>67.5</v>
      </c>
      <c r="F51" s="10">
        <f t="shared" si="1"/>
        <v>293</v>
      </c>
      <c r="G51" s="20"/>
      <c r="H51" s="11" t="s">
        <v>9</v>
      </c>
      <c r="I51" s="11" t="s">
        <v>100</v>
      </c>
      <c r="J51" s="11" t="s">
        <v>101</v>
      </c>
      <c r="K51" s="12"/>
    </row>
    <row r="52" spans="1:11" ht="18.25" customHeight="1">
      <c r="A52" s="8">
        <v>50</v>
      </c>
      <c r="B52" s="9" t="s">
        <v>102</v>
      </c>
      <c r="C52" s="10">
        <v>39</v>
      </c>
      <c r="D52" s="10">
        <v>20</v>
      </c>
      <c r="E52" s="10">
        <f t="shared" si="0"/>
        <v>69.5</v>
      </c>
      <c r="F52" s="10">
        <f t="shared" si="1"/>
        <v>293</v>
      </c>
      <c r="G52" s="20"/>
      <c r="H52" s="11" t="s">
        <v>9</v>
      </c>
      <c r="I52" s="11" t="s">
        <v>100</v>
      </c>
      <c r="J52" s="11" t="s">
        <v>101</v>
      </c>
      <c r="K52" s="12"/>
    </row>
    <row r="53" spans="1:11" ht="18.25" customHeight="1">
      <c r="A53" s="4">
        <v>51</v>
      </c>
      <c r="B53" s="9" t="s">
        <v>103</v>
      </c>
      <c r="C53" s="10">
        <v>-31</v>
      </c>
      <c r="D53" s="10">
        <v>20</v>
      </c>
      <c r="E53" s="10">
        <f t="shared" si="0"/>
        <v>34.5</v>
      </c>
      <c r="F53" s="10">
        <f t="shared" si="1"/>
        <v>293</v>
      </c>
      <c r="G53" s="20"/>
      <c r="H53" s="11" t="s">
        <v>9</v>
      </c>
      <c r="I53" s="11" t="s">
        <v>100</v>
      </c>
      <c r="J53" s="11" t="s">
        <v>104</v>
      </c>
      <c r="K53" s="12"/>
    </row>
    <row r="54" spans="1:11" ht="18.25" customHeight="1">
      <c r="A54" s="8">
        <v>52</v>
      </c>
      <c r="B54" s="9" t="s">
        <v>105</v>
      </c>
      <c r="C54" s="10">
        <v>95</v>
      </c>
      <c r="D54" s="10">
        <v>20</v>
      </c>
      <c r="E54" s="10">
        <f t="shared" si="0"/>
        <v>97.5</v>
      </c>
      <c r="F54" s="10">
        <f t="shared" si="1"/>
        <v>293</v>
      </c>
      <c r="G54" s="20"/>
      <c r="H54" s="11" t="s">
        <v>9</v>
      </c>
      <c r="I54" s="11" t="s">
        <v>100</v>
      </c>
      <c r="J54" s="11" t="s">
        <v>104</v>
      </c>
      <c r="K54" s="12"/>
    </row>
    <row r="55" spans="1:11" ht="18.25" customHeight="1">
      <c r="A55" s="8">
        <v>53</v>
      </c>
      <c r="B55" s="9" t="s">
        <v>106</v>
      </c>
      <c r="C55" s="10">
        <v>24</v>
      </c>
      <c r="D55" s="10">
        <v>20</v>
      </c>
      <c r="E55" s="10">
        <f t="shared" si="0"/>
        <v>62</v>
      </c>
      <c r="F55" s="10">
        <f t="shared" si="1"/>
        <v>293</v>
      </c>
      <c r="G55" s="20"/>
      <c r="H55" s="11" t="s">
        <v>9</v>
      </c>
      <c r="I55" s="11" t="s">
        <v>100</v>
      </c>
      <c r="J55" s="11" t="s">
        <v>104</v>
      </c>
      <c r="K55" s="12"/>
    </row>
    <row r="56" spans="1:11" ht="18.25" customHeight="1">
      <c r="A56" s="4">
        <v>54</v>
      </c>
      <c r="B56" s="9" t="s">
        <v>107</v>
      </c>
      <c r="C56" s="10">
        <v>18</v>
      </c>
      <c r="D56" s="10">
        <v>20</v>
      </c>
      <c r="E56" s="10">
        <f t="shared" si="0"/>
        <v>59</v>
      </c>
      <c r="F56" s="10">
        <f t="shared" si="1"/>
        <v>293</v>
      </c>
      <c r="G56" s="20"/>
      <c r="H56" s="11" t="s">
        <v>9</v>
      </c>
      <c r="I56" s="11" t="s">
        <v>100</v>
      </c>
      <c r="J56" s="11" t="s">
        <v>104</v>
      </c>
      <c r="K56" s="12"/>
    </row>
    <row r="57" spans="1:11" ht="18.25" customHeight="1">
      <c r="A57" s="8">
        <v>55</v>
      </c>
      <c r="B57" s="9" t="s">
        <v>108</v>
      </c>
      <c r="C57" s="10">
        <v>-71</v>
      </c>
      <c r="D57" s="10">
        <v>20</v>
      </c>
      <c r="E57" s="10">
        <f t="shared" si="0"/>
        <v>14.5</v>
      </c>
      <c r="F57" s="10">
        <f t="shared" si="1"/>
        <v>293</v>
      </c>
      <c r="G57" s="20"/>
      <c r="H57" s="11" t="s">
        <v>9</v>
      </c>
      <c r="I57" s="11" t="s">
        <v>100</v>
      </c>
      <c r="J57" s="11" t="s">
        <v>104</v>
      </c>
      <c r="K57" s="12"/>
    </row>
    <row r="58" spans="1:11" ht="18.25" customHeight="1">
      <c r="A58" s="8">
        <v>56</v>
      </c>
      <c r="B58" s="9" t="s">
        <v>109</v>
      </c>
      <c r="C58" s="10">
        <v>4.8</v>
      </c>
      <c r="D58" s="10">
        <v>20</v>
      </c>
      <c r="E58" s="10">
        <f t="shared" si="0"/>
        <v>52.4</v>
      </c>
      <c r="F58" s="10">
        <f t="shared" si="1"/>
        <v>293</v>
      </c>
      <c r="G58" s="20"/>
      <c r="H58" s="11" t="s">
        <v>9</v>
      </c>
      <c r="I58" s="11" t="s">
        <v>100</v>
      </c>
      <c r="J58" s="11" t="s">
        <v>104</v>
      </c>
      <c r="K58" s="12"/>
    </row>
    <row r="59" spans="1:11" ht="18.25" customHeight="1">
      <c r="A59" s="4">
        <v>57</v>
      </c>
      <c r="B59" s="9" t="s">
        <v>110</v>
      </c>
      <c r="C59" s="10">
        <v>98</v>
      </c>
      <c r="D59" s="10">
        <v>20</v>
      </c>
      <c r="E59" s="10">
        <f t="shared" si="0"/>
        <v>99</v>
      </c>
      <c r="F59" s="10">
        <f t="shared" si="1"/>
        <v>293</v>
      </c>
      <c r="G59" s="20"/>
      <c r="H59" s="11" t="s">
        <v>39</v>
      </c>
      <c r="I59" s="11" t="s">
        <v>111</v>
      </c>
      <c r="J59" s="11" t="s">
        <v>112</v>
      </c>
      <c r="K59" s="12"/>
    </row>
    <row r="60" spans="1:11" ht="18.25" customHeight="1">
      <c r="A60" s="8">
        <v>58</v>
      </c>
      <c r="B60" s="9" t="s">
        <v>113</v>
      </c>
      <c r="C60" s="10">
        <v>-94</v>
      </c>
      <c r="D60" s="10">
        <v>20</v>
      </c>
      <c r="E60" s="10">
        <f t="shared" si="0"/>
        <v>3</v>
      </c>
      <c r="F60" s="10">
        <f t="shared" si="1"/>
        <v>293</v>
      </c>
      <c r="G60" s="20"/>
      <c r="H60" s="11" t="s">
        <v>39</v>
      </c>
      <c r="I60" s="11" t="s">
        <v>111</v>
      </c>
      <c r="J60" s="16" t="s">
        <v>155</v>
      </c>
      <c r="K60" s="12"/>
    </row>
    <row r="61" spans="1:11" ht="18.25" customHeight="1">
      <c r="A61" s="8">
        <v>59</v>
      </c>
      <c r="B61" s="9" t="s">
        <v>115</v>
      </c>
      <c r="C61" s="10">
        <v>-67.7</v>
      </c>
      <c r="D61" s="10">
        <v>30</v>
      </c>
      <c r="E61" s="10">
        <f t="shared" ref="E61:E93" si="2">50+C61/2</f>
        <v>16.149999999999999</v>
      </c>
      <c r="F61" s="10">
        <f t="shared" ref="F61:F93" si="3">273+D61</f>
        <v>303</v>
      </c>
      <c r="G61" s="20"/>
      <c r="H61" s="11" t="s">
        <v>39</v>
      </c>
      <c r="I61" s="11" t="s">
        <v>114</v>
      </c>
      <c r="J61" s="12"/>
      <c r="K61" s="12"/>
    </row>
    <row r="62" spans="1:11" ht="18.25" customHeight="1">
      <c r="A62" s="4">
        <v>60</v>
      </c>
      <c r="B62" s="9" t="s">
        <v>116</v>
      </c>
      <c r="C62" s="10">
        <v>36</v>
      </c>
      <c r="D62" s="10">
        <v>30</v>
      </c>
      <c r="E62" s="10">
        <f t="shared" si="2"/>
        <v>68</v>
      </c>
      <c r="F62" s="10">
        <f t="shared" si="3"/>
        <v>303</v>
      </c>
      <c r="G62" s="20"/>
      <c r="H62" s="11" t="s">
        <v>39</v>
      </c>
      <c r="I62" s="11" t="s">
        <v>114</v>
      </c>
      <c r="J62" s="12"/>
      <c r="K62" s="12"/>
    </row>
    <row r="63" spans="1:11" ht="18.25" customHeight="1">
      <c r="A63" s="8">
        <v>61</v>
      </c>
      <c r="B63" s="9" t="s">
        <v>117</v>
      </c>
      <c r="C63" s="10">
        <v>39.5</v>
      </c>
      <c r="D63" s="10">
        <v>30</v>
      </c>
      <c r="E63" s="10">
        <f t="shared" si="2"/>
        <v>69.75</v>
      </c>
      <c r="F63" s="10">
        <f t="shared" si="3"/>
        <v>303</v>
      </c>
      <c r="G63" s="20"/>
      <c r="H63" s="11" t="s">
        <v>39</v>
      </c>
      <c r="I63" s="11" t="s">
        <v>114</v>
      </c>
      <c r="J63" s="12"/>
      <c r="K63" s="12"/>
    </row>
    <row r="64" spans="1:11" ht="18.25" customHeight="1">
      <c r="A64" s="8">
        <v>62</v>
      </c>
      <c r="B64" s="9" t="s">
        <v>118</v>
      </c>
      <c r="C64" s="10">
        <v>-55.9</v>
      </c>
      <c r="D64" s="10">
        <v>30</v>
      </c>
      <c r="E64" s="10">
        <f t="shared" si="2"/>
        <v>22.05</v>
      </c>
      <c r="F64" s="10">
        <f t="shared" si="3"/>
        <v>303</v>
      </c>
      <c r="G64" s="20"/>
      <c r="H64" s="11" t="s">
        <v>39</v>
      </c>
      <c r="I64" s="11" t="s">
        <v>114</v>
      </c>
      <c r="J64" s="12"/>
      <c r="K64" s="12"/>
    </row>
    <row r="65" spans="1:11" ht="18.25" customHeight="1">
      <c r="A65" s="4">
        <v>63</v>
      </c>
      <c r="B65" s="9" t="s">
        <v>119</v>
      </c>
      <c r="C65" s="10">
        <v>-90.4</v>
      </c>
      <c r="D65" s="10">
        <v>30</v>
      </c>
      <c r="E65" s="10">
        <f t="shared" si="2"/>
        <v>4.7999999999999972</v>
      </c>
      <c r="F65" s="10">
        <f t="shared" si="3"/>
        <v>303</v>
      </c>
      <c r="G65" s="20"/>
      <c r="H65" s="11" t="s">
        <v>39</v>
      </c>
      <c r="I65" s="11" t="s">
        <v>114</v>
      </c>
      <c r="J65" s="12"/>
      <c r="K65" s="12"/>
    </row>
    <row r="66" spans="1:11" ht="18.25" customHeight="1">
      <c r="A66" s="8">
        <v>64</v>
      </c>
      <c r="B66" s="9" t="s">
        <v>120</v>
      </c>
      <c r="C66" s="10">
        <v>-5.2</v>
      </c>
      <c r="D66" s="10">
        <v>30</v>
      </c>
      <c r="E66" s="10">
        <f t="shared" si="2"/>
        <v>47.4</v>
      </c>
      <c r="F66" s="10">
        <f t="shared" si="3"/>
        <v>303</v>
      </c>
      <c r="G66" s="20"/>
      <c r="H66" s="11" t="s">
        <v>39</v>
      </c>
      <c r="I66" s="11" t="s">
        <v>114</v>
      </c>
      <c r="J66" s="12"/>
      <c r="K66" s="12"/>
    </row>
    <row r="67" spans="1:11" ht="18.25" customHeight="1">
      <c r="A67" s="8">
        <v>65</v>
      </c>
      <c r="B67" s="9" t="s">
        <v>121</v>
      </c>
      <c r="C67" s="10">
        <v>-25.8</v>
      </c>
      <c r="D67" s="10">
        <v>30</v>
      </c>
      <c r="E67" s="10">
        <f t="shared" si="2"/>
        <v>37.1</v>
      </c>
      <c r="F67" s="10">
        <f t="shared" si="3"/>
        <v>303</v>
      </c>
      <c r="G67" s="20"/>
      <c r="H67" s="11" t="s">
        <v>39</v>
      </c>
      <c r="I67" s="11" t="s">
        <v>114</v>
      </c>
      <c r="J67" s="12"/>
      <c r="K67" s="12"/>
    </row>
    <row r="68" spans="1:11" ht="18.25" customHeight="1">
      <c r="A68" s="4">
        <v>66</v>
      </c>
      <c r="B68" s="9" t="s">
        <v>122</v>
      </c>
      <c r="C68" s="10">
        <v>-95.6</v>
      </c>
      <c r="D68" s="10">
        <v>30</v>
      </c>
      <c r="E68" s="10">
        <f t="shared" si="2"/>
        <v>2.2000000000000028</v>
      </c>
      <c r="F68" s="10">
        <f t="shared" si="3"/>
        <v>303</v>
      </c>
      <c r="G68" s="20"/>
      <c r="H68" s="11" t="s">
        <v>39</v>
      </c>
      <c r="I68" s="11" t="s">
        <v>114</v>
      </c>
      <c r="J68" s="12"/>
      <c r="K68" s="12"/>
    </row>
    <row r="69" spans="1:11" ht="18.25" customHeight="1">
      <c r="A69" s="8">
        <v>67</v>
      </c>
      <c r="B69" s="9" t="s">
        <v>123</v>
      </c>
      <c r="C69" s="10">
        <v>-9.3000000000000007</v>
      </c>
      <c r="D69" s="10">
        <v>30</v>
      </c>
      <c r="E69" s="10">
        <f t="shared" si="2"/>
        <v>45.35</v>
      </c>
      <c r="F69" s="10">
        <f t="shared" si="3"/>
        <v>303</v>
      </c>
      <c r="G69" s="20"/>
      <c r="H69" s="11" t="s">
        <v>39</v>
      </c>
      <c r="I69" s="11" t="s">
        <v>114</v>
      </c>
      <c r="J69" s="12"/>
      <c r="K69" s="12"/>
    </row>
    <row r="70" spans="1:11" ht="18.25" customHeight="1">
      <c r="A70" s="8">
        <v>68</v>
      </c>
      <c r="B70" s="9" t="s">
        <v>124</v>
      </c>
      <c r="C70" s="10">
        <v>-93.3</v>
      </c>
      <c r="D70" s="10">
        <v>30</v>
      </c>
      <c r="E70" s="10">
        <f t="shared" si="2"/>
        <v>3.3500000000000014</v>
      </c>
      <c r="F70" s="10">
        <f t="shared" si="3"/>
        <v>303</v>
      </c>
      <c r="G70" s="20"/>
      <c r="H70" s="11" t="s">
        <v>39</v>
      </c>
      <c r="I70" s="11" t="s">
        <v>114</v>
      </c>
      <c r="J70" s="12"/>
      <c r="K70" s="12"/>
    </row>
    <row r="71" spans="1:11" ht="18.25" customHeight="1">
      <c r="A71" s="4">
        <v>69</v>
      </c>
      <c r="B71" s="9" t="s">
        <v>125</v>
      </c>
      <c r="C71" s="10">
        <v>59.3</v>
      </c>
      <c r="D71" s="10">
        <v>30</v>
      </c>
      <c r="E71" s="10">
        <f t="shared" si="2"/>
        <v>79.650000000000006</v>
      </c>
      <c r="F71" s="10">
        <f t="shared" si="3"/>
        <v>303</v>
      </c>
      <c r="G71" s="20"/>
      <c r="H71" s="11" t="s">
        <v>39</v>
      </c>
      <c r="I71" s="11" t="s">
        <v>114</v>
      </c>
      <c r="J71" s="12"/>
      <c r="K71" s="12"/>
    </row>
    <row r="72" spans="1:11" ht="23" customHeight="1">
      <c r="A72" s="8">
        <v>70</v>
      </c>
      <c r="B72" s="13" t="s">
        <v>126</v>
      </c>
      <c r="C72" s="10">
        <v>-45</v>
      </c>
      <c r="D72" s="10">
        <v>22.5</v>
      </c>
      <c r="E72" s="10">
        <f t="shared" si="2"/>
        <v>27.5</v>
      </c>
      <c r="F72" s="10">
        <f t="shared" si="3"/>
        <v>295.5</v>
      </c>
      <c r="G72" s="20"/>
      <c r="H72" s="11" t="s">
        <v>39</v>
      </c>
      <c r="I72" s="11" t="s">
        <v>79</v>
      </c>
      <c r="J72" s="11" t="s">
        <v>54</v>
      </c>
      <c r="K72" s="12"/>
    </row>
    <row r="73" spans="1:11" ht="23" customHeight="1">
      <c r="A73" s="8">
        <v>71</v>
      </c>
      <c r="B73" s="13" t="s">
        <v>127</v>
      </c>
      <c r="C73" s="10">
        <v>-80</v>
      </c>
      <c r="D73" s="10">
        <v>22.5</v>
      </c>
      <c r="E73" s="10">
        <f t="shared" si="2"/>
        <v>10</v>
      </c>
      <c r="F73" s="10">
        <f t="shared" si="3"/>
        <v>295.5</v>
      </c>
      <c r="G73" s="20"/>
      <c r="H73" s="11" t="s">
        <v>39</v>
      </c>
      <c r="I73" s="11" t="s">
        <v>79</v>
      </c>
      <c r="J73" s="12"/>
      <c r="K73" s="12"/>
    </row>
    <row r="74" spans="1:11" ht="23" customHeight="1">
      <c r="A74" s="4">
        <v>72</v>
      </c>
      <c r="B74" s="13" t="s">
        <v>128</v>
      </c>
      <c r="C74" s="10">
        <v>-65</v>
      </c>
      <c r="D74" s="10">
        <v>22.5</v>
      </c>
      <c r="E74" s="10">
        <f t="shared" si="2"/>
        <v>17.5</v>
      </c>
      <c r="F74" s="10">
        <f t="shared" si="3"/>
        <v>295.5</v>
      </c>
      <c r="G74" s="20"/>
      <c r="H74" s="11" t="s">
        <v>39</v>
      </c>
      <c r="I74" s="11" t="s">
        <v>79</v>
      </c>
      <c r="J74" s="12"/>
      <c r="K74" s="12"/>
    </row>
    <row r="75" spans="1:11" ht="18.25" customHeight="1">
      <c r="A75" s="8">
        <v>73</v>
      </c>
      <c r="B75" s="9" t="s">
        <v>129</v>
      </c>
      <c r="C75" s="10">
        <v>-71</v>
      </c>
      <c r="D75" s="10">
        <v>23</v>
      </c>
      <c r="E75" s="10">
        <f t="shared" si="2"/>
        <v>14.5</v>
      </c>
      <c r="F75" s="10">
        <f t="shared" si="3"/>
        <v>296</v>
      </c>
      <c r="G75" s="20"/>
      <c r="H75" s="11" t="s">
        <v>39</v>
      </c>
      <c r="I75" s="11" t="s">
        <v>130</v>
      </c>
      <c r="J75" s="12"/>
      <c r="K75" s="12"/>
    </row>
    <row r="76" spans="1:11" ht="18.25" customHeight="1">
      <c r="A76" s="8">
        <v>74</v>
      </c>
      <c r="B76" s="9" t="s">
        <v>131</v>
      </c>
      <c r="C76" s="10">
        <v>-97</v>
      </c>
      <c r="D76" s="10">
        <v>23</v>
      </c>
      <c r="E76" s="10">
        <f t="shared" si="2"/>
        <v>1.5</v>
      </c>
      <c r="F76" s="10">
        <f t="shared" si="3"/>
        <v>296</v>
      </c>
      <c r="G76" s="20"/>
      <c r="H76" s="11" t="s">
        <v>39</v>
      </c>
      <c r="I76" s="11" t="s">
        <v>132</v>
      </c>
      <c r="J76" s="12"/>
      <c r="K76" s="12"/>
    </row>
    <row r="77" spans="1:11" ht="18.25" customHeight="1">
      <c r="A77" s="4">
        <v>75</v>
      </c>
      <c r="B77" s="9" t="s">
        <v>133</v>
      </c>
      <c r="C77" s="10">
        <v>-95</v>
      </c>
      <c r="D77" s="10">
        <v>23</v>
      </c>
      <c r="E77" s="10">
        <f t="shared" si="2"/>
        <v>2.5</v>
      </c>
      <c r="F77" s="10">
        <f t="shared" si="3"/>
        <v>296</v>
      </c>
      <c r="G77" s="20"/>
      <c r="H77" s="11" t="s">
        <v>39</v>
      </c>
      <c r="I77" s="11" t="s">
        <v>132</v>
      </c>
      <c r="J77" s="12"/>
      <c r="K77" s="12"/>
    </row>
    <row r="78" spans="1:11" ht="18.25" customHeight="1">
      <c r="A78" s="8">
        <v>76</v>
      </c>
      <c r="B78" s="9" t="s">
        <v>134</v>
      </c>
      <c r="C78" s="10">
        <v>-92</v>
      </c>
      <c r="D78" s="10">
        <v>23</v>
      </c>
      <c r="E78" s="10">
        <f t="shared" si="2"/>
        <v>4</v>
      </c>
      <c r="F78" s="10">
        <f t="shared" si="3"/>
        <v>296</v>
      </c>
      <c r="G78" s="20"/>
      <c r="H78" s="11" t="s">
        <v>39</v>
      </c>
      <c r="I78" s="11" t="s">
        <v>132</v>
      </c>
      <c r="J78" s="12"/>
      <c r="K78" s="12"/>
    </row>
    <row r="79" spans="1:11" ht="18.25" customHeight="1">
      <c r="A79" s="8">
        <v>77</v>
      </c>
      <c r="B79" s="9" t="s">
        <v>135</v>
      </c>
      <c r="C79" s="10">
        <v>-86</v>
      </c>
      <c r="D79" s="10">
        <v>23</v>
      </c>
      <c r="E79" s="10">
        <f t="shared" si="2"/>
        <v>7</v>
      </c>
      <c r="F79" s="10">
        <f t="shared" si="3"/>
        <v>296</v>
      </c>
      <c r="G79" s="20"/>
      <c r="H79" s="11" t="s">
        <v>39</v>
      </c>
      <c r="I79" s="11" t="s">
        <v>132</v>
      </c>
      <c r="J79" s="12"/>
      <c r="K79" s="12"/>
    </row>
    <row r="80" spans="1:11" ht="18.25" customHeight="1">
      <c r="A80" s="4">
        <v>78</v>
      </c>
      <c r="B80" s="9" t="s">
        <v>136</v>
      </c>
      <c r="C80" s="10">
        <v>-91</v>
      </c>
      <c r="D80" s="10">
        <v>23</v>
      </c>
      <c r="E80" s="10">
        <f t="shared" si="2"/>
        <v>4.5</v>
      </c>
      <c r="F80" s="10">
        <f t="shared" si="3"/>
        <v>296</v>
      </c>
      <c r="G80" s="20"/>
      <c r="H80" s="11" t="s">
        <v>39</v>
      </c>
      <c r="I80" s="11" t="s">
        <v>132</v>
      </c>
      <c r="J80" s="12"/>
      <c r="K80" s="12"/>
    </row>
    <row r="81" spans="1:11" ht="18.25" customHeight="1">
      <c r="A81" s="8">
        <v>79</v>
      </c>
      <c r="B81" s="9" t="s">
        <v>137</v>
      </c>
      <c r="C81" s="10">
        <v>-72</v>
      </c>
      <c r="D81" s="10">
        <v>23</v>
      </c>
      <c r="E81" s="10">
        <f t="shared" si="2"/>
        <v>14</v>
      </c>
      <c r="F81" s="10">
        <f t="shared" si="3"/>
        <v>296</v>
      </c>
      <c r="G81" s="20"/>
      <c r="H81" s="11" t="s">
        <v>39</v>
      </c>
      <c r="I81" s="11" t="s">
        <v>132</v>
      </c>
      <c r="J81" s="12"/>
      <c r="K81" s="12"/>
    </row>
    <row r="82" spans="1:11" ht="18.25" customHeight="1">
      <c r="A82" s="8">
        <v>80</v>
      </c>
      <c r="B82" s="9" t="s">
        <v>138</v>
      </c>
      <c r="C82" s="10">
        <v>-90</v>
      </c>
      <c r="D82" s="10">
        <v>23</v>
      </c>
      <c r="E82" s="10">
        <f t="shared" si="2"/>
        <v>5</v>
      </c>
      <c r="F82" s="10">
        <f t="shared" si="3"/>
        <v>296</v>
      </c>
      <c r="G82" s="20"/>
      <c r="H82" s="11" t="s">
        <v>39</v>
      </c>
      <c r="I82" s="11" t="s">
        <v>132</v>
      </c>
      <c r="J82" s="12"/>
      <c r="K82" s="12"/>
    </row>
    <row r="83" spans="1:11" ht="18.25" customHeight="1">
      <c r="A83" s="4">
        <v>81</v>
      </c>
      <c r="B83" s="9" t="s">
        <v>139</v>
      </c>
      <c r="C83" s="10">
        <v>-99</v>
      </c>
      <c r="D83" s="10">
        <v>23</v>
      </c>
      <c r="E83" s="10">
        <f t="shared" si="2"/>
        <v>0.5</v>
      </c>
      <c r="F83" s="10">
        <f t="shared" si="3"/>
        <v>296</v>
      </c>
      <c r="G83" s="20"/>
      <c r="H83" s="11" t="s">
        <v>39</v>
      </c>
      <c r="I83" s="11" t="s">
        <v>132</v>
      </c>
      <c r="K83" s="15" t="s">
        <v>154</v>
      </c>
    </row>
    <row r="84" spans="1:11" ht="18.25" customHeight="1">
      <c r="A84" s="8">
        <v>82</v>
      </c>
      <c r="B84" s="9" t="s">
        <v>140</v>
      </c>
      <c r="C84" s="10">
        <v>-96</v>
      </c>
      <c r="D84" s="10">
        <v>23</v>
      </c>
      <c r="E84" s="10">
        <f t="shared" si="2"/>
        <v>2</v>
      </c>
      <c r="F84" s="10">
        <f t="shared" si="3"/>
        <v>296</v>
      </c>
      <c r="G84" s="20"/>
      <c r="H84" s="11" t="s">
        <v>39</v>
      </c>
      <c r="I84" s="11" t="s">
        <v>132</v>
      </c>
      <c r="J84" s="12"/>
      <c r="K84" s="12"/>
    </row>
    <row r="85" spans="1:11" ht="18.25" customHeight="1">
      <c r="A85" s="8">
        <v>83</v>
      </c>
      <c r="B85" s="9" t="s">
        <v>141</v>
      </c>
      <c r="C85" s="10">
        <v>-99</v>
      </c>
      <c r="D85" s="10">
        <v>23</v>
      </c>
      <c r="E85" s="10">
        <f t="shared" si="2"/>
        <v>0.5</v>
      </c>
      <c r="F85" s="10">
        <f t="shared" si="3"/>
        <v>296</v>
      </c>
      <c r="G85" s="20"/>
      <c r="H85" s="11" t="s">
        <v>39</v>
      </c>
      <c r="I85" s="11" t="s">
        <v>132</v>
      </c>
      <c r="J85" s="12"/>
      <c r="K85" s="12"/>
    </row>
    <row r="86" spans="1:11" ht="18.25" customHeight="1">
      <c r="A86" s="4">
        <v>84</v>
      </c>
      <c r="B86" s="9" t="s">
        <v>142</v>
      </c>
      <c r="C86" s="10">
        <v>-86</v>
      </c>
      <c r="D86" s="10">
        <v>23</v>
      </c>
      <c r="E86" s="10">
        <f t="shared" si="2"/>
        <v>7</v>
      </c>
      <c r="F86" s="10">
        <f t="shared" si="3"/>
        <v>296</v>
      </c>
      <c r="G86" s="20"/>
      <c r="H86" s="11" t="s">
        <v>39</v>
      </c>
      <c r="I86" s="11" t="s">
        <v>132</v>
      </c>
      <c r="J86" s="12"/>
      <c r="K86" s="12"/>
    </row>
    <row r="87" spans="1:11" ht="18.25" customHeight="1">
      <c r="A87" s="8">
        <v>85</v>
      </c>
      <c r="B87" s="9" t="s">
        <v>143</v>
      </c>
      <c r="C87" s="10">
        <v>-95</v>
      </c>
      <c r="D87" s="10">
        <v>23</v>
      </c>
      <c r="E87" s="10">
        <f t="shared" si="2"/>
        <v>2.5</v>
      </c>
      <c r="F87" s="10">
        <f t="shared" si="3"/>
        <v>296</v>
      </c>
      <c r="G87" s="20"/>
      <c r="H87" s="11" t="s">
        <v>39</v>
      </c>
      <c r="I87" s="11" t="s">
        <v>132</v>
      </c>
      <c r="J87" s="12"/>
      <c r="K87" s="12"/>
    </row>
    <row r="88" spans="1:11" ht="18.25" customHeight="1">
      <c r="A88" s="8">
        <v>86</v>
      </c>
      <c r="B88" s="9" t="s">
        <v>144</v>
      </c>
      <c r="C88" s="10">
        <v>-92</v>
      </c>
      <c r="D88" s="10">
        <v>23</v>
      </c>
      <c r="E88" s="10">
        <f t="shared" si="2"/>
        <v>4</v>
      </c>
      <c r="F88" s="10">
        <f t="shared" si="3"/>
        <v>296</v>
      </c>
      <c r="G88" s="20"/>
      <c r="H88" s="11" t="s">
        <v>39</v>
      </c>
      <c r="I88" s="11" t="s">
        <v>132</v>
      </c>
      <c r="J88" s="12"/>
      <c r="K88" s="12"/>
    </row>
    <row r="89" spans="1:11" ht="18.25" customHeight="1">
      <c r="A89" s="4">
        <v>87</v>
      </c>
      <c r="B89" s="9" t="s">
        <v>145</v>
      </c>
      <c r="C89" s="10">
        <v>-88</v>
      </c>
      <c r="D89" s="10">
        <v>23</v>
      </c>
      <c r="E89" s="10">
        <f t="shared" si="2"/>
        <v>6</v>
      </c>
      <c r="F89" s="10">
        <f t="shared" si="3"/>
        <v>296</v>
      </c>
      <c r="G89" s="20"/>
      <c r="H89" s="11" t="s">
        <v>39</v>
      </c>
      <c r="I89" s="11" t="s">
        <v>132</v>
      </c>
      <c r="J89" s="12"/>
      <c r="K89" s="12"/>
    </row>
    <row r="90" spans="1:11" ht="18.25" customHeight="1">
      <c r="A90" s="8">
        <v>88</v>
      </c>
      <c r="B90" s="9" t="s">
        <v>146</v>
      </c>
      <c r="C90" s="10">
        <v>-76</v>
      </c>
      <c r="D90" s="10">
        <v>23</v>
      </c>
      <c r="E90" s="10">
        <f t="shared" si="2"/>
        <v>12</v>
      </c>
      <c r="F90" s="10">
        <f t="shared" si="3"/>
        <v>296</v>
      </c>
      <c r="G90" s="20"/>
      <c r="H90" s="11" t="s">
        <v>39</v>
      </c>
      <c r="I90" s="11" t="s">
        <v>132</v>
      </c>
      <c r="J90" s="12"/>
      <c r="K90" s="12"/>
    </row>
    <row r="91" spans="1:11" ht="18.25" customHeight="1">
      <c r="A91" s="8">
        <v>89</v>
      </c>
      <c r="B91" s="9" t="s">
        <v>147</v>
      </c>
      <c r="C91" s="10">
        <v>-17</v>
      </c>
      <c r="D91" s="10">
        <v>23</v>
      </c>
      <c r="E91" s="10">
        <f t="shared" si="2"/>
        <v>41.5</v>
      </c>
      <c r="F91" s="10">
        <f t="shared" si="3"/>
        <v>296</v>
      </c>
      <c r="G91" s="20"/>
      <c r="H91" s="11" t="s">
        <v>39</v>
      </c>
      <c r="I91" s="11" t="s">
        <v>132</v>
      </c>
      <c r="J91" s="12"/>
      <c r="K91" s="12"/>
    </row>
    <row r="92" spans="1:11" ht="23" customHeight="1">
      <c r="A92" s="4">
        <v>90</v>
      </c>
      <c r="B92" s="13" t="s">
        <v>148</v>
      </c>
      <c r="C92" s="10">
        <v>-89</v>
      </c>
      <c r="D92" s="10">
        <v>23</v>
      </c>
      <c r="E92" s="10">
        <f t="shared" si="2"/>
        <v>5.5</v>
      </c>
      <c r="F92" s="10">
        <f t="shared" si="3"/>
        <v>296</v>
      </c>
      <c r="G92" s="20"/>
      <c r="H92" s="11" t="s">
        <v>39</v>
      </c>
      <c r="I92" s="11" t="s">
        <v>149</v>
      </c>
      <c r="J92" s="12"/>
      <c r="K92" s="12"/>
    </row>
    <row r="93" spans="1:11" ht="23" customHeight="1">
      <c r="A93" s="8">
        <v>91</v>
      </c>
      <c r="B93" s="13" t="s">
        <v>150</v>
      </c>
      <c r="C93" s="10">
        <v>-83</v>
      </c>
      <c r="D93" s="10">
        <v>30</v>
      </c>
      <c r="E93" s="10">
        <f t="shared" si="2"/>
        <v>8.5</v>
      </c>
      <c r="F93" s="10">
        <f t="shared" si="3"/>
        <v>303</v>
      </c>
      <c r="G93" s="20"/>
      <c r="H93" s="11" t="s">
        <v>9</v>
      </c>
      <c r="I93" s="11" t="s">
        <v>151</v>
      </c>
      <c r="J93" s="12"/>
      <c r="K93" s="12"/>
    </row>
    <row r="94" spans="1:11" ht="23.75" customHeight="1">
      <c r="A94" s="8">
        <v>92</v>
      </c>
      <c r="B94" s="14" t="s">
        <v>152</v>
      </c>
      <c r="C94" s="10">
        <v>-82</v>
      </c>
      <c r="D94" s="10">
        <v>0</v>
      </c>
      <c r="E94" s="10">
        <f t="shared" ref="E94" si="4">50+C94/2</f>
        <v>9</v>
      </c>
      <c r="F94" s="10">
        <f t="shared" ref="F94" si="5">273+D94</f>
        <v>273</v>
      </c>
      <c r="G94" s="20"/>
      <c r="H94" s="12"/>
      <c r="I94" s="17" t="s">
        <v>156</v>
      </c>
      <c r="J94" s="12"/>
      <c r="K94" s="11" t="s">
        <v>153</v>
      </c>
    </row>
  </sheetData>
  <phoneticPr fontId="5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B000000}"/>
    <hyperlink ref="I30" r:id="rId28" xr:uid="{00000000-0004-0000-0000-00001C000000}"/>
    <hyperlink ref="I31" r:id="rId29" xr:uid="{00000000-0004-0000-0000-00001D000000}"/>
    <hyperlink ref="I32" r:id="rId30" xr:uid="{00000000-0004-0000-0000-00001E000000}"/>
    <hyperlink ref="I33" r:id="rId31" xr:uid="{00000000-0004-0000-0000-00001F000000}"/>
    <hyperlink ref="I34" r:id="rId32" xr:uid="{00000000-0004-0000-0000-000020000000}"/>
    <hyperlink ref="I35" r:id="rId33" xr:uid="{00000000-0004-0000-0000-000021000000}"/>
    <hyperlink ref="I36" r:id="rId34" xr:uid="{00000000-0004-0000-0000-000022000000}"/>
    <hyperlink ref="I37" r:id="rId35" xr:uid="{00000000-0004-0000-0000-000023000000}"/>
    <hyperlink ref="I38" r:id="rId36" xr:uid="{00000000-0004-0000-0000-000024000000}"/>
    <hyperlink ref="I39" r:id="rId37" xr:uid="{00000000-0004-0000-0000-000025000000}"/>
    <hyperlink ref="I40" r:id="rId38" xr:uid="{00000000-0004-0000-0000-000026000000}"/>
    <hyperlink ref="I41" r:id="rId39" xr:uid="{00000000-0004-0000-0000-000027000000}"/>
    <hyperlink ref="I42" r:id="rId40" xr:uid="{00000000-0004-0000-0000-000028000000}"/>
    <hyperlink ref="I43" r:id="rId41" xr:uid="{00000000-0004-0000-0000-000029000000}"/>
    <hyperlink ref="I44" r:id="rId42" xr:uid="{00000000-0004-0000-0000-00002A000000}"/>
    <hyperlink ref="I45" r:id="rId43" xr:uid="{00000000-0004-0000-0000-00002B000000}"/>
    <hyperlink ref="I46" r:id="rId44" xr:uid="{00000000-0004-0000-0000-00002C000000}"/>
    <hyperlink ref="I47" r:id="rId45" xr:uid="{00000000-0004-0000-0000-00002D000000}"/>
    <hyperlink ref="I48" r:id="rId46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" xr:uid="{00000000-0004-0000-0000-00002E000000}"/>
    <hyperlink ref="I49" r:id="rId47" xr:uid="{00000000-0004-0000-0000-00002F000000}"/>
    <hyperlink ref="I50" r:id="rId48" xr:uid="{00000000-0004-0000-0000-000030000000}"/>
    <hyperlink ref="I51" r:id="rId49" xr:uid="{00000000-0004-0000-0000-000032000000}"/>
    <hyperlink ref="I52" r:id="rId50" xr:uid="{00000000-0004-0000-0000-000033000000}"/>
    <hyperlink ref="I53" r:id="rId51" xr:uid="{00000000-0004-0000-0000-000034000000}"/>
    <hyperlink ref="I54" r:id="rId52" xr:uid="{00000000-0004-0000-0000-000035000000}"/>
    <hyperlink ref="I55" r:id="rId53" xr:uid="{00000000-0004-0000-0000-000036000000}"/>
    <hyperlink ref="I56" r:id="rId54" xr:uid="{00000000-0004-0000-0000-000037000000}"/>
    <hyperlink ref="I57" r:id="rId55" xr:uid="{00000000-0004-0000-0000-000038000000}"/>
    <hyperlink ref="I58" r:id="rId56" xr:uid="{00000000-0004-0000-0000-000039000000}"/>
    <hyperlink ref="I59" r:id="rId57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A000000}"/>
    <hyperlink ref="I61" r:id="rId58" location="sch2" xr:uid="{00000000-0004-0000-0000-000040000000}"/>
    <hyperlink ref="I62" r:id="rId59" location="sch2" xr:uid="{00000000-0004-0000-0000-000043000000}"/>
    <hyperlink ref="I63" r:id="rId60" location="sch2" xr:uid="{00000000-0004-0000-0000-000044000000}"/>
    <hyperlink ref="I64" r:id="rId61" location="sch2" xr:uid="{00000000-0004-0000-0000-000045000000}"/>
    <hyperlink ref="I65" r:id="rId62" location="sch2" xr:uid="{00000000-0004-0000-0000-000046000000}"/>
    <hyperlink ref="I66" r:id="rId63" location="sch2" xr:uid="{00000000-0004-0000-0000-000047000000}"/>
    <hyperlink ref="I67" r:id="rId64" location="sch2" xr:uid="{00000000-0004-0000-0000-000048000000}"/>
    <hyperlink ref="I68" r:id="rId65" location="sch2" xr:uid="{00000000-0004-0000-0000-000049000000}"/>
    <hyperlink ref="I69" r:id="rId66" location="sch2" xr:uid="{00000000-0004-0000-0000-00004A000000}"/>
    <hyperlink ref="I70" r:id="rId67" location="sch2" xr:uid="{00000000-0004-0000-0000-00004B000000}"/>
    <hyperlink ref="I71" r:id="rId68" location="sch2" xr:uid="{00000000-0004-0000-0000-00004C000000}"/>
    <hyperlink ref="I72" r:id="rId69" xr:uid="{00000000-0004-0000-0000-00004D000000}"/>
    <hyperlink ref="I73" r:id="rId70" xr:uid="{00000000-0004-0000-0000-00004E000000}"/>
    <hyperlink ref="I74" r:id="rId71" xr:uid="{00000000-0004-0000-0000-00004F000000}"/>
    <hyperlink ref="I75" r:id="rId72" xr:uid="{00000000-0004-0000-0000-000050000000}"/>
    <hyperlink ref="I76" r:id="rId73" xr:uid="{00000000-0004-0000-0000-000051000000}"/>
    <hyperlink ref="I77" r:id="rId74" xr:uid="{00000000-0004-0000-0000-000052000000}"/>
    <hyperlink ref="I78" r:id="rId75" xr:uid="{00000000-0004-0000-0000-000053000000}"/>
    <hyperlink ref="I79" r:id="rId76" xr:uid="{00000000-0004-0000-0000-000054000000}"/>
    <hyperlink ref="I80" r:id="rId77" xr:uid="{00000000-0004-0000-0000-000055000000}"/>
    <hyperlink ref="I81" r:id="rId78" xr:uid="{00000000-0004-0000-0000-000056000000}"/>
    <hyperlink ref="I82" r:id="rId79" xr:uid="{00000000-0004-0000-0000-000057000000}"/>
    <hyperlink ref="I83" r:id="rId80" xr:uid="{00000000-0004-0000-0000-000058000000}"/>
    <hyperlink ref="I84" r:id="rId81" xr:uid="{00000000-0004-0000-0000-000059000000}"/>
    <hyperlink ref="I85" r:id="rId82" xr:uid="{00000000-0004-0000-0000-00005A000000}"/>
    <hyperlink ref="I86" r:id="rId83" xr:uid="{00000000-0004-0000-0000-00005B000000}"/>
    <hyperlink ref="I87" r:id="rId84" xr:uid="{00000000-0004-0000-0000-00005C000000}"/>
    <hyperlink ref="I88" r:id="rId85" xr:uid="{00000000-0004-0000-0000-00005D000000}"/>
    <hyperlink ref="I89" r:id="rId86" xr:uid="{00000000-0004-0000-0000-00005E000000}"/>
    <hyperlink ref="I90" r:id="rId87" xr:uid="{00000000-0004-0000-0000-00005F000000}"/>
    <hyperlink ref="I91" r:id="rId88" xr:uid="{00000000-0004-0000-0000-000060000000}"/>
    <hyperlink ref="I92" r:id="rId89" display="https://pdf.sciencedirectassets.com/271380/1-s2.0-S0957416600X00791/1-s2.0-S095741669900172X/main.pdf?X-Amz-Security-Token=IQoJb3JpZ2luX2VjEB4aCXVzLWVhc3QtMSJHMEUCICHFk46gZMYgdVoXel3TkTvXFETnbZ%2B66l6NPmtOc1EHAiEA5Fam3VUxLEzRvq42OuunVKD%2FUQfjYMwGetpPyvCG5%2B4qswUIJxAFGgwwNTkwMDM1NDY4NjUiDAFvU%2F2RVReufiOKPyqQBYeyxPkCaQKsE52DL%2F5yJsbTNwLBc1073cV6StcDWlC6imzBmfoAzcnf1kUi4ENVAVOlOQewWbH3YeB3h1sZgfnwyqL8NZ1abG7ub%2FG7jF6%2FBepsFNwURxOLRZVhCeVwYhuDsY7FjIHTcqLrMVFjiA8Se9UQf3qURZDJ9%2F0rReIeJlRw0xmqyBcVi%2BR3C54l%2BqiNDfK6alNTlQ3ZMaZT3V12liJQr1O5D1mQt7LXlXfXBRL7FdmLdAXT8CF6VXOUX3ScrNUd6TtsGIazOBbEsK8%2FJFmhP7NEQuPQw2mp3iCGXKsaFiCmlFGDyCkTR0ubwNlCK%2Fiu%2Fdho64mjZ7oWhjKJe10GlHG%2FCucBebDxwlo4F4ebriXyywT5JQ8giz8Ftg8vH8feEsyDOeDjeMDvdMJ0%2Fk7pzo9tUMCLy9e7BD6bn2YFm3oU%2B1tzMjSfg5qXwG2hWU6QPteG08hHHOh8aVZ1pv5wPGZovF68MN8RZyATXvQjySUQYfuQOzuJmNgruOtdr0wBjx0XS32tLg358X6Rs1WeLBz7J16svgOY4zwkJbCGfch3jkf%2B4aGkXsZKL0mcUqTKrbkVQujqRJ7b0wVqB8uJ%2BMb%2FyKtf3aQYoEW3hgIWNO5gg83YhtqkyqTYcf4I2UbxU%2Bhgb1eSxT%2FY02fS67427GAmt9Wae6d%2BV24coWf41fvhPw23BvE8btlz8WhyM5Ag94HzoXebFPzQgPByqM6G8D6ZuoAcpwS2AUEoUSrzpmQZefJlRMc6j5r4I%2FZCpnSPNjzi3sOTIgJSmkXilgCJBYNVbB5Eet851hHN%2FW%2B96e2TFPw5ZRWiR6bZ8NMPeY8JMP77XGJ8rFHaqx6Zz80iD%2FFS6iPCElO0a66TMNWzuq8GOrEBwNlLdyLaYoW5%2FSYZKU%2BTOU7pFRcCU6YvSne4yHP3Wghq%2F%2Bq2%2BsV%2BTNIy5%2Fb2TO7OGGgtKD3JmSsCMGWcGVhK3i4U0zTpnSt%2FPf9z%2Bu0TmupIMpmRP6I37myoDG237WHKx4pLZ6EM4OK0k7l9ef61CtqfleRpaCvw5c0u8rOYsLoHbky9UkeTlmGfsduv86xw2iP%2BWyuPOZybfKiMK%2FT5g06pOwz6b7rlRSKv12x8K28D&amp;X-Amz-Algorithm=AWS4-HMAC-SHA256&amp;X-Amz-Date=20240311T064352Z&amp;X-Amz-SignedHeaders=host&amp;X-Amz-Expires=300&amp;X-Amz-Credential=ASIAQ3PHCVTY5OJYYCHX%2F20240311%2Fus-east-1%2Fs3%2Faws4_request&amp;X-Amz-Signature=05b88d93d56837e86b6446df5291fdfc4ac80dcbf5dc195b3bd7b18f765cab7a&amp;hash=bab1386b10d5196cc6afeff75753e21de16a88037597ae9daa240452734f571a&amp;host=68042c943591013ac2b2430a89b270f6af2c76d8dfd086a07176afe7c76c2c61&amp;pii=S095741669900172X&amp;tid=spdf-97fde8d5-7bce-486e-92b6-52cde64bba89&amp;sid=4b8a76e16034444bbf4808a884f961b37addgxrqa&amp;type=client&amp;tsoh=d3d3LnNjaWVuY2VkaXJlY3QuY29t&amp;ua=04115a5254565" xr:uid="{00000000-0004-0000-0000-000061000000}"/>
    <hyperlink ref="I93" r:id="rId90" xr:uid="{00000000-0004-0000-0000-000062000000}"/>
    <hyperlink ref="I94" r:id="rId91" tooltip="Persistent link using digital object identifier" xr:uid="{61F8F0BE-168F-DA41-8EFF-659D02A1EC0C}"/>
    <hyperlink ref="I60" r:id="rId92" display="https://pdf.sciencedirectassets.com/271380/1-s2.0-S0957416600X02625/1-s2.0-S0957416604001909/main.pdf?X-Amz-Security-Token=IQoJb3JpZ2luX2VjEJP%2F%2F%2F%2F%2F%2F%2F%2F%2F%2FwEaCXVzLWVhc3QtMSJIMEYCIQChQbEFCXfsCOyEGl3Raioi%2B0aG0DSmvnIxFhX0C7m9KgIhAIlVZVc9Hp%2FejblpZ0nZiFRbCA8AtNpO1Es0GBeSUizJKrwFCPz%2F%2F%2F%2F%2F%2F%2F%2F%2F%2FwEQBRoMMDU5MDAzNTQ2ODY1IgyUJ%2BuBVh1oyK5Qu1kqkAVTDUBqQZWU0v2%2BcrVVSUY9WQQSMDNvrVgHKSXDvj8Kq34YnT1yAvLkJinAWm2aNci59YDtiejGoslKFJprYFnhZH%2FnEjqjYjpB0wDYe6ituI3O5y5CYX1TheStG2qKUtfRnK4A9Jmw0MVkoTo%2Bon0rwkSqZi4rQVLWKC%2BaP3LL0%2BaC1poJDLDSDwH4x0mYbmyhq0bgDDrukeWKl3lVIURwwPF9BiPR9DTSUdN%2BxaUogBVg7VjkeJWbfiqToSAo%2BjsiCbEqhvWRPcyGkPVfShxwgJZUpfUPMOuUx1MylGRMI5XIZ76eAwvgZAExyDbhbjmQXWxPOjSGM5772ABIsubbSPeZMiklT6PY5Amn4ROWt63kRq4LyzDCRxA7PopyxlEverKqODaPqN6UN608KR7iO1hJ0H%2FsQsrdm%2BmbiwyjfF%2F2oyceikbbWOExuiEwBtO4DbV9y6MKUjTX0uQ%2FwLVD2aAnS2YaWJtAAQastiN3Khb0VU7jwVKgzDKpICEbhQZwdLIw8R%2FpkFaBCR0GvGUI0NFg6rSSZYXTLuBbq0fBXJR5J7Yo2t5wCUPAwu18snYNKLBfoeGjcYi5nPhKYtcEs6cbeIGzUObp6JA8%2B4g7kK6sQb%2FDs3SYvP2sqeB63ato%2BzMR%2Fu1B2XVjMPemo3RYFK8iS60UZuiEOxn%2B2I24rQgFONnO7H1C5IN6Yf16NztFpMXCjJJHeIg7kzj730RY5IjxN8Q878aKOARZtEy%2BGONDlo%2FXx2A32K%2FTpK9KlgKsrBO8H%2F4e5%2FC6abxj45hGmtWXjcdYR0I26iy61Bc1pRBzxCKiiUVs5%2FdhgoRcLU7WziLViv%2F2wMXUVqRaJJECCcw7NN3aOtqQ4m8nzgV%2BUTDw8tmrBjqwAY4WqDXOCs9ehgNB1WQXldKKK5%2Fr31RarnpycPc1bByw36mskTHFlXj9NZD%2FxZG9JNoZVqM0AFG57U%2FOKNTCH8snMGRnLTij0surn4jL%2BHSLIF6oOXNoOfjfihmL76wcpLMhoUEyQhVRpM6kFPM0cgnbLuSsVqtzfJMMPd3fOQKkrz1m0DfV%2B4Kf72UuHNeBv1bd9Qg%2FDMTbDj3VaL6oR0N9NODrrdTAH0VoUrPlwPZ3&amp;X-Amz-Algorithm=AWS4-HMAC-SHA256&amp;X-Amz-Date=20231211T034949Z&amp;X-Amz-SignedHeaders=host&amp;X-Amz-Expires=300&amp;X-Amz-Credential=ASIAQ3PHCVTYYZIXOCWS%2F20231211%2Fus-east-1%2Fs3%2Faws4_request&amp;X-Amz-Signature=89335abb5d36d98b94e6643170e239760f844ebcc29a59edcb6cd3d539b64fbe&amp;hash=73ed417d31152133646c8773d5e2b7d31f6daf305737f6610e6fe6a481998836&amp;host=68042c943591013ac2b2430a89b270f6af2c76d8dfd086a07176afe7c76c2c61&amp;pii=S0957416604001909&amp;tid=spdf-36ce2a6f-2bef-4b41-b050-bf96f5f72f61&amp;sid=99519aa11080534e3a58fa563cf0f62854e7gxrqa&amp;type" xr:uid="{00000000-0004-0000-0000-00003B000000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cbs_hand_read_0116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2024-03-12T08:25:59Z</dcterms:created>
  <dcterms:modified xsi:type="dcterms:W3CDTF">2024-04-03T02:21:57Z</dcterms:modified>
</cp:coreProperties>
</file>